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theme/themeOverride4.xml" ContentType="application/vnd.openxmlformats-officedocument.themeOverride+xml"/>
  <Override PartName="/xl/drawings/drawing18.xml" ContentType="application/vnd.openxmlformats-officedocument.drawing+xml"/>
  <Override PartName="/xl/charts/chart17.xml" ContentType="application/vnd.openxmlformats-officedocument.drawingml.chart+xml"/>
  <Override PartName="/xl/theme/themeOverride5.xml" ContentType="application/vnd.openxmlformats-officedocument.themeOverride+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theme/themeOverride6.xml" ContentType="application/vnd.openxmlformats-officedocument.themeOverride+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harts/chart23.xml" ContentType="application/vnd.openxmlformats-officedocument.drawingml.chart+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xml"/>
  <Override PartName="/xl/charts/chart28.xml" ContentType="application/vnd.openxmlformats-officedocument.drawingml.chart+xml"/>
  <Override PartName="/xl/theme/themeOverride8.xml" ContentType="application/vnd.openxmlformats-officedocument.themeOverride+xml"/>
  <Override PartName="/xl/drawings/drawing31.xml" ContentType="application/vnd.openxmlformats-officedocument.drawingml.chartshapes+xml"/>
  <Override PartName="/xl/drawings/drawing32.xml" ContentType="application/vnd.openxmlformats-officedocument.drawing+xml"/>
  <Override PartName="/xl/charts/chart29.xml" ContentType="application/vnd.openxmlformats-officedocument.drawingml.chart+xml"/>
  <Override PartName="/xl/drawings/drawing33.xml" ContentType="application/vnd.openxmlformats-officedocument.drawing+xml"/>
  <Override PartName="/xl/charts/chart30.xml" ContentType="application/vnd.openxmlformats-officedocument.drawingml.chart+xml"/>
  <Override PartName="/xl/drawings/drawing34.xml" ContentType="application/vnd.openxmlformats-officedocument.drawing+xml"/>
  <Override PartName="/xl/charts/chart31.xml" ContentType="application/vnd.openxmlformats-officedocument.drawingml.chart+xml"/>
  <Override PartName="/xl/drawings/drawing35.xml" ContentType="application/vnd.openxmlformats-officedocument.drawing+xml"/>
  <Override PartName="/xl/charts/chart32.xml" ContentType="application/vnd.openxmlformats-officedocument.drawingml.chart+xml"/>
  <Override PartName="/xl/drawings/drawing36.xml" ContentType="application/vnd.openxmlformats-officedocument.drawing+xml"/>
  <Override PartName="/xl/charts/chart33.xml" ContentType="application/vnd.openxmlformats-officedocument.drawingml.chart+xml"/>
  <Override PartName="/xl/drawings/drawing37.xml" ContentType="application/vnd.openxmlformats-officedocument.drawing+xml"/>
  <Override PartName="/xl/charts/chart34.xml" ContentType="application/vnd.openxmlformats-officedocument.drawingml.chart+xml"/>
  <Override PartName="/xl/drawings/drawing38.xml" ContentType="application/vnd.openxmlformats-officedocument.drawing+xml"/>
  <Override PartName="/xl/charts/chart35.xml" ContentType="application/vnd.openxmlformats-officedocument.drawingml.chart+xml"/>
  <Override PartName="/xl/theme/themeOverride9.xml" ContentType="application/vnd.openxmlformats-officedocument.themeOverride+xml"/>
  <Override PartName="/xl/drawings/drawing39.xml" ContentType="application/vnd.openxmlformats-officedocument.drawing+xml"/>
  <Override PartName="/xl/charts/chart36.xml" ContentType="application/vnd.openxmlformats-officedocument.drawingml.chart+xml"/>
  <Override PartName="/xl/theme/themeOverride10.xml" ContentType="application/vnd.openxmlformats-officedocument.themeOverride+xml"/>
  <Override PartName="/xl/drawings/drawing40.xml" ContentType="application/vnd.openxmlformats-officedocument.drawing+xml"/>
  <Override PartName="/xl/charts/chart37.xml" ContentType="application/vnd.openxmlformats-officedocument.drawingml.chart+xml"/>
  <Override PartName="/xl/drawings/drawing41.xml" ContentType="application/vnd.openxmlformats-officedocument.drawing+xml"/>
  <Override PartName="/xl/charts/chart38.xml" ContentType="application/vnd.openxmlformats-officedocument.drawingml.chart+xml"/>
  <Override PartName="/xl/theme/themeOverride11.xml" ContentType="application/vnd.openxmlformats-officedocument.themeOverride+xml"/>
  <Override PartName="/xl/drawings/drawing42.xml" ContentType="application/vnd.openxmlformats-officedocument.drawing+xml"/>
  <Override PartName="/xl/charts/chart39.xml" ContentType="application/vnd.openxmlformats-officedocument.drawingml.chart+xml"/>
  <Override PartName="/xl/drawings/drawing43.xml" ContentType="application/vnd.openxmlformats-officedocument.drawing+xml"/>
  <Override PartName="/xl/charts/chart40.xml" ContentType="application/vnd.openxmlformats-officedocument.drawingml.chart+xml"/>
  <Override PartName="/xl/theme/themeOverride12.xml" ContentType="application/vnd.openxmlformats-officedocument.themeOverride+xml"/>
  <Override PartName="/xl/drawings/drawing44.xml" ContentType="application/vnd.openxmlformats-officedocument.drawing+xml"/>
  <Override PartName="/xl/charts/chart41.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42.xml" ContentType="application/vnd.openxmlformats-officedocument.drawingml.chart+xml"/>
  <Override PartName="/xl/drawings/drawing47.xml" ContentType="application/vnd.openxmlformats-officedocument.drawing+xml"/>
  <Override PartName="/xl/charts/chart43.xml" ContentType="application/vnd.openxmlformats-officedocument.drawingml.chart+xml"/>
  <Override PartName="/xl/drawings/drawing48.xml" ContentType="application/vnd.openxmlformats-officedocument.drawing+xml"/>
  <Override PartName="/xl/charts/chart44.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45.xml" ContentType="application/vnd.openxmlformats-officedocument.drawingml.chart+xml"/>
  <Override PartName="/xl/drawings/drawing51.xml" ContentType="application/vnd.openxmlformats-officedocument.drawing+xml"/>
  <Override PartName="/xl/charts/chart46.xml" ContentType="application/vnd.openxmlformats-officedocument.drawingml.chart+xml"/>
  <Override PartName="/xl/drawings/drawing52.xml" ContentType="application/vnd.openxmlformats-officedocument.drawing+xml"/>
  <Override PartName="/xl/charts/chart47.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48.xml" ContentType="application/vnd.openxmlformats-officedocument.drawingml.chart+xml"/>
  <Override PartName="/xl/drawings/drawing55.xml" ContentType="application/vnd.openxmlformats-officedocument.drawing+xml"/>
  <Override PartName="/xl/charts/chart49.xml" ContentType="application/vnd.openxmlformats-officedocument.drawingml.chart+xml"/>
  <Override PartName="/xl/drawings/drawing56.xml" ContentType="application/vnd.openxmlformats-officedocument.drawing+xml"/>
  <Override PartName="/xl/charts/chart50.xml" ContentType="application/vnd.openxmlformats-officedocument.drawingml.chart+xml"/>
  <Override PartName="/xl/drawings/drawing57.xml" ContentType="application/vnd.openxmlformats-officedocument.drawing+xml"/>
  <Override PartName="/xl/charts/chart51.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52.xml" ContentType="application/vnd.openxmlformats-officedocument.drawingml.chart+xml"/>
  <Override PartName="/xl/drawings/drawing60.xml" ContentType="application/vnd.openxmlformats-officedocument.drawing+xml"/>
  <Override PartName="/xl/charts/chart53.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54.xml" ContentType="application/vnd.openxmlformats-officedocument.drawingml.chart+xml"/>
  <Override PartName="/xl/drawings/drawing63.xml" ContentType="application/vnd.openxmlformats-officedocument.drawing+xml"/>
  <Override PartName="/xl/charts/chart55.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56.xml" ContentType="application/vnd.openxmlformats-officedocument.drawingml.chart+xml"/>
  <Override PartName="/xl/drawings/drawing66.xml" ContentType="application/vnd.openxmlformats-officedocument.drawing+xml"/>
  <Override PartName="/xl/charts/chart57.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58.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59.xml" ContentType="application/vnd.openxmlformats-officedocument.drawingml.chart+xml"/>
  <Override PartName="/xl/drawings/drawing71.xml" ContentType="application/vnd.openxmlformats-officedocument.drawing+xml"/>
  <Override PartName="/xl/charts/chart6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61.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62.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63.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charts/chart64.xml" ContentType="application/vnd.openxmlformats-officedocument.drawingml.chart+xml"/>
  <Override PartName="/xl/drawings/drawing80.xml" ContentType="application/vnd.openxmlformats-officedocument.drawing+xml"/>
  <Override PartName="/xl/drawings/drawing81.xml" ContentType="application/vnd.openxmlformats-officedocument.drawing+xml"/>
  <Override PartName="/xl/charts/chart65.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66.xml" ContentType="application/vnd.openxmlformats-officedocument.drawingml.chart+xml"/>
  <Override PartName="/xl/drawings/drawing84.xml" ContentType="application/vnd.openxmlformats-officedocument.drawing+xml"/>
  <Override PartName="/xl/charts/chart67.xml" ContentType="application/vnd.openxmlformats-officedocument.drawingml.chart+xml"/>
  <Override PartName="/xl/drawings/drawing85.xml" ContentType="application/vnd.openxmlformats-officedocument.drawing+xml"/>
  <Override PartName="/xl/charts/chart6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69.xml" ContentType="application/vnd.openxmlformats-officedocument.drawingml.chart+xml"/>
  <Override PartName="/xl/drawings/drawing88.xml" ContentType="application/vnd.openxmlformats-officedocument.drawing+xml"/>
  <Override PartName="/xl/charts/chart70.xml" ContentType="application/vnd.openxmlformats-officedocument.drawingml.chart+xml"/>
  <Override PartName="/xl/theme/themeOverride13.xml" ContentType="application/vnd.openxmlformats-officedocument.themeOverride+xml"/>
  <Override PartName="/xl/drawings/drawing89.xml" ContentType="application/vnd.openxmlformats-officedocument.drawing+xml"/>
  <Override PartName="/xl/charts/chart71.xml" ContentType="application/vnd.openxmlformats-officedocument.drawingml.chart+xml"/>
  <Override PartName="/xl/theme/themeOverride14.xml" ContentType="application/vnd.openxmlformats-officedocument.themeOverride+xml"/>
  <Override PartName="/xl/drawings/drawing90.xml" ContentType="application/vnd.openxmlformats-officedocument.drawing+xml"/>
  <Override PartName="/xl/charts/chart72.xml" ContentType="application/vnd.openxmlformats-officedocument.drawingml.chart+xml"/>
  <Override PartName="/xl/theme/themeOverride15.xml" ContentType="application/vnd.openxmlformats-officedocument.themeOverride+xml"/>
  <Override PartName="/xl/drawings/drawing91.xml" ContentType="application/vnd.openxmlformats-officedocument.drawing+xml"/>
  <Override PartName="/xl/charts/chart73.xml" ContentType="application/vnd.openxmlformats-officedocument.drawingml.chart+xml"/>
  <Override PartName="/xl/theme/themeOverride16.xml" ContentType="application/vnd.openxmlformats-officedocument.themeOverride+xml"/>
  <Override PartName="/xl/drawings/drawing92.xml" ContentType="application/vnd.openxmlformats-officedocument.drawing+xml"/>
  <Override PartName="/xl/charts/chart74.xml" ContentType="application/vnd.openxmlformats-officedocument.drawingml.chart+xml"/>
  <Override PartName="/xl/theme/themeOverride17.xml" ContentType="application/vnd.openxmlformats-officedocument.themeOverride+xml"/>
  <Override PartName="/xl/drawings/drawing93.xml" ContentType="application/vnd.openxmlformats-officedocument.drawing+xml"/>
  <Override PartName="/xl/charts/chart75.xml" ContentType="application/vnd.openxmlformats-officedocument.drawingml.chart+xml"/>
  <Override PartName="/xl/drawings/drawing94.xml" ContentType="application/vnd.openxmlformats-officedocument.drawing+xml"/>
  <Override PartName="/xl/charts/chart76.xml" ContentType="application/vnd.openxmlformats-officedocument.drawingml.chart+xml"/>
  <Override PartName="/xl/drawings/drawing95.xml" ContentType="application/vnd.openxmlformats-officedocument.drawing+xml"/>
  <Override PartName="/xl/charts/chart77.xml" ContentType="application/vnd.openxmlformats-officedocument.drawingml.chart+xml"/>
  <Override PartName="/xl/drawings/drawing96.xml" ContentType="application/vnd.openxmlformats-officedocument.drawing+xml"/>
  <Override PartName="/xl/charts/chart78.xml" ContentType="application/vnd.openxmlformats-officedocument.drawingml.chart+xml"/>
  <Override PartName="/xl/drawings/drawing97.xml" ContentType="application/vnd.openxmlformats-officedocument.drawing+xml"/>
  <Override PartName="/xl/charts/chart79.xml" ContentType="application/vnd.openxmlformats-officedocument.drawingml.chart+xml"/>
  <Override PartName="/xl/drawings/drawing98.xml" ContentType="application/vnd.openxmlformats-officedocument.drawing+xml"/>
  <Override PartName="/xl/charts/chart80.xml" ContentType="application/vnd.openxmlformats-officedocument.drawingml.chart+xml"/>
  <Override PartName="/xl/drawings/drawing99.xml" ContentType="application/vnd.openxmlformats-officedocument.drawing+xml"/>
  <Override PartName="/xl/charts/chart81.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82.xml" ContentType="application/vnd.openxmlformats-officedocument.drawingml.chart+xml"/>
  <Override PartName="/xl/drawings/drawing102.xml" ContentType="application/vnd.openxmlformats-officedocument.drawing+xml"/>
  <Override PartName="/xl/charts/chart83.xml" ContentType="application/vnd.openxmlformats-officedocument.drawingml.chart+xml"/>
  <Override PartName="/xl/drawings/drawing103.xml" ContentType="application/vnd.openxmlformats-officedocument.drawing+xml"/>
  <Override PartName="/xl/charts/chart84.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85.xml" ContentType="application/vnd.openxmlformats-officedocument.drawingml.chart+xml"/>
  <Override PartName="/xl/drawings/drawing106.xml" ContentType="application/vnd.openxmlformats-officedocument.drawing+xml"/>
  <Override PartName="/xl/charts/chart86.xml" ContentType="application/vnd.openxmlformats-officedocument.drawingml.chart+xml"/>
  <Override PartName="/xl/drawings/drawing107.xml" ContentType="application/vnd.openxmlformats-officedocument.drawing+xml"/>
  <Override PartName="/xl/charts/chart87.xml" ContentType="application/vnd.openxmlformats-officedocument.drawingml.chart+xml"/>
  <Override PartName="/xl/drawings/drawing108.xml" ContentType="application/vnd.openxmlformats-officedocument.drawing+xml"/>
  <Override PartName="/xl/charts/chart88.xml" ContentType="application/vnd.openxmlformats-officedocument.drawingml.chart+xml"/>
  <Override PartName="/xl/drawings/drawing109.xml" ContentType="application/vnd.openxmlformats-officedocument.drawing+xml"/>
  <Override PartName="/xl/charts/chart89.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90.xml" ContentType="application/vnd.openxmlformats-officedocument.drawingml.chart+xml"/>
  <Override PartName="/xl/drawings/drawing112.xml" ContentType="application/vnd.openxmlformats-officedocument.drawing+xml"/>
  <Override PartName="/xl/charts/chart91.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92.xml" ContentType="application/vnd.openxmlformats-officedocument.drawingml.chart+xml"/>
  <Override PartName="/xl/drawings/drawing115.xml" ContentType="application/vnd.openxmlformats-officedocument.drawing+xml"/>
  <Override PartName="/xl/charts/chart93.xml" ContentType="application/vnd.openxmlformats-officedocument.drawingml.chart+xml"/>
  <Override PartName="/xl/drawings/drawing116.xml" ContentType="application/vnd.openxmlformats-officedocument.drawing+xml"/>
  <Override PartName="/xl/charts/chart94.xml" ContentType="application/vnd.openxmlformats-officedocument.drawingml.chart+xml"/>
  <Override PartName="/xl/theme/themeOverride18.xml" ContentType="application/vnd.openxmlformats-officedocument.themeOverride+xml"/>
  <Override PartName="/xl/drawings/drawing117.xml" ContentType="application/vnd.openxmlformats-officedocument.drawingml.chartshapes+xml"/>
  <Override PartName="/xl/drawings/drawing118.xml" ContentType="application/vnd.openxmlformats-officedocument.drawing+xml"/>
  <Override PartName="/xl/charts/chart95.xml" ContentType="application/vnd.openxmlformats-officedocument.drawingml.chart+xml"/>
  <Override PartName="/xl/drawings/drawing11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https://sportal.bank.gov.ua/sites/Monetary/Shared Documents/Tables and Charts_на заміну/"/>
    </mc:Choice>
  </mc:AlternateContent>
  <bookViews>
    <workbookView xWindow="0" yWindow="0" windowWidth="28800" windowHeight="12330" tabRatio="861"/>
  </bookViews>
  <sheets>
    <sheet name="Content" sheetId="1" r:id="rId1"/>
    <sheet name="0" sheetId="2" r:id="rId2"/>
    <sheet name="1.1" sheetId="3" r:id="rId3"/>
    <sheet name="1.2" sheetId="6" r:id="rId4"/>
    <sheet name="1.3" sheetId="8" r:id="rId5"/>
    <sheet name="1.4" sheetId="10" r:id="rId6"/>
    <sheet name="1.5" sheetId="11" r:id="rId7"/>
    <sheet name="1.6" sheetId="12" r:id="rId8"/>
    <sheet name="1.7" sheetId="9" r:id="rId9"/>
    <sheet name="1.8" sheetId="255" r:id="rId10"/>
    <sheet name="1.9" sheetId="116" r:id="rId11"/>
    <sheet name="B.1.1" sheetId="7" r:id="rId12"/>
    <sheet name="B.1.2" sheetId="256" r:id="rId13"/>
    <sheet name="B.1.3" sheetId="257" r:id="rId14"/>
    <sheet name="B.1.4" sheetId="258" r:id="rId15"/>
    <sheet name="2.1.1" sheetId="259" r:id="rId16"/>
    <sheet name="2.1.2" sheetId="260" r:id="rId17"/>
    <sheet name="2.1.3" sheetId="261" r:id="rId18"/>
    <sheet name="2.1.4" sheetId="262" r:id="rId19"/>
    <sheet name="2.1.5" sheetId="264" r:id="rId20"/>
    <sheet name="2.1.6" sheetId="265" r:id="rId21"/>
    <sheet name="2.1.7" sheetId="266" r:id="rId22"/>
    <sheet name="B.2.1 " sheetId="267" r:id="rId23"/>
    <sheet name="2.2.1" sheetId="301" r:id="rId24"/>
    <sheet name="2.2.2" sheetId="303" r:id="rId25"/>
    <sheet name="2.2.3" sheetId="305" r:id="rId26"/>
    <sheet name="2.2.4" sheetId="306" r:id="rId27"/>
    <sheet name="2.2.5" sheetId="307" r:id="rId28"/>
    <sheet name="2.2.6" sheetId="304" r:id="rId29"/>
    <sheet name="B.3.1" sheetId="268" r:id="rId30"/>
    <sheet name="B.3.2" sheetId="269" r:id="rId31"/>
    <sheet name="B.3.3" sheetId="270" r:id="rId32"/>
    <sheet name="B.3.4" sheetId="271" r:id="rId33"/>
    <sheet name="B.3.5" sheetId="272" r:id="rId34"/>
    <sheet name="B.3.6" sheetId="273" r:id="rId35"/>
    <sheet name="2.3.1" sheetId="274" r:id="rId36"/>
    <sheet name="2.3.2" sheetId="280" r:id="rId37"/>
    <sheet name="2.3.3" sheetId="276" r:id="rId38"/>
    <sheet name="2.3.4" sheetId="317" r:id="rId39"/>
    <sheet name="2.3.5" sheetId="318" r:id="rId40"/>
    <sheet name="2.3.6" sheetId="319" r:id="rId41"/>
    <sheet name="2.4.1 " sheetId="310" r:id="rId42"/>
    <sheet name="2.4.2 " sheetId="311" r:id="rId43"/>
    <sheet name="2.4.3" sheetId="312" r:id="rId44"/>
    <sheet name="2.4.4" sheetId="314" r:id="rId45"/>
    <sheet name="2.4.5" sheetId="315" r:id="rId46"/>
    <sheet name="2.4.6" sheetId="316" r:id="rId47"/>
    <sheet name="2.5.1" sheetId="170" r:id="rId48"/>
    <sheet name="2.5.2" sheetId="171" r:id="rId49"/>
    <sheet name="2.5.3" sheetId="172" r:id="rId50"/>
    <sheet name="2.5.4" sheetId="173" r:id="rId51"/>
    <sheet name="2.5.5" sheetId="174" r:id="rId52"/>
    <sheet name="2.5.6" sheetId="249" r:id="rId53"/>
    <sheet name="2.5.7" sheetId="69" r:id="rId54"/>
    <sheet name="2.5.8" sheetId="70" r:id="rId55"/>
    <sheet name="2.5.9" sheetId="115" r:id="rId56"/>
    <sheet name="B.4.1" sheetId="250" r:id="rId57"/>
    <sheet name="B.4.2" sheetId="251" r:id="rId58"/>
    <sheet name="B.4.3" sheetId="252" r:id="rId59"/>
    <sheet name="B.4.4" sheetId="253" r:id="rId60"/>
    <sheet name="B.4.5" sheetId="254" r:id="rId61"/>
    <sheet name="2.6.1" sheetId="287" r:id="rId62"/>
    <sheet name="2.6.2" sheetId="288" r:id="rId63"/>
    <sheet name="2.6.3" sheetId="289" r:id="rId64"/>
    <sheet name="2.6.4" sheetId="290" r:id="rId65"/>
    <sheet name="2.6.5" sheetId="291" r:id="rId66"/>
    <sheet name="2.6.6" sheetId="292" r:id="rId67"/>
    <sheet name="2.6.7" sheetId="293" r:id="rId68"/>
    <sheet name="2.6.8" sheetId="294" r:id="rId69"/>
    <sheet name="2.6.9" sheetId="295" r:id="rId70"/>
    <sheet name="B.5.1" sheetId="300" r:id="rId71"/>
    <sheet name="B.5.2" sheetId="299" r:id="rId72"/>
    <sheet name="3.1.1" sheetId="82" r:id="rId73"/>
    <sheet name="3.1.2" sheetId="87" r:id="rId74"/>
    <sheet name="3.1.3" sheetId="83" r:id="rId75"/>
    <sheet name="3.1.4" sheetId="85" r:id="rId76"/>
    <sheet name="3.1.5" sheetId="86" r:id="rId77"/>
    <sheet name="3.2.1" sheetId="88" r:id="rId78"/>
    <sheet name="3.2.2" sheetId="89" r:id="rId79"/>
    <sheet name="3.2.3" sheetId="90" r:id="rId80"/>
    <sheet name="3.2.4" sheetId="93" r:id="rId81"/>
    <sheet name="3.2.5" sheetId="91" r:id="rId82"/>
    <sheet name="3.2.6" sheetId="92" r:id="rId83"/>
    <sheet name="3.2.7" sheetId="94" r:id="rId84"/>
    <sheet name="3.2.8" sheetId="95" r:id="rId85"/>
    <sheet name="3.3.1" sheetId="96" r:id="rId86"/>
    <sheet name="3.3.2" sheetId="97" r:id="rId87"/>
    <sheet name="3.3.3" sheetId="98" r:id="rId88"/>
    <sheet name="3.3.4" sheetId="121" r:id="rId89"/>
    <sheet name="3.3.5" sheetId="100" r:id="rId90"/>
    <sheet name="3.3.6" sheetId="101" r:id="rId91"/>
    <sheet name="3.4.1" sheetId="296" r:id="rId92"/>
    <sheet name="3.4.2" sheetId="297" r:id="rId93"/>
    <sheet name="3.4.3" sheetId="298" r:id="rId94"/>
    <sheet name="В.6.1" sheetId="284" r:id="rId95"/>
    <sheet name="B.6.2" sheetId="285" r:id="rId96"/>
    <sheet name="В.6.T.1" sheetId="286" r:id="rId97"/>
    <sheet name="3.5.1" sheetId="105" r:id="rId98"/>
    <sheet name="3.5.2" sheetId="106" r:id="rId99"/>
  </sheets>
  <externalReferences>
    <externalReference r:id="rId100"/>
    <externalReference r:id="rId101"/>
  </externalReferences>
  <definedNames>
    <definedName name="____________________t06" localSheetId="1" hidden="1">{#N/A,#N/A,FALSE,"т04"}</definedName>
    <definedName name="____________________t06" localSheetId="23" hidden="1">{#N/A,#N/A,FALSE,"т04"}</definedName>
    <definedName name="____________________t06" localSheetId="24" hidden="1">{#N/A,#N/A,FALSE,"т04"}</definedName>
    <definedName name="____________________t06" localSheetId="25" hidden="1">{#N/A,#N/A,FALSE,"т04"}</definedName>
    <definedName name="____________________t06" localSheetId="26" hidden="1">{#N/A,#N/A,FALSE,"т04"}</definedName>
    <definedName name="____________________t06" localSheetId="27" hidden="1">{#N/A,#N/A,FALSE,"т04"}</definedName>
    <definedName name="____________________t06" localSheetId="28" hidden="1">{#N/A,#N/A,FALSE,"т04"}</definedName>
    <definedName name="____________________t06" localSheetId="36" hidden="1">{#N/A,#N/A,FALSE,"т04"}</definedName>
    <definedName name="____________________t06" localSheetId="37" hidden="1">{#N/A,#N/A,FALSE,"т04"}</definedName>
    <definedName name="____________________t06" localSheetId="38" hidden="1">{#N/A,#N/A,FALSE,"т04"}</definedName>
    <definedName name="____________________t06" localSheetId="39" hidden="1">{#N/A,#N/A,FALSE,"т04"}</definedName>
    <definedName name="____________________t06" localSheetId="40" hidden="1">{#N/A,#N/A,FALSE,"т04"}</definedName>
    <definedName name="____________________t06" localSheetId="41" hidden="1">{#N/A,#N/A,FALSE,"т04"}</definedName>
    <definedName name="____________________t06" localSheetId="44" hidden="1">{#N/A,#N/A,FALSE,"т04"}</definedName>
    <definedName name="____________________t06" localSheetId="47" hidden="1">{#N/A,#N/A,FALSE,"т04"}</definedName>
    <definedName name="____________________t06" localSheetId="48" hidden="1">{#N/A,#N/A,FALSE,"т04"}</definedName>
    <definedName name="____________________t06" localSheetId="49" hidden="1">{#N/A,#N/A,FALSE,"т04"}</definedName>
    <definedName name="____________________t06" localSheetId="50" hidden="1">{#N/A,#N/A,FALSE,"т04"}</definedName>
    <definedName name="____________________t06" localSheetId="51" hidden="1">{#N/A,#N/A,FALSE,"т04"}</definedName>
    <definedName name="____________________t06" localSheetId="52" hidden="1">{#N/A,#N/A,FALSE,"т04"}</definedName>
    <definedName name="____________________t06" localSheetId="61" hidden="1">{#N/A,#N/A,FALSE,"т04"}</definedName>
    <definedName name="____________________t06" localSheetId="62" hidden="1">{#N/A,#N/A,FALSE,"т04"}</definedName>
    <definedName name="____________________t06" localSheetId="66" hidden="1">{#N/A,#N/A,FALSE,"т04"}</definedName>
    <definedName name="____________________t06" localSheetId="67" hidden="1">{#N/A,#N/A,FALSE,"т04"}</definedName>
    <definedName name="____________________t06" localSheetId="69" hidden="1">{#N/A,#N/A,FALSE,"т04"}</definedName>
    <definedName name="____________________t06" localSheetId="72" hidden="1">{#N/A,#N/A,FALSE,"т04"}</definedName>
    <definedName name="____________________t06" localSheetId="81" hidden="1">{#N/A,#N/A,FALSE,"т04"}</definedName>
    <definedName name="____________________t06" localSheetId="82" hidden="1">{#N/A,#N/A,FALSE,"т04"}</definedName>
    <definedName name="____________________t06" localSheetId="85" hidden="1">{#N/A,#N/A,FALSE,"т04"}</definedName>
    <definedName name="____________________t06" localSheetId="87" hidden="1">{#N/A,#N/A,FALSE,"т04"}</definedName>
    <definedName name="____________________t06" localSheetId="88" hidden="1">{#N/A,#N/A,FALSE,"т04"}</definedName>
    <definedName name="____________________t06" localSheetId="89" hidden="1">{#N/A,#N/A,FALSE,"т04"}</definedName>
    <definedName name="____________________t06" localSheetId="90" hidden="1">{#N/A,#N/A,FALSE,"т04"}</definedName>
    <definedName name="____________________t06" localSheetId="91" hidden="1">{#N/A,#N/A,FALSE,"т04"}</definedName>
    <definedName name="____________________t06" localSheetId="60" hidden="1">{#N/A,#N/A,FALSE,"т04"}</definedName>
    <definedName name="____________________t06" localSheetId="70" hidden="1">{#N/A,#N/A,FALSE,"т04"}</definedName>
    <definedName name="____________________t06" hidden="1">{#N/A,#N/A,FALSE,"т04"}</definedName>
    <definedName name="___________________t04" localSheetId="1" hidden="1">{#N/A,#N/A,FALSE,"т04"}</definedName>
    <definedName name="___________________t04" localSheetId="23" hidden="1">{#N/A,#N/A,FALSE,"т04"}</definedName>
    <definedName name="___________________t04" localSheetId="24" hidden="1">{#N/A,#N/A,FALSE,"т04"}</definedName>
    <definedName name="___________________t04" localSheetId="25" hidden="1">{#N/A,#N/A,FALSE,"т04"}</definedName>
    <definedName name="___________________t04" localSheetId="26" hidden="1">{#N/A,#N/A,FALSE,"т04"}</definedName>
    <definedName name="___________________t04" localSheetId="27" hidden="1">{#N/A,#N/A,FALSE,"т04"}</definedName>
    <definedName name="___________________t04" localSheetId="28" hidden="1">{#N/A,#N/A,FALSE,"т04"}</definedName>
    <definedName name="___________________t04" localSheetId="36" hidden="1">{#N/A,#N/A,FALSE,"т04"}</definedName>
    <definedName name="___________________t04" localSheetId="37" hidden="1">{#N/A,#N/A,FALSE,"т04"}</definedName>
    <definedName name="___________________t04" localSheetId="38" hidden="1">{#N/A,#N/A,FALSE,"т04"}</definedName>
    <definedName name="___________________t04" localSheetId="39" hidden="1">{#N/A,#N/A,FALSE,"т04"}</definedName>
    <definedName name="___________________t04" localSheetId="40" hidden="1">{#N/A,#N/A,FALSE,"т04"}</definedName>
    <definedName name="___________________t04" localSheetId="41" hidden="1">{#N/A,#N/A,FALSE,"т04"}</definedName>
    <definedName name="___________________t04" localSheetId="44" hidden="1">{#N/A,#N/A,FALSE,"т04"}</definedName>
    <definedName name="___________________t04" localSheetId="47" hidden="1">{#N/A,#N/A,FALSE,"т04"}</definedName>
    <definedName name="___________________t04" localSheetId="48" hidden="1">{#N/A,#N/A,FALSE,"т04"}</definedName>
    <definedName name="___________________t04" localSheetId="49" hidden="1">{#N/A,#N/A,FALSE,"т04"}</definedName>
    <definedName name="___________________t04" localSheetId="50" hidden="1">{#N/A,#N/A,FALSE,"т04"}</definedName>
    <definedName name="___________________t04" localSheetId="51" hidden="1">{#N/A,#N/A,FALSE,"т04"}</definedName>
    <definedName name="___________________t04" localSheetId="52" hidden="1">{#N/A,#N/A,FALSE,"т04"}</definedName>
    <definedName name="___________________t04" localSheetId="61" hidden="1">{#N/A,#N/A,FALSE,"т04"}</definedName>
    <definedName name="___________________t04" localSheetId="62" hidden="1">{#N/A,#N/A,FALSE,"т04"}</definedName>
    <definedName name="___________________t04" localSheetId="66" hidden="1">{#N/A,#N/A,FALSE,"т04"}</definedName>
    <definedName name="___________________t04" localSheetId="67" hidden="1">{#N/A,#N/A,FALSE,"т04"}</definedName>
    <definedName name="___________________t04" localSheetId="69" hidden="1">{#N/A,#N/A,FALSE,"т04"}</definedName>
    <definedName name="___________________t04" localSheetId="72" hidden="1">{#N/A,#N/A,FALSE,"т04"}</definedName>
    <definedName name="___________________t04" localSheetId="81" hidden="1">{#N/A,#N/A,FALSE,"т04"}</definedName>
    <definedName name="___________________t04" localSheetId="82" hidden="1">{#N/A,#N/A,FALSE,"т04"}</definedName>
    <definedName name="___________________t04" localSheetId="85" hidden="1">{#N/A,#N/A,FALSE,"т04"}</definedName>
    <definedName name="___________________t04" localSheetId="87" hidden="1">{#N/A,#N/A,FALSE,"т04"}</definedName>
    <definedName name="___________________t04" localSheetId="88" hidden="1">{#N/A,#N/A,FALSE,"т04"}</definedName>
    <definedName name="___________________t04" localSheetId="89" hidden="1">{#N/A,#N/A,FALSE,"т04"}</definedName>
    <definedName name="___________________t04" localSheetId="90" hidden="1">{#N/A,#N/A,FALSE,"т04"}</definedName>
    <definedName name="___________________t04" localSheetId="91" hidden="1">{#N/A,#N/A,FALSE,"т04"}</definedName>
    <definedName name="___________________t04" localSheetId="60" hidden="1">{#N/A,#N/A,FALSE,"т04"}</definedName>
    <definedName name="___________________t04" localSheetId="70" hidden="1">{#N/A,#N/A,FALSE,"т04"}</definedName>
    <definedName name="___________________t04" hidden="1">{#N/A,#N/A,FALSE,"т04"}</definedName>
    <definedName name="___________________t06" localSheetId="1" hidden="1">{#N/A,#N/A,FALSE,"т04"}</definedName>
    <definedName name="___________________t06" localSheetId="23" hidden="1">{#N/A,#N/A,FALSE,"т04"}</definedName>
    <definedName name="___________________t06" localSheetId="24" hidden="1">{#N/A,#N/A,FALSE,"т04"}</definedName>
    <definedName name="___________________t06" localSheetId="25" hidden="1">{#N/A,#N/A,FALSE,"т04"}</definedName>
    <definedName name="___________________t06" localSheetId="26" hidden="1">{#N/A,#N/A,FALSE,"т04"}</definedName>
    <definedName name="___________________t06" localSheetId="27" hidden="1">{#N/A,#N/A,FALSE,"т04"}</definedName>
    <definedName name="___________________t06" localSheetId="28" hidden="1">{#N/A,#N/A,FALSE,"т04"}</definedName>
    <definedName name="___________________t06" localSheetId="36" hidden="1">{#N/A,#N/A,FALSE,"т04"}</definedName>
    <definedName name="___________________t06" localSheetId="37" hidden="1">{#N/A,#N/A,FALSE,"т04"}</definedName>
    <definedName name="___________________t06" localSheetId="38" hidden="1">{#N/A,#N/A,FALSE,"т04"}</definedName>
    <definedName name="___________________t06" localSheetId="39" hidden="1">{#N/A,#N/A,FALSE,"т04"}</definedName>
    <definedName name="___________________t06" localSheetId="40" hidden="1">{#N/A,#N/A,FALSE,"т04"}</definedName>
    <definedName name="___________________t06" localSheetId="41" hidden="1">{#N/A,#N/A,FALSE,"т04"}</definedName>
    <definedName name="___________________t06" localSheetId="44" hidden="1">{#N/A,#N/A,FALSE,"т04"}</definedName>
    <definedName name="___________________t06" localSheetId="47" hidden="1">{#N/A,#N/A,FALSE,"т04"}</definedName>
    <definedName name="___________________t06" localSheetId="48" hidden="1">{#N/A,#N/A,FALSE,"т04"}</definedName>
    <definedName name="___________________t06" localSheetId="49" hidden="1">{#N/A,#N/A,FALSE,"т04"}</definedName>
    <definedName name="___________________t06" localSheetId="50" hidden="1">{#N/A,#N/A,FALSE,"т04"}</definedName>
    <definedName name="___________________t06" localSheetId="51" hidden="1">{#N/A,#N/A,FALSE,"т04"}</definedName>
    <definedName name="___________________t06" localSheetId="52" hidden="1">{#N/A,#N/A,FALSE,"т04"}</definedName>
    <definedName name="___________________t06" localSheetId="61" hidden="1">{#N/A,#N/A,FALSE,"т04"}</definedName>
    <definedName name="___________________t06" localSheetId="62" hidden="1">{#N/A,#N/A,FALSE,"т04"}</definedName>
    <definedName name="___________________t06" localSheetId="66" hidden="1">{#N/A,#N/A,FALSE,"т04"}</definedName>
    <definedName name="___________________t06" localSheetId="67" hidden="1">{#N/A,#N/A,FALSE,"т04"}</definedName>
    <definedName name="___________________t06" localSheetId="69" hidden="1">{#N/A,#N/A,FALSE,"т04"}</definedName>
    <definedName name="___________________t06" localSheetId="72" hidden="1">{#N/A,#N/A,FALSE,"т04"}</definedName>
    <definedName name="___________________t06" localSheetId="81" hidden="1">{#N/A,#N/A,FALSE,"т04"}</definedName>
    <definedName name="___________________t06" localSheetId="82" hidden="1">{#N/A,#N/A,FALSE,"т04"}</definedName>
    <definedName name="___________________t06" localSheetId="85" hidden="1">{#N/A,#N/A,FALSE,"т04"}</definedName>
    <definedName name="___________________t06" localSheetId="87" hidden="1">{#N/A,#N/A,FALSE,"т04"}</definedName>
    <definedName name="___________________t06" localSheetId="88" hidden="1">{#N/A,#N/A,FALSE,"т04"}</definedName>
    <definedName name="___________________t06" localSheetId="89" hidden="1">{#N/A,#N/A,FALSE,"т04"}</definedName>
    <definedName name="___________________t06" localSheetId="90" hidden="1">{#N/A,#N/A,FALSE,"т04"}</definedName>
    <definedName name="___________________t06" localSheetId="91" hidden="1">{#N/A,#N/A,FALSE,"т04"}</definedName>
    <definedName name="___________________t06" localSheetId="60" hidden="1">{#N/A,#N/A,FALSE,"т04"}</definedName>
    <definedName name="___________________t06" localSheetId="70" hidden="1">{#N/A,#N/A,FALSE,"т04"}</definedName>
    <definedName name="___________________t06" hidden="1">{#N/A,#N/A,FALSE,"т04"}</definedName>
    <definedName name="__________________t04" localSheetId="1" hidden="1">{#N/A,#N/A,FALSE,"т04"}</definedName>
    <definedName name="__________________t04" localSheetId="23" hidden="1">{#N/A,#N/A,FALSE,"т04"}</definedName>
    <definedName name="__________________t04" localSheetId="24" hidden="1">{#N/A,#N/A,FALSE,"т04"}</definedName>
    <definedName name="__________________t04" localSheetId="25" hidden="1">{#N/A,#N/A,FALSE,"т04"}</definedName>
    <definedName name="__________________t04" localSheetId="26" hidden="1">{#N/A,#N/A,FALSE,"т04"}</definedName>
    <definedName name="__________________t04" localSheetId="27" hidden="1">{#N/A,#N/A,FALSE,"т04"}</definedName>
    <definedName name="__________________t04" localSheetId="28" hidden="1">{#N/A,#N/A,FALSE,"т04"}</definedName>
    <definedName name="__________________t04" localSheetId="36" hidden="1">{#N/A,#N/A,FALSE,"т04"}</definedName>
    <definedName name="__________________t04" localSheetId="37" hidden="1">{#N/A,#N/A,FALSE,"т04"}</definedName>
    <definedName name="__________________t04" localSheetId="38" hidden="1">{#N/A,#N/A,FALSE,"т04"}</definedName>
    <definedName name="__________________t04" localSheetId="39" hidden="1">{#N/A,#N/A,FALSE,"т04"}</definedName>
    <definedName name="__________________t04" localSheetId="40" hidden="1">{#N/A,#N/A,FALSE,"т04"}</definedName>
    <definedName name="__________________t04" localSheetId="41" hidden="1">{#N/A,#N/A,FALSE,"т04"}</definedName>
    <definedName name="__________________t04" localSheetId="44" hidden="1">{#N/A,#N/A,FALSE,"т04"}</definedName>
    <definedName name="__________________t04" localSheetId="47" hidden="1">{#N/A,#N/A,FALSE,"т04"}</definedName>
    <definedName name="__________________t04" localSheetId="48" hidden="1">{#N/A,#N/A,FALSE,"т04"}</definedName>
    <definedName name="__________________t04" localSheetId="49" hidden="1">{#N/A,#N/A,FALSE,"т04"}</definedName>
    <definedName name="__________________t04" localSheetId="50" hidden="1">{#N/A,#N/A,FALSE,"т04"}</definedName>
    <definedName name="__________________t04" localSheetId="51" hidden="1">{#N/A,#N/A,FALSE,"т04"}</definedName>
    <definedName name="__________________t04" localSheetId="52" hidden="1">{#N/A,#N/A,FALSE,"т04"}</definedName>
    <definedName name="__________________t04" localSheetId="61" hidden="1">{#N/A,#N/A,FALSE,"т04"}</definedName>
    <definedName name="__________________t04" localSheetId="62" hidden="1">{#N/A,#N/A,FALSE,"т04"}</definedName>
    <definedName name="__________________t04" localSheetId="66" hidden="1">{#N/A,#N/A,FALSE,"т04"}</definedName>
    <definedName name="__________________t04" localSheetId="67" hidden="1">{#N/A,#N/A,FALSE,"т04"}</definedName>
    <definedName name="__________________t04" localSheetId="69" hidden="1">{#N/A,#N/A,FALSE,"т04"}</definedName>
    <definedName name="__________________t04" localSheetId="72" hidden="1">{#N/A,#N/A,FALSE,"т04"}</definedName>
    <definedName name="__________________t04" localSheetId="81" hidden="1">{#N/A,#N/A,FALSE,"т04"}</definedName>
    <definedName name="__________________t04" localSheetId="82" hidden="1">{#N/A,#N/A,FALSE,"т04"}</definedName>
    <definedName name="__________________t04" localSheetId="85" hidden="1">{#N/A,#N/A,FALSE,"т04"}</definedName>
    <definedName name="__________________t04" localSheetId="87" hidden="1">{#N/A,#N/A,FALSE,"т04"}</definedName>
    <definedName name="__________________t04" localSheetId="88" hidden="1">{#N/A,#N/A,FALSE,"т04"}</definedName>
    <definedName name="__________________t04" localSheetId="89" hidden="1">{#N/A,#N/A,FALSE,"т04"}</definedName>
    <definedName name="__________________t04" localSheetId="90" hidden="1">{#N/A,#N/A,FALSE,"т04"}</definedName>
    <definedName name="__________________t04" localSheetId="91" hidden="1">{#N/A,#N/A,FALSE,"т04"}</definedName>
    <definedName name="__________________t04" localSheetId="60" hidden="1">{#N/A,#N/A,FALSE,"т04"}</definedName>
    <definedName name="__________________t04" localSheetId="70" hidden="1">{#N/A,#N/A,FALSE,"т04"}</definedName>
    <definedName name="__________________t04" hidden="1">{#N/A,#N/A,FALSE,"т04"}</definedName>
    <definedName name="__________________t06" localSheetId="1" hidden="1">{#N/A,#N/A,FALSE,"т04"}</definedName>
    <definedName name="__________________t06" localSheetId="23" hidden="1">{#N/A,#N/A,FALSE,"т04"}</definedName>
    <definedName name="__________________t06" localSheetId="24" hidden="1">{#N/A,#N/A,FALSE,"т04"}</definedName>
    <definedName name="__________________t06" localSheetId="25" hidden="1">{#N/A,#N/A,FALSE,"т04"}</definedName>
    <definedName name="__________________t06" localSheetId="26" hidden="1">{#N/A,#N/A,FALSE,"т04"}</definedName>
    <definedName name="__________________t06" localSheetId="27" hidden="1">{#N/A,#N/A,FALSE,"т04"}</definedName>
    <definedName name="__________________t06" localSheetId="28" hidden="1">{#N/A,#N/A,FALSE,"т04"}</definedName>
    <definedName name="__________________t06" localSheetId="36" hidden="1">{#N/A,#N/A,FALSE,"т04"}</definedName>
    <definedName name="__________________t06" localSheetId="37" hidden="1">{#N/A,#N/A,FALSE,"т04"}</definedName>
    <definedName name="__________________t06" localSheetId="38" hidden="1">{#N/A,#N/A,FALSE,"т04"}</definedName>
    <definedName name="__________________t06" localSheetId="39" hidden="1">{#N/A,#N/A,FALSE,"т04"}</definedName>
    <definedName name="__________________t06" localSheetId="40" hidden="1">{#N/A,#N/A,FALSE,"т04"}</definedName>
    <definedName name="__________________t06" localSheetId="41" hidden="1">{#N/A,#N/A,FALSE,"т04"}</definedName>
    <definedName name="__________________t06" localSheetId="44" hidden="1">{#N/A,#N/A,FALSE,"т04"}</definedName>
    <definedName name="__________________t06" localSheetId="47" hidden="1">{#N/A,#N/A,FALSE,"т04"}</definedName>
    <definedName name="__________________t06" localSheetId="48" hidden="1">{#N/A,#N/A,FALSE,"т04"}</definedName>
    <definedName name="__________________t06" localSheetId="49" hidden="1">{#N/A,#N/A,FALSE,"т04"}</definedName>
    <definedName name="__________________t06" localSheetId="50" hidden="1">{#N/A,#N/A,FALSE,"т04"}</definedName>
    <definedName name="__________________t06" localSheetId="51" hidden="1">{#N/A,#N/A,FALSE,"т04"}</definedName>
    <definedName name="__________________t06" localSheetId="52" hidden="1">{#N/A,#N/A,FALSE,"т04"}</definedName>
    <definedName name="__________________t06" localSheetId="61" hidden="1">{#N/A,#N/A,FALSE,"т04"}</definedName>
    <definedName name="__________________t06" localSheetId="62" hidden="1">{#N/A,#N/A,FALSE,"т04"}</definedName>
    <definedName name="__________________t06" localSheetId="66" hidden="1">{#N/A,#N/A,FALSE,"т04"}</definedName>
    <definedName name="__________________t06" localSheetId="67" hidden="1">{#N/A,#N/A,FALSE,"т04"}</definedName>
    <definedName name="__________________t06" localSheetId="69" hidden="1">{#N/A,#N/A,FALSE,"т04"}</definedName>
    <definedName name="__________________t06" localSheetId="72" hidden="1">{#N/A,#N/A,FALSE,"т04"}</definedName>
    <definedName name="__________________t06" localSheetId="81" hidden="1">{#N/A,#N/A,FALSE,"т04"}</definedName>
    <definedName name="__________________t06" localSheetId="82" hidden="1">{#N/A,#N/A,FALSE,"т04"}</definedName>
    <definedName name="__________________t06" localSheetId="85" hidden="1">{#N/A,#N/A,FALSE,"т04"}</definedName>
    <definedName name="__________________t06" localSheetId="87" hidden="1">{#N/A,#N/A,FALSE,"т04"}</definedName>
    <definedName name="__________________t06" localSheetId="88" hidden="1">{#N/A,#N/A,FALSE,"т04"}</definedName>
    <definedName name="__________________t06" localSheetId="89" hidden="1">{#N/A,#N/A,FALSE,"т04"}</definedName>
    <definedName name="__________________t06" localSheetId="90" hidden="1">{#N/A,#N/A,FALSE,"т04"}</definedName>
    <definedName name="__________________t06" localSheetId="91" hidden="1">{#N/A,#N/A,FALSE,"т04"}</definedName>
    <definedName name="__________________t06" localSheetId="60" hidden="1">{#N/A,#N/A,FALSE,"т04"}</definedName>
    <definedName name="__________________t06" localSheetId="70" hidden="1">{#N/A,#N/A,FALSE,"т04"}</definedName>
    <definedName name="__________________t06" hidden="1">{#N/A,#N/A,FALSE,"т04"}</definedName>
    <definedName name="_________________t04" localSheetId="1" hidden="1">{#N/A,#N/A,FALSE,"т04"}</definedName>
    <definedName name="_________________t04" localSheetId="23" hidden="1">{#N/A,#N/A,FALSE,"т04"}</definedName>
    <definedName name="_________________t04" localSheetId="24" hidden="1">{#N/A,#N/A,FALSE,"т04"}</definedName>
    <definedName name="_________________t04" localSheetId="25" hidden="1">{#N/A,#N/A,FALSE,"т04"}</definedName>
    <definedName name="_________________t04" localSheetId="26" hidden="1">{#N/A,#N/A,FALSE,"т04"}</definedName>
    <definedName name="_________________t04" localSheetId="27" hidden="1">{#N/A,#N/A,FALSE,"т04"}</definedName>
    <definedName name="_________________t04" localSheetId="28" hidden="1">{#N/A,#N/A,FALSE,"т04"}</definedName>
    <definedName name="_________________t04" localSheetId="36" hidden="1">{#N/A,#N/A,FALSE,"т04"}</definedName>
    <definedName name="_________________t04" localSheetId="37" hidden="1">{#N/A,#N/A,FALSE,"т04"}</definedName>
    <definedName name="_________________t04" localSheetId="38" hidden="1">{#N/A,#N/A,FALSE,"т04"}</definedName>
    <definedName name="_________________t04" localSheetId="39" hidden="1">{#N/A,#N/A,FALSE,"т04"}</definedName>
    <definedName name="_________________t04" localSheetId="40" hidden="1">{#N/A,#N/A,FALSE,"т04"}</definedName>
    <definedName name="_________________t04" localSheetId="41" hidden="1">{#N/A,#N/A,FALSE,"т04"}</definedName>
    <definedName name="_________________t04" localSheetId="44" hidden="1">{#N/A,#N/A,FALSE,"т04"}</definedName>
    <definedName name="_________________t04" localSheetId="47" hidden="1">{#N/A,#N/A,FALSE,"т04"}</definedName>
    <definedName name="_________________t04" localSheetId="48" hidden="1">{#N/A,#N/A,FALSE,"т04"}</definedName>
    <definedName name="_________________t04" localSheetId="49" hidden="1">{#N/A,#N/A,FALSE,"т04"}</definedName>
    <definedName name="_________________t04" localSheetId="50" hidden="1">{#N/A,#N/A,FALSE,"т04"}</definedName>
    <definedName name="_________________t04" localSheetId="51" hidden="1">{#N/A,#N/A,FALSE,"т04"}</definedName>
    <definedName name="_________________t04" localSheetId="52" hidden="1">{#N/A,#N/A,FALSE,"т04"}</definedName>
    <definedName name="_________________t04" localSheetId="61" hidden="1">{#N/A,#N/A,FALSE,"т04"}</definedName>
    <definedName name="_________________t04" localSheetId="62" hidden="1">{#N/A,#N/A,FALSE,"т04"}</definedName>
    <definedName name="_________________t04" localSheetId="66" hidden="1">{#N/A,#N/A,FALSE,"т04"}</definedName>
    <definedName name="_________________t04" localSheetId="67" hidden="1">{#N/A,#N/A,FALSE,"т04"}</definedName>
    <definedName name="_________________t04" localSheetId="69" hidden="1">{#N/A,#N/A,FALSE,"т04"}</definedName>
    <definedName name="_________________t04" localSheetId="72" hidden="1">{#N/A,#N/A,FALSE,"т04"}</definedName>
    <definedName name="_________________t04" localSheetId="81" hidden="1">{#N/A,#N/A,FALSE,"т04"}</definedName>
    <definedName name="_________________t04" localSheetId="82" hidden="1">{#N/A,#N/A,FALSE,"т04"}</definedName>
    <definedName name="_________________t04" localSheetId="85" hidden="1">{#N/A,#N/A,FALSE,"т04"}</definedName>
    <definedName name="_________________t04" localSheetId="87" hidden="1">{#N/A,#N/A,FALSE,"т04"}</definedName>
    <definedName name="_________________t04" localSheetId="88" hidden="1">{#N/A,#N/A,FALSE,"т04"}</definedName>
    <definedName name="_________________t04" localSheetId="89" hidden="1">{#N/A,#N/A,FALSE,"т04"}</definedName>
    <definedName name="_________________t04" localSheetId="90" hidden="1">{#N/A,#N/A,FALSE,"т04"}</definedName>
    <definedName name="_________________t04" localSheetId="91" hidden="1">{#N/A,#N/A,FALSE,"т04"}</definedName>
    <definedName name="_________________t04" localSheetId="60" hidden="1">{#N/A,#N/A,FALSE,"т04"}</definedName>
    <definedName name="_________________t04" localSheetId="70" hidden="1">{#N/A,#N/A,FALSE,"т04"}</definedName>
    <definedName name="_________________t04" hidden="1">{#N/A,#N/A,FALSE,"т04"}</definedName>
    <definedName name="_________________t06" localSheetId="1" hidden="1">{#N/A,#N/A,FALSE,"т04"}</definedName>
    <definedName name="_________________t06" localSheetId="23" hidden="1">{#N/A,#N/A,FALSE,"т04"}</definedName>
    <definedName name="_________________t06" localSheetId="24" hidden="1">{#N/A,#N/A,FALSE,"т04"}</definedName>
    <definedName name="_________________t06" localSheetId="25" hidden="1">{#N/A,#N/A,FALSE,"т04"}</definedName>
    <definedName name="_________________t06" localSheetId="26" hidden="1">{#N/A,#N/A,FALSE,"т04"}</definedName>
    <definedName name="_________________t06" localSheetId="27" hidden="1">{#N/A,#N/A,FALSE,"т04"}</definedName>
    <definedName name="_________________t06" localSheetId="28" hidden="1">{#N/A,#N/A,FALSE,"т04"}</definedName>
    <definedName name="_________________t06" localSheetId="36" hidden="1">{#N/A,#N/A,FALSE,"т04"}</definedName>
    <definedName name="_________________t06" localSheetId="37" hidden="1">{#N/A,#N/A,FALSE,"т04"}</definedName>
    <definedName name="_________________t06" localSheetId="38" hidden="1">{#N/A,#N/A,FALSE,"т04"}</definedName>
    <definedName name="_________________t06" localSheetId="39" hidden="1">{#N/A,#N/A,FALSE,"т04"}</definedName>
    <definedName name="_________________t06" localSheetId="40" hidden="1">{#N/A,#N/A,FALSE,"т04"}</definedName>
    <definedName name="_________________t06" localSheetId="41" hidden="1">{#N/A,#N/A,FALSE,"т04"}</definedName>
    <definedName name="_________________t06" localSheetId="44" hidden="1">{#N/A,#N/A,FALSE,"т04"}</definedName>
    <definedName name="_________________t06" localSheetId="47" hidden="1">{#N/A,#N/A,FALSE,"т04"}</definedName>
    <definedName name="_________________t06" localSheetId="48" hidden="1">{#N/A,#N/A,FALSE,"т04"}</definedName>
    <definedName name="_________________t06" localSheetId="49" hidden="1">{#N/A,#N/A,FALSE,"т04"}</definedName>
    <definedName name="_________________t06" localSheetId="50" hidden="1">{#N/A,#N/A,FALSE,"т04"}</definedName>
    <definedName name="_________________t06" localSheetId="51" hidden="1">{#N/A,#N/A,FALSE,"т04"}</definedName>
    <definedName name="_________________t06" localSheetId="52" hidden="1">{#N/A,#N/A,FALSE,"т04"}</definedName>
    <definedName name="_________________t06" localSheetId="61" hidden="1">{#N/A,#N/A,FALSE,"т04"}</definedName>
    <definedName name="_________________t06" localSheetId="62" hidden="1">{#N/A,#N/A,FALSE,"т04"}</definedName>
    <definedName name="_________________t06" localSheetId="66" hidden="1">{#N/A,#N/A,FALSE,"т04"}</definedName>
    <definedName name="_________________t06" localSheetId="67" hidden="1">{#N/A,#N/A,FALSE,"т04"}</definedName>
    <definedName name="_________________t06" localSheetId="69" hidden="1">{#N/A,#N/A,FALSE,"т04"}</definedName>
    <definedName name="_________________t06" localSheetId="72" hidden="1">{#N/A,#N/A,FALSE,"т04"}</definedName>
    <definedName name="_________________t06" localSheetId="81" hidden="1">{#N/A,#N/A,FALSE,"т04"}</definedName>
    <definedName name="_________________t06" localSheetId="82" hidden="1">{#N/A,#N/A,FALSE,"т04"}</definedName>
    <definedName name="_________________t06" localSheetId="85" hidden="1">{#N/A,#N/A,FALSE,"т04"}</definedName>
    <definedName name="_________________t06" localSheetId="87" hidden="1">{#N/A,#N/A,FALSE,"т04"}</definedName>
    <definedName name="_________________t06" localSheetId="88" hidden="1">{#N/A,#N/A,FALSE,"т04"}</definedName>
    <definedName name="_________________t06" localSheetId="89" hidden="1">{#N/A,#N/A,FALSE,"т04"}</definedName>
    <definedName name="_________________t06" localSheetId="90" hidden="1">{#N/A,#N/A,FALSE,"т04"}</definedName>
    <definedName name="_________________t06" localSheetId="91" hidden="1">{#N/A,#N/A,FALSE,"т04"}</definedName>
    <definedName name="_________________t06" localSheetId="60" hidden="1">{#N/A,#N/A,FALSE,"т04"}</definedName>
    <definedName name="_________________t06" localSheetId="70" hidden="1">{#N/A,#N/A,FALSE,"т04"}</definedName>
    <definedName name="_________________t06" hidden="1">{#N/A,#N/A,FALSE,"т04"}</definedName>
    <definedName name="________________t04" localSheetId="1" hidden="1">{#N/A,#N/A,FALSE,"т04"}</definedName>
    <definedName name="________________t04" localSheetId="23" hidden="1">{#N/A,#N/A,FALSE,"т04"}</definedName>
    <definedName name="________________t04" localSheetId="24" hidden="1">{#N/A,#N/A,FALSE,"т04"}</definedName>
    <definedName name="________________t04" localSheetId="25" hidden="1">{#N/A,#N/A,FALSE,"т04"}</definedName>
    <definedName name="________________t04" localSheetId="26" hidden="1">{#N/A,#N/A,FALSE,"т04"}</definedName>
    <definedName name="________________t04" localSheetId="27" hidden="1">{#N/A,#N/A,FALSE,"т04"}</definedName>
    <definedName name="________________t04" localSheetId="28" hidden="1">{#N/A,#N/A,FALSE,"т04"}</definedName>
    <definedName name="________________t04" localSheetId="36" hidden="1">{#N/A,#N/A,FALSE,"т04"}</definedName>
    <definedName name="________________t04" localSheetId="37" hidden="1">{#N/A,#N/A,FALSE,"т04"}</definedName>
    <definedName name="________________t04" localSheetId="38" hidden="1">{#N/A,#N/A,FALSE,"т04"}</definedName>
    <definedName name="________________t04" localSheetId="39" hidden="1">{#N/A,#N/A,FALSE,"т04"}</definedName>
    <definedName name="________________t04" localSheetId="40" hidden="1">{#N/A,#N/A,FALSE,"т04"}</definedName>
    <definedName name="________________t04" localSheetId="41" hidden="1">{#N/A,#N/A,FALSE,"т04"}</definedName>
    <definedName name="________________t04" localSheetId="44" hidden="1">{#N/A,#N/A,FALSE,"т04"}</definedName>
    <definedName name="________________t04" localSheetId="47" hidden="1">{#N/A,#N/A,FALSE,"т04"}</definedName>
    <definedName name="________________t04" localSheetId="48" hidden="1">{#N/A,#N/A,FALSE,"т04"}</definedName>
    <definedName name="________________t04" localSheetId="49" hidden="1">{#N/A,#N/A,FALSE,"т04"}</definedName>
    <definedName name="________________t04" localSheetId="50" hidden="1">{#N/A,#N/A,FALSE,"т04"}</definedName>
    <definedName name="________________t04" localSheetId="51" hidden="1">{#N/A,#N/A,FALSE,"т04"}</definedName>
    <definedName name="________________t04" localSheetId="52" hidden="1">{#N/A,#N/A,FALSE,"т04"}</definedName>
    <definedName name="________________t04" localSheetId="61" hidden="1">{#N/A,#N/A,FALSE,"т04"}</definedName>
    <definedName name="________________t04" localSheetId="62" hidden="1">{#N/A,#N/A,FALSE,"т04"}</definedName>
    <definedName name="________________t04" localSheetId="66" hidden="1">{#N/A,#N/A,FALSE,"т04"}</definedName>
    <definedName name="________________t04" localSheetId="67" hidden="1">{#N/A,#N/A,FALSE,"т04"}</definedName>
    <definedName name="________________t04" localSheetId="69" hidden="1">{#N/A,#N/A,FALSE,"т04"}</definedName>
    <definedName name="________________t04" localSheetId="72" hidden="1">{#N/A,#N/A,FALSE,"т04"}</definedName>
    <definedName name="________________t04" localSheetId="81" hidden="1">{#N/A,#N/A,FALSE,"т04"}</definedName>
    <definedName name="________________t04" localSheetId="82" hidden="1">{#N/A,#N/A,FALSE,"т04"}</definedName>
    <definedName name="________________t04" localSheetId="85" hidden="1">{#N/A,#N/A,FALSE,"т04"}</definedName>
    <definedName name="________________t04" localSheetId="87" hidden="1">{#N/A,#N/A,FALSE,"т04"}</definedName>
    <definedName name="________________t04" localSheetId="88" hidden="1">{#N/A,#N/A,FALSE,"т04"}</definedName>
    <definedName name="________________t04" localSheetId="89" hidden="1">{#N/A,#N/A,FALSE,"т04"}</definedName>
    <definedName name="________________t04" localSheetId="90" hidden="1">{#N/A,#N/A,FALSE,"т04"}</definedName>
    <definedName name="________________t04" localSheetId="91" hidden="1">{#N/A,#N/A,FALSE,"т04"}</definedName>
    <definedName name="________________t04" localSheetId="60" hidden="1">{#N/A,#N/A,FALSE,"т04"}</definedName>
    <definedName name="________________t04" localSheetId="70" hidden="1">{#N/A,#N/A,FALSE,"т04"}</definedName>
    <definedName name="________________t04" hidden="1">{#N/A,#N/A,FALSE,"т04"}</definedName>
    <definedName name="________________t06" localSheetId="1" hidden="1">{#N/A,#N/A,FALSE,"т04"}</definedName>
    <definedName name="________________t06" localSheetId="23" hidden="1">{#N/A,#N/A,FALSE,"т04"}</definedName>
    <definedName name="________________t06" localSheetId="24" hidden="1">{#N/A,#N/A,FALSE,"т04"}</definedName>
    <definedName name="________________t06" localSheetId="25" hidden="1">{#N/A,#N/A,FALSE,"т04"}</definedName>
    <definedName name="________________t06" localSheetId="26" hidden="1">{#N/A,#N/A,FALSE,"т04"}</definedName>
    <definedName name="________________t06" localSheetId="27" hidden="1">{#N/A,#N/A,FALSE,"т04"}</definedName>
    <definedName name="________________t06" localSheetId="28" hidden="1">{#N/A,#N/A,FALSE,"т04"}</definedName>
    <definedName name="________________t06" localSheetId="36" hidden="1">{#N/A,#N/A,FALSE,"т04"}</definedName>
    <definedName name="________________t06" localSheetId="37" hidden="1">{#N/A,#N/A,FALSE,"т04"}</definedName>
    <definedName name="________________t06" localSheetId="38" hidden="1">{#N/A,#N/A,FALSE,"т04"}</definedName>
    <definedName name="________________t06" localSheetId="39" hidden="1">{#N/A,#N/A,FALSE,"т04"}</definedName>
    <definedName name="________________t06" localSheetId="40" hidden="1">{#N/A,#N/A,FALSE,"т04"}</definedName>
    <definedName name="________________t06" localSheetId="41" hidden="1">{#N/A,#N/A,FALSE,"т04"}</definedName>
    <definedName name="________________t06" localSheetId="44" hidden="1">{#N/A,#N/A,FALSE,"т04"}</definedName>
    <definedName name="________________t06" localSheetId="47" hidden="1">{#N/A,#N/A,FALSE,"т04"}</definedName>
    <definedName name="________________t06" localSheetId="48" hidden="1">{#N/A,#N/A,FALSE,"т04"}</definedName>
    <definedName name="________________t06" localSheetId="49" hidden="1">{#N/A,#N/A,FALSE,"т04"}</definedName>
    <definedName name="________________t06" localSheetId="50" hidden="1">{#N/A,#N/A,FALSE,"т04"}</definedName>
    <definedName name="________________t06" localSheetId="51" hidden="1">{#N/A,#N/A,FALSE,"т04"}</definedName>
    <definedName name="________________t06" localSheetId="52" hidden="1">{#N/A,#N/A,FALSE,"т04"}</definedName>
    <definedName name="________________t06" localSheetId="61" hidden="1">{#N/A,#N/A,FALSE,"т04"}</definedName>
    <definedName name="________________t06" localSheetId="62" hidden="1">{#N/A,#N/A,FALSE,"т04"}</definedName>
    <definedName name="________________t06" localSheetId="66" hidden="1">{#N/A,#N/A,FALSE,"т04"}</definedName>
    <definedName name="________________t06" localSheetId="67" hidden="1">{#N/A,#N/A,FALSE,"т04"}</definedName>
    <definedName name="________________t06" localSheetId="69" hidden="1">{#N/A,#N/A,FALSE,"т04"}</definedName>
    <definedName name="________________t06" localSheetId="72" hidden="1">{#N/A,#N/A,FALSE,"т04"}</definedName>
    <definedName name="________________t06" localSheetId="81" hidden="1">{#N/A,#N/A,FALSE,"т04"}</definedName>
    <definedName name="________________t06" localSheetId="82" hidden="1">{#N/A,#N/A,FALSE,"т04"}</definedName>
    <definedName name="________________t06" localSheetId="85" hidden="1">{#N/A,#N/A,FALSE,"т04"}</definedName>
    <definedName name="________________t06" localSheetId="87" hidden="1">{#N/A,#N/A,FALSE,"т04"}</definedName>
    <definedName name="________________t06" localSheetId="88" hidden="1">{#N/A,#N/A,FALSE,"т04"}</definedName>
    <definedName name="________________t06" localSheetId="89" hidden="1">{#N/A,#N/A,FALSE,"т04"}</definedName>
    <definedName name="________________t06" localSheetId="90" hidden="1">{#N/A,#N/A,FALSE,"т04"}</definedName>
    <definedName name="________________t06" localSheetId="91" hidden="1">{#N/A,#N/A,FALSE,"т04"}</definedName>
    <definedName name="________________t06" localSheetId="60" hidden="1">{#N/A,#N/A,FALSE,"т04"}</definedName>
    <definedName name="________________t06" localSheetId="70" hidden="1">{#N/A,#N/A,FALSE,"т04"}</definedName>
    <definedName name="________________t06" hidden="1">{#N/A,#N/A,FALSE,"т04"}</definedName>
    <definedName name="_______________t04" localSheetId="1" hidden="1">{#N/A,#N/A,FALSE,"т04"}</definedName>
    <definedName name="_______________t04" localSheetId="23" hidden="1">{#N/A,#N/A,FALSE,"т04"}</definedName>
    <definedName name="_______________t04" localSheetId="24" hidden="1">{#N/A,#N/A,FALSE,"т04"}</definedName>
    <definedName name="_______________t04" localSheetId="25" hidden="1">{#N/A,#N/A,FALSE,"т04"}</definedName>
    <definedName name="_______________t04" localSheetId="26" hidden="1">{#N/A,#N/A,FALSE,"т04"}</definedName>
    <definedName name="_______________t04" localSheetId="27" hidden="1">{#N/A,#N/A,FALSE,"т04"}</definedName>
    <definedName name="_______________t04" localSheetId="28" hidden="1">{#N/A,#N/A,FALSE,"т04"}</definedName>
    <definedName name="_______________t04" localSheetId="36" hidden="1">{#N/A,#N/A,FALSE,"т04"}</definedName>
    <definedName name="_______________t04" localSheetId="37" hidden="1">{#N/A,#N/A,FALSE,"т04"}</definedName>
    <definedName name="_______________t04" localSheetId="38" hidden="1">{#N/A,#N/A,FALSE,"т04"}</definedName>
    <definedName name="_______________t04" localSheetId="39" hidden="1">{#N/A,#N/A,FALSE,"т04"}</definedName>
    <definedName name="_______________t04" localSheetId="40" hidden="1">{#N/A,#N/A,FALSE,"т04"}</definedName>
    <definedName name="_______________t04" localSheetId="41" hidden="1">{#N/A,#N/A,FALSE,"т04"}</definedName>
    <definedName name="_______________t04" localSheetId="44" hidden="1">{#N/A,#N/A,FALSE,"т04"}</definedName>
    <definedName name="_______________t04" localSheetId="47" hidden="1">{#N/A,#N/A,FALSE,"т04"}</definedName>
    <definedName name="_______________t04" localSheetId="48" hidden="1">{#N/A,#N/A,FALSE,"т04"}</definedName>
    <definedName name="_______________t04" localSheetId="49" hidden="1">{#N/A,#N/A,FALSE,"т04"}</definedName>
    <definedName name="_______________t04" localSheetId="50" hidden="1">{#N/A,#N/A,FALSE,"т04"}</definedName>
    <definedName name="_______________t04" localSheetId="51" hidden="1">{#N/A,#N/A,FALSE,"т04"}</definedName>
    <definedName name="_______________t04" localSheetId="52" hidden="1">{#N/A,#N/A,FALSE,"т04"}</definedName>
    <definedName name="_______________t04" localSheetId="61" hidden="1">{#N/A,#N/A,FALSE,"т04"}</definedName>
    <definedName name="_______________t04" localSheetId="62" hidden="1">{#N/A,#N/A,FALSE,"т04"}</definedName>
    <definedName name="_______________t04" localSheetId="66" hidden="1">{#N/A,#N/A,FALSE,"т04"}</definedName>
    <definedName name="_______________t04" localSheetId="67" hidden="1">{#N/A,#N/A,FALSE,"т04"}</definedName>
    <definedName name="_______________t04" localSheetId="69" hidden="1">{#N/A,#N/A,FALSE,"т04"}</definedName>
    <definedName name="_______________t04" localSheetId="72" hidden="1">{#N/A,#N/A,FALSE,"т04"}</definedName>
    <definedName name="_______________t04" localSheetId="81" hidden="1">{#N/A,#N/A,FALSE,"т04"}</definedName>
    <definedName name="_______________t04" localSheetId="82" hidden="1">{#N/A,#N/A,FALSE,"т04"}</definedName>
    <definedName name="_______________t04" localSheetId="85" hidden="1">{#N/A,#N/A,FALSE,"т04"}</definedName>
    <definedName name="_______________t04" localSheetId="87" hidden="1">{#N/A,#N/A,FALSE,"т04"}</definedName>
    <definedName name="_______________t04" localSheetId="88" hidden="1">{#N/A,#N/A,FALSE,"т04"}</definedName>
    <definedName name="_______________t04" localSheetId="89" hidden="1">{#N/A,#N/A,FALSE,"т04"}</definedName>
    <definedName name="_______________t04" localSheetId="90" hidden="1">{#N/A,#N/A,FALSE,"т04"}</definedName>
    <definedName name="_______________t04" localSheetId="91" hidden="1">{#N/A,#N/A,FALSE,"т04"}</definedName>
    <definedName name="_______________t04" localSheetId="60" hidden="1">{#N/A,#N/A,FALSE,"т04"}</definedName>
    <definedName name="_______________t04" localSheetId="70" hidden="1">{#N/A,#N/A,FALSE,"т04"}</definedName>
    <definedName name="_______________t04" hidden="1">{#N/A,#N/A,FALSE,"т04"}</definedName>
    <definedName name="_______________t06" localSheetId="1" hidden="1">{#N/A,#N/A,FALSE,"т04"}</definedName>
    <definedName name="_______________t06" localSheetId="23" hidden="1">{#N/A,#N/A,FALSE,"т04"}</definedName>
    <definedName name="_______________t06" localSheetId="24" hidden="1">{#N/A,#N/A,FALSE,"т04"}</definedName>
    <definedName name="_______________t06" localSheetId="25" hidden="1">{#N/A,#N/A,FALSE,"т04"}</definedName>
    <definedName name="_______________t06" localSheetId="26" hidden="1">{#N/A,#N/A,FALSE,"т04"}</definedName>
    <definedName name="_______________t06" localSheetId="27" hidden="1">{#N/A,#N/A,FALSE,"т04"}</definedName>
    <definedName name="_______________t06" localSheetId="28" hidden="1">{#N/A,#N/A,FALSE,"т04"}</definedName>
    <definedName name="_______________t06" localSheetId="36" hidden="1">{#N/A,#N/A,FALSE,"т04"}</definedName>
    <definedName name="_______________t06" localSheetId="37" hidden="1">{#N/A,#N/A,FALSE,"т04"}</definedName>
    <definedName name="_______________t06" localSheetId="38" hidden="1">{#N/A,#N/A,FALSE,"т04"}</definedName>
    <definedName name="_______________t06" localSheetId="39" hidden="1">{#N/A,#N/A,FALSE,"т04"}</definedName>
    <definedName name="_______________t06" localSheetId="40" hidden="1">{#N/A,#N/A,FALSE,"т04"}</definedName>
    <definedName name="_______________t06" localSheetId="41" hidden="1">{#N/A,#N/A,FALSE,"т04"}</definedName>
    <definedName name="_______________t06" localSheetId="44" hidden="1">{#N/A,#N/A,FALSE,"т04"}</definedName>
    <definedName name="_______________t06" localSheetId="47" hidden="1">{#N/A,#N/A,FALSE,"т04"}</definedName>
    <definedName name="_______________t06" localSheetId="48" hidden="1">{#N/A,#N/A,FALSE,"т04"}</definedName>
    <definedName name="_______________t06" localSheetId="49" hidden="1">{#N/A,#N/A,FALSE,"т04"}</definedName>
    <definedName name="_______________t06" localSheetId="50" hidden="1">{#N/A,#N/A,FALSE,"т04"}</definedName>
    <definedName name="_______________t06" localSheetId="51" hidden="1">{#N/A,#N/A,FALSE,"т04"}</definedName>
    <definedName name="_______________t06" localSheetId="52" hidden="1">{#N/A,#N/A,FALSE,"т04"}</definedName>
    <definedName name="_______________t06" localSheetId="61" hidden="1">{#N/A,#N/A,FALSE,"т04"}</definedName>
    <definedName name="_______________t06" localSheetId="62" hidden="1">{#N/A,#N/A,FALSE,"т04"}</definedName>
    <definedName name="_______________t06" localSheetId="66" hidden="1">{#N/A,#N/A,FALSE,"т04"}</definedName>
    <definedName name="_______________t06" localSheetId="67" hidden="1">{#N/A,#N/A,FALSE,"т04"}</definedName>
    <definedName name="_______________t06" localSheetId="69" hidden="1">{#N/A,#N/A,FALSE,"т04"}</definedName>
    <definedName name="_______________t06" localSheetId="72" hidden="1">{#N/A,#N/A,FALSE,"т04"}</definedName>
    <definedName name="_______________t06" localSheetId="81" hidden="1">{#N/A,#N/A,FALSE,"т04"}</definedName>
    <definedName name="_______________t06" localSheetId="82" hidden="1">{#N/A,#N/A,FALSE,"т04"}</definedName>
    <definedName name="_______________t06" localSheetId="85" hidden="1">{#N/A,#N/A,FALSE,"т04"}</definedName>
    <definedName name="_______________t06" localSheetId="87" hidden="1">{#N/A,#N/A,FALSE,"т04"}</definedName>
    <definedName name="_______________t06" localSheetId="88" hidden="1">{#N/A,#N/A,FALSE,"т04"}</definedName>
    <definedName name="_______________t06" localSheetId="89" hidden="1">{#N/A,#N/A,FALSE,"т04"}</definedName>
    <definedName name="_______________t06" localSheetId="90" hidden="1">{#N/A,#N/A,FALSE,"т04"}</definedName>
    <definedName name="_______________t06" localSheetId="91" hidden="1">{#N/A,#N/A,FALSE,"т04"}</definedName>
    <definedName name="_______________t06" localSheetId="60" hidden="1">{#N/A,#N/A,FALSE,"т04"}</definedName>
    <definedName name="_______________t06" localSheetId="70" hidden="1">{#N/A,#N/A,FALSE,"т04"}</definedName>
    <definedName name="_______________t06" hidden="1">{#N/A,#N/A,FALSE,"т04"}</definedName>
    <definedName name="______________t04" localSheetId="1" hidden="1">{#N/A,#N/A,FALSE,"т04"}</definedName>
    <definedName name="______________t04" localSheetId="23" hidden="1">{#N/A,#N/A,FALSE,"т04"}</definedName>
    <definedName name="______________t04" localSheetId="24" hidden="1">{#N/A,#N/A,FALSE,"т04"}</definedName>
    <definedName name="______________t04" localSheetId="25" hidden="1">{#N/A,#N/A,FALSE,"т04"}</definedName>
    <definedName name="______________t04" localSheetId="26" hidden="1">{#N/A,#N/A,FALSE,"т04"}</definedName>
    <definedName name="______________t04" localSheetId="27" hidden="1">{#N/A,#N/A,FALSE,"т04"}</definedName>
    <definedName name="______________t04" localSheetId="28" hidden="1">{#N/A,#N/A,FALSE,"т04"}</definedName>
    <definedName name="______________t04" localSheetId="36" hidden="1">{#N/A,#N/A,FALSE,"т04"}</definedName>
    <definedName name="______________t04" localSheetId="37" hidden="1">{#N/A,#N/A,FALSE,"т04"}</definedName>
    <definedName name="______________t04" localSheetId="38" hidden="1">{#N/A,#N/A,FALSE,"т04"}</definedName>
    <definedName name="______________t04" localSheetId="39" hidden="1">{#N/A,#N/A,FALSE,"т04"}</definedName>
    <definedName name="______________t04" localSheetId="40" hidden="1">{#N/A,#N/A,FALSE,"т04"}</definedName>
    <definedName name="______________t04" localSheetId="41" hidden="1">{#N/A,#N/A,FALSE,"т04"}</definedName>
    <definedName name="______________t04" localSheetId="44" hidden="1">{#N/A,#N/A,FALSE,"т04"}</definedName>
    <definedName name="______________t04" localSheetId="47" hidden="1">{#N/A,#N/A,FALSE,"т04"}</definedName>
    <definedName name="______________t04" localSheetId="48" hidden="1">{#N/A,#N/A,FALSE,"т04"}</definedName>
    <definedName name="______________t04" localSheetId="49" hidden="1">{#N/A,#N/A,FALSE,"т04"}</definedName>
    <definedName name="______________t04" localSheetId="50" hidden="1">{#N/A,#N/A,FALSE,"т04"}</definedName>
    <definedName name="______________t04" localSheetId="51" hidden="1">{#N/A,#N/A,FALSE,"т04"}</definedName>
    <definedName name="______________t04" localSheetId="52" hidden="1">{#N/A,#N/A,FALSE,"т04"}</definedName>
    <definedName name="______________t04" localSheetId="61" hidden="1">{#N/A,#N/A,FALSE,"т04"}</definedName>
    <definedName name="______________t04" localSheetId="62" hidden="1">{#N/A,#N/A,FALSE,"т04"}</definedName>
    <definedName name="______________t04" localSheetId="66" hidden="1">{#N/A,#N/A,FALSE,"т04"}</definedName>
    <definedName name="______________t04" localSheetId="67" hidden="1">{#N/A,#N/A,FALSE,"т04"}</definedName>
    <definedName name="______________t04" localSheetId="69" hidden="1">{#N/A,#N/A,FALSE,"т04"}</definedName>
    <definedName name="______________t04" localSheetId="72" hidden="1">{#N/A,#N/A,FALSE,"т04"}</definedName>
    <definedName name="______________t04" localSheetId="81" hidden="1">{#N/A,#N/A,FALSE,"т04"}</definedName>
    <definedName name="______________t04" localSheetId="82" hidden="1">{#N/A,#N/A,FALSE,"т04"}</definedName>
    <definedName name="______________t04" localSheetId="85" hidden="1">{#N/A,#N/A,FALSE,"т04"}</definedName>
    <definedName name="______________t04" localSheetId="87" hidden="1">{#N/A,#N/A,FALSE,"т04"}</definedName>
    <definedName name="______________t04" localSheetId="88" hidden="1">{#N/A,#N/A,FALSE,"т04"}</definedName>
    <definedName name="______________t04" localSheetId="89" hidden="1">{#N/A,#N/A,FALSE,"т04"}</definedName>
    <definedName name="______________t04" localSheetId="90" hidden="1">{#N/A,#N/A,FALSE,"т04"}</definedName>
    <definedName name="______________t04" localSheetId="91" hidden="1">{#N/A,#N/A,FALSE,"т04"}</definedName>
    <definedName name="______________t04" localSheetId="60" hidden="1">{#N/A,#N/A,FALSE,"т04"}</definedName>
    <definedName name="______________t04" localSheetId="70" hidden="1">{#N/A,#N/A,FALSE,"т04"}</definedName>
    <definedName name="______________t04" hidden="1">{#N/A,#N/A,FALSE,"т04"}</definedName>
    <definedName name="______________t06" localSheetId="1" hidden="1">{#N/A,#N/A,FALSE,"т04"}</definedName>
    <definedName name="______________t06" localSheetId="23" hidden="1">{#N/A,#N/A,FALSE,"т04"}</definedName>
    <definedName name="______________t06" localSheetId="24" hidden="1">{#N/A,#N/A,FALSE,"т04"}</definedName>
    <definedName name="______________t06" localSheetId="25" hidden="1">{#N/A,#N/A,FALSE,"т04"}</definedName>
    <definedName name="______________t06" localSheetId="26" hidden="1">{#N/A,#N/A,FALSE,"т04"}</definedName>
    <definedName name="______________t06" localSheetId="27" hidden="1">{#N/A,#N/A,FALSE,"т04"}</definedName>
    <definedName name="______________t06" localSheetId="28" hidden="1">{#N/A,#N/A,FALSE,"т04"}</definedName>
    <definedName name="______________t06" localSheetId="36" hidden="1">{#N/A,#N/A,FALSE,"т04"}</definedName>
    <definedName name="______________t06" localSheetId="37" hidden="1">{#N/A,#N/A,FALSE,"т04"}</definedName>
    <definedName name="______________t06" localSheetId="38" hidden="1">{#N/A,#N/A,FALSE,"т04"}</definedName>
    <definedName name="______________t06" localSheetId="39" hidden="1">{#N/A,#N/A,FALSE,"т04"}</definedName>
    <definedName name="______________t06" localSheetId="40" hidden="1">{#N/A,#N/A,FALSE,"т04"}</definedName>
    <definedName name="______________t06" localSheetId="41" hidden="1">{#N/A,#N/A,FALSE,"т04"}</definedName>
    <definedName name="______________t06" localSheetId="44" hidden="1">{#N/A,#N/A,FALSE,"т04"}</definedName>
    <definedName name="______________t06" localSheetId="47" hidden="1">{#N/A,#N/A,FALSE,"т04"}</definedName>
    <definedName name="______________t06" localSheetId="48" hidden="1">{#N/A,#N/A,FALSE,"т04"}</definedName>
    <definedName name="______________t06" localSheetId="49" hidden="1">{#N/A,#N/A,FALSE,"т04"}</definedName>
    <definedName name="______________t06" localSheetId="50" hidden="1">{#N/A,#N/A,FALSE,"т04"}</definedName>
    <definedName name="______________t06" localSheetId="51" hidden="1">{#N/A,#N/A,FALSE,"т04"}</definedName>
    <definedName name="______________t06" localSheetId="52" hidden="1">{#N/A,#N/A,FALSE,"т04"}</definedName>
    <definedName name="______________t06" localSheetId="61" hidden="1">{#N/A,#N/A,FALSE,"т04"}</definedName>
    <definedName name="______________t06" localSheetId="62" hidden="1">{#N/A,#N/A,FALSE,"т04"}</definedName>
    <definedName name="______________t06" localSheetId="66" hidden="1">{#N/A,#N/A,FALSE,"т04"}</definedName>
    <definedName name="______________t06" localSheetId="67" hidden="1">{#N/A,#N/A,FALSE,"т04"}</definedName>
    <definedName name="______________t06" localSheetId="69" hidden="1">{#N/A,#N/A,FALSE,"т04"}</definedName>
    <definedName name="______________t06" localSheetId="72" hidden="1">{#N/A,#N/A,FALSE,"т04"}</definedName>
    <definedName name="______________t06" localSheetId="81" hidden="1">{#N/A,#N/A,FALSE,"т04"}</definedName>
    <definedName name="______________t06" localSheetId="82" hidden="1">{#N/A,#N/A,FALSE,"т04"}</definedName>
    <definedName name="______________t06" localSheetId="85" hidden="1">{#N/A,#N/A,FALSE,"т04"}</definedName>
    <definedName name="______________t06" localSheetId="87" hidden="1">{#N/A,#N/A,FALSE,"т04"}</definedName>
    <definedName name="______________t06" localSheetId="88" hidden="1">{#N/A,#N/A,FALSE,"т04"}</definedName>
    <definedName name="______________t06" localSheetId="89" hidden="1">{#N/A,#N/A,FALSE,"т04"}</definedName>
    <definedName name="______________t06" localSheetId="90" hidden="1">{#N/A,#N/A,FALSE,"т04"}</definedName>
    <definedName name="______________t06" localSheetId="91" hidden="1">{#N/A,#N/A,FALSE,"т04"}</definedName>
    <definedName name="______________t06" localSheetId="60" hidden="1">{#N/A,#N/A,FALSE,"т04"}</definedName>
    <definedName name="______________t06" localSheetId="70" hidden="1">{#N/A,#N/A,FALSE,"т04"}</definedName>
    <definedName name="______________t06" hidden="1">{#N/A,#N/A,FALSE,"т04"}</definedName>
    <definedName name="_____________t04" localSheetId="1" hidden="1">{#N/A,#N/A,FALSE,"т04"}</definedName>
    <definedName name="_____________t04" localSheetId="23" hidden="1">{#N/A,#N/A,FALSE,"т04"}</definedName>
    <definedName name="_____________t04" localSheetId="24" hidden="1">{#N/A,#N/A,FALSE,"т04"}</definedName>
    <definedName name="_____________t04" localSheetId="25" hidden="1">{#N/A,#N/A,FALSE,"т04"}</definedName>
    <definedName name="_____________t04" localSheetId="26" hidden="1">{#N/A,#N/A,FALSE,"т04"}</definedName>
    <definedName name="_____________t04" localSheetId="27" hidden="1">{#N/A,#N/A,FALSE,"т04"}</definedName>
    <definedName name="_____________t04" localSheetId="28" hidden="1">{#N/A,#N/A,FALSE,"т04"}</definedName>
    <definedName name="_____________t04" localSheetId="36" hidden="1">{#N/A,#N/A,FALSE,"т04"}</definedName>
    <definedName name="_____________t04" localSheetId="37" hidden="1">{#N/A,#N/A,FALSE,"т04"}</definedName>
    <definedName name="_____________t04" localSheetId="38" hidden="1">{#N/A,#N/A,FALSE,"т04"}</definedName>
    <definedName name="_____________t04" localSheetId="39" hidden="1">{#N/A,#N/A,FALSE,"т04"}</definedName>
    <definedName name="_____________t04" localSheetId="40" hidden="1">{#N/A,#N/A,FALSE,"т04"}</definedName>
    <definedName name="_____________t04" localSheetId="41" hidden="1">{#N/A,#N/A,FALSE,"т04"}</definedName>
    <definedName name="_____________t04" localSheetId="44" hidden="1">{#N/A,#N/A,FALSE,"т04"}</definedName>
    <definedName name="_____________t04" localSheetId="47" hidden="1">{#N/A,#N/A,FALSE,"т04"}</definedName>
    <definedName name="_____________t04" localSheetId="48" hidden="1">{#N/A,#N/A,FALSE,"т04"}</definedName>
    <definedName name="_____________t04" localSheetId="49" hidden="1">{#N/A,#N/A,FALSE,"т04"}</definedName>
    <definedName name="_____________t04" localSheetId="50" hidden="1">{#N/A,#N/A,FALSE,"т04"}</definedName>
    <definedName name="_____________t04" localSheetId="51" hidden="1">{#N/A,#N/A,FALSE,"т04"}</definedName>
    <definedName name="_____________t04" localSheetId="52" hidden="1">{#N/A,#N/A,FALSE,"т04"}</definedName>
    <definedName name="_____________t04" localSheetId="61" hidden="1">{#N/A,#N/A,FALSE,"т04"}</definedName>
    <definedName name="_____________t04" localSheetId="62" hidden="1">{#N/A,#N/A,FALSE,"т04"}</definedName>
    <definedName name="_____________t04" localSheetId="66" hidden="1">{#N/A,#N/A,FALSE,"т04"}</definedName>
    <definedName name="_____________t04" localSheetId="67" hidden="1">{#N/A,#N/A,FALSE,"т04"}</definedName>
    <definedName name="_____________t04" localSheetId="69" hidden="1">{#N/A,#N/A,FALSE,"т04"}</definedName>
    <definedName name="_____________t04" localSheetId="72" hidden="1">{#N/A,#N/A,FALSE,"т04"}</definedName>
    <definedName name="_____________t04" localSheetId="81" hidden="1">{#N/A,#N/A,FALSE,"т04"}</definedName>
    <definedName name="_____________t04" localSheetId="82" hidden="1">{#N/A,#N/A,FALSE,"т04"}</definedName>
    <definedName name="_____________t04" localSheetId="85" hidden="1">{#N/A,#N/A,FALSE,"т04"}</definedName>
    <definedName name="_____________t04" localSheetId="87" hidden="1">{#N/A,#N/A,FALSE,"т04"}</definedName>
    <definedName name="_____________t04" localSheetId="88" hidden="1">{#N/A,#N/A,FALSE,"т04"}</definedName>
    <definedName name="_____________t04" localSheetId="89" hidden="1">{#N/A,#N/A,FALSE,"т04"}</definedName>
    <definedName name="_____________t04" localSheetId="90" hidden="1">{#N/A,#N/A,FALSE,"т04"}</definedName>
    <definedName name="_____________t04" localSheetId="91" hidden="1">{#N/A,#N/A,FALSE,"т04"}</definedName>
    <definedName name="_____________t04" localSheetId="60" hidden="1">{#N/A,#N/A,FALSE,"т04"}</definedName>
    <definedName name="_____________t04" localSheetId="70" hidden="1">{#N/A,#N/A,FALSE,"т04"}</definedName>
    <definedName name="_____________t04" hidden="1">{#N/A,#N/A,FALSE,"т04"}</definedName>
    <definedName name="_____________t06" localSheetId="1" hidden="1">{#N/A,#N/A,FALSE,"т04"}</definedName>
    <definedName name="_____________t06" localSheetId="23" hidden="1">{#N/A,#N/A,FALSE,"т04"}</definedName>
    <definedName name="_____________t06" localSheetId="24" hidden="1">{#N/A,#N/A,FALSE,"т04"}</definedName>
    <definedName name="_____________t06" localSheetId="25" hidden="1">{#N/A,#N/A,FALSE,"т04"}</definedName>
    <definedName name="_____________t06" localSheetId="26" hidden="1">{#N/A,#N/A,FALSE,"т04"}</definedName>
    <definedName name="_____________t06" localSheetId="27" hidden="1">{#N/A,#N/A,FALSE,"т04"}</definedName>
    <definedName name="_____________t06" localSheetId="28" hidden="1">{#N/A,#N/A,FALSE,"т04"}</definedName>
    <definedName name="_____________t06" localSheetId="36" hidden="1">{#N/A,#N/A,FALSE,"т04"}</definedName>
    <definedName name="_____________t06" localSheetId="37" hidden="1">{#N/A,#N/A,FALSE,"т04"}</definedName>
    <definedName name="_____________t06" localSheetId="38" hidden="1">{#N/A,#N/A,FALSE,"т04"}</definedName>
    <definedName name="_____________t06" localSheetId="39" hidden="1">{#N/A,#N/A,FALSE,"т04"}</definedName>
    <definedName name="_____________t06" localSheetId="40" hidden="1">{#N/A,#N/A,FALSE,"т04"}</definedName>
    <definedName name="_____________t06" localSheetId="41" hidden="1">{#N/A,#N/A,FALSE,"т04"}</definedName>
    <definedName name="_____________t06" localSheetId="44" hidden="1">{#N/A,#N/A,FALSE,"т04"}</definedName>
    <definedName name="_____________t06" localSheetId="47" hidden="1">{#N/A,#N/A,FALSE,"т04"}</definedName>
    <definedName name="_____________t06" localSheetId="48" hidden="1">{#N/A,#N/A,FALSE,"т04"}</definedName>
    <definedName name="_____________t06" localSheetId="49" hidden="1">{#N/A,#N/A,FALSE,"т04"}</definedName>
    <definedName name="_____________t06" localSheetId="50" hidden="1">{#N/A,#N/A,FALSE,"т04"}</definedName>
    <definedName name="_____________t06" localSheetId="51" hidden="1">{#N/A,#N/A,FALSE,"т04"}</definedName>
    <definedName name="_____________t06" localSheetId="52" hidden="1">{#N/A,#N/A,FALSE,"т04"}</definedName>
    <definedName name="_____________t06" localSheetId="61" hidden="1">{#N/A,#N/A,FALSE,"т04"}</definedName>
    <definedName name="_____________t06" localSheetId="62" hidden="1">{#N/A,#N/A,FALSE,"т04"}</definedName>
    <definedName name="_____________t06" localSheetId="66" hidden="1">{#N/A,#N/A,FALSE,"т04"}</definedName>
    <definedName name="_____________t06" localSheetId="67" hidden="1">{#N/A,#N/A,FALSE,"т04"}</definedName>
    <definedName name="_____________t06" localSheetId="69" hidden="1">{#N/A,#N/A,FALSE,"т04"}</definedName>
    <definedName name="_____________t06" localSheetId="72" hidden="1">{#N/A,#N/A,FALSE,"т04"}</definedName>
    <definedName name="_____________t06" localSheetId="81" hidden="1">{#N/A,#N/A,FALSE,"т04"}</definedName>
    <definedName name="_____________t06" localSheetId="82" hidden="1">{#N/A,#N/A,FALSE,"т04"}</definedName>
    <definedName name="_____________t06" localSheetId="85" hidden="1">{#N/A,#N/A,FALSE,"т04"}</definedName>
    <definedName name="_____________t06" localSheetId="87" hidden="1">{#N/A,#N/A,FALSE,"т04"}</definedName>
    <definedName name="_____________t06" localSheetId="88" hidden="1">{#N/A,#N/A,FALSE,"т04"}</definedName>
    <definedName name="_____________t06" localSheetId="89" hidden="1">{#N/A,#N/A,FALSE,"т04"}</definedName>
    <definedName name="_____________t06" localSheetId="90" hidden="1">{#N/A,#N/A,FALSE,"т04"}</definedName>
    <definedName name="_____________t06" localSheetId="91" hidden="1">{#N/A,#N/A,FALSE,"т04"}</definedName>
    <definedName name="_____________t06" localSheetId="60" hidden="1">{#N/A,#N/A,FALSE,"т04"}</definedName>
    <definedName name="_____________t06" localSheetId="70" hidden="1">{#N/A,#N/A,FALSE,"т04"}</definedName>
    <definedName name="_____________t06" hidden="1">{#N/A,#N/A,FALSE,"т04"}</definedName>
    <definedName name="____________t04" localSheetId="1" hidden="1">{#N/A,#N/A,FALSE,"т04"}</definedName>
    <definedName name="____________t04" localSheetId="23" hidden="1">{#N/A,#N/A,FALSE,"т04"}</definedName>
    <definedName name="____________t04" localSheetId="24" hidden="1">{#N/A,#N/A,FALSE,"т04"}</definedName>
    <definedName name="____________t04" localSheetId="25" hidden="1">{#N/A,#N/A,FALSE,"т04"}</definedName>
    <definedName name="____________t04" localSheetId="26" hidden="1">{#N/A,#N/A,FALSE,"т04"}</definedName>
    <definedName name="____________t04" localSheetId="27" hidden="1">{#N/A,#N/A,FALSE,"т04"}</definedName>
    <definedName name="____________t04" localSheetId="28" hidden="1">{#N/A,#N/A,FALSE,"т04"}</definedName>
    <definedName name="____________t04" localSheetId="36" hidden="1">{#N/A,#N/A,FALSE,"т04"}</definedName>
    <definedName name="____________t04" localSheetId="37" hidden="1">{#N/A,#N/A,FALSE,"т04"}</definedName>
    <definedName name="____________t04" localSheetId="38" hidden="1">{#N/A,#N/A,FALSE,"т04"}</definedName>
    <definedName name="____________t04" localSheetId="39" hidden="1">{#N/A,#N/A,FALSE,"т04"}</definedName>
    <definedName name="____________t04" localSheetId="40" hidden="1">{#N/A,#N/A,FALSE,"т04"}</definedName>
    <definedName name="____________t04" localSheetId="41" hidden="1">{#N/A,#N/A,FALSE,"т04"}</definedName>
    <definedName name="____________t04" localSheetId="44" hidden="1">{#N/A,#N/A,FALSE,"т04"}</definedName>
    <definedName name="____________t04" localSheetId="47" hidden="1">{#N/A,#N/A,FALSE,"т04"}</definedName>
    <definedName name="____________t04" localSheetId="48" hidden="1">{#N/A,#N/A,FALSE,"т04"}</definedName>
    <definedName name="____________t04" localSheetId="49" hidden="1">{#N/A,#N/A,FALSE,"т04"}</definedName>
    <definedName name="____________t04" localSheetId="50" hidden="1">{#N/A,#N/A,FALSE,"т04"}</definedName>
    <definedName name="____________t04" localSheetId="51" hidden="1">{#N/A,#N/A,FALSE,"т04"}</definedName>
    <definedName name="____________t04" localSheetId="52" hidden="1">{#N/A,#N/A,FALSE,"т04"}</definedName>
    <definedName name="____________t04" localSheetId="61" hidden="1">{#N/A,#N/A,FALSE,"т04"}</definedName>
    <definedName name="____________t04" localSheetId="62" hidden="1">{#N/A,#N/A,FALSE,"т04"}</definedName>
    <definedName name="____________t04" localSheetId="66" hidden="1">{#N/A,#N/A,FALSE,"т04"}</definedName>
    <definedName name="____________t04" localSheetId="67" hidden="1">{#N/A,#N/A,FALSE,"т04"}</definedName>
    <definedName name="____________t04" localSheetId="69" hidden="1">{#N/A,#N/A,FALSE,"т04"}</definedName>
    <definedName name="____________t04" localSheetId="72" hidden="1">{#N/A,#N/A,FALSE,"т04"}</definedName>
    <definedName name="____________t04" localSheetId="81" hidden="1">{#N/A,#N/A,FALSE,"т04"}</definedName>
    <definedName name="____________t04" localSheetId="82" hidden="1">{#N/A,#N/A,FALSE,"т04"}</definedName>
    <definedName name="____________t04" localSheetId="85" hidden="1">{#N/A,#N/A,FALSE,"т04"}</definedName>
    <definedName name="____________t04" localSheetId="87" hidden="1">{#N/A,#N/A,FALSE,"т04"}</definedName>
    <definedName name="____________t04" localSheetId="88" hidden="1">{#N/A,#N/A,FALSE,"т04"}</definedName>
    <definedName name="____________t04" localSheetId="89" hidden="1">{#N/A,#N/A,FALSE,"т04"}</definedName>
    <definedName name="____________t04" localSheetId="90" hidden="1">{#N/A,#N/A,FALSE,"т04"}</definedName>
    <definedName name="____________t04" localSheetId="91" hidden="1">{#N/A,#N/A,FALSE,"т04"}</definedName>
    <definedName name="____________t04" localSheetId="60" hidden="1">{#N/A,#N/A,FALSE,"т04"}</definedName>
    <definedName name="____________t04" localSheetId="70" hidden="1">{#N/A,#N/A,FALSE,"т04"}</definedName>
    <definedName name="____________t04" hidden="1">{#N/A,#N/A,FALSE,"т04"}</definedName>
    <definedName name="___________t04" localSheetId="1" hidden="1">{#N/A,#N/A,FALSE,"т04"}</definedName>
    <definedName name="___________t04" localSheetId="23" hidden="1">{#N/A,#N/A,FALSE,"т04"}</definedName>
    <definedName name="___________t04" localSheetId="24" hidden="1">{#N/A,#N/A,FALSE,"т04"}</definedName>
    <definedName name="___________t04" localSheetId="25" hidden="1">{#N/A,#N/A,FALSE,"т04"}</definedName>
    <definedName name="___________t04" localSheetId="26" hidden="1">{#N/A,#N/A,FALSE,"т04"}</definedName>
    <definedName name="___________t04" localSheetId="27" hidden="1">{#N/A,#N/A,FALSE,"т04"}</definedName>
    <definedName name="___________t04" localSheetId="28" hidden="1">{#N/A,#N/A,FALSE,"т04"}</definedName>
    <definedName name="___________t04" localSheetId="36" hidden="1">{#N/A,#N/A,FALSE,"т04"}</definedName>
    <definedName name="___________t04" localSheetId="37" hidden="1">{#N/A,#N/A,FALSE,"т04"}</definedName>
    <definedName name="___________t04" localSheetId="38" hidden="1">{#N/A,#N/A,FALSE,"т04"}</definedName>
    <definedName name="___________t04" localSheetId="39" hidden="1">{#N/A,#N/A,FALSE,"т04"}</definedName>
    <definedName name="___________t04" localSheetId="40" hidden="1">{#N/A,#N/A,FALSE,"т04"}</definedName>
    <definedName name="___________t04" localSheetId="41" hidden="1">{#N/A,#N/A,FALSE,"т04"}</definedName>
    <definedName name="___________t04" localSheetId="44" hidden="1">{#N/A,#N/A,FALSE,"т04"}</definedName>
    <definedName name="___________t04" localSheetId="47" hidden="1">{#N/A,#N/A,FALSE,"т04"}</definedName>
    <definedName name="___________t04" localSheetId="48" hidden="1">{#N/A,#N/A,FALSE,"т04"}</definedName>
    <definedName name="___________t04" localSheetId="49" hidden="1">{#N/A,#N/A,FALSE,"т04"}</definedName>
    <definedName name="___________t04" localSheetId="50" hidden="1">{#N/A,#N/A,FALSE,"т04"}</definedName>
    <definedName name="___________t04" localSheetId="51" hidden="1">{#N/A,#N/A,FALSE,"т04"}</definedName>
    <definedName name="___________t04" localSheetId="52" hidden="1">{#N/A,#N/A,FALSE,"т04"}</definedName>
    <definedName name="___________t04" localSheetId="61" hidden="1">{#N/A,#N/A,FALSE,"т04"}</definedName>
    <definedName name="___________t04" localSheetId="62" hidden="1">{#N/A,#N/A,FALSE,"т04"}</definedName>
    <definedName name="___________t04" localSheetId="66" hidden="1">{#N/A,#N/A,FALSE,"т04"}</definedName>
    <definedName name="___________t04" localSheetId="67" hidden="1">{#N/A,#N/A,FALSE,"т04"}</definedName>
    <definedName name="___________t04" localSheetId="69" hidden="1">{#N/A,#N/A,FALSE,"т04"}</definedName>
    <definedName name="___________t04" localSheetId="72" hidden="1">{#N/A,#N/A,FALSE,"т04"}</definedName>
    <definedName name="___________t04" localSheetId="81" hidden="1">{#N/A,#N/A,FALSE,"т04"}</definedName>
    <definedName name="___________t04" localSheetId="82" hidden="1">{#N/A,#N/A,FALSE,"т04"}</definedName>
    <definedName name="___________t04" localSheetId="85" hidden="1">{#N/A,#N/A,FALSE,"т04"}</definedName>
    <definedName name="___________t04" localSheetId="87" hidden="1">{#N/A,#N/A,FALSE,"т04"}</definedName>
    <definedName name="___________t04" localSheetId="88" hidden="1">{#N/A,#N/A,FALSE,"т04"}</definedName>
    <definedName name="___________t04" localSheetId="89" hidden="1">{#N/A,#N/A,FALSE,"т04"}</definedName>
    <definedName name="___________t04" localSheetId="90" hidden="1">{#N/A,#N/A,FALSE,"т04"}</definedName>
    <definedName name="___________t04" localSheetId="91" hidden="1">{#N/A,#N/A,FALSE,"т04"}</definedName>
    <definedName name="___________t04" localSheetId="60" hidden="1">{#N/A,#N/A,FALSE,"т04"}</definedName>
    <definedName name="___________t04" localSheetId="70" hidden="1">{#N/A,#N/A,FALSE,"т04"}</definedName>
    <definedName name="___________t04" hidden="1">{#N/A,#N/A,FALSE,"т04"}</definedName>
    <definedName name="___________t06" localSheetId="1" hidden="1">{#N/A,#N/A,FALSE,"т04"}</definedName>
    <definedName name="___________t06" localSheetId="23" hidden="1">{#N/A,#N/A,FALSE,"т04"}</definedName>
    <definedName name="___________t06" localSheetId="24" hidden="1">{#N/A,#N/A,FALSE,"т04"}</definedName>
    <definedName name="___________t06" localSheetId="25" hidden="1">{#N/A,#N/A,FALSE,"т04"}</definedName>
    <definedName name="___________t06" localSheetId="26" hidden="1">{#N/A,#N/A,FALSE,"т04"}</definedName>
    <definedName name="___________t06" localSheetId="27" hidden="1">{#N/A,#N/A,FALSE,"т04"}</definedName>
    <definedName name="___________t06" localSheetId="28" hidden="1">{#N/A,#N/A,FALSE,"т04"}</definedName>
    <definedName name="___________t06" localSheetId="36" hidden="1">{#N/A,#N/A,FALSE,"т04"}</definedName>
    <definedName name="___________t06" localSheetId="37" hidden="1">{#N/A,#N/A,FALSE,"т04"}</definedName>
    <definedName name="___________t06" localSheetId="38" hidden="1">{#N/A,#N/A,FALSE,"т04"}</definedName>
    <definedName name="___________t06" localSheetId="39" hidden="1">{#N/A,#N/A,FALSE,"т04"}</definedName>
    <definedName name="___________t06" localSheetId="40" hidden="1">{#N/A,#N/A,FALSE,"т04"}</definedName>
    <definedName name="___________t06" localSheetId="41" hidden="1">{#N/A,#N/A,FALSE,"т04"}</definedName>
    <definedName name="___________t06" localSheetId="44" hidden="1">{#N/A,#N/A,FALSE,"т04"}</definedName>
    <definedName name="___________t06" localSheetId="47" hidden="1">{#N/A,#N/A,FALSE,"т04"}</definedName>
    <definedName name="___________t06" localSheetId="48" hidden="1">{#N/A,#N/A,FALSE,"т04"}</definedName>
    <definedName name="___________t06" localSheetId="49" hidden="1">{#N/A,#N/A,FALSE,"т04"}</definedName>
    <definedName name="___________t06" localSheetId="50" hidden="1">{#N/A,#N/A,FALSE,"т04"}</definedName>
    <definedName name="___________t06" localSheetId="51" hidden="1">{#N/A,#N/A,FALSE,"т04"}</definedName>
    <definedName name="___________t06" localSheetId="52" hidden="1">{#N/A,#N/A,FALSE,"т04"}</definedName>
    <definedName name="___________t06" localSheetId="61" hidden="1">{#N/A,#N/A,FALSE,"т04"}</definedName>
    <definedName name="___________t06" localSheetId="62" hidden="1">{#N/A,#N/A,FALSE,"т04"}</definedName>
    <definedName name="___________t06" localSheetId="66" hidden="1">{#N/A,#N/A,FALSE,"т04"}</definedName>
    <definedName name="___________t06" localSheetId="67" hidden="1">{#N/A,#N/A,FALSE,"т04"}</definedName>
    <definedName name="___________t06" localSheetId="69" hidden="1">{#N/A,#N/A,FALSE,"т04"}</definedName>
    <definedName name="___________t06" localSheetId="72" hidden="1">{#N/A,#N/A,FALSE,"т04"}</definedName>
    <definedName name="___________t06" localSheetId="81" hidden="1">{#N/A,#N/A,FALSE,"т04"}</definedName>
    <definedName name="___________t06" localSheetId="82" hidden="1">{#N/A,#N/A,FALSE,"т04"}</definedName>
    <definedName name="___________t06" localSheetId="85" hidden="1">{#N/A,#N/A,FALSE,"т04"}</definedName>
    <definedName name="___________t06" localSheetId="87" hidden="1">{#N/A,#N/A,FALSE,"т04"}</definedName>
    <definedName name="___________t06" localSheetId="88" hidden="1">{#N/A,#N/A,FALSE,"т04"}</definedName>
    <definedName name="___________t06" localSheetId="89" hidden="1">{#N/A,#N/A,FALSE,"т04"}</definedName>
    <definedName name="___________t06" localSheetId="90" hidden="1">{#N/A,#N/A,FALSE,"т04"}</definedName>
    <definedName name="___________t06" localSheetId="91" hidden="1">{#N/A,#N/A,FALSE,"т04"}</definedName>
    <definedName name="___________t06" localSheetId="60" hidden="1">{#N/A,#N/A,FALSE,"т04"}</definedName>
    <definedName name="___________t06" localSheetId="70" hidden="1">{#N/A,#N/A,FALSE,"т04"}</definedName>
    <definedName name="___________t06" hidden="1">{#N/A,#N/A,FALSE,"т04"}</definedName>
    <definedName name="__________t04" localSheetId="1" hidden="1">{#N/A,#N/A,FALSE,"т04"}</definedName>
    <definedName name="__________t04" localSheetId="23" hidden="1">{#N/A,#N/A,FALSE,"т04"}</definedName>
    <definedName name="__________t04" localSheetId="24" hidden="1">{#N/A,#N/A,FALSE,"т04"}</definedName>
    <definedName name="__________t04" localSheetId="25" hidden="1">{#N/A,#N/A,FALSE,"т04"}</definedName>
    <definedName name="__________t04" localSheetId="26" hidden="1">{#N/A,#N/A,FALSE,"т04"}</definedName>
    <definedName name="__________t04" localSheetId="27" hidden="1">{#N/A,#N/A,FALSE,"т04"}</definedName>
    <definedName name="__________t04" localSheetId="28" hidden="1">{#N/A,#N/A,FALSE,"т04"}</definedName>
    <definedName name="__________t04" localSheetId="36" hidden="1">{#N/A,#N/A,FALSE,"т04"}</definedName>
    <definedName name="__________t04" localSheetId="37" hidden="1">{#N/A,#N/A,FALSE,"т04"}</definedName>
    <definedName name="__________t04" localSheetId="38" hidden="1">{#N/A,#N/A,FALSE,"т04"}</definedName>
    <definedName name="__________t04" localSheetId="39" hidden="1">{#N/A,#N/A,FALSE,"т04"}</definedName>
    <definedName name="__________t04" localSheetId="40" hidden="1">{#N/A,#N/A,FALSE,"т04"}</definedName>
    <definedName name="__________t04" localSheetId="41" hidden="1">{#N/A,#N/A,FALSE,"т04"}</definedName>
    <definedName name="__________t04" localSheetId="44" hidden="1">{#N/A,#N/A,FALSE,"т04"}</definedName>
    <definedName name="__________t04" localSheetId="47" hidden="1">{#N/A,#N/A,FALSE,"т04"}</definedName>
    <definedName name="__________t04" localSheetId="48" hidden="1">{#N/A,#N/A,FALSE,"т04"}</definedName>
    <definedName name="__________t04" localSheetId="49" hidden="1">{#N/A,#N/A,FALSE,"т04"}</definedName>
    <definedName name="__________t04" localSheetId="50" hidden="1">{#N/A,#N/A,FALSE,"т04"}</definedName>
    <definedName name="__________t04" localSheetId="51" hidden="1">{#N/A,#N/A,FALSE,"т04"}</definedName>
    <definedName name="__________t04" localSheetId="52" hidden="1">{#N/A,#N/A,FALSE,"т04"}</definedName>
    <definedName name="__________t04" localSheetId="61" hidden="1">{#N/A,#N/A,FALSE,"т04"}</definedName>
    <definedName name="__________t04" localSheetId="62" hidden="1">{#N/A,#N/A,FALSE,"т04"}</definedName>
    <definedName name="__________t04" localSheetId="66" hidden="1">{#N/A,#N/A,FALSE,"т04"}</definedName>
    <definedName name="__________t04" localSheetId="67" hidden="1">{#N/A,#N/A,FALSE,"т04"}</definedName>
    <definedName name="__________t04" localSheetId="69" hidden="1">{#N/A,#N/A,FALSE,"т04"}</definedName>
    <definedName name="__________t04" localSheetId="72" hidden="1">{#N/A,#N/A,FALSE,"т04"}</definedName>
    <definedName name="__________t04" localSheetId="81" hidden="1">{#N/A,#N/A,FALSE,"т04"}</definedName>
    <definedName name="__________t04" localSheetId="82" hidden="1">{#N/A,#N/A,FALSE,"т04"}</definedName>
    <definedName name="__________t04" localSheetId="85" hidden="1">{#N/A,#N/A,FALSE,"т04"}</definedName>
    <definedName name="__________t04" localSheetId="87" hidden="1">{#N/A,#N/A,FALSE,"т04"}</definedName>
    <definedName name="__________t04" localSheetId="88" hidden="1">{#N/A,#N/A,FALSE,"т04"}</definedName>
    <definedName name="__________t04" localSheetId="89" hidden="1">{#N/A,#N/A,FALSE,"т04"}</definedName>
    <definedName name="__________t04" localSheetId="90" hidden="1">{#N/A,#N/A,FALSE,"т04"}</definedName>
    <definedName name="__________t04" localSheetId="91" hidden="1">{#N/A,#N/A,FALSE,"т04"}</definedName>
    <definedName name="__________t04" localSheetId="60" hidden="1">{#N/A,#N/A,FALSE,"т04"}</definedName>
    <definedName name="__________t04" localSheetId="70" hidden="1">{#N/A,#N/A,FALSE,"т04"}</definedName>
    <definedName name="__________t04" hidden="1">{#N/A,#N/A,FALSE,"т04"}</definedName>
    <definedName name="__________t06" localSheetId="1" hidden="1">{#N/A,#N/A,FALSE,"т04"}</definedName>
    <definedName name="__________t06" localSheetId="23" hidden="1">{#N/A,#N/A,FALSE,"т04"}</definedName>
    <definedName name="__________t06" localSheetId="24" hidden="1">{#N/A,#N/A,FALSE,"т04"}</definedName>
    <definedName name="__________t06" localSheetId="25" hidden="1">{#N/A,#N/A,FALSE,"т04"}</definedName>
    <definedName name="__________t06" localSheetId="26" hidden="1">{#N/A,#N/A,FALSE,"т04"}</definedName>
    <definedName name="__________t06" localSheetId="27" hidden="1">{#N/A,#N/A,FALSE,"т04"}</definedName>
    <definedName name="__________t06" localSheetId="28" hidden="1">{#N/A,#N/A,FALSE,"т04"}</definedName>
    <definedName name="__________t06" localSheetId="36" hidden="1">{#N/A,#N/A,FALSE,"т04"}</definedName>
    <definedName name="__________t06" localSheetId="37" hidden="1">{#N/A,#N/A,FALSE,"т04"}</definedName>
    <definedName name="__________t06" localSheetId="38" hidden="1">{#N/A,#N/A,FALSE,"т04"}</definedName>
    <definedName name="__________t06" localSheetId="39" hidden="1">{#N/A,#N/A,FALSE,"т04"}</definedName>
    <definedName name="__________t06" localSheetId="40" hidden="1">{#N/A,#N/A,FALSE,"т04"}</definedName>
    <definedName name="__________t06" localSheetId="41" hidden="1">{#N/A,#N/A,FALSE,"т04"}</definedName>
    <definedName name="__________t06" localSheetId="44" hidden="1">{#N/A,#N/A,FALSE,"т04"}</definedName>
    <definedName name="__________t06" localSheetId="47" hidden="1">{#N/A,#N/A,FALSE,"т04"}</definedName>
    <definedName name="__________t06" localSheetId="48" hidden="1">{#N/A,#N/A,FALSE,"т04"}</definedName>
    <definedName name="__________t06" localSheetId="49" hidden="1">{#N/A,#N/A,FALSE,"т04"}</definedName>
    <definedName name="__________t06" localSheetId="50" hidden="1">{#N/A,#N/A,FALSE,"т04"}</definedName>
    <definedName name="__________t06" localSheetId="51" hidden="1">{#N/A,#N/A,FALSE,"т04"}</definedName>
    <definedName name="__________t06" localSheetId="52" hidden="1">{#N/A,#N/A,FALSE,"т04"}</definedName>
    <definedName name="__________t06" localSheetId="61" hidden="1">{#N/A,#N/A,FALSE,"т04"}</definedName>
    <definedName name="__________t06" localSheetId="62" hidden="1">{#N/A,#N/A,FALSE,"т04"}</definedName>
    <definedName name="__________t06" localSheetId="66" hidden="1">{#N/A,#N/A,FALSE,"т04"}</definedName>
    <definedName name="__________t06" localSheetId="67" hidden="1">{#N/A,#N/A,FALSE,"т04"}</definedName>
    <definedName name="__________t06" localSheetId="69" hidden="1">{#N/A,#N/A,FALSE,"т04"}</definedName>
    <definedName name="__________t06" localSheetId="72" hidden="1">{#N/A,#N/A,FALSE,"т04"}</definedName>
    <definedName name="__________t06" localSheetId="81" hidden="1">{#N/A,#N/A,FALSE,"т04"}</definedName>
    <definedName name="__________t06" localSheetId="82" hidden="1">{#N/A,#N/A,FALSE,"т04"}</definedName>
    <definedName name="__________t06" localSheetId="85" hidden="1">{#N/A,#N/A,FALSE,"т04"}</definedName>
    <definedName name="__________t06" localSheetId="87" hidden="1">{#N/A,#N/A,FALSE,"т04"}</definedName>
    <definedName name="__________t06" localSheetId="88" hidden="1">{#N/A,#N/A,FALSE,"т04"}</definedName>
    <definedName name="__________t06" localSheetId="89" hidden="1">{#N/A,#N/A,FALSE,"т04"}</definedName>
    <definedName name="__________t06" localSheetId="90" hidden="1">{#N/A,#N/A,FALSE,"т04"}</definedName>
    <definedName name="__________t06" localSheetId="91" hidden="1">{#N/A,#N/A,FALSE,"т04"}</definedName>
    <definedName name="__________t06" localSheetId="60" hidden="1">{#N/A,#N/A,FALSE,"т04"}</definedName>
    <definedName name="__________t06" localSheetId="70" hidden="1">{#N/A,#N/A,FALSE,"т04"}</definedName>
    <definedName name="__________t06" hidden="1">{#N/A,#N/A,FALSE,"т04"}</definedName>
    <definedName name="_________t04" localSheetId="1" hidden="1">{#N/A,#N/A,FALSE,"т04"}</definedName>
    <definedName name="_________t04" localSheetId="23" hidden="1">{#N/A,#N/A,FALSE,"т04"}</definedName>
    <definedName name="_________t04" localSheetId="24" hidden="1">{#N/A,#N/A,FALSE,"т04"}</definedName>
    <definedName name="_________t04" localSheetId="25" hidden="1">{#N/A,#N/A,FALSE,"т04"}</definedName>
    <definedName name="_________t04" localSheetId="26" hidden="1">{#N/A,#N/A,FALSE,"т04"}</definedName>
    <definedName name="_________t04" localSheetId="27" hidden="1">{#N/A,#N/A,FALSE,"т04"}</definedName>
    <definedName name="_________t04" localSheetId="28" hidden="1">{#N/A,#N/A,FALSE,"т04"}</definedName>
    <definedName name="_________t04" localSheetId="36" hidden="1">{#N/A,#N/A,FALSE,"т04"}</definedName>
    <definedName name="_________t04" localSheetId="37" hidden="1">{#N/A,#N/A,FALSE,"т04"}</definedName>
    <definedName name="_________t04" localSheetId="38" hidden="1">{#N/A,#N/A,FALSE,"т04"}</definedName>
    <definedName name="_________t04" localSheetId="39" hidden="1">{#N/A,#N/A,FALSE,"т04"}</definedName>
    <definedName name="_________t04" localSheetId="40" hidden="1">{#N/A,#N/A,FALSE,"т04"}</definedName>
    <definedName name="_________t04" localSheetId="41" hidden="1">{#N/A,#N/A,FALSE,"т04"}</definedName>
    <definedName name="_________t04" localSheetId="44" hidden="1">{#N/A,#N/A,FALSE,"т04"}</definedName>
    <definedName name="_________t04" localSheetId="47" hidden="1">{#N/A,#N/A,FALSE,"т04"}</definedName>
    <definedName name="_________t04" localSheetId="48" hidden="1">{#N/A,#N/A,FALSE,"т04"}</definedName>
    <definedName name="_________t04" localSheetId="49" hidden="1">{#N/A,#N/A,FALSE,"т04"}</definedName>
    <definedName name="_________t04" localSheetId="50" hidden="1">{#N/A,#N/A,FALSE,"т04"}</definedName>
    <definedName name="_________t04" localSheetId="51" hidden="1">{#N/A,#N/A,FALSE,"т04"}</definedName>
    <definedName name="_________t04" localSheetId="52" hidden="1">{#N/A,#N/A,FALSE,"т04"}</definedName>
    <definedName name="_________t04" localSheetId="61" hidden="1">{#N/A,#N/A,FALSE,"т04"}</definedName>
    <definedName name="_________t04" localSheetId="62" hidden="1">{#N/A,#N/A,FALSE,"т04"}</definedName>
    <definedName name="_________t04" localSheetId="66" hidden="1">{#N/A,#N/A,FALSE,"т04"}</definedName>
    <definedName name="_________t04" localSheetId="67" hidden="1">{#N/A,#N/A,FALSE,"т04"}</definedName>
    <definedName name="_________t04" localSheetId="69" hidden="1">{#N/A,#N/A,FALSE,"т04"}</definedName>
    <definedName name="_________t04" localSheetId="72" hidden="1">{#N/A,#N/A,FALSE,"т04"}</definedName>
    <definedName name="_________t04" localSheetId="81" hidden="1">{#N/A,#N/A,FALSE,"т04"}</definedName>
    <definedName name="_________t04" localSheetId="82" hidden="1">{#N/A,#N/A,FALSE,"т04"}</definedName>
    <definedName name="_________t04" localSheetId="85" hidden="1">{#N/A,#N/A,FALSE,"т04"}</definedName>
    <definedName name="_________t04" localSheetId="87" hidden="1">{#N/A,#N/A,FALSE,"т04"}</definedName>
    <definedName name="_________t04" localSheetId="88" hidden="1">{#N/A,#N/A,FALSE,"т04"}</definedName>
    <definedName name="_________t04" localSheetId="89" hidden="1">{#N/A,#N/A,FALSE,"т04"}</definedName>
    <definedName name="_________t04" localSheetId="90" hidden="1">{#N/A,#N/A,FALSE,"т04"}</definedName>
    <definedName name="_________t04" localSheetId="91" hidden="1">{#N/A,#N/A,FALSE,"т04"}</definedName>
    <definedName name="_________t04" localSheetId="60" hidden="1">{#N/A,#N/A,FALSE,"т04"}</definedName>
    <definedName name="_________t04" localSheetId="70" hidden="1">{#N/A,#N/A,FALSE,"т04"}</definedName>
    <definedName name="_________t04" hidden="1">{#N/A,#N/A,FALSE,"т04"}</definedName>
    <definedName name="_________t06" localSheetId="1" hidden="1">{#N/A,#N/A,FALSE,"т04"}</definedName>
    <definedName name="_________t06" localSheetId="23" hidden="1">{#N/A,#N/A,FALSE,"т04"}</definedName>
    <definedName name="_________t06" localSheetId="24" hidden="1">{#N/A,#N/A,FALSE,"т04"}</definedName>
    <definedName name="_________t06" localSheetId="25" hidden="1">{#N/A,#N/A,FALSE,"т04"}</definedName>
    <definedName name="_________t06" localSheetId="26" hidden="1">{#N/A,#N/A,FALSE,"т04"}</definedName>
    <definedName name="_________t06" localSheetId="27" hidden="1">{#N/A,#N/A,FALSE,"т04"}</definedName>
    <definedName name="_________t06" localSheetId="28" hidden="1">{#N/A,#N/A,FALSE,"т04"}</definedName>
    <definedName name="_________t06" localSheetId="36" hidden="1">{#N/A,#N/A,FALSE,"т04"}</definedName>
    <definedName name="_________t06" localSheetId="37" hidden="1">{#N/A,#N/A,FALSE,"т04"}</definedName>
    <definedName name="_________t06" localSheetId="38" hidden="1">{#N/A,#N/A,FALSE,"т04"}</definedName>
    <definedName name="_________t06" localSheetId="39" hidden="1">{#N/A,#N/A,FALSE,"т04"}</definedName>
    <definedName name="_________t06" localSheetId="40" hidden="1">{#N/A,#N/A,FALSE,"т04"}</definedName>
    <definedName name="_________t06" localSheetId="41" hidden="1">{#N/A,#N/A,FALSE,"т04"}</definedName>
    <definedName name="_________t06" localSheetId="44" hidden="1">{#N/A,#N/A,FALSE,"т04"}</definedName>
    <definedName name="_________t06" localSheetId="47" hidden="1">{#N/A,#N/A,FALSE,"т04"}</definedName>
    <definedName name="_________t06" localSheetId="48" hidden="1">{#N/A,#N/A,FALSE,"т04"}</definedName>
    <definedName name="_________t06" localSheetId="49" hidden="1">{#N/A,#N/A,FALSE,"т04"}</definedName>
    <definedName name="_________t06" localSheetId="50" hidden="1">{#N/A,#N/A,FALSE,"т04"}</definedName>
    <definedName name="_________t06" localSheetId="51" hidden="1">{#N/A,#N/A,FALSE,"т04"}</definedName>
    <definedName name="_________t06" localSheetId="52" hidden="1">{#N/A,#N/A,FALSE,"т04"}</definedName>
    <definedName name="_________t06" localSheetId="61" hidden="1">{#N/A,#N/A,FALSE,"т04"}</definedName>
    <definedName name="_________t06" localSheetId="62" hidden="1">{#N/A,#N/A,FALSE,"т04"}</definedName>
    <definedName name="_________t06" localSheetId="66" hidden="1">{#N/A,#N/A,FALSE,"т04"}</definedName>
    <definedName name="_________t06" localSheetId="67" hidden="1">{#N/A,#N/A,FALSE,"т04"}</definedName>
    <definedName name="_________t06" localSheetId="69" hidden="1">{#N/A,#N/A,FALSE,"т04"}</definedName>
    <definedName name="_________t06" localSheetId="72" hidden="1">{#N/A,#N/A,FALSE,"т04"}</definedName>
    <definedName name="_________t06" localSheetId="81" hidden="1">{#N/A,#N/A,FALSE,"т04"}</definedName>
    <definedName name="_________t06" localSheetId="82" hidden="1">{#N/A,#N/A,FALSE,"т04"}</definedName>
    <definedName name="_________t06" localSheetId="85" hidden="1">{#N/A,#N/A,FALSE,"т04"}</definedName>
    <definedName name="_________t06" localSheetId="87" hidden="1">{#N/A,#N/A,FALSE,"т04"}</definedName>
    <definedName name="_________t06" localSheetId="88" hidden="1">{#N/A,#N/A,FALSE,"т04"}</definedName>
    <definedName name="_________t06" localSheetId="89" hidden="1">{#N/A,#N/A,FALSE,"т04"}</definedName>
    <definedName name="_________t06" localSheetId="90" hidden="1">{#N/A,#N/A,FALSE,"т04"}</definedName>
    <definedName name="_________t06" localSheetId="91" hidden="1">{#N/A,#N/A,FALSE,"т04"}</definedName>
    <definedName name="_________t06" localSheetId="60" hidden="1">{#N/A,#N/A,FALSE,"т04"}</definedName>
    <definedName name="_________t06" localSheetId="70" hidden="1">{#N/A,#N/A,FALSE,"т04"}</definedName>
    <definedName name="_________t06" hidden="1">{#N/A,#N/A,FALSE,"т04"}</definedName>
    <definedName name="________t04" localSheetId="1" hidden="1">{#N/A,#N/A,FALSE,"т04"}</definedName>
    <definedName name="________t04" localSheetId="23" hidden="1">{#N/A,#N/A,FALSE,"т04"}</definedName>
    <definedName name="________t04" localSheetId="24" hidden="1">{#N/A,#N/A,FALSE,"т04"}</definedName>
    <definedName name="________t04" localSheetId="25" hidden="1">{#N/A,#N/A,FALSE,"т04"}</definedName>
    <definedName name="________t04" localSheetId="26" hidden="1">{#N/A,#N/A,FALSE,"т04"}</definedName>
    <definedName name="________t04" localSheetId="27" hidden="1">{#N/A,#N/A,FALSE,"т04"}</definedName>
    <definedName name="________t04" localSheetId="28" hidden="1">{#N/A,#N/A,FALSE,"т04"}</definedName>
    <definedName name="________t04" localSheetId="36" hidden="1">{#N/A,#N/A,FALSE,"т04"}</definedName>
    <definedName name="________t04" localSheetId="37" hidden="1">{#N/A,#N/A,FALSE,"т04"}</definedName>
    <definedName name="________t04" localSheetId="38" hidden="1">{#N/A,#N/A,FALSE,"т04"}</definedName>
    <definedName name="________t04" localSheetId="39" hidden="1">{#N/A,#N/A,FALSE,"т04"}</definedName>
    <definedName name="________t04" localSheetId="40" hidden="1">{#N/A,#N/A,FALSE,"т04"}</definedName>
    <definedName name="________t04" localSheetId="41" hidden="1">{#N/A,#N/A,FALSE,"т04"}</definedName>
    <definedName name="________t04" localSheetId="44" hidden="1">{#N/A,#N/A,FALSE,"т04"}</definedName>
    <definedName name="________t04" localSheetId="47" hidden="1">{#N/A,#N/A,FALSE,"т04"}</definedName>
    <definedName name="________t04" localSheetId="48" hidden="1">{#N/A,#N/A,FALSE,"т04"}</definedName>
    <definedName name="________t04" localSheetId="49" hidden="1">{#N/A,#N/A,FALSE,"т04"}</definedName>
    <definedName name="________t04" localSheetId="50" hidden="1">{#N/A,#N/A,FALSE,"т04"}</definedName>
    <definedName name="________t04" localSheetId="51" hidden="1">{#N/A,#N/A,FALSE,"т04"}</definedName>
    <definedName name="________t04" localSheetId="52" hidden="1">{#N/A,#N/A,FALSE,"т04"}</definedName>
    <definedName name="________t04" localSheetId="61" hidden="1">{#N/A,#N/A,FALSE,"т04"}</definedName>
    <definedName name="________t04" localSheetId="62" hidden="1">{#N/A,#N/A,FALSE,"т04"}</definedName>
    <definedName name="________t04" localSheetId="66" hidden="1">{#N/A,#N/A,FALSE,"т04"}</definedName>
    <definedName name="________t04" localSheetId="67" hidden="1">{#N/A,#N/A,FALSE,"т04"}</definedName>
    <definedName name="________t04" localSheetId="69" hidden="1">{#N/A,#N/A,FALSE,"т04"}</definedName>
    <definedName name="________t04" localSheetId="72" hidden="1">{#N/A,#N/A,FALSE,"т04"}</definedName>
    <definedName name="________t04" localSheetId="81" hidden="1">{#N/A,#N/A,FALSE,"т04"}</definedName>
    <definedName name="________t04" localSheetId="82" hidden="1">{#N/A,#N/A,FALSE,"т04"}</definedName>
    <definedName name="________t04" localSheetId="85" hidden="1">{#N/A,#N/A,FALSE,"т04"}</definedName>
    <definedName name="________t04" localSheetId="87" hidden="1">{#N/A,#N/A,FALSE,"т04"}</definedName>
    <definedName name="________t04" localSheetId="88" hidden="1">{#N/A,#N/A,FALSE,"т04"}</definedName>
    <definedName name="________t04" localSheetId="89" hidden="1">{#N/A,#N/A,FALSE,"т04"}</definedName>
    <definedName name="________t04" localSheetId="90" hidden="1">{#N/A,#N/A,FALSE,"т04"}</definedName>
    <definedName name="________t04" localSheetId="91" hidden="1">{#N/A,#N/A,FALSE,"т04"}</definedName>
    <definedName name="________t04" localSheetId="60" hidden="1">{#N/A,#N/A,FALSE,"т04"}</definedName>
    <definedName name="________t04" localSheetId="70" hidden="1">{#N/A,#N/A,FALSE,"т04"}</definedName>
    <definedName name="________t04" hidden="1">{#N/A,#N/A,FALSE,"т04"}</definedName>
    <definedName name="________t06" localSheetId="1" hidden="1">{#N/A,#N/A,FALSE,"т04"}</definedName>
    <definedName name="________t06" localSheetId="23" hidden="1">{#N/A,#N/A,FALSE,"т04"}</definedName>
    <definedName name="________t06" localSheetId="24" hidden="1">{#N/A,#N/A,FALSE,"т04"}</definedName>
    <definedName name="________t06" localSheetId="25" hidden="1">{#N/A,#N/A,FALSE,"т04"}</definedName>
    <definedName name="________t06" localSheetId="26" hidden="1">{#N/A,#N/A,FALSE,"т04"}</definedName>
    <definedName name="________t06" localSheetId="27" hidden="1">{#N/A,#N/A,FALSE,"т04"}</definedName>
    <definedName name="________t06" localSheetId="28" hidden="1">{#N/A,#N/A,FALSE,"т04"}</definedName>
    <definedName name="________t06" localSheetId="36" hidden="1">{#N/A,#N/A,FALSE,"т04"}</definedName>
    <definedName name="________t06" localSheetId="37" hidden="1">{#N/A,#N/A,FALSE,"т04"}</definedName>
    <definedName name="________t06" localSheetId="38" hidden="1">{#N/A,#N/A,FALSE,"т04"}</definedName>
    <definedName name="________t06" localSheetId="39" hidden="1">{#N/A,#N/A,FALSE,"т04"}</definedName>
    <definedName name="________t06" localSheetId="40" hidden="1">{#N/A,#N/A,FALSE,"т04"}</definedName>
    <definedName name="________t06" localSheetId="41" hidden="1">{#N/A,#N/A,FALSE,"т04"}</definedName>
    <definedName name="________t06" localSheetId="44" hidden="1">{#N/A,#N/A,FALSE,"т04"}</definedName>
    <definedName name="________t06" localSheetId="47" hidden="1">{#N/A,#N/A,FALSE,"т04"}</definedName>
    <definedName name="________t06" localSheetId="48" hidden="1">{#N/A,#N/A,FALSE,"т04"}</definedName>
    <definedName name="________t06" localSheetId="49" hidden="1">{#N/A,#N/A,FALSE,"т04"}</definedName>
    <definedName name="________t06" localSheetId="50" hidden="1">{#N/A,#N/A,FALSE,"т04"}</definedName>
    <definedName name="________t06" localSheetId="51" hidden="1">{#N/A,#N/A,FALSE,"т04"}</definedName>
    <definedName name="________t06" localSheetId="52" hidden="1">{#N/A,#N/A,FALSE,"т04"}</definedName>
    <definedName name="________t06" localSheetId="61" hidden="1">{#N/A,#N/A,FALSE,"т04"}</definedName>
    <definedName name="________t06" localSheetId="62" hidden="1">{#N/A,#N/A,FALSE,"т04"}</definedName>
    <definedName name="________t06" localSheetId="66" hidden="1">{#N/A,#N/A,FALSE,"т04"}</definedName>
    <definedName name="________t06" localSheetId="67" hidden="1">{#N/A,#N/A,FALSE,"т04"}</definedName>
    <definedName name="________t06" localSheetId="69" hidden="1">{#N/A,#N/A,FALSE,"т04"}</definedName>
    <definedName name="________t06" localSheetId="72" hidden="1">{#N/A,#N/A,FALSE,"т04"}</definedName>
    <definedName name="________t06" localSheetId="81" hidden="1">{#N/A,#N/A,FALSE,"т04"}</definedName>
    <definedName name="________t06" localSheetId="82" hidden="1">{#N/A,#N/A,FALSE,"т04"}</definedName>
    <definedName name="________t06" localSheetId="85" hidden="1">{#N/A,#N/A,FALSE,"т04"}</definedName>
    <definedName name="________t06" localSheetId="87" hidden="1">{#N/A,#N/A,FALSE,"т04"}</definedName>
    <definedName name="________t06" localSheetId="88" hidden="1">{#N/A,#N/A,FALSE,"т04"}</definedName>
    <definedName name="________t06" localSheetId="89" hidden="1">{#N/A,#N/A,FALSE,"т04"}</definedName>
    <definedName name="________t06" localSheetId="90" hidden="1">{#N/A,#N/A,FALSE,"т04"}</definedName>
    <definedName name="________t06" localSheetId="91" hidden="1">{#N/A,#N/A,FALSE,"т04"}</definedName>
    <definedName name="________t06" localSheetId="60" hidden="1">{#N/A,#N/A,FALSE,"т04"}</definedName>
    <definedName name="________t06" localSheetId="70" hidden="1">{#N/A,#N/A,FALSE,"т04"}</definedName>
    <definedName name="________t06" hidden="1">{#N/A,#N/A,FALSE,"т04"}</definedName>
    <definedName name="_______t04" localSheetId="1" hidden="1">{#N/A,#N/A,FALSE,"т04"}</definedName>
    <definedName name="_______t04" localSheetId="23" hidden="1">{#N/A,#N/A,FALSE,"т04"}</definedName>
    <definedName name="_______t04" localSheetId="24" hidden="1">{#N/A,#N/A,FALSE,"т04"}</definedName>
    <definedName name="_______t04" localSheetId="25" hidden="1">{#N/A,#N/A,FALSE,"т04"}</definedName>
    <definedName name="_______t04" localSheetId="26" hidden="1">{#N/A,#N/A,FALSE,"т04"}</definedName>
    <definedName name="_______t04" localSheetId="27" hidden="1">{#N/A,#N/A,FALSE,"т04"}</definedName>
    <definedName name="_______t04" localSheetId="28" hidden="1">{#N/A,#N/A,FALSE,"т04"}</definedName>
    <definedName name="_______t04" localSheetId="36" hidden="1">{#N/A,#N/A,FALSE,"т04"}</definedName>
    <definedName name="_______t04" localSheetId="37" hidden="1">{#N/A,#N/A,FALSE,"т04"}</definedName>
    <definedName name="_______t04" localSheetId="38" hidden="1">{#N/A,#N/A,FALSE,"т04"}</definedName>
    <definedName name="_______t04" localSheetId="39" hidden="1">{#N/A,#N/A,FALSE,"т04"}</definedName>
    <definedName name="_______t04" localSheetId="40" hidden="1">{#N/A,#N/A,FALSE,"т04"}</definedName>
    <definedName name="_______t04" localSheetId="41" hidden="1">{#N/A,#N/A,FALSE,"т04"}</definedName>
    <definedName name="_______t04" localSheetId="44" hidden="1">{#N/A,#N/A,FALSE,"т04"}</definedName>
    <definedName name="_______t04" localSheetId="47" hidden="1">{#N/A,#N/A,FALSE,"т04"}</definedName>
    <definedName name="_______t04" localSheetId="48" hidden="1">{#N/A,#N/A,FALSE,"т04"}</definedName>
    <definedName name="_______t04" localSheetId="49" hidden="1">{#N/A,#N/A,FALSE,"т04"}</definedName>
    <definedName name="_______t04" localSheetId="50" hidden="1">{#N/A,#N/A,FALSE,"т04"}</definedName>
    <definedName name="_______t04" localSheetId="51" hidden="1">{#N/A,#N/A,FALSE,"т04"}</definedName>
    <definedName name="_______t04" localSheetId="52" hidden="1">{#N/A,#N/A,FALSE,"т04"}</definedName>
    <definedName name="_______t04" localSheetId="61" hidden="1">{#N/A,#N/A,FALSE,"т04"}</definedName>
    <definedName name="_______t04" localSheetId="62" hidden="1">{#N/A,#N/A,FALSE,"т04"}</definedName>
    <definedName name="_______t04" localSheetId="66" hidden="1">{#N/A,#N/A,FALSE,"т04"}</definedName>
    <definedName name="_______t04" localSheetId="67" hidden="1">{#N/A,#N/A,FALSE,"т04"}</definedName>
    <definedName name="_______t04" localSheetId="69" hidden="1">{#N/A,#N/A,FALSE,"т04"}</definedName>
    <definedName name="_______t04" localSheetId="72" hidden="1">{#N/A,#N/A,FALSE,"т04"}</definedName>
    <definedName name="_______t04" localSheetId="81" hidden="1">{#N/A,#N/A,FALSE,"т04"}</definedName>
    <definedName name="_______t04" localSheetId="82" hidden="1">{#N/A,#N/A,FALSE,"т04"}</definedName>
    <definedName name="_______t04" localSheetId="85" hidden="1">{#N/A,#N/A,FALSE,"т04"}</definedName>
    <definedName name="_______t04" localSheetId="87" hidden="1">{#N/A,#N/A,FALSE,"т04"}</definedName>
    <definedName name="_______t04" localSheetId="88" hidden="1">{#N/A,#N/A,FALSE,"т04"}</definedName>
    <definedName name="_______t04" localSheetId="89" hidden="1">{#N/A,#N/A,FALSE,"т04"}</definedName>
    <definedName name="_______t04" localSheetId="90" hidden="1">{#N/A,#N/A,FALSE,"т04"}</definedName>
    <definedName name="_______t04" localSheetId="91" hidden="1">{#N/A,#N/A,FALSE,"т04"}</definedName>
    <definedName name="_______t04" localSheetId="60" hidden="1">{#N/A,#N/A,FALSE,"т04"}</definedName>
    <definedName name="_______t04" localSheetId="70" hidden="1">{#N/A,#N/A,FALSE,"т04"}</definedName>
    <definedName name="_______t04" hidden="1">{#N/A,#N/A,FALSE,"т04"}</definedName>
    <definedName name="_______t06" localSheetId="1" hidden="1">{#N/A,#N/A,FALSE,"т04"}</definedName>
    <definedName name="_______t06" localSheetId="23" hidden="1">{#N/A,#N/A,FALSE,"т04"}</definedName>
    <definedName name="_______t06" localSheetId="24" hidden="1">{#N/A,#N/A,FALSE,"т04"}</definedName>
    <definedName name="_______t06" localSheetId="25" hidden="1">{#N/A,#N/A,FALSE,"т04"}</definedName>
    <definedName name="_______t06" localSheetId="26" hidden="1">{#N/A,#N/A,FALSE,"т04"}</definedName>
    <definedName name="_______t06" localSheetId="27" hidden="1">{#N/A,#N/A,FALSE,"т04"}</definedName>
    <definedName name="_______t06" localSheetId="28" hidden="1">{#N/A,#N/A,FALSE,"т04"}</definedName>
    <definedName name="_______t06" localSheetId="36" hidden="1">{#N/A,#N/A,FALSE,"т04"}</definedName>
    <definedName name="_______t06" localSheetId="37" hidden="1">{#N/A,#N/A,FALSE,"т04"}</definedName>
    <definedName name="_______t06" localSheetId="38" hidden="1">{#N/A,#N/A,FALSE,"т04"}</definedName>
    <definedName name="_______t06" localSheetId="39" hidden="1">{#N/A,#N/A,FALSE,"т04"}</definedName>
    <definedName name="_______t06" localSheetId="40" hidden="1">{#N/A,#N/A,FALSE,"т04"}</definedName>
    <definedName name="_______t06" localSheetId="41" hidden="1">{#N/A,#N/A,FALSE,"т04"}</definedName>
    <definedName name="_______t06" localSheetId="44" hidden="1">{#N/A,#N/A,FALSE,"т04"}</definedName>
    <definedName name="_______t06" localSheetId="47" hidden="1">{#N/A,#N/A,FALSE,"т04"}</definedName>
    <definedName name="_______t06" localSheetId="48" hidden="1">{#N/A,#N/A,FALSE,"т04"}</definedName>
    <definedName name="_______t06" localSheetId="49" hidden="1">{#N/A,#N/A,FALSE,"т04"}</definedName>
    <definedName name="_______t06" localSheetId="50" hidden="1">{#N/A,#N/A,FALSE,"т04"}</definedName>
    <definedName name="_______t06" localSheetId="51" hidden="1">{#N/A,#N/A,FALSE,"т04"}</definedName>
    <definedName name="_______t06" localSheetId="52" hidden="1">{#N/A,#N/A,FALSE,"т04"}</definedName>
    <definedName name="_______t06" localSheetId="61" hidden="1">{#N/A,#N/A,FALSE,"т04"}</definedName>
    <definedName name="_______t06" localSheetId="62" hidden="1">{#N/A,#N/A,FALSE,"т04"}</definedName>
    <definedName name="_______t06" localSheetId="66" hidden="1">{#N/A,#N/A,FALSE,"т04"}</definedName>
    <definedName name="_______t06" localSheetId="67" hidden="1">{#N/A,#N/A,FALSE,"т04"}</definedName>
    <definedName name="_______t06" localSheetId="69" hidden="1">{#N/A,#N/A,FALSE,"т04"}</definedName>
    <definedName name="_______t06" localSheetId="72" hidden="1">{#N/A,#N/A,FALSE,"т04"}</definedName>
    <definedName name="_______t06" localSheetId="81" hidden="1">{#N/A,#N/A,FALSE,"т04"}</definedName>
    <definedName name="_______t06" localSheetId="82" hidden="1">{#N/A,#N/A,FALSE,"т04"}</definedName>
    <definedName name="_______t06" localSheetId="85" hidden="1">{#N/A,#N/A,FALSE,"т04"}</definedName>
    <definedName name="_______t06" localSheetId="87" hidden="1">{#N/A,#N/A,FALSE,"т04"}</definedName>
    <definedName name="_______t06" localSheetId="88" hidden="1">{#N/A,#N/A,FALSE,"т04"}</definedName>
    <definedName name="_______t06" localSheetId="89" hidden="1">{#N/A,#N/A,FALSE,"т04"}</definedName>
    <definedName name="_______t06" localSheetId="90" hidden="1">{#N/A,#N/A,FALSE,"т04"}</definedName>
    <definedName name="_______t06" localSheetId="91" hidden="1">{#N/A,#N/A,FALSE,"т04"}</definedName>
    <definedName name="_______t06" localSheetId="60" hidden="1">{#N/A,#N/A,FALSE,"т04"}</definedName>
    <definedName name="_______t06" localSheetId="70" hidden="1">{#N/A,#N/A,FALSE,"т04"}</definedName>
    <definedName name="_______t06" hidden="1">{#N/A,#N/A,FALSE,"т04"}</definedName>
    <definedName name="______t04" localSheetId="1" hidden="1">{#N/A,#N/A,FALSE,"т04"}</definedName>
    <definedName name="______t04" localSheetId="23" hidden="1">{#N/A,#N/A,FALSE,"т04"}</definedName>
    <definedName name="______t04" localSheetId="24" hidden="1">{#N/A,#N/A,FALSE,"т04"}</definedName>
    <definedName name="______t04" localSheetId="25" hidden="1">{#N/A,#N/A,FALSE,"т04"}</definedName>
    <definedName name="______t04" localSheetId="26" hidden="1">{#N/A,#N/A,FALSE,"т04"}</definedName>
    <definedName name="______t04" localSheetId="27" hidden="1">{#N/A,#N/A,FALSE,"т04"}</definedName>
    <definedName name="______t04" localSheetId="28" hidden="1">{#N/A,#N/A,FALSE,"т04"}</definedName>
    <definedName name="______t04" localSheetId="36" hidden="1">{#N/A,#N/A,FALSE,"т04"}</definedName>
    <definedName name="______t04" localSheetId="37" hidden="1">{#N/A,#N/A,FALSE,"т04"}</definedName>
    <definedName name="______t04" localSheetId="38" hidden="1">{#N/A,#N/A,FALSE,"т04"}</definedName>
    <definedName name="______t04" localSheetId="39" hidden="1">{#N/A,#N/A,FALSE,"т04"}</definedName>
    <definedName name="______t04" localSheetId="40" hidden="1">{#N/A,#N/A,FALSE,"т04"}</definedName>
    <definedName name="______t04" localSheetId="41" hidden="1">{#N/A,#N/A,FALSE,"т04"}</definedName>
    <definedName name="______t04" localSheetId="44" hidden="1">{#N/A,#N/A,FALSE,"т04"}</definedName>
    <definedName name="______t04" localSheetId="47" hidden="1">{#N/A,#N/A,FALSE,"т04"}</definedName>
    <definedName name="______t04" localSheetId="48" hidden="1">{#N/A,#N/A,FALSE,"т04"}</definedName>
    <definedName name="______t04" localSheetId="49" hidden="1">{#N/A,#N/A,FALSE,"т04"}</definedName>
    <definedName name="______t04" localSheetId="50" hidden="1">{#N/A,#N/A,FALSE,"т04"}</definedName>
    <definedName name="______t04" localSheetId="51" hidden="1">{#N/A,#N/A,FALSE,"т04"}</definedName>
    <definedName name="______t04" localSheetId="52" hidden="1">{#N/A,#N/A,FALSE,"т04"}</definedName>
    <definedName name="______t04" localSheetId="61" hidden="1">{#N/A,#N/A,FALSE,"т04"}</definedName>
    <definedName name="______t04" localSheetId="62" hidden="1">{#N/A,#N/A,FALSE,"т04"}</definedName>
    <definedName name="______t04" localSheetId="66" hidden="1">{#N/A,#N/A,FALSE,"т04"}</definedName>
    <definedName name="______t04" localSheetId="67" hidden="1">{#N/A,#N/A,FALSE,"т04"}</definedName>
    <definedName name="______t04" localSheetId="69" hidden="1">{#N/A,#N/A,FALSE,"т04"}</definedName>
    <definedName name="______t04" localSheetId="72" hidden="1">{#N/A,#N/A,FALSE,"т04"}</definedName>
    <definedName name="______t04" localSheetId="81" hidden="1">{#N/A,#N/A,FALSE,"т04"}</definedName>
    <definedName name="______t04" localSheetId="82" hidden="1">{#N/A,#N/A,FALSE,"т04"}</definedName>
    <definedName name="______t04" localSheetId="85" hidden="1">{#N/A,#N/A,FALSE,"т04"}</definedName>
    <definedName name="______t04" localSheetId="87" hidden="1">{#N/A,#N/A,FALSE,"т04"}</definedName>
    <definedName name="______t04" localSheetId="88" hidden="1">{#N/A,#N/A,FALSE,"т04"}</definedName>
    <definedName name="______t04" localSheetId="89" hidden="1">{#N/A,#N/A,FALSE,"т04"}</definedName>
    <definedName name="______t04" localSheetId="90" hidden="1">{#N/A,#N/A,FALSE,"т04"}</definedName>
    <definedName name="______t04" localSheetId="91" hidden="1">{#N/A,#N/A,FALSE,"т04"}</definedName>
    <definedName name="______t04" localSheetId="60" hidden="1">{#N/A,#N/A,FALSE,"т04"}</definedName>
    <definedName name="______t04" localSheetId="70" hidden="1">{#N/A,#N/A,FALSE,"т04"}</definedName>
    <definedName name="______t04" hidden="1">{#N/A,#N/A,FALSE,"т04"}</definedName>
    <definedName name="______t06" localSheetId="1" hidden="1">{#N/A,#N/A,FALSE,"т04"}</definedName>
    <definedName name="______t06" localSheetId="23" hidden="1">{#N/A,#N/A,FALSE,"т04"}</definedName>
    <definedName name="______t06" localSheetId="24" hidden="1">{#N/A,#N/A,FALSE,"т04"}</definedName>
    <definedName name="______t06" localSheetId="25" hidden="1">{#N/A,#N/A,FALSE,"т04"}</definedName>
    <definedName name="______t06" localSheetId="26" hidden="1">{#N/A,#N/A,FALSE,"т04"}</definedName>
    <definedName name="______t06" localSheetId="27" hidden="1">{#N/A,#N/A,FALSE,"т04"}</definedName>
    <definedName name="______t06" localSheetId="28" hidden="1">{#N/A,#N/A,FALSE,"т04"}</definedName>
    <definedName name="______t06" localSheetId="36" hidden="1">{#N/A,#N/A,FALSE,"т04"}</definedName>
    <definedName name="______t06" localSheetId="37" hidden="1">{#N/A,#N/A,FALSE,"т04"}</definedName>
    <definedName name="______t06" localSheetId="38" hidden="1">{#N/A,#N/A,FALSE,"т04"}</definedName>
    <definedName name="______t06" localSheetId="39" hidden="1">{#N/A,#N/A,FALSE,"т04"}</definedName>
    <definedName name="______t06" localSheetId="40" hidden="1">{#N/A,#N/A,FALSE,"т04"}</definedName>
    <definedName name="______t06" localSheetId="41" hidden="1">{#N/A,#N/A,FALSE,"т04"}</definedName>
    <definedName name="______t06" localSheetId="44" hidden="1">{#N/A,#N/A,FALSE,"т04"}</definedName>
    <definedName name="______t06" localSheetId="47" hidden="1">{#N/A,#N/A,FALSE,"т04"}</definedName>
    <definedName name="______t06" localSheetId="48" hidden="1">{#N/A,#N/A,FALSE,"т04"}</definedName>
    <definedName name="______t06" localSheetId="49" hidden="1">{#N/A,#N/A,FALSE,"т04"}</definedName>
    <definedName name="______t06" localSheetId="50" hidden="1">{#N/A,#N/A,FALSE,"т04"}</definedName>
    <definedName name="______t06" localSheetId="51" hidden="1">{#N/A,#N/A,FALSE,"т04"}</definedName>
    <definedName name="______t06" localSheetId="52" hidden="1">{#N/A,#N/A,FALSE,"т04"}</definedName>
    <definedName name="______t06" localSheetId="61" hidden="1">{#N/A,#N/A,FALSE,"т04"}</definedName>
    <definedName name="______t06" localSheetId="62" hidden="1">{#N/A,#N/A,FALSE,"т04"}</definedName>
    <definedName name="______t06" localSheetId="66" hidden="1">{#N/A,#N/A,FALSE,"т04"}</definedName>
    <definedName name="______t06" localSheetId="67" hidden="1">{#N/A,#N/A,FALSE,"т04"}</definedName>
    <definedName name="______t06" localSheetId="69" hidden="1">{#N/A,#N/A,FALSE,"т04"}</definedName>
    <definedName name="______t06" localSheetId="72" hidden="1">{#N/A,#N/A,FALSE,"т04"}</definedName>
    <definedName name="______t06" localSheetId="81" hidden="1">{#N/A,#N/A,FALSE,"т04"}</definedName>
    <definedName name="______t06" localSheetId="82" hidden="1">{#N/A,#N/A,FALSE,"т04"}</definedName>
    <definedName name="______t06" localSheetId="85" hidden="1">{#N/A,#N/A,FALSE,"т04"}</definedName>
    <definedName name="______t06" localSheetId="87" hidden="1">{#N/A,#N/A,FALSE,"т04"}</definedName>
    <definedName name="______t06" localSheetId="88" hidden="1">{#N/A,#N/A,FALSE,"т04"}</definedName>
    <definedName name="______t06" localSheetId="89" hidden="1">{#N/A,#N/A,FALSE,"т04"}</definedName>
    <definedName name="______t06" localSheetId="90" hidden="1">{#N/A,#N/A,FALSE,"т04"}</definedName>
    <definedName name="______t06" localSheetId="91" hidden="1">{#N/A,#N/A,FALSE,"т04"}</definedName>
    <definedName name="______t06" localSheetId="60" hidden="1">{#N/A,#N/A,FALSE,"т04"}</definedName>
    <definedName name="______t06" localSheetId="70" hidden="1">{#N/A,#N/A,FALSE,"т04"}</definedName>
    <definedName name="______t06" hidden="1">{#N/A,#N/A,FALSE,"т04"}</definedName>
    <definedName name="_____t04" localSheetId="1" hidden="1">{#N/A,#N/A,FALSE,"т04"}</definedName>
    <definedName name="_____t04" localSheetId="23" hidden="1">{#N/A,#N/A,FALSE,"т04"}</definedName>
    <definedName name="_____t04" localSheetId="24" hidden="1">{#N/A,#N/A,FALSE,"т04"}</definedName>
    <definedName name="_____t04" localSheetId="25" hidden="1">{#N/A,#N/A,FALSE,"т04"}</definedName>
    <definedName name="_____t04" localSheetId="26" hidden="1">{#N/A,#N/A,FALSE,"т04"}</definedName>
    <definedName name="_____t04" localSheetId="27" hidden="1">{#N/A,#N/A,FALSE,"т04"}</definedName>
    <definedName name="_____t04" localSheetId="28" hidden="1">{#N/A,#N/A,FALSE,"т04"}</definedName>
    <definedName name="_____t04" localSheetId="36" hidden="1">{#N/A,#N/A,FALSE,"т04"}</definedName>
    <definedName name="_____t04" localSheetId="37" hidden="1">{#N/A,#N/A,FALSE,"т04"}</definedName>
    <definedName name="_____t04" localSheetId="38" hidden="1">{#N/A,#N/A,FALSE,"т04"}</definedName>
    <definedName name="_____t04" localSheetId="39" hidden="1">{#N/A,#N/A,FALSE,"т04"}</definedName>
    <definedName name="_____t04" localSheetId="40" hidden="1">{#N/A,#N/A,FALSE,"т04"}</definedName>
    <definedName name="_____t04" localSheetId="41" hidden="1">{#N/A,#N/A,FALSE,"т04"}</definedName>
    <definedName name="_____t04" localSheetId="44" hidden="1">{#N/A,#N/A,FALSE,"т04"}</definedName>
    <definedName name="_____t04" localSheetId="47" hidden="1">{#N/A,#N/A,FALSE,"т04"}</definedName>
    <definedName name="_____t04" localSheetId="48" hidden="1">{#N/A,#N/A,FALSE,"т04"}</definedName>
    <definedName name="_____t04" localSheetId="49" hidden="1">{#N/A,#N/A,FALSE,"т04"}</definedName>
    <definedName name="_____t04" localSheetId="50" hidden="1">{#N/A,#N/A,FALSE,"т04"}</definedName>
    <definedName name="_____t04" localSheetId="51" hidden="1">{#N/A,#N/A,FALSE,"т04"}</definedName>
    <definedName name="_____t04" localSheetId="52" hidden="1">{#N/A,#N/A,FALSE,"т04"}</definedName>
    <definedName name="_____t04" localSheetId="61" hidden="1">{#N/A,#N/A,FALSE,"т04"}</definedName>
    <definedName name="_____t04" localSheetId="62" hidden="1">{#N/A,#N/A,FALSE,"т04"}</definedName>
    <definedName name="_____t04" localSheetId="66" hidden="1">{#N/A,#N/A,FALSE,"т04"}</definedName>
    <definedName name="_____t04" localSheetId="67" hidden="1">{#N/A,#N/A,FALSE,"т04"}</definedName>
    <definedName name="_____t04" localSheetId="69" hidden="1">{#N/A,#N/A,FALSE,"т04"}</definedName>
    <definedName name="_____t04" localSheetId="72" hidden="1">{#N/A,#N/A,FALSE,"т04"}</definedName>
    <definedName name="_____t04" localSheetId="81" hidden="1">{#N/A,#N/A,FALSE,"т04"}</definedName>
    <definedName name="_____t04" localSheetId="82" hidden="1">{#N/A,#N/A,FALSE,"т04"}</definedName>
    <definedName name="_____t04" localSheetId="85" hidden="1">{#N/A,#N/A,FALSE,"т04"}</definedName>
    <definedName name="_____t04" localSheetId="87" hidden="1">{#N/A,#N/A,FALSE,"т04"}</definedName>
    <definedName name="_____t04" localSheetId="88" hidden="1">{#N/A,#N/A,FALSE,"т04"}</definedName>
    <definedName name="_____t04" localSheetId="89" hidden="1">{#N/A,#N/A,FALSE,"т04"}</definedName>
    <definedName name="_____t04" localSheetId="90" hidden="1">{#N/A,#N/A,FALSE,"т04"}</definedName>
    <definedName name="_____t04" localSheetId="91" hidden="1">{#N/A,#N/A,FALSE,"т04"}</definedName>
    <definedName name="_____t04" localSheetId="60" hidden="1">{#N/A,#N/A,FALSE,"т04"}</definedName>
    <definedName name="_____t04" localSheetId="70" hidden="1">{#N/A,#N/A,FALSE,"т04"}</definedName>
    <definedName name="_____t04" hidden="1">{#N/A,#N/A,FALSE,"т04"}</definedName>
    <definedName name="_____t06" localSheetId="1" hidden="1">{#N/A,#N/A,FALSE,"т04"}</definedName>
    <definedName name="_____t06" localSheetId="23" hidden="1">{#N/A,#N/A,FALSE,"т04"}</definedName>
    <definedName name="_____t06" localSheetId="24" hidden="1">{#N/A,#N/A,FALSE,"т04"}</definedName>
    <definedName name="_____t06" localSheetId="25" hidden="1">{#N/A,#N/A,FALSE,"т04"}</definedName>
    <definedName name="_____t06" localSheetId="26" hidden="1">{#N/A,#N/A,FALSE,"т04"}</definedName>
    <definedName name="_____t06" localSheetId="27" hidden="1">{#N/A,#N/A,FALSE,"т04"}</definedName>
    <definedName name="_____t06" localSheetId="28" hidden="1">{#N/A,#N/A,FALSE,"т04"}</definedName>
    <definedName name="_____t06" localSheetId="36" hidden="1">{#N/A,#N/A,FALSE,"т04"}</definedName>
    <definedName name="_____t06" localSheetId="37" hidden="1">{#N/A,#N/A,FALSE,"т04"}</definedName>
    <definedName name="_____t06" localSheetId="38" hidden="1">{#N/A,#N/A,FALSE,"т04"}</definedName>
    <definedName name="_____t06" localSheetId="39" hidden="1">{#N/A,#N/A,FALSE,"т04"}</definedName>
    <definedName name="_____t06" localSheetId="40" hidden="1">{#N/A,#N/A,FALSE,"т04"}</definedName>
    <definedName name="_____t06" localSheetId="41" hidden="1">{#N/A,#N/A,FALSE,"т04"}</definedName>
    <definedName name="_____t06" localSheetId="44" hidden="1">{#N/A,#N/A,FALSE,"т04"}</definedName>
    <definedName name="_____t06" localSheetId="47" hidden="1">{#N/A,#N/A,FALSE,"т04"}</definedName>
    <definedName name="_____t06" localSheetId="48" hidden="1">{#N/A,#N/A,FALSE,"т04"}</definedName>
    <definedName name="_____t06" localSheetId="49" hidden="1">{#N/A,#N/A,FALSE,"т04"}</definedName>
    <definedName name="_____t06" localSheetId="50" hidden="1">{#N/A,#N/A,FALSE,"т04"}</definedName>
    <definedName name="_____t06" localSheetId="51" hidden="1">{#N/A,#N/A,FALSE,"т04"}</definedName>
    <definedName name="_____t06" localSheetId="52" hidden="1">{#N/A,#N/A,FALSE,"т04"}</definedName>
    <definedName name="_____t06" localSheetId="61" hidden="1">{#N/A,#N/A,FALSE,"т04"}</definedName>
    <definedName name="_____t06" localSheetId="62" hidden="1">{#N/A,#N/A,FALSE,"т04"}</definedName>
    <definedName name="_____t06" localSheetId="66" hidden="1">{#N/A,#N/A,FALSE,"т04"}</definedName>
    <definedName name="_____t06" localSheetId="67" hidden="1">{#N/A,#N/A,FALSE,"т04"}</definedName>
    <definedName name="_____t06" localSheetId="69" hidden="1">{#N/A,#N/A,FALSE,"т04"}</definedName>
    <definedName name="_____t06" localSheetId="72" hidden="1">{#N/A,#N/A,FALSE,"т04"}</definedName>
    <definedName name="_____t06" localSheetId="81" hidden="1">{#N/A,#N/A,FALSE,"т04"}</definedName>
    <definedName name="_____t06" localSheetId="82" hidden="1">{#N/A,#N/A,FALSE,"т04"}</definedName>
    <definedName name="_____t06" localSheetId="85" hidden="1">{#N/A,#N/A,FALSE,"т04"}</definedName>
    <definedName name="_____t06" localSheetId="87" hidden="1">{#N/A,#N/A,FALSE,"т04"}</definedName>
    <definedName name="_____t06" localSheetId="88" hidden="1">{#N/A,#N/A,FALSE,"т04"}</definedName>
    <definedName name="_____t06" localSheetId="89" hidden="1">{#N/A,#N/A,FALSE,"т04"}</definedName>
    <definedName name="_____t06" localSheetId="90" hidden="1">{#N/A,#N/A,FALSE,"т04"}</definedName>
    <definedName name="_____t06" localSheetId="91" hidden="1">{#N/A,#N/A,FALSE,"т04"}</definedName>
    <definedName name="_____t06" localSheetId="60" hidden="1">{#N/A,#N/A,FALSE,"т04"}</definedName>
    <definedName name="_____t06" localSheetId="70" hidden="1">{#N/A,#N/A,FALSE,"т04"}</definedName>
    <definedName name="_____t06" hidden="1">{#N/A,#N/A,FALSE,"т04"}</definedName>
    <definedName name="____Mn2" localSheetId="1" hidden="1">{#N/A,#N/A,FALSE,"т02бд"}</definedName>
    <definedName name="____Mn2" localSheetId="23" hidden="1">{#N/A,#N/A,FALSE,"т02бд"}</definedName>
    <definedName name="____Mn2" localSheetId="24" hidden="1">{#N/A,#N/A,FALSE,"т02бд"}</definedName>
    <definedName name="____Mn2" localSheetId="25" hidden="1">{#N/A,#N/A,FALSE,"т02бд"}</definedName>
    <definedName name="____Mn2" localSheetId="26" hidden="1">{#N/A,#N/A,FALSE,"т02бд"}</definedName>
    <definedName name="____Mn2" localSheetId="27" hidden="1">{#N/A,#N/A,FALSE,"т02бд"}</definedName>
    <definedName name="____Mn2" localSheetId="28" hidden="1">{#N/A,#N/A,FALSE,"т02бд"}</definedName>
    <definedName name="____Mn2" localSheetId="36" hidden="1">{#N/A,#N/A,FALSE,"т02бд"}</definedName>
    <definedName name="____Mn2" localSheetId="37" hidden="1">{#N/A,#N/A,FALSE,"т02бд"}</definedName>
    <definedName name="____Mn2" localSheetId="38" hidden="1">{#N/A,#N/A,FALSE,"т02бд"}</definedName>
    <definedName name="____Mn2" localSheetId="39" hidden="1">{#N/A,#N/A,FALSE,"т02бд"}</definedName>
    <definedName name="____Mn2" localSheetId="40" hidden="1">{#N/A,#N/A,FALSE,"т02бд"}</definedName>
    <definedName name="____Mn2" localSheetId="41" hidden="1">{#N/A,#N/A,FALSE,"т02бд"}</definedName>
    <definedName name="____Mn2" localSheetId="42" hidden="1">{#N/A,#N/A,FALSE,"т02бд"}</definedName>
    <definedName name="____Mn2" localSheetId="44" hidden="1">{#N/A,#N/A,FALSE,"т02бд"}</definedName>
    <definedName name="____Mn2" localSheetId="45" hidden="1">{#N/A,#N/A,FALSE,"т02бд"}</definedName>
    <definedName name="____Mn2" localSheetId="46" hidden="1">{#N/A,#N/A,FALSE,"т02бд"}</definedName>
    <definedName name="____Mn2" localSheetId="47" hidden="1">{#N/A,#N/A,FALSE,"т02бд"}</definedName>
    <definedName name="____Mn2" localSheetId="48" hidden="1">{#N/A,#N/A,FALSE,"т02бд"}</definedName>
    <definedName name="____Mn2" localSheetId="49" hidden="1">{#N/A,#N/A,FALSE,"т02бд"}</definedName>
    <definedName name="____Mn2" localSheetId="50" hidden="1">{#N/A,#N/A,FALSE,"т02бд"}</definedName>
    <definedName name="____Mn2" localSheetId="51" hidden="1">{#N/A,#N/A,FALSE,"т02бд"}</definedName>
    <definedName name="____Mn2" localSheetId="52" hidden="1">{#N/A,#N/A,FALSE,"т02бд"}</definedName>
    <definedName name="____Mn2" localSheetId="61" hidden="1">{#N/A,#N/A,FALSE,"т02бд"}</definedName>
    <definedName name="____Mn2" localSheetId="62" hidden="1">{#N/A,#N/A,FALSE,"т02бд"}</definedName>
    <definedName name="____Mn2" localSheetId="66" hidden="1">{#N/A,#N/A,FALSE,"т02бд"}</definedName>
    <definedName name="____Mn2" localSheetId="67" hidden="1">{#N/A,#N/A,FALSE,"т02бд"}</definedName>
    <definedName name="____Mn2" localSheetId="69" hidden="1">{#N/A,#N/A,FALSE,"т02бд"}</definedName>
    <definedName name="____Mn2" localSheetId="72" hidden="1">{#N/A,#N/A,FALSE,"т02бд"}</definedName>
    <definedName name="____Mn2" localSheetId="81" hidden="1">{#N/A,#N/A,FALSE,"т02бд"}</definedName>
    <definedName name="____Mn2" localSheetId="82" hidden="1">{#N/A,#N/A,FALSE,"т02бд"}</definedName>
    <definedName name="____Mn2" localSheetId="85" hidden="1">{#N/A,#N/A,FALSE,"т02бд"}</definedName>
    <definedName name="____Mn2" localSheetId="87" hidden="1">{#N/A,#N/A,FALSE,"т02бд"}</definedName>
    <definedName name="____Mn2" localSheetId="88" hidden="1">{#N/A,#N/A,FALSE,"т02бд"}</definedName>
    <definedName name="____Mn2" localSheetId="89" hidden="1">{#N/A,#N/A,FALSE,"т02бд"}</definedName>
    <definedName name="____Mn2" localSheetId="90" hidden="1">{#N/A,#N/A,FALSE,"т02бд"}</definedName>
    <definedName name="____Mn2" localSheetId="60" hidden="1">{#N/A,#N/A,FALSE,"т02бд"}</definedName>
    <definedName name="____Mn2" hidden="1">{#N/A,#N/A,FALSE,"т02бд"}</definedName>
    <definedName name="____t04" localSheetId="1" hidden="1">{#N/A,#N/A,FALSE,"т04"}</definedName>
    <definedName name="____t04" localSheetId="23" hidden="1">{#N/A,#N/A,FALSE,"т04"}</definedName>
    <definedName name="____t04" localSheetId="24" hidden="1">{#N/A,#N/A,FALSE,"т04"}</definedName>
    <definedName name="____t04" localSheetId="25" hidden="1">{#N/A,#N/A,FALSE,"т04"}</definedName>
    <definedName name="____t04" localSheetId="26" hidden="1">{#N/A,#N/A,FALSE,"т04"}</definedName>
    <definedName name="____t04" localSheetId="27" hidden="1">{#N/A,#N/A,FALSE,"т04"}</definedName>
    <definedName name="____t04" localSheetId="28" hidden="1">{#N/A,#N/A,FALSE,"т04"}</definedName>
    <definedName name="____t04" localSheetId="36" hidden="1">{#N/A,#N/A,FALSE,"т04"}</definedName>
    <definedName name="____t04" localSheetId="37" hidden="1">{#N/A,#N/A,FALSE,"т04"}</definedName>
    <definedName name="____t04" localSheetId="38" hidden="1">{#N/A,#N/A,FALSE,"т04"}</definedName>
    <definedName name="____t04" localSheetId="39" hidden="1">{#N/A,#N/A,FALSE,"т04"}</definedName>
    <definedName name="____t04" localSheetId="40" hidden="1">{#N/A,#N/A,FALSE,"т04"}</definedName>
    <definedName name="____t04" localSheetId="41" hidden="1">{#N/A,#N/A,FALSE,"т04"}</definedName>
    <definedName name="____t04" localSheetId="42" hidden="1">{#N/A,#N/A,FALSE,"т04"}</definedName>
    <definedName name="____t04" localSheetId="44" hidden="1">{#N/A,#N/A,FALSE,"т04"}</definedName>
    <definedName name="____t04" localSheetId="45" hidden="1">{#N/A,#N/A,FALSE,"т04"}</definedName>
    <definedName name="____t04" localSheetId="46" hidden="1">{#N/A,#N/A,FALSE,"т04"}</definedName>
    <definedName name="____t04" localSheetId="47" hidden="1">{#N/A,#N/A,FALSE,"т04"}</definedName>
    <definedName name="____t04" localSheetId="48" hidden="1">{#N/A,#N/A,FALSE,"т04"}</definedName>
    <definedName name="____t04" localSheetId="49" hidden="1">{#N/A,#N/A,FALSE,"т04"}</definedName>
    <definedName name="____t04" localSheetId="50" hidden="1">{#N/A,#N/A,FALSE,"т04"}</definedName>
    <definedName name="____t04" localSheetId="51" hidden="1">{#N/A,#N/A,FALSE,"т04"}</definedName>
    <definedName name="____t04" localSheetId="52" hidden="1">{#N/A,#N/A,FALSE,"т04"}</definedName>
    <definedName name="____t04" localSheetId="61" hidden="1">{#N/A,#N/A,FALSE,"т04"}</definedName>
    <definedName name="____t04" localSheetId="62" hidden="1">{#N/A,#N/A,FALSE,"т04"}</definedName>
    <definedName name="____t04" localSheetId="66" hidden="1">{#N/A,#N/A,FALSE,"т04"}</definedName>
    <definedName name="____t04" localSheetId="67" hidden="1">{#N/A,#N/A,FALSE,"т04"}</definedName>
    <definedName name="____t04" localSheetId="69" hidden="1">{#N/A,#N/A,FALSE,"т04"}</definedName>
    <definedName name="____t04" localSheetId="72" hidden="1">{#N/A,#N/A,FALSE,"т04"}</definedName>
    <definedName name="____t04" localSheetId="81" hidden="1">{#N/A,#N/A,FALSE,"т04"}</definedName>
    <definedName name="____t04" localSheetId="82" hidden="1">{#N/A,#N/A,FALSE,"т04"}</definedName>
    <definedName name="____t04" localSheetId="85" hidden="1">{#N/A,#N/A,FALSE,"т04"}</definedName>
    <definedName name="____t04" localSheetId="87" hidden="1">{#N/A,#N/A,FALSE,"т04"}</definedName>
    <definedName name="____t04" localSheetId="88" hidden="1">{#N/A,#N/A,FALSE,"т04"}</definedName>
    <definedName name="____t04" localSheetId="89" hidden="1">{#N/A,#N/A,FALSE,"т04"}</definedName>
    <definedName name="____t04" localSheetId="90" hidden="1">{#N/A,#N/A,FALSE,"т04"}</definedName>
    <definedName name="____t04" localSheetId="91" hidden="1">{#N/A,#N/A,FALSE,"т04"}</definedName>
    <definedName name="____t04" localSheetId="60" hidden="1">{#N/A,#N/A,FALSE,"т04"}</definedName>
    <definedName name="____t04" localSheetId="70" hidden="1">{#N/A,#N/A,FALSE,"т04"}</definedName>
    <definedName name="____t04" hidden="1">{#N/A,#N/A,FALSE,"т04"}</definedName>
    <definedName name="____t06" localSheetId="1" hidden="1">{#N/A,#N/A,FALSE,"т04"}</definedName>
    <definedName name="____t06" localSheetId="23" hidden="1">{#N/A,#N/A,FALSE,"т04"}</definedName>
    <definedName name="____t06" localSheetId="24" hidden="1">{#N/A,#N/A,FALSE,"т04"}</definedName>
    <definedName name="____t06" localSheetId="25" hidden="1">{#N/A,#N/A,FALSE,"т04"}</definedName>
    <definedName name="____t06" localSheetId="26" hidden="1">{#N/A,#N/A,FALSE,"т04"}</definedName>
    <definedName name="____t06" localSheetId="27" hidden="1">{#N/A,#N/A,FALSE,"т04"}</definedName>
    <definedName name="____t06" localSheetId="28" hidden="1">{#N/A,#N/A,FALSE,"т04"}</definedName>
    <definedName name="____t06" localSheetId="36" hidden="1">{#N/A,#N/A,FALSE,"т04"}</definedName>
    <definedName name="____t06" localSheetId="37" hidden="1">{#N/A,#N/A,FALSE,"т04"}</definedName>
    <definedName name="____t06" localSheetId="38" hidden="1">{#N/A,#N/A,FALSE,"т04"}</definedName>
    <definedName name="____t06" localSheetId="39" hidden="1">{#N/A,#N/A,FALSE,"т04"}</definedName>
    <definedName name="____t06" localSheetId="40" hidden="1">{#N/A,#N/A,FALSE,"т04"}</definedName>
    <definedName name="____t06" localSheetId="41" hidden="1">{#N/A,#N/A,FALSE,"т04"}</definedName>
    <definedName name="____t06" localSheetId="42" hidden="1">{#N/A,#N/A,FALSE,"т04"}</definedName>
    <definedName name="____t06" localSheetId="44" hidden="1">{#N/A,#N/A,FALSE,"т04"}</definedName>
    <definedName name="____t06" localSheetId="45" hidden="1">{#N/A,#N/A,FALSE,"т04"}</definedName>
    <definedName name="____t06" localSheetId="46" hidden="1">{#N/A,#N/A,FALSE,"т04"}</definedName>
    <definedName name="____t06" localSheetId="47" hidden="1">{#N/A,#N/A,FALSE,"т04"}</definedName>
    <definedName name="____t06" localSheetId="48" hidden="1">{#N/A,#N/A,FALSE,"т04"}</definedName>
    <definedName name="____t06" localSheetId="49" hidden="1">{#N/A,#N/A,FALSE,"т04"}</definedName>
    <definedName name="____t06" localSheetId="50" hidden="1">{#N/A,#N/A,FALSE,"т04"}</definedName>
    <definedName name="____t06" localSheetId="51" hidden="1">{#N/A,#N/A,FALSE,"т04"}</definedName>
    <definedName name="____t06" localSheetId="52" hidden="1">{#N/A,#N/A,FALSE,"т04"}</definedName>
    <definedName name="____t06" localSheetId="61" hidden="1">{#N/A,#N/A,FALSE,"т04"}</definedName>
    <definedName name="____t06" localSheetId="62" hidden="1">{#N/A,#N/A,FALSE,"т04"}</definedName>
    <definedName name="____t06" localSheetId="66" hidden="1">{#N/A,#N/A,FALSE,"т04"}</definedName>
    <definedName name="____t06" localSheetId="67" hidden="1">{#N/A,#N/A,FALSE,"т04"}</definedName>
    <definedName name="____t06" localSheetId="69" hidden="1">{#N/A,#N/A,FALSE,"т04"}</definedName>
    <definedName name="____t06" localSheetId="72" hidden="1">{#N/A,#N/A,FALSE,"т04"}</definedName>
    <definedName name="____t06" localSheetId="81" hidden="1">{#N/A,#N/A,FALSE,"т04"}</definedName>
    <definedName name="____t06" localSheetId="82" hidden="1">{#N/A,#N/A,FALSE,"т04"}</definedName>
    <definedName name="____t06" localSheetId="85" hidden="1">{#N/A,#N/A,FALSE,"т04"}</definedName>
    <definedName name="____t06" localSheetId="87" hidden="1">{#N/A,#N/A,FALSE,"т04"}</definedName>
    <definedName name="____t06" localSheetId="88" hidden="1">{#N/A,#N/A,FALSE,"т04"}</definedName>
    <definedName name="____t06" localSheetId="89" hidden="1">{#N/A,#N/A,FALSE,"т04"}</definedName>
    <definedName name="____t06" localSheetId="90" hidden="1">{#N/A,#N/A,FALSE,"т04"}</definedName>
    <definedName name="____t06" localSheetId="91" hidden="1">{#N/A,#N/A,FALSE,"т04"}</definedName>
    <definedName name="____t06" localSheetId="60" hidden="1">{#N/A,#N/A,FALSE,"т04"}</definedName>
    <definedName name="____t06" localSheetId="70" hidden="1">{#N/A,#N/A,FALSE,"т04"}</definedName>
    <definedName name="____t06" hidden="1">{#N/A,#N/A,FALSE,"т04"}</definedName>
    <definedName name="___Mn2" localSheetId="1" hidden="1">{#N/A,#N/A,FALSE,"т02бд"}</definedName>
    <definedName name="___Mn2" localSheetId="2" hidden="1">{#N/A,#N/A,FALSE,"т02бд"}</definedName>
    <definedName name="___Mn2" localSheetId="23" hidden="1">{#N/A,#N/A,FALSE,"т02бд"}</definedName>
    <definedName name="___Mn2" localSheetId="24" hidden="1">{#N/A,#N/A,FALSE,"т02бд"}</definedName>
    <definedName name="___Mn2" localSheetId="25" hidden="1">{#N/A,#N/A,FALSE,"т02бд"}</definedName>
    <definedName name="___Mn2" localSheetId="26" hidden="1">{#N/A,#N/A,FALSE,"т02бд"}</definedName>
    <definedName name="___Mn2" localSheetId="27" hidden="1">{#N/A,#N/A,FALSE,"т02бд"}</definedName>
    <definedName name="___Mn2" localSheetId="28" hidden="1">{#N/A,#N/A,FALSE,"т02бд"}</definedName>
    <definedName name="___Mn2" localSheetId="36" hidden="1">{#N/A,#N/A,FALSE,"т02бд"}</definedName>
    <definedName name="___Mn2" localSheetId="37" hidden="1">{#N/A,#N/A,FALSE,"т02бд"}</definedName>
    <definedName name="___Mn2" localSheetId="38" hidden="1">{#N/A,#N/A,FALSE,"т02бд"}</definedName>
    <definedName name="___Mn2" localSheetId="39" hidden="1">{#N/A,#N/A,FALSE,"т02бд"}</definedName>
    <definedName name="___Mn2" localSheetId="40" hidden="1">{#N/A,#N/A,FALSE,"т02бд"}</definedName>
    <definedName name="___Mn2" localSheetId="41" hidden="1">{#N/A,#N/A,FALSE,"т02бд"}</definedName>
    <definedName name="___Mn2" localSheetId="42" hidden="1">{#N/A,#N/A,FALSE,"т02бд"}</definedName>
    <definedName name="___Mn2" localSheetId="43" hidden="1">{#N/A,#N/A,FALSE,"т02бд"}</definedName>
    <definedName name="___Mn2" localSheetId="44" hidden="1">{#N/A,#N/A,FALSE,"т02бд"}</definedName>
    <definedName name="___Mn2" localSheetId="45" hidden="1">{#N/A,#N/A,FALSE,"т02бд"}</definedName>
    <definedName name="___Mn2" localSheetId="46" hidden="1">{#N/A,#N/A,FALSE,"т02бд"}</definedName>
    <definedName name="___Mn2" localSheetId="47" hidden="1">{#N/A,#N/A,FALSE,"т02бд"}</definedName>
    <definedName name="___Mn2" localSheetId="48" hidden="1">{#N/A,#N/A,FALSE,"т02бд"}</definedName>
    <definedName name="___Mn2" localSheetId="49" hidden="1">{#N/A,#N/A,FALSE,"т02бд"}</definedName>
    <definedName name="___Mn2" localSheetId="50" hidden="1">{#N/A,#N/A,FALSE,"т02бд"}</definedName>
    <definedName name="___Mn2" localSheetId="51" hidden="1">{#N/A,#N/A,FALSE,"т02бд"}</definedName>
    <definedName name="___Mn2" localSheetId="52" hidden="1">{#N/A,#N/A,FALSE,"т02бд"}</definedName>
    <definedName name="___Mn2" localSheetId="61" hidden="1">{#N/A,#N/A,FALSE,"т02бд"}</definedName>
    <definedName name="___Mn2" localSheetId="62" hidden="1">{#N/A,#N/A,FALSE,"т02бд"}</definedName>
    <definedName name="___Mn2" localSheetId="66" hidden="1">{#N/A,#N/A,FALSE,"т02бд"}</definedName>
    <definedName name="___Mn2" localSheetId="67" hidden="1">{#N/A,#N/A,FALSE,"т02бд"}</definedName>
    <definedName name="___Mn2" localSheetId="69" hidden="1">{#N/A,#N/A,FALSE,"т02бд"}</definedName>
    <definedName name="___Mn2" localSheetId="72" hidden="1">{#N/A,#N/A,FALSE,"т02бд"}</definedName>
    <definedName name="___Mn2" localSheetId="81" hidden="1">{#N/A,#N/A,FALSE,"т02бд"}</definedName>
    <definedName name="___Mn2" localSheetId="82" hidden="1">{#N/A,#N/A,FALSE,"т02бд"}</definedName>
    <definedName name="___Mn2" localSheetId="85" hidden="1">{#N/A,#N/A,FALSE,"т02бд"}</definedName>
    <definedName name="___Mn2" localSheetId="87" hidden="1">{#N/A,#N/A,FALSE,"т02бд"}</definedName>
    <definedName name="___Mn2" localSheetId="88" hidden="1">{#N/A,#N/A,FALSE,"т02бд"}</definedName>
    <definedName name="___Mn2" localSheetId="89" hidden="1">{#N/A,#N/A,FALSE,"т02бд"}</definedName>
    <definedName name="___Mn2" localSheetId="90" hidden="1">{#N/A,#N/A,FALSE,"т02бд"}</definedName>
    <definedName name="___Mn2" localSheetId="60" hidden="1">{#N/A,#N/A,FALSE,"т02бд"}</definedName>
    <definedName name="___Mn2" hidden="1">{#N/A,#N/A,FALSE,"т02бд"}</definedName>
    <definedName name="___t04" localSheetId="1" hidden="1">{#N/A,#N/A,FALSE,"т04"}</definedName>
    <definedName name="___t04" localSheetId="23" hidden="1">{#N/A,#N/A,FALSE,"т04"}</definedName>
    <definedName name="___t04" localSheetId="24" hidden="1">{#N/A,#N/A,FALSE,"т04"}</definedName>
    <definedName name="___t04" localSheetId="25" hidden="1">{#N/A,#N/A,FALSE,"т04"}</definedName>
    <definedName name="___t04" localSheetId="26" hidden="1">{#N/A,#N/A,FALSE,"т04"}</definedName>
    <definedName name="___t04" localSheetId="27" hidden="1">{#N/A,#N/A,FALSE,"т04"}</definedName>
    <definedName name="___t04" localSheetId="28" hidden="1">{#N/A,#N/A,FALSE,"т04"}</definedName>
    <definedName name="___t04" localSheetId="36" hidden="1">{#N/A,#N/A,FALSE,"т04"}</definedName>
    <definedName name="___t04" localSheetId="37" hidden="1">{#N/A,#N/A,FALSE,"т04"}</definedName>
    <definedName name="___t04" localSheetId="38" hidden="1">{#N/A,#N/A,FALSE,"т04"}</definedName>
    <definedName name="___t04" localSheetId="39" hidden="1">{#N/A,#N/A,FALSE,"т04"}</definedName>
    <definedName name="___t04" localSheetId="40" hidden="1">{#N/A,#N/A,FALSE,"т04"}</definedName>
    <definedName name="___t04" localSheetId="41" hidden="1">{#N/A,#N/A,FALSE,"т04"}</definedName>
    <definedName name="___t04" localSheetId="42" hidden="1">{#N/A,#N/A,FALSE,"т04"}</definedName>
    <definedName name="___t04" localSheetId="44" hidden="1">{#N/A,#N/A,FALSE,"т04"}</definedName>
    <definedName name="___t04" localSheetId="45" hidden="1">{#N/A,#N/A,FALSE,"т04"}</definedName>
    <definedName name="___t04" localSheetId="46" hidden="1">{#N/A,#N/A,FALSE,"т04"}</definedName>
    <definedName name="___t04" localSheetId="47" hidden="1">{#N/A,#N/A,FALSE,"т04"}</definedName>
    <definedName name="___t04" localSheetId="48" hidden="1">{#N/A,#N/A,FALSE,"т04"}</definedName>
    <definedName name="___t04" localSheetId="49" hidden="1">{#N/A,#N/A,FALSE,"т04"}</definedName>
    <definedName name="___t04" localSheetId="50" hidden="1">{#N/A,#N/A,FALSE,"т04"}</definedName>
    <definedName name="___t04" localSheetId="51" hidden="1">{#N/A,#N/A,FALSE,"т04"}</definedName>
    <definedName name="___t04" localSheetId="52" hidden="1">{#N/A,#N/A,FALSE,"т04"}</definedName>
    <definedName name="___t04" localSheetId="61" hidden="1">{#N/A,#N/A,FALSE,"т04"}</definedName>
    <definedName name="___t04" localSheetId="62" hidden="1">{#N/A,#N/A,FALSE,"т04"}</definedName>
    <definedName name="___t04" localSheetId="66" hidden="1">{#N/A,#N/A,FALSE,"т04"}</definedName>
    <definedName name="___t04" localSheetId="67" hidden="1">{#N/A,#N/A,FALSE,"т04"}</definedName>
    <definedName name="___t04" localSheetId="69" hidden="1">{#N/A,#N/A,FALSE,"т04"}</definedName>
    <definedName name="___t04" localSheetId="72" hidden="1">{#N/A,#N/A,FALSE,"т04"}</definedName>
    <definedName name="___t04" localSheetId="81" hidden="1">{#N/A,#N/A,FALSE,"т04"}</definedName>
    <definedName name="___t04" localSheetId="82" hidden="1">{#N/A,#N/A,FALSE,"т04"}</definedName>
    <definedName name="___t04" localSheetId="85" hidden="1">{#N/A,#N/A,FALSE,"т04"}</definedName>
    <definedName name="___t04" localSheetId="87" hidden="1">{#N/A,#N/A,FALSE,"т04"}</definedName>
    <definedName name="___t04" localSheetId="88" hidden="1">{#N/A,#N/A,FALSE,"т04"}</definedName>
    <definedName name="___t04" localSheetId="89" hidden="1">{#N/A,#N/A,FALSE,"т04"}</definedName>
    <definedName name="___t04" localSheetId="90" hidden="1">{#N/A,#N/A,FALSE,"т04"}</definedName>
    <definedName name="___t04" localSheetId="91" hidden="1">{#N/A,#N/A,FALSE,"т04"}</definedName>
    <definedName name="___t04" localSheetId="60" hidden="1">{#N/A,#N/A,FALSE,"т04"}</definedName>
    <definedName name="___t04" localSheetId="70" hidden="1">{#N/A,#N/A,FALSE,"т04"}</definedName>
    <definedName name="___t04" hidden="1">{#N/A,#N/A,FALSE,"т04"}</definedName>
    <definedName name="___t06" localSheetId="1" hidden="1">{#N/A,#N/A,FALSE,"т04"}</definedName>
    <definedName name="___t06" localSheetId="23" hidden="1">{#N/A,#N/A,FALSE,"т04"}</definedName>
    <definedName name="___t06" localSheetId="24" hidden="1">{#N/A,#N/A,FALSE,"т04"}</definedName>
    <definedName name="___t06" localSheetId="25" hidden="1">{#N/A,#N/A,FALSE,"т04"}</definedName>
    <definedName name="___t06" localSheetId="26" hidden="1">{#N/A,#N/A,FALSE,"т04"}</definedName>
    <definedName name="___t06" localSheetId="27" hidden="1">{#N/A,#N/A,FALSE,"т04"}</definedName>
    <definedName name="___t06" localSheetId="28" hidden="1">{#N/A,#N/A,FALSE,"т04"}</definedName>
    <definedName name="___t06" localSheetId="36" hidden="1">{#N/A,#N/A,FALSE,"т04"}</definedName>
    <definedName name="___t06" localSheetId="37" hidden="1">{#N/A,#N/A,FALSE,"т04"}</definedName>
    <definedName name="___t06" localSheetId="38" hidden="1">{#N/A,#N/A,FALSE,"т04"}</definedName>
    <definedName name="___t06" localSheetId="39" hidden="1">{#N/A,#N/A,FALSE,"т04"}</definedName>
    <definedName name="___t06" localSheetId="40" hidden="1">{#N/A,#N/A,FALSE,"т04"}</definedName>
    <definedName name="___t06" localSheetId="41" hidden="1">{#N/A,#N/A,FALSE,"т04"}</definedName>
    <definedName name="___t06" localSheetId="42" hidden="1">{#N/A,#N/A,FALSE,"т04"}</definedName>
    <definedName name="___t06" localSheetId="44" hidden="1">{#N/A,#N/A,FALSE,"т04"}</definedName>
    <definedName name="___t06" localSheetId="45" hidden="1">{#N/A,#N/A,FALSE,"т04"}</definedName>
    <definedName name="___t06" localSheetId="46" hidden="1">{#N/A,#N/A,FALSE,"т04"}</definedName>
    <definedName name="___t06" localSheetId="47" hidden="1">{#N/A,#N/A,FALSE,"т04"}</definedName>
    <definedName name="___t06" localSheetId="48" hidden="1">{#N/A,#N/A,FALSE,"т04"}</definedName>
    <definedName name="___t06" localSheetId="49" hidden="1">{#N/A,#N/A,FALSE,"т04"}</definedName>
    <definedName name="___t06" localSheetId="50" hidden="1">{#N/A,#N/A,FALSE,"т04"}</definedName>
    <definedName name="___t06" localSheetId="51" hidden="1">{#N/A,#N/A,FALSE,"т04"}</definedName>
    <definedName name="___t06" localSheetId="52" hidden="1">{#N/A,#N/A,FALSE,"т04"}</definedName>
    <definedName name="___t06" localSheetId="61" hidden="1">{#N/A,#N/A,FALSE,"т04"}</definedName>
    <definedName name="___t06" localSheetId="62" hidden="1">{#N/A,#N/A,FALSE,"т04"}</definedName>
    <definedName name="___t06" localSheetId="66" hidden="1">{#N/A,#N/A,FALSE,"т04"}</definedName>
    <definedName name="___t06" localSheetId="67" hidden="1">{#N/A,#N/A,FALSE,"т04"}</definedName>
    <definedName name="___t06" localSheetId="69" hidden="1">{#N/A,#N/A,FALSE,"т04"}</definedName>
    <definedName name="___t06" localSheetId="72" hidden="1">{#N/A,#N/A,FALSE,"т04"}</definedName>
    <definedName name="___t06" localSheetId="81" hidden="1">{#N/A,#N/A,FALSE,"т04"}</definedName>
    <definedName name="___t06" localSheetId="82" hidden="1">{#N/A,#N/A,FALSE,"т04"}</definedName>
    <definedName name="___t06" localSheetId="85" hidden="1">{#N/A,#N/A,FALSE,"т04"}</definedName>
    <definedName name="___t06" localSheetId="87" hidden="1">{#N/A,#N/A,FALSE,"т04"}</definedName>
    <definedName name="___t06" localSheetId="88" hidden="1">{#N/A,#N/A,FALSE,"т04"}</definedName>
    <definedName name="___t06" localSheetId="89" hidden="1">{#N/A,#N/A,FALSE,"т04"}</definedName>
    <definedName name="___t06" localSheetId="90" hidden="1">{#N/A,#N/A,FALSE,"т04"}</definedName>
    <definedName name="___t06" localSheetId="91" hidden="1">{#N/A,#N/A,FALSE,"т04"}</definedName>
    <definedName name="___t06" localSheetId="60" hidden="1">{#N/A,#N/A,FALSE,"т04"}</definedName>
    <definedName name="___t06" localSheetId="70" hidden="1">{#N/A,#N/A,FALSE,"т04"}</definedName>
    <definedName name="___t06" hidden="1">{#N/A,#N/A,FALSE,"т04"}</definedName>
    <definedName name="___to5" localSheetId="1" hidden="1">{#VALUE!,#N/A,FALSE,0}</definedName>
    <definedName name="___to5" localSheetId="2" hidden="1">{#VALUE!,#N/A,FALSE,0}</definedName>
    <definedName name="___to5" localSheetId="23" hidden="1">{#VALUE!,#N/A,FALSE,0}</definedName>
    <definedName name="___to5" localSheetId="24" hidden="1">{#VALUE!,#N/A,FALSE,0}</definedName>
    <definedName name="___to5" localSheetId="25" hidden="1">{#VALUE!,#N/A,FALSE,0}</definedName>
    <definedName name="___to5" localSheetId="26" hidden="1">{#VALUE!,#N/A,FALSE,0}</definedName>
    <definedName name="___to5" localSheetId="27" hidden="1">{#VALUE!,#N/A,FALSE,0}</definedName>
    <definedName name="___to5" localSheetId="28" hidden="1">{#VALUE!,#N/A,FALSE,0}</definedName>
    <definedName name="___to5" localSheetId="36" hidden="1">{#VALUE!,#N/A,FALSE,0}</definedName>
    <definedName name="___to5" localSheetId="37" hidden="1">{#VALUE!,#N/A,FALSE,0}</definedName>
    <definedName name="___to5" localSheetId="38" hidden="1">{#VALUE!,#N/A,FALSE,0}</definedName>
    <definedName name="___to5" localSheetId="39" hidden="1">{#VALUE!,#N/A,FALSE,0}</definedName>
    <definedName name="___to5" localSheetId="40" hidden="1">{#VALUE!,#N/A,FALSE,0}</definedName>
    <definedName name="___to5" localSheetId="41" hidden="1">{#VALUE!,#N/A,FALSE,0}</definedName>
    <definedName name="___to5" localSheetId="42" hidden="1">{#VALUE!,#N/A,FALSE,0}</definedName>
    <definedName name="___to5" localSheetId="43" hidden="1">{#VALUE!,#N/A,FALSE,0}</definedName>
    <definedName name="___to5" localSheetId="44" hidden="1">{#VALUE!,#N/A,FALSE,0}</definedName>
    <definedName name="___to5" localSheetId="45" hidden="1">{#VALUE!,#N/A,FALSE,0}</definedName>
    <definedName name="___to5" localSheetId="46" hidden="1">{#VALUE!,#N/A,FALSE,0}</definedName>
    <definedName name="___to5" localSheetId="47" hidden="1">{#VALUE!,#N/A,FALSE,0}</definedName>
    <definedName name="___to5" localSheetId="48" hidden="1">{#VALUE!,#N/A,FALSE,0}</definedName>
    <definedName name="___to5" localSheetId="49" hidden="1">{#VALUE!,#N/A,FALSE,0}</definedName>
    <definedName name="___to5" localSheetId="50" hidden="1">{#VALUE!,#N/A,FALSE,0}</definedName>
    <definedName name="___to5" localSheetId="51" hidden="1">{#VALUE!,#N/A,FALSE,0}</definedName>
    <definedName name="___to5" localSheetId="52" hidden="1">{#VALUE!,#N/A,FALSE,0}</definedName>
    <definedName name="___to5" localSheetId="61" hidden="1">{#VALUE!,#N/A,FALSE,0}</definedName>
    <definedName name="___to5" localSheetId="62" hidden="1">{#VALUE!,#N/A,FALSE,0}</definedName>
    <definedName name="___to5" localSheetId="66" hidden="1">{#VALUE!,#N/A,FALSE,0}</definedName>
    <definedName name="___to5" localSheetId="67" hidden="1">{#VALUE!,#N/A,FALSE,0}</definedName>
    <definedName name="___to5" localSheetId="69" hidden="1">{#VALUE!,#N/A,FALSE,0}</definedName>
    <definedName name="___to5" localSheetId="72" hidden="1">{#VALUE!,#N/A,FALSE,0}</definedName>
    <definedName name="___to5" localSheetId="81" hidden="1">{#VALUE!,#N/A,FALSE,0}</definedName>
    <definedName name="___to5" localSheetId="82" hidden="1">{#VALUE!,#N/A,FALSE,0}</definedName>
    <definedName name="___to5" localSheetId="85" hidden="1">{#VALUE!,#N/A,FALSE,0}</definedName>
    <definedName name="___to5" localSheetId="87" hidden="1">{#VALUE!,#N/A,FALSE,0}</definedName>
    <definedName name="___to5" localSheetId="88" hidden="1">{#VALUE!,#N/A,FALSE,0}</definedName>
    <definedName name="___to5" localSheetId="89" hidden="1">{#VALUE!,#N/A,FALSE,0}</definedName>
    <definedName name="___to5" localSheetId="90" hidden="1">{#VALUE!,#N/A,FALSE,0}</definedName>
    <definedName name="___to5" localSheetId="60" hidden="1">{#VALUE!,#N/A,FALSE,0}</definedName>
    <definedName name="___to5" hidden="1">{#VALUE!,#N/A,FALSE,0}</definedName>
    <definedName name="___to9" localSheetId="1" hidden="1">{#VALUE!,#N/A,FALSE,0}</definedName>
    <definedName name="___to9" localSheetId="2" hidden="1">{#VALUE!,#N/A,FALSE,0}</definedName>
    <definedName name="___to9" localSheetId="23" hidden="1">{#VALUE!,#N/A,FALSE,0}</definedName>
    <definedName name="___to9" localSheetId="24" hidden="1">{#VALUE!,#N/A,FALSE,0}</definedName>
    <definedName name="___to9" localSheetId="25" hidden="1">{#VALUE!,#N/A,FALSE,0}</definedName>
    <definedName name="___to9" localSheetId="26" hidden="1">{#VALUE!,#N/A,FALSE,0}</definedName>
    <definedName name="___to9" localSheetId="27" hidden="1">{#VALUE!,#N/A,FALSE,0}</definedName>
    <definedName name="___to9" localSheetId="28" hidden="1">{#VALUE!,#N/A,FALSE,0}</definedName>
    <definedName name="___to9" localSheetId="36" hidden="1">{#VALUE!,#N/A,FALSE,0}</definedName>
    <definedName name="___to9" localSheetId="37" hidden="1">{#VALUE!,#N/A,FALSE,0}</definedName>
    <definedName name="___to9" localSheetId="38" hidden="1">{#VALUE!,#N/A,FALSE,0}</definedName>
    <definedName name="___to9" localSheetId="39" hidden="1">{#VALUE!,#N/A,FALSE,0}</definedName>
    <definedName name="___to9" localSheetId="40" hidden="1">{#VALUE!,#N/A,FALSE,0}</definedName>
    <definedName name="___to9" localSheetId="41" hidden="1">{#VALUE!,#N/A,FALSE,0}</definedName>
    <definedName name="___to9" localSheetId="42" hidden="1">{#VALUE!,#N/A,FALSE,0}</definedName>
    <definedName name="___to9" localSheetId="43" hidden="1">{#VALUE!,#N/A,FALSE,0}</definedName>
    <definedName name="___to9" localSheetId="44" hidden="1">{#VALUE!,#N/A,FALSE,0}</definedName>
    <definedName name="___to9" localSheetId="45" hidden="1">{#VALUE!,#N/A,FALSE,0}</definedName>
    <definedName name="___to9" localSheetId="46" hidden="1">{#VALUE!,#N/A,FALSE,0}</definedName>
    <definedName name="___to9" localSheetId="47" hidden="1">{#VALUE!,#N/A,FALSE,0}</definedName>
    <definedName name="___to9" localSheetId="48" hidden="1">{#VALUE!,#N/A,FALSE,0}</definedName>
    <definedName name="___to9" localSheetId="49" hidden="1">{#VALUE!,#N/A,FALSE,0}</definedName>
    <definedName name="___to9" localSheetId="50" hidden="1">{#VALUE!,#N/A,FALSE,0}</definedName>
    <definedName name="___to9" localSheetId="51" hidden="1">{#VALUE!,#N/A,FALSE,0}</definedName>
    <definedName name="___to9" localSheetId="52" hidden="1">{#VALUE!,#N/A,FALSE,0}</definedName>
    <definedName name="___to9" localSheetId="61" hidden="1">{#VALUE!,#N/A,FALSE,0}</definedName>
    <definedName name="___to9" localSheetId="62" hidden="1">{#VALUE!,#N/A,FALSE,0}</definedName>
    <definedName name="___to9" localSheetId="66" hidden="1">{#VALUE!,#N/A,FALSE,0}</definedName>
    <definedName name="___to9" localSheetId="67" hidden="1">{#VALUE!,#N/A,FALSE,0}</definedName>
    <definedName name="___to9" localSheetId="69" hidden="1">{#VALUE!,#N/A,FALSE,0}</definedName>
    <definedName name="___to9" localSheetId="72" hidden="1">{#VALUE!,#N/A,FALSE,0}</definedName>
    <definedName name="___to9" localSheetId="81" hidden="1">{#VALUE!,#N/A,FALSE,0}</definedName>
    <definedName name="___to9" localSheetId="82" hidden="1">{#VALUE!,#N/A,FALSE,0}</definedName>
    <definedName name="___to9" localSheetId="85" hidden="1">{#VALUE!,#N/A,FALSE,0}</definedName>
    <definedName name="___to9" localSheetId="87" hidden="1">{#VALUE!,#N/A,FALSE,0}</definedName>
    <definedName name="___to9" localSheetId="88" hidden="1">{#VALUE!,#N/A,FALSE,0}</definedName>
    <definedName name="___to9" localSheetId="89" hidden="1">{#VALUE!,#N/A,FALSE,0}</definedName>
    <definedName name="___to9" localSheetId="90" hidden="1">{#VALUE!,#N/A,FALSE,0}</definedName>
    <definedName name="___to9" localSheetId="60" hidden="1">{#VALUE!,#N/A,FALSE,0}</definedName>
    <definedName name="___to9" hidden="1">{#VALUE!,#N/A,FALSE,0}</definedName>
    <definedName name="__123Graph_XGRAPH3" localSheetId="1" hidden="1">[1]GDP!#REF!</definedName>
    <definedName name="__123Graph_XGRAPH3" localSheetId="9" hidden="1">[1]GDP!#REF!</definedName>
    <definedName name="__123Graph_XGRAPH3" localSheetId="10" hidden="1">[1]GDP!#REF!</definedName>
    <definedName name="__123Graph_XGRAPH3" localSheetId="23" hidden="1">[1]GDP!#REF!</definedName>
    <definedName name="__123Graph_XGRAPH3" localSheetId="24" hidden="1">[1]GDP!#REF!</definedName>
    <definedName name="__123Graph_XGRAPH3" localSheetId="25" hidden="1">[1]GDP!#REF!</definedName>
    <definedName name="__123Graph_XGRAPH3" localSheetId="26" hidden="1">[1]GDP!#REF!</definedName>
    <definedName name="__123Graph_XGRAPH3" localSheetId="27" hidden="1">[1]GDP!#REF!</definedName>
    <definedName name="__123Graph_XGRAPH3" localSheetId="28" hidden="1">[1]GDP!#REF!</definedName>
    <definedName name="__123Graph_XGRAPH3" localSheetId="36" hidden="1">[1]GDP!#REF!</definedName>
    <definedName name="__123Graph_XGRAPH3" localSheetId="43" hidden="1">[1]GDP!#REF!</definedName>
    <definedName name="__123Graph_XGRAPH3" localSheetId="47" hidden="1">[1]GDP!#REF!</definedName>
    <definedName name="__123Graph_XGRAPH3" localSheetId="48" hidden="1">[1]GDP!#REF!</definedName>
    <definedName name="__123Graph_XGRAPH3" localSheetId="49" hidden="1">[1]GDP!#REF!</definedName>
    <definedName name="__123Graph_XGRAPH3" localSheetId="50" hidden="1">[1]GDP!#REF!</definedName>
    <definedName name="__123Graph_XGRAPH3" localSheetId="52" hidden="1">[1]GDP!#REF!</definedName>
    <definedName name="__123Graph_XGRAPH3" localSheetId="61" hidden="1">[1]GDP!#REF!</definedName>
    <definedName name="__123Graph_XGRAPH3" localSheetId="62" hidden="1">[1]GDP!#REF!</definedName>
    <definedName name="__123Graph_XGRAPH3" localSheetId="64" hidden="1">[1]GDP!#REF!</definedName>
    <definedName name="__123Graph_XGRAPH3" localSheetId="67" hidden="1">[1]GDP!#REF!</definedName>
    <definedName name="__123Graph_XGRAPH3" localSheetId="68" hidden="1">[1]GDP!#REF!</definedName>
    <definedName name="__123Graph_XGRAPH3" localSheetId="69" hidden="1">[1]GDP!#REF!</definedName>
    <definedName name="__123Graph_XGRAPH3" localSheetId="72" hidden="1">[1]GDP!#REF!</definedName>
    <definedName name="__123Graph_XGRAPH3" localSheetId="73" hidden="1">[1]GDP!#REF!</definedName>
    <definedName name="__123Graph_XGRAPH3" localSheetId="74" hidden="1">[1]GDP!#REF!</definedName>
    <definedName name="__123Graph_XGRAPH3" localSheetId="75" hidden="1">[1]GDP!#REF!</definedName>
    <definedName name="__123Graph_XGRAPH3" localSheetId="76" hidden="1">[1]GDP!#REF!</definedName>
    <definedName name="__123Graph_XGRAPH3" localSheetId="77" hidden="1">[1]GDP!#REF!</definedName>
    <definedName name="__123Graph_XGRAPH3" localSheetId="78" hidden="1">[1]GDP!#REF!</definedName>
    <definedName name="__123Graph_XGRAPH3" localSheetId="79" hidden="1">[1]GDP!#REF!</definedName>
    <definedName name="__123Graph_XGRAPH3" localSheetId="80" hidden="1">[1]GDP!#REF!</definedName>
    <definedName name="__123Graph_XGRAPH3" localSheetId="81" hidden="1">[1]GDP!#REF!</definedName>
    <definedName name="__123Graph_XGRAPH3" localSheetId="82" hidden="1">[1]GDP!#REF!</definedName>
    <definedName name="__123Graph_XGRAPH3" localSheetId="83" hidden="1">[1]GDP!#REF!</definedName>
    <definedName name="__123Graph_XGRAPH3" localSheetId="84" hidden="1">[1]GDP!#REF!</definedName>
    <definedName name="__123Graph_XGRAPH3" localSheetId="85" hidden="1">[1]GDP!#REF!</definedName>
    <definedName name="__123Graph_XGRAPH3" localSheetId="87" hidden="1">[1]GDP!#REF!</definedName>
    <definedName name="__123Graph_XGRAPH3" localSheetId="88" hidden="1">[1]GDP!#REF!</definedName>
    <definedName name="__123Graph_XGRAPH3" localSheetId="89" hidden="1">[1]GDP!#REF!</definedName>
    <definedName name="__123Graph_XGRAPH3" localSheetId="91" hidden="1">[1]GDP!#REF!</definedName>
    <definedName name="__123Graph_XGRAPH3" localSheetId="92" hidden="1">[1]GDP!#REF!</definedName>
    <definedName name="__123Graph_XGRAPH3" localSheetId="12" hidden="1">[1]GDP!#REF!</definedName>
    <definedName name="__123Graph_XGRAPH3" localSheetId="13" hidden="1">[1]GDP!#REF!</definedName>
    <definedName name="__123Graph_XGRAPH3" localSheetId="14" hidden="1">[1]GDP!#REF!</definedName>
    <definedName name="__123Graph_XGRAPH3" localSheetId="60" hidden="1">[1]GDP!#REF!</definedName>
    <definedName name="__123Graph_XGRAPH3" localSheetId="70" hidden="1">[1]GDP!#REF!</definedName>
    <definedName name="__123Graph_XGRAPH3" hidden="1">[1]GDP!#REF!</definedName>
    <definedName name="__Mn2" localSheetId="1" hidden="1">{#N/A,#N/A,FALSE,"т02бд"}</definedName>
    <definedName name="__Mn2" localSheetId="2" hidden="1">{#N/A,#N/A,FALSE,"т02бд"}</definedName>
    <definedName name="__Mn2" localSheetId="23" hidden="1">{#N/A,#N/A,FALSE,"т02бд"}</definedName>
    <definedName name="__Mn2" localSheetId="24" hidden="1">{#N/A,#N/A,FALSE,"т02бд"}</definedName>
    <definedName name="__Mn2" localSheetId="25" hidden="1">{#N/A,#N/A,FALSE,"т02бд"}</definedName>
    <definedName name="__Mn2" localSheetId="26" hidden="1">{#N/A,#N/A,FALSE,"т02бд"}</definedName>
    <definedName name="__Mn2" localSheetId="27" hidden="1">{#N/A,#N/A,FALSE,"т02бд"}</definedName>
    <definedName name="__Mn2" localSheetId="28" hidden="1">{#N/A,#N/A,FALSE,"т02бд"}</definedName>
    <definedName name="__Mn2" localSheetId="36" hidden="1">{#N/A,#N/A,FALSE,"т02бд"}</definedName>
    <definedName name="__Mn2" localSheetId="37" hidden="1">{#N/A,#N/A,FALSE,"т02бд"}</definedName>
    <definedName name="__Mn2" localSheetId="38" hidden="1">{#N/A,#N/A,FALSE,"т02бд"}</definedName>
    <definedName name="__Mn2" localSheetId="39" hidden="1">{#N/A,#N/A,FALSE,"т02бд"}</definedName>
    <definedName name="__Mn2" localSheetId="40" hidden="1">{#N/A,#N/A,FALSE,"т02бд"}</definedName>
    <definedName name="__Mn2" localSheetId="41" hidden="1">{#N/A,#N/A,FALSE,"т02бд"}</definedName>
    <definedName name="__Mn2" localSheetId="42" hidden="1">{#N/A,#N/A,FALSE,"т02бд"}</definedName>
    <definedName name="__Mn2" localSheetId="43" hidden="1">{#N/A,#N/A,FALSE,"т02бд"}</definedName>
    <definedName name="__Mn2" localSheetId="44" hidden="1">{#N/A,#N/A,FALSE,"т02бд"}</definedName>
    <definedName name="__Mn2" localSheetId="45" hidden="1">{#N/A,#N/A,FALSE,"т02бд"}</definedName>
    <definedName name="__Mn2" localSheetId="46" hidden="1">{#N/A,#N/A,FALSE,"т02бд"}</definedName>
    <definedName name="__Mn2" localSheetId="47" hidden="1">{#N/A,#N/A,FALSE,"т02бд"}</definedName>
    <definedName name="__Mn2" localSheetId="48" hidden="1">{#N/A,#N/A,FALSE,"т02бд"}</definedName>
    <definedName name="__Mn2" localSheetId="49" hidden="1">{#N/A,#N/A,FALSE,"т02бд"}</definedName>
    <definedName name="__Mn2" localSheetId="50" hidden="1">{#N/A,#N/A,FALSE,"т02бд"}</definedName>
    <definedName name="__Mn2" localSheetId="51" hidden="1">{#N/A,#N/A,FALSE,"т02бд"}</definedName>
    <definedName name="__Mn2" localSheetId="52" hidden="1">{#N/A,#N/A,FALSE,"т02бд"}</definedName>
    <definedName name="__Mn2" localSheetId="61" hidden="1">{#N/A,#N/A,FALSE,"т02бд"}</definedName>
    <definedName name="__Mn2" localSheetId="62" hidden="1">{#N/A,#N/A,FALSE,"т02бд"}</definedName>
    <definedName name="__Mn2" localSheetId="66" hidden="1">{#N/A,#N/A,FALSE,"т02бд"}</definedName>
    <definedName name="__Mn2" localSheetId="67" hidden="1">{#N/A,#N/A,FALSE,"т02бд"}</definedName>
    <definedName name="__Mn2" localSheetId="69" hidden="1">{#N/A,#N/A,FALSE,"т02бд"}</definedName>
    <definedName name="__Mn2" localSheetId="72" hidden="1">{#N/A,#N/A,FALSE,"т02бд"}</definedName>
    <definedName name="__Mn2" localSheetId="81" hidden="1">{#N/A,#N/A,FALSE,"т02бд"}</definedName>
    <definedName name="__Mn2" localSheetId="82" hidden="1">{#N/A,#N/A,FALSE,"т02бд"}</definedName>
    <definedName name="__Mn2" localSheetId="85" hidden="1">{#N/A,#N/A,FALSE,"т02бд"}</definedName>
    <definedName name="__Mn2" localSheetId="87" hidden="1">{#N/A,#N/A,FALSE,"т02бд"}</definedName>
    <definedName name="__Mn2" localSheetId="88" hidden="1">{#N/A,#N/A,FALSE,"т02бд"}</definedName>
    <definedName name="__Mn2" localSheetId="89" hidden="1">{#N/A,#N/A,FALSE,"т02бд"}</definedName>
    <definedName name="__Mn2" localSheetId="90" hidden="1">{#N/A,#N/A,FALSE,"т02бд"}</definedName>
    <definedName name="__Mn2" localSheetId="60" hidden="1">{#N/A,#N/A,FALSE,"т02бд"}</definedName>
    <definedName name="__Mn2" hidden="1">{#N/A,#N/A,FALSE,"т02бд"}</definedName>
    <definedName name="__t04" localSheetId="1" hidden="1">{#N/A,#N/A,FALSE,"т04"}</definedName>
    <definedName name="__t04" localSheetId="2" hidden="1">{#N/A,#N/A,FALSE,"т04"}</definedName>
    <definedName name="__t04" localSheetId="23" hidden="1">{#N/A,#N/A,FALSE,"т04"}</definedName>
    <definedName name="__t04" localSheetId="24" hidden="1">{#N/A,#N/A,FALSE,"т04"}</definedName>
    <definedName name="__t04" localSheetId="25" hidden="1">{#N/A,#N/A,FALSE,"т04"}</definedName>
    <definedName name="__t04" localSheetId="26" hidden="1">{#N/A,#N/A,FALSE,"т04"}</definedName>
    <definedName name="__t04" localSheetId="27" hidden="1">{#N/A,#N/A,FALSE,"т04"}</definedName>
    <definedName name="__t04" localSheetId="28" hidden="1">{#N/A,#N/A,FALSE,"т04"}</definedName>
    <definedName name="__t04" localSheetId="36" hidden="1">{#N/A,#N/A,FALSE,"т04"}</definedName>
    <definedName name="__t04" localSheetId="37" hidden="1">{#N/A,#N/A,FALSE,"т04"}</definedName>
    <definedName name="__t04" localSheetId="38" hidden="1">{#N/A,#N/A,FALSE,"т04"}</definedName>
    <definedName name="__t04" localSheetId="39" hidden="1">{#N/A,#N/A,FALSE,"т04"}</definedName>
    <definedName name="__t04" localSheetId="40" hidden="1">{#N/A,#N/A,FALSE,"т04"}</definedName>
    <definedName name="__t04" localSheetId="41" hidden="1">{#N/A,#N/A,FALSE,"т04"}</definedName>
    <definedName name="__t04" localSheetId="42" hidden="1">{#N/A,#N/A,FALSE,"т04"}</definedName>
    <definedName name="__t04" localSheetId="43" hidden="1">{#N/A,#N/A,FALSE,"т04"}</definedName>
    <definedName name="__t04" localSheetId="44" hidden="1">{#N/A,#N/A,FALSE,"т04"}</definedName>
    <definedName name="__t04" localSheetId="45" hidden="1">{#N/A,#N/A,FALSE,"т04"}</definedName>
    <definedName name="__t04" localSheetId="46" hidden="1">{#N/A,#N/A,FALSE,"т04"}</definedName>
    <definedName name="__t04" localSheetId="47" hidden="1">{#N/A,#N/A,FALSE,"т04"}</definedName>
    <definedName name="__t04" localSheetId="48" hidden="1">{#N/A,#N/A,FALSE,"т04"}</definedName>
    <definedName name="__t04" localSheetId="49" hidden="1">{#N/A,#N/A,FALSE,"т04"}</definedName>
    <definedName name="__t04" localSheetId="50" hidden="1">{#N/A,#N/A,FALSE,"т04"}</definedName>
    <definedName name="__t04" localSheetId="51" hidden="1">{#N/A,#N/A,FALSE,"т04"}</definedName>
    <definedName name="__t04" localSheetId="52" hidden="1">{#N/A,#N/A,FALSE,"т04"}</definedName>
    <definedName name="__t04" localSheetId="61" hidden="1">{#N/A,#N/A,FALSE,"т04"}</definedName>
    <definedName name="__t04" localSheetId="62" hidden="1">{#N/A,#N/A,FALSE,"т04"}</definedName>
    <definedName name="__t04" localSheetId="66" hidden="1">{#N/A,#N/A,FALSE,"т04"}</definedName>
    <definedName name="__t04" localSheetId="67" hidden="1">{#N/A,#N/A,FALSE,"т04"}</definedName>
    <definedName name="__t04" localSheetId="69" hidden="1">{#N/A,#N/A,FALSE,"т04"}</definedName>
    <definedName name="__t04" localSheetId="72" hidden="1">{#N/A,#N/A,FALSE,"т04"}</definedName>
    <definedName name="__t04" localSheetId="81" hidden="1">{#N/A,#N/A,FALSE,"т04"}</definedName>
    <definedName name="__t04" localSheetId="82" hidden="1">{#N/A,#N/A,FALSE,"т04"}</definedName>
    <definedName name="__t04" localSheetId="85" hidden="1">{#N/A,#N/A,FALSE,"т04"}</definedName>
    <definedName name="__t04" localSheetId="87" hidden="1">{#N/A,#N/A,FALSE,"т04"}</definedName>
    <definedName name="__t04" localSheetId="88" hidden="1">{#N/A,#N/A,FALSE,"т04"}</definedName>
    <definedName name="__t04" localSheetId="89" hidden="1">{#N/A,#N/A,FALSE,"т04"}</definedName>
    <definedName name="__t04" localSheetId="90" hidden="1">{#N/A,#N/A,FALSE,"т04"}</definedName>
    <definedName name="__t04" localSheetId="91" hidden="1">{#N/A,#N/A,FALSE,"т04"}</definedName>
    <definedName name="__t04" localSheetId="60" hidden="1">{#N/A,#N/A,FALSE,"т04"}</definedName>
    <definedName name="__t04" localSheetId="70" hidden="1">{#N/A,#N/A,FALSE,"т04"}</definedName>
    <definedName name="__t04" hidden="1">{#N/A,#N/A,FALSE,"т04"}</definedName>
    <definedName name="__t06" localSheetId="1" hidden="1">{#N/A,#N/A,FALSE,"т04"}</definedName>
    <definedName name="__t06" localSheetId="2" hidden="1">{#N/A,#N/A,FALSE,"т04"}</definedName>
    <definedName name="__t06" localSheetId="23" hidden="1">{#N/A,#N/A,FALSE,"т04"}</definedName>
    <definedName name="__t06" localSheetId="24" hidden="1">{#N/A,#N/A,FALSE,"т04"}</definedName>
    <definedName name="__t06" localSheetId="25" hidden="1">{#N/A,#N/A,FALSE,"т04"}</definedName>
    <definedName name="__t06" localSheetId="26" hidden="1">{#N/A,#N/A,FALSE,"т04"}</definedName>
    <definedName name="__t06" localSheetId="27" hidden="1">{#N/A,#N/A,FALSE,"т04"}</definedName>
    <definedName name="__t06" localSheetId="28" hidden="1">{#N/A,#N/A,FALSE,"т04"}</definedName>
    <definedName name="__t06" localSheetId="36" hidden="1">{#N/A,#N/A,FALSE,"т04"}</definedName>
    <definedName name="__t06" localSheetId="37" hidden="1">{#N/A,#N/A,FALSE,"т04"}</definedName>
    <definedName name="__t06" localSheetId="38" hidden="1">{#N/A,#N/A,FALSE,"т04"}</definedName>
    <definedName name="__t06" localSheetId="39" hidden="1">{#N/A,#N/A,FALSE,"т04"}</definedName>
    <definedName name="__t06" localSheetId="40" hidden="1">{#N/A,#N/A,FALSE,"т04"}</definedName>
    <definedName name="__t06" localSheetId="41" hidden="1">{#N/A,#N/A,FALSE,"т04"}</definedName>
    <definedName name="__t06" localSheetId="42" hidden="1">{#N/A,#N/A,FALSE,"т04"}</definedName>
    <definedName name="__t06" localSheetId="43" hidden="1">{#N/A,#N/A,FALSE,"т04"}</definedName>
    <definedName name="__t06" localSheetId="44" hidden="1">{#N/A,#N/A,FALSE,"т04"}</definedName>
    <definedName name="__t06" localSheetId="45" hidden="1">{#N/A,#N/A,FALSE,"т04"}</definedName>
    <definedName name="__t06" localSheetId="46" hidden="1">{#N/A,#N/A,FALSE,"т04"}</definedName>
    <definedName name="__t06" localSheetId="47" hidden="1">{#N/A,#N/A,FALSE,"т04"}</definedName>
    <definedName name="__t06" localSheetId="48" hidden="1">{#N/A,#N/A,FALSE,"т04"}</definedName>
    <definedName name="__t06" localSheetId="49" hidden="1">{#N/A,#N/A,FALSE,"т04"}</definedName>
    <definedName name="__t06" localSheetId="50" hidden="1">{#N/A,#N/A,FALSE,"т04"}</definedName>
    <definedName name="__t06" localSheetId="51" hidden="1">{#N/A,#N/A,FALSE,"т04"}</definedName>
    <definedName name="__t06" localSheetId="52" hidden="1">{#N/A,#N/A,FALSE,"т04"}</definedName>
    <definedName name="__t06" localSheetId="61" hidden="1">{#N/A,#N/A,FALSE,"т04"}</definedName>
    <definedName name="__t06" localSheetId="62" hidden="1">{#N/A,#N/A,FALSE,"т04"}</definedName>
    <definedName name="__t06" localSheetId="66" hidden="1">{#N/A,#N/A,FALSE,"т04"}</definedName>
    <definedName name="__t06" localSheetId="67" hidden="1">{#N/A,#N/A,FALSE,"т04"}</definedName>
    <definedName name="__t06" localSheetId="69" hidden="1">{#N/A,#N/A,FALSE,"т04"}</definedName>
    <definedName name="__t06" localSheetId="72" hidden="1">{#N/A,#N/A,FALSE,"т04"}</definedName>
    <definedName name="__t06" localSheetId="81" hidden="1">{#N/A,#N/A,FALSE,"т04"}</definedName>
    <definedName name="__t06" localSheetId="82" hidden="1">{#N/A,#N/A,FALSE,"т04"}</definedName>
    <definedName name="__t06" localSheetId="85" hidden="1">{#N/A,#N/A,FALSE,"т04"}</definedName>
    <definedName name="__t06" localSheetId="87" hidden="1">{#N/A,#N/A,FALSE,"т04"}</definedName>
    <definedName name="__t06" localSheetId="88" hidden="1">{#N/A,#N/A,FALSE,"т04"}</definedName>
    <definedName name="__t06" localSheetId="89" hidden="1">{#N/A,#N/A,FALSE,"т04"}</definedName>
    <definedName name="__t06" localSheetId="90" hidden="1">{#N/A,#N/A,FALSE,"т04"}</definedName>
    <definedName name="__t06" localSheetId="91" hidden="1">{#N/A,#N/A,FALSE,"т04"}</definedName>
    <definedName name="__t06" localSheetId="60" hidden="1">{#N/A,#N/A,FALSE,"т04"}</definedName>
    <definedName name="__t06" localSheetId="70" hidden="1">{#N/A,#N/A,FALSE,"т04"}</definedName>
    <definedName name="__t06" hidden="1">{#N/A,#N/A,FALSE,"т04"}</definedName>
    <definedName name="__to5" localSheetId="1" hidden="1">{#VALUE!,#N/A,FALSE,0}</definedName>
    <definedName name="__to5" localSheetId="2" hidden="1">{#VALUE!,#N/A,FALSE,0}</definedName>
    <definedName name="__to5" localSheetId="23" hidden="1">{#VALUE!,#N/A,FALSE,0}</definedName>
    <definedName name="__to5" localSheetId="24" hidden="1">{#VALUE!,#N/A,FALSE,0}</definedName>
    <definedName name="__to5" localSheetId="25" hidden="1">{#VALUE!,#N/A,FALSE,0}</definedName>
    <definedName name="__to5" localSheetId="26" hidden="1">{#VALUE!,#N/A,FALSE,0}</definedName>
    <definedName name="__to5" localSheetId="27" hidden="1">{#VALUE!,#N/A,FALSE,0}</definedName>
    <definedName name="__to5" localSheetId="28" hidden="1">{#VALUE!,#N/A,FALSE,0}</definedName>
    <definedName name="__to5" localSheetId="36" hidden="1">{#VALUE!,#N/A,FALSE,0}</definedName>
    <definedName name="__to5" localSheetId="37" hidden="1">{#VALUE!,#N/A,FALSE,0}</definedName>
    <definedName name="__to5" localSheetId="38" hidden="1">{#VALUE!,#N/A,FALSE,0}</definedName>
    <definedName name="__to5" localSheetId="39" hidden="1">{#VALUE!,#N/A,FALSE,0}</definedName>
    <definedName name="__to5" localSheetId="40" hidden="1">{#VALUE!,#N/A,FALSE,0}</definedName>
    <definedName name="__to5" localSheetId="41" hidden="1">{#VALUE!,#N/A,FALSE,0}</definedName>
    <definedName name="__to5" localSheetId="42" hidden="1">{#VALUE!,#N/A,FALSE,0}</definedName>
    <definedName name="__to5" localSheetId="43" hidden="1">{#VALUE!,#N/A,FALSE,0}</definedName>
    <definedName name="__to5" localSheetId="44" hidden="1">{#VALUE!,#N/A,FALSE,0}</definedName>
    <definedName name="__to5" localSheetId="45" hidden="1">{#VALUE!,#N/A,FALSE,0}</definedName>
    <definedName name="__to5" localSheetId="46" hidden="1">{#VALUE!,#N/A,FALSE,0}</definedName>
    <definedName name="__to5" localSheetId="47" hidden="1">{#VALUE!,#N/A,FALSE,0}</definedName>
    <definedName name="__to5" localSheetId="48" hidden="1">{#VALUE!,#N/A,FALSE,0}</definedName>
    <definedName name="__to5" localSheetId="49" hidden="1">{#VALUE!,#N/A,FALSE,0}</definedName>
    <definedName name="__to5" localSheetId="50" hidden="1">{#VALUE!,#N/A,FALSE,0}</definedName>
    <definedName name="__to5" localSheetId="51" hidden="1">{#VALUE!,#N/A,FALSE,0}</definedName>
    <definedName name="__to5" localSheetId="52" hidden="1">{#VALUE!,#N/A,FALSE,0}</definedName>
    <definedName name="__to5" localSheetId="61" hidden="1">{#VALUE!,#N/A,FALSE,0}</definedName>
    <definedName name="__to5" localSheetId="62" hidden="1">{#VALUE!,#N/A,FALSE,0}</definedName>
    <definedName name="__to5" localSheetId="66" hidden="1">{#VALUE!,#N/A,FALSE,0}</definedName>
    <definedName name="__to5" localSheetId="67" hidden="1">{#VALUE!,#N/A,FALSE,0}</definedName>
    <definedName name="__to5" localSheetId="69" hidden="1">{#VALUE!,#N/A,FALSE,0}</definedName>
    <definedName name="__to5" localSheetId="72" hidden="1">{#VALUE!,#N/A,FALSE,0}</definedName>
    <definedName name="__to5" localSheetId="81" hidden="1">{#VALUE!,#N/A,FALSE,0}</definedName>
    <definedName name="__to5" localSheetId="82" hidden="1">{#VALUE!,#N/A,FALSE,0}</definedName>
    <definedName name="__to5" localSheetId="85" hidden="1">{#VALUE!,#N/A,FALSE,0}</definedName>
    <definedName name="__to5" localSheetId="87" hidden="1">{#VALUE!,#N/A,FALSE,0}</definedName>
    <definedName name="__to5" localSheetId="88" hidden="1">{#VALUE!,#N/A,FALSE,0}</definedName>
    <definedName name="__to5" localSheetId="89" hidden="1">{#VALUE!,#N/A,FALSE,0}</definedName>
    <definedName name="__to5" localSheetId="90" hidden="1">{#VALUE!,#N/A,FALSE,0}</definedName>
    <definedName name="__to5" localSheetId="60" hidden="1">{#VALUE!,#N/A,FALSE,0}</definedName>
    <definedName name="__to5" hidden="1">{#VALUE!,#N/A,FALSE,0}</definedName>
    <definedName name="__to9" localSheetId="1" hidden="1">{#VALUE!,#N/A,FALSE,0}</definedName>
    <definedName name="__to9" localSheetId="2" hidden="1">{#VALUE!,#N/A,FALSE,0}</definedName>
    <definedName name="__to9" localSheetId="23" hidden="1">{#VALUE!,#N/A,FALSE,0}</definedName>
    <definedName name="__to9" localSheetId="24" hidden="1">{#VALUE!,#N/A,FALSE,0}</definedName>
    <definedName name="__to9" localSheetId="25" hidden="1">{#VALUE!,#N/A,FALSE,0}</definedName>
    <definedName name="__to9" localSheetId="26" hidden="1">{#VALUE!,#N/A,FALSE,0}</definedName>
    <definedName name="__to9" localSheetId="27" hidden="1">{#VALUE!,#N/A,FALSE,0}</definedName>
    <definedName name="__to9" localSheetId="28" hidden="1">{#VALUE!,#N/A,FALSE,0}</definedName>
    <definedName name="__to9" localSheetId="36" hidden="1">{#VALUE!,#N/A,FALSE,0}</definedName>
    <definedName name="__to9" localSheetId="37" hidden="1">{#VALUE!,#N/A,FALSE,0}</definedName>
    <definedName name="__to9" localSheetId="38" hidden="1">{#VALUE!,#N/A,FALSE,0}</definedName>
    <definedName name="__to9" localSheetId="39" hidden="1">{#VALUE!,#N/A,FALSE,0}</definedName>
    <definedName name="__to9" localSheetId="40" hidden="1">{#VALUE!,#N/A,FALSE,0}</definedName>
    <definedName name="__to9" localSheetId="41" hidden="1">{#VALUE!,#N/A,FALSE,0}</definedName>
    <definedName name="__to9" localSheetId="42" hidden="1">{#VALUE!,#N/A,FALSE,0}</definedName>
    <definedName name="__to9" localSheetId="43" hidden="1">{#VALUE!,#N/A,FALSE,0}</definedName>
    <definedName name="__to9" localSheetId="44" hidden="1">{#VALUE!,#N/A,FALSE,0}</definedName>
    <definedName name="__to9" localSheetId="45" hidden="1">{#VALUE!,#N/A,FALSE,0}</definedName>
    <definedName name="__to9" localSheetId="46" hidden="1">{#VALUE!,#N/A,FALSE,0}</definedName>
    <definedName name="__to9" localSheetId="47" hidden="1">{#VALUE!,#N/A,FALSE,0}</definedName>
    <definedName name="__to9" localSheetId="48" hidden="1">{#VALUE!,#N/A,FALSE,0}</definedName>
    <definedName name="__to9" localSheetId="49" hidden="1">{#VALUE!,#N/A,FALSE,0}</definedName>
    <definedName name="__to9" localSheetId="50" hidden="1">{#VALUE!,#N/A,FALSE,0}</definedName>
    <definedName name="__to9" localSheetId="51" hidden="1">{#VALUE!,#N/A,FALSE,0}</definedName>
    <definedName name="__to9" localSheetId="52" hidden="1">{#VALUE!,#N/A,FALSE,0}</definedName>
    <definedName name="__to9" localSheetId="61" hidden="1">{#VALUE!,#N/A,FALSE,0}</definedName>
    <definedName name="__to9" localSheetId="62" hidden="1">{#VALUE!,#N/A,FALSE,0}</definedName>
    <definedName name="__to9" localSheetId="66" hidden="1">{#VALUE!,#N/A,FALSE,0}</definedName>
    <definedName name="__to9" localSheetId="67" hidden="1">{#VALUE!,#N/A,FALSE,0}</definedName>
    <definedName name="__to9" localSheetId="69" hidden="1">{#VALUE!,#N/A,FALSE,0}</definedName>
    <definedName name="__to9" localSheetId="72" hidden="1">{#VALUE!,#N/A,FALSE,0}</definedName>
    <definedName name="__to9" localSheetId="81" hidden="1">{#VALUE!,#N/A,FALSE,0}</definedName>
    <definedName name="__to9" localSheetId="82" hidden="1">{#VALUE!,#N/A,FALSE,0}</definedName>
    <definedName name="__to9" localSheetId="85" hidden="1">{#VALUE!,#N/A,FALSE,0}</definedName>
    <definedName name="__to9" localSheetId="87" hidden="1">{#VALUE!,#N/A,FALSE,0}</definedName>
    <definedName name="__to9" localSheetId="88" hidden="1">{#VALUE!,#N/A,FALSE,0}</definedName>
    <definedName name="__to9" localSheetId="89" hidden="1">{#VALUE!,#N/A,FALSE,0}</definedName>
    <definedName name="__to9" localSheetId="90" hidden="1">{#VALUE!,#N/A,FALSE,0}</definedName>
    <definedName name="__to9" localSheetId="60" hidden="1">{#VALUE!,#N/A,FALSE,0}</definedName>
    <definedName name="__to9" hidden="1">{#VALUE!,#N/A,FALSE,0}</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6" hidden="1">#REF!</definedName>
    <definedName name="_Fill" localSheetId="17" hidden="1">#REF!</definedName>
    <definedName name="_Fill" localSheetId="21"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2" hidden="1">#REF!</definedName>
    <definedName name="_Fill" localSheetId="61" hidden="1">#REF!</definedName>
    <definedName name="_Fill" localSheetId="62" hidden="1">#REF!</definedName>
    <definedName name="_Fill" localSheetId="63" hidden="1">#REF!</definedName>
    <definedName name="_Fill" localSheetId="64" hidden="1">#REF!</definedName>
    <definedName name="_Fill" localSheetId="66" hidden="1">#REF!</definedName>
    <definedName name="_Fill" localSheetId="67" hidden="1">#REF!</definedName>
    <definedName name="_Fill" localSheetId="68" hidden="1">#REF!</definedName>
    <definedName name="_Fill" localSheetId="69" hidden="1">#REF!</definedName>
    <definedName name="_Fill" localSheetId="72" hidden="1">#REF!</definedName>
    <definedName name="_Fill" localSheetId="73" hidden="1">#REF!</definedName>
    <definedName name="_Fill" localSheetId="74" hidden="1">#REF!</definedName>
    <definedName name="_Fill" localSheetId="75"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81" hidden="1">#REF!</definedName>
    <definedName name="_Fill" localSheetId="8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92"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22" hidden="1">#REF!</definedName>
    <definedName name="_Fill" localSheetId="60" hidden="1">#REF!</definedName>
    <definedName name="_Fill" localSheetId="70" hidden="1">#REF!</definedName>
    <definedName name="_Fill" hidden="1">#REF!</definedName>
    <definedName name="_g7.2" localSheetId="1" hidden="1">{#N/A,#N/A,FALSE,"т04"}</definedName>
    <definedName name="_g7.2" localSheetId="23" hidden="1">{#N/A,#N/A,FALSE,"т04"}</definedName>
    <definedName name="_g7.2" localSheetId="24" hidden="1">{#N/A,#N/A,FALSE,"т04"}</definedName>
    <definedName name="_g7.2" localSheetId="25" hidden="1">{#N/A,#N/A,FALSE,"т04"}</definedName>
    <definedName name="_g7.2" localSheetId="26" hidden="1">{#N/A,#N/A,FALSE,"т04"}</definedName>
    <definedName name="_g7.2" localSheetId="27" hidden="1">{#N/A,#N/A,FALSE,"т04"}</definedName>
    <definedName name="_g7.2" localSheetId="28" hidden="1">{#N/A,#N/A,FALSE,"т04"}</definedName>
    <definedName name="_g7.2" localSheetId="36" hidden="1">{#N/A,#N/A,FALSE,"т04"}</definedName>
    <definedName name="_g7.2" localSheetId="37" hidden="1">{#N/A,#N/A,FALSE,"т04"}</definedName>
    <definedName name="_g7.2" localSheetId="38" hidden="1">{#N/A,#N/A,FALSE,"т04"}</definedName>
    <definedName name="_g7.2" localSheetId="39" hidden="1">{#N/A,#N/A,FALSE,"т04"}</definedName>
    <definedName name="_g7.2" localSheetId="40" hidden="1">{#N/A,#N/A,FALSE,"т04"}</definedName>
    <definedName name="_g7.2" localSheetId="41" hidden="1">{#N/A,#N/A,FALSE,"т04"}</definedName>
    <definedName name="_g7.2" localSheetId="44" hidden="1">{#N/A,#N/A,FALSE,"т04"}</definedName>
    <definedName name="_g7.2" localSheetId="47" hidden="1">{#N/A,#N/A,FALSE,"т04"}</definedName>
    <definedName name="_g7.2" localSheetId="48" hidden="1">{#N/A,#N/A,FALSE,"т04"}</definedName>
    <definedName name="_g7.2" localSheetId="49" hidden="1">{#N/A,#N/A,FALSE,"т04"}</definedName>
    <definedName name="_g7.2" localSheetId="50" hidden="1">{#N/A,#N/A,FALSE,"т04"}</definedName>
    <definedName name="_g7.2" localSheetId="51" hidden="1">{#N/A,#N/A,FALSE,"т04"}</definedName>
    <definedName name="_g7.2" localSheetId="52" hidden="1">{#N/A,#N/A,FALSE,"т04"}</definedName>
    <definedName name="_g7.2" localSheetId="61" hidden="1">{#N/A,#N/A,FALSE,"т04"}</definedName>
    <definedName name="_g7.2" localSheetId="62" hidden="1">{#N/A,#N/A,FALSE,"т04"}</definedName>
    <definedName name="_g7.2" localSheetId="66" hidden="1">{#N/A,#N/A,FALSE,"т04"}</definedName>
    <definedName name="_g7.2" localSheetId="67" hidden="1">{#N/A,#N/A,FALSE,"т04"}</definedName>
    <definedName name="_g7.2" localSheetId="69" hidden="1">{#N/A,#N/A,FALSE,"т04"}</definedName>
    <definedName name="_g7.2" localSheetId="72" hidden="1">{#N/A,#N/A,FALSE,"т04"}</definedName>
    <definedName name="_g7.2" localSheetId="81" hidden="1">{#N/A,#N/A,FALSE,"т04"}</definedName>
    <definedName name="_g7.2" localSheetId="82" hidden="1">{#N/A,#N/A,FALSE,"т04"}</definedName>
    <definedName name="_g7.2" localSheetId="85" hidden="1">{#N/A,#N/A,FALSE,"т04"}</definedName>
    <definedName name="_g7.2" localSheetId="87" hidden="1">{#N/A,#N/A,FALSE,"т04"}</definedName>
    <definedName name="_g7.2" localSheetId="88" hidden="1">{#N/A,#N/A,FALSE,"т04"}</definedName>
    <definedName name="_g7.2" localSheetId="89" hidden="1">{#N/A,#N/A,FALSE,"т04"}</definedName>
    <definedName name="_g7.2" localSheetId="90" hidden="1">{#N/A,#N/A,FALSE,"т04"}</definedName>
    <definedName name="_g7.2" localSheetId="91" hidden="1">{#N/A,#N/A,FALSE,"т04"}</definedName>
    <definedName name="_g7.2" localSheetId="60" hidden="1">{#N/A,#N/A,FALSE,"т04"}</definedName>
    <definedName name="_g7.2" localSheetId="70" hidden="1">{#N/A,#N/A,FALSE,"т04"}</definedName>
    <definedName name="_g7.2" hidden="1">{#N/A,#N/A,FALSE,"т04"}</definedName>
    <definedName name="_Mn2" localSheetId="1" hidden="1">{#N/A,#N/A,FALSE,"т02бд"}</definedName>
    <definedName name="_Mn2" localSheetId="2" hidden="1">{#N/A,#N/A,FALSE,"т02бд"}</definedName>
    <definedName name="_Mn2" localSheetId="16" hidden="1">{#N/A,#N/A,FALSE,"т02бд"}</definedName>
    <definedName name="_Mn2" localSheetId="17" hidden="1">{#N/A,#N/A,FALSE,"т02бд"}</definedName>
    <definedName name="_Mn2" localSheetId="19" hidden="1">{#N/A,#N/A,FALSE,"т02бд"}</definedName>
    <definedName name="_Mn2" localSheetId="21" hidden="1">{#N/A,#N/A,FALSE,"т02бд"}</definedName>
    <definedName name="_Mn2" localSheetId="23" hidden="1">{#N/A,#N/A,FALSE,"т02бд"}</definedName>
    <definedName name="_Mn2" localSheetId="24" hidden="1">{#N/A,#N/A,FALSE,"т02бд"}</definedName>
    <definedName name="_Mn2" localSheetId="25" hidden="1">{#N/A,#N/A,FALSE,"т02бд"}</definedName>
    <definedName name="_Mn2" localSheetId="26" hidden="1">{#N/A,#N/A,FALSE,"т02бд"}</definedName>
    <definedName name="_Mn2" localSheetId="27" hidden="1">{#N/A,#N/A,FALSE,"т02бд"}</definedName>
    <definedName name="_Mn2" localSheetId="28" hidden="1">{#N/A,#N/A,FALSE,"т02бд"}</definedName>
    <definedName name="_Mn2" localSheetId="36" hidden="1">{#N/A,#N/A,FALSE,"т02бд"}</definedName>
    <definedName name="_Mn2" localSheetId="37" hidden="1">{#N/A,#N/A,FALSE,"т02бд"}</definedName>
    <definedName name="_Mn2" localSheetId="38" hidden="1">{#N/A,#N/A,FALSE,"т02бд"}</definedName>
    <definedName name="_Mn2" localSheetId="39" hidden="1">{#N/A,#N/A,FALSE,"т02бд"}</definedName>
    <definedName name="_Mn2" localSheetId="40" hidden="1">{#N/A,#N/A,FALSE,"т02бд"}</definedName>
    <definedName name="_Mn2" localSheetId="41" hidden="1">{#N/A,#N/A,FALSE,"т02бд"}</definedName>
    <definedName name="_Mn2" localSheetId="42" hidden="1">{#N/A,#N/A,FALSE,"т02бд"}</definedName>
    <definedName name="_Mn2" localSheetId="43" hidden="1">{#N/A,#N/A,FALSE,"т02бд"}</definedName>
    <definedName name="_Mn2" localSheetId="44" hidden="1">{#N/A,#N/A,FALSE,"т02бд"}</definedName>
    <definedName name="_Mn2" localSheetId="45" hidden="1">{#N/A,#N/A,FALSE,"т02бд"}</definedName>
    <definedName name="_Mn2" localSheetId="46" hidden="1">{#N/A,#N/A,FALSE,"т02бд"}</definedName>
    <definedName name="_Mn2" localSheetId="47" hidden="1">{#N/A,#N/A,FALSE,"т02бд"}</definedName>
    <definedName name="_Mn2" localSheetId="48" hidden="1">{#N/A,#N/A,FALSE,"т02бд"}</definedName>
    <definedName name="_Mn2" localSheetId="49" hidden="1">{#N/A,#N/A,FALSE,"т02бд"}</definedName>
    <definedName name="_Mn2" localSheetId="50" hidden="1">{#N/A,#N/A,FALSE,"т02бд"}</definedName>
    <definedName name="_Mn2" localSheetId="51" hidden="1">{#N/A,#N/A,FALSE,"т02бд"}</definedName>
    <definedName name="_Mn2" localSheetId="52" hidden="1">{#N/A,#N/A,FALSE,"т02бд"}</definedName>
    <definedName name="_Mn2" localSheetId="61" hidden="1">{#N/A,#N/A,FALSE,"т02бд"}</definedName>
    <definedName name="_Mn2" localSheetId="62" hidden="1">{#N/A,#N/A,FALSE,"т02бд"}</definedName>
    <definedName name="_Mn2" localSheetId="66" hidden="1">{#N/A,#N/A,FALSE,"т02бд"}</definedName>
    <definedName name="_Mn2" localSheetId="67" hidden="1">{#N/A,#N/A,FALSE,"т02бд"}</definedName>
    <definedName name="_Mn2" localSheetId="69" hidden="1">{#N/A,#N/A,FALSE,"т02бд"}</definedName>
    <definedName name="_Mn2" localSheetId="72" hidden="1">{#N/A,#N/A,FALSE,"т02бд"}</definedName>
    <definedName name="_Mn2" localSheetId="81" hidden="1">{#N/A,#N/A,FALSE,"т02бд"}</definedName>
    <definedName name="_Mn2" localSheetId="82" hidden="1">{#N/A,#N/A,FALSE,"т02бд"}</definedName>
    <definedName name="_Mn2" localSheetId="85" hidden="1">{#N/A,#N/A,FALSE,"т02бд"}</definedName>
    <definedName name="_Mn2" localSheetId="87" hidden="1">{#N/A,#N/A,FALSE,"т02бд"}</definedName>
    <definedName name="_Mn2" localSheetId="88" hidden="1">{#N/A,#N/A,FALSE,"т02бд"}</definedName>
    <definedName name="_Mn2" localSheetId="89" hidden="1">{#N/A,#N/A,FALSE,"т02бд"}</definedName>
    <definedName name="_Mn2" localSheetId="90" hidden="1">{#N/A,#N/A,FALSE,"т02бд"}</definedName>
    <definedName name="_Mn2" localSheetId="91" hidden="1">{#N/A,#N/A,FALSE,"т02бд"}</definedName>
    <definedName name="_Mn2" localSheetId="22" hidden="1">{#N/A,#N/A,FALSE,"т02бд"}</definedName>
    <definedName name="_Mn2" localSheetId="60" hidden="1">{#N/A,#N/A,FALSE,"т02бд"}</definedName>
    <definedName name="_Mn2" localSheetId="70" hidden="1">{#N/A,#N/A,FALSE,"т02бд"}</definedName>
    <definedName name="_Mn2" localSheetId="71" hidden="1">{#N/A,#N/A,FALSE,"т02бд"}</definedName>
    <definedName name="_Mn2" hidden="1">{#N/A,#N/A,FALSE,"т02бд"}</definedName>
    <definedName name="_Mn2_2" localSheetId="1" hidden="1">{#N/A,#N/A,FALSE,"т02бд"}</definedName>
    <definedName name="_Mn2_2" localSheetId="23" hidden="1">{#N/A,#N/A,FALSE,"т02бд"}</definedName>
    <definedName name="_Mn2_2" localSheetId="24" hidden="1">{#N/A,#N/A,FALSE,"т02бд"}</definedName>
    <definedName name="_Mn2_2" localSheetId="25" hidden="1">{#N/A,#N/A,FALSE,"т02бд"}</definedName>
    <definedName name="_Mn2_2" localSheetId="26" hidden="1">{#N/A,#N/A,FALSE,"т02бд"}</definedName>
    <definedName name="_Mn2_2" localSheetId="27" hidden="1">{#N/A,#N/A,FALSE,"т02бд"}</definedName>
    <definedName name="_Mn2_2" localSheetId="28" hidden="1">{#N/A,#N/A,FALSE,"т02бд"}</definedName>
    <definedName name="_Mn2_2" localSheetId="36" hidden="1">{#N/A,#N/A,FALSE,"т02бд"}</definedName>
    <definedName name="_Mn2_2" localSheetId="37" hidden="1">{#N/A,#N/A,FALSE,"т02бд"}</definedName>
    <definedName name="_Mn2_2" localSheetId="38" hidden="1">{#N/A,#N/A,FALSE,"т02бд"}</definedName>
    <definedName name="_Mn2_2" localSheetId="39" hidden="1">{#N/A,#N/A,FALSE,"т02бд"}</definedName>
    <definedName name="_Mn2_2" localSheetId="40" hidden="1">{#N/A,#N/A,FALSE,"т02бд"}</definedName>
    <definedName name="_Mn2_2" localSheetId="41" hidden="1">{#N/A,#N/A,FALSE,"т02бд"}</definedName>
    <definedName name="_Mn2_2" localSheetId="44" hidden="1">{#N/A,#N/A,FALSE,"т02бд"}</definedName>
    <definedName name="_Mn2_2" localSheetId="47" hidden="1">{#N/A,#N/A,FALSE,"т02бд"}</definedName>
    <definedName name="_Mn2_2" localSheetId="48" hidden="1">{#N/A,#N/A,FALSE,"т02бд"}</definedName>
    <definedName name="_Mn2_2" localSheetId="49" hidden="1">{#N/A,#N/A,FALSE,"т02бд"}</definedName>
    <definedName name="_Mn2_2" localSheetId="50" hidden="1">{#N/A,#N/A,FALSE,"т02бд"}</definedName>
    <definedName name="_Mn2_2" localSheetId="51" hidden="1">{#N/A,#N/A,FALSE,"т02бд"}</definedName>
    <definedName name="_Mn2_2" localSheetId="52" hidden="1">{#N/A,#N/A,FALSE,"т02бд"}</definedName>
    <definedName name="_Mn2_2" localSheetId="61" hidden="1">{#N/A,#N/A,FALSE,"т02бд"}</definedName>
    <definedName name="_Mn2_2" localSheetId="66" hidden="1">{#N/A,#N/A,FALSE,"т02бд"}</definedName>
    <definedName name="_Mn2_2" localSheetId="67" hidden="1">{#N/A,#N/A,FALSE,"т02бд"}</definedName>
    <definedName name="_Mn2_2" localSheetId="82" hidden="1">{#N/A,#N/A,FALSE,"т02бд"}</definedName>
    <definedName name="_Mn2_2" localSheetId="85" hidden="1">{#N/A,#N/A,FALSE,"т02бд"}</definedName>
    <definedName name="_Mn2_2" localSheetId="89" hidden="1">{#N/A,#N/A,FALSE,"т02бд"}</definedName>
    <definedName name="_Mn2_2" localSheetId="60" hidden="1">{#N/A,#N/A,FALSE,"т02бд"}</definedName>
    <definedName name="_Mn2_2" hidden="1">{#N/A,#N/A,FALSE,"т02бд"}</definedName>
    <definedName name="_Mn2_2_1" localSheetId="1" hidden="1">{#N/A,#N/A,FALSE,"т02бд"}</definedName>
    <definedName name="_Mn2_2_1" localSheetId="23" hidden="1">{#N/A,#N/A,FALSE,"т02бд"}</definedName>
    <definedName name="_Mn2_2_1" localSheetId="24" hidden="1">{#N/A,#N/A,FALSE,"т02бд"}</definedName>
    <definedName name="_Mn2_2_1" localSheetId="25" hidden="1">{#N/A,#N/A,FALSE,"т02бд"}</definedName>
    <definedName name="_Mn2_2_1" localSheetId="26" hidden="1">{#N/A,#N/A,FALSE,"т02бд"}</definedName>
    <definedName name="_Mn2_2_1" localSheetId="27" hidden="1">{#N/A,#N/A,FALSE,"т02бд"}</definedName>
    <definedName name="_Mn2_2_1" localSheetId="28" hidden="1">{#N/A,#N/A,FALSE,"т02бд"}</definedName>
    <definedName name="_Mn2_2_1" localSheetId="36" hidden="1">{#N/A,#N/A,FALSE,"т02бд"}</definedName>
    <definedName name="_Mn2_2_1" localSheetId="37" hidden="1">{#N/A,#N/A,FALSE,"т02бд"}</definedName>
    <definedName name="_Mn2_2_1" localSheetId="38" hidden="1">{#N/A,#N/A,FALSE,"т02бд"}</definedName>
    <definedName name="_Mn2_2_1" localSheetId="39" hidden="1">{#N/A,#N/A,FALSE,"т02бд"}</definedName>
    <definedName name="_Mn2_2_1" localSheetId="40" hidden="1">{#N/A,#N/A,FALSE,"т02бд"}</definedName>
    <definedName name="_Mn2_2_1" localSheetId="41" hidden="1">{#N/A,#N/A,FALSE,"т02бд"}</definedName>
    <definedName name="_Mn2_2_1" localSheetId="44" hidden="1">{#N/A,#N/A,FALSE,"т02бд"}</definedName>
    <definedName name="_Mn2_2_1" localSheetId="47" hidden="1">{#N/A,#N/A,FALSE,"т02бд"}</definedName>
    <definedName name="_Mn2_2_1" localSheetId="48" hidden="1">{#N/A,#N/A,FALSE,"т02бд"}</definedName>
    <definedName name="_Mn2_2_1" localSheetId="49" hidden="1">{#N/A,#N/A,FALSE,"т02бд"}</definedName>
    <definedName name="_Mn2_2_1" localSheetId="50" hidden="1">{#N/A,#N/A,FALSE,"т02бд"}</definedName>
    <definedName name="_Mn2_2_1" localSheetId="51" hidden="1">{#N/A,#N/A,FALSE,"т02бд"}</definedName>
    <definedName name="_Mn2_2_1" localSheetId="52" hidden="1">{#N/A,#N/A,FALSE,"т02бд"}</definedName>
    <definedName name="_Mn2_2_1" localSheetId="61" hidden="1">{#N/A,#N/A,FALSE,"т02бд"}</definedName>
    <definedName name="_Mn2_2_1" localSheetId="66" hidden="1">{#N/A,#N/A,FALSE,"т02бд"}</definedName>
    <definedName name="_Mn2_2_1" localSheetId="67" hidden="1">{#N/A,#N/A,FALSE,"т02бд"}</definedName>
    <definedName name="_Mn2_2_1" localSheetId="82" hidden="1">{#N/A,#N/A,FALSE,"т02бд"}</definedName>
    <definedName name="_Mn2_2_1" localSheetId="85" hidden="1">{#N/A,#N/A,FALSE,"т02бд"}</definedName>
    <definedName name="_Mn2_2_1" localSheetId="89" hidden="1">{#N/A,#N/A,FALSE,"т02бд"}</definedName>
    <definedName name="_Mn2_2_1" localSheetId="60" hidden="1">{#N/A,#N/A,FALSE,"т02бд"}</definedName>
    <definedName name="_Mn2_2_1" hidden="1">{#N/A,#N/A,FALSE,"т02бд"}</definedName>
    <definedName name="_t04" localSheetId="1" hidden="1">{#N/A,#N/A,FALSE,"т04"}</definedName>
    <definedName name="_t04" localSheetId="2" hidden="1">{#N/A,#N/A,FALSE,"т04"}</definedName>
    <definedName name="_t04" localSheetId="16" hidden="1">{#N/A,#N/A,FALSE,"т04"}</definedName>
    <definedName name="_t04" localSheetId="17" hidden="1">{#N/A,#N/A,FALSE,"т04"}</definedName>
    <definedName name="_t04" localSheetId="19" hidden="1">{#N/A,#N/A,FALSE,"т04"}</definedName>
    <definedName name="_t04" localSheetId="21" hidden="1">{#N/A,#N/A,FALSE,"т04"}</definedName>
    <definedName name="_t04" localSheetId="23" hidden="1">{#N/A,#N/A,FALSE,"т04"}</definedName>
    <definedName name="_t04" localSheetId="24" hidden="1">{#N/A,#N/A,FALSE,"т04"}</definedName>
    <definedName name="_t04" localSheetId="25" hidden="1">{#N/A,#N/A,FALSE,"т04"}</definedName>
    <definedName name="_t04" localSheetId="26" hidden="1">{#N/A,#N/A,FALSE,"т04"}</definedName>
    <definedName name="_t04" localSheetId="27" hidden="1">{#N/A,#N/A,FALSE,"т04"}</definedName>
    <definedName name="_t04" localSheetId="28" hidden="1">{#N/A,#N/A,FALSE,"т04"}</definedName>
    <definedName name="_t04" localSheetId="36" hidden="1">{#N/A,#N/A,FALSE,"т04"}</definedName>
    <definedName name="_t04" localSheetId="37" hidden="1">{#N/A,#N/A,FALSE,"т04"}</definedName>
    <definedName name="_t04" localSheetId="38" hidden="1">{#N/A,#N/A,FALSE,"т04"}</definedName>
    <definedName name="_t04" localSheetId="39" hidden="1">{#N/A,#N/A,FALSE,"т04"}</definedName>
    <definedName name="_t04" localSheetId="40" hidden="1">{#N/A,#N/A,FALSE,"т04"}</definedName>
    <definedName name="_t04" localSheetId="41" hidden="1">{#N/A,#N/A,FALSE,"т04"}</definedName>
    <definedName name="_t04" localSheetId="42" hidden="1">{#N/A,#N/A,FALSE,"т04"}</definedName>
    <definedName name="_t04" localSheetId="43" hidden="1">{#N/A,#N/A,FALSE,"т04"}</definedName>
    <definedName name="_t04" localSheetId="44" hidden="1">{#N/A,#N/A,FALSE,"т04"}</definedName>
    <definedName name="_t04" localSheetId="45" hidden="1">{#N/A,#N/A,FALSE,"т04"}</definedName>
    <definedName name="_t04" localSheetId="46" hidden="1">{#N/A,#N/A,FALSE,"т04"}</definedName>
    <definedName name="_t04" localSheetId="47" hidden="1">{#N/A,#N/A,FALSE,"т04"}</definedName>
    <definedName name="_t04" localSheetId="48" hidden="1">{#N/A,#N/A,FALSE,"т04"}</definedName>
    <definedName name="_t04" localSheetId="49" hidden="1">{#N/A,#N/A,FALSE,"т04"}</definedName>
    <definedName name="_t04" localSheetId="50" hidden="1">{#N/A,#N/A,FALSE,"т04"}</definedName>
    <definedName name="_t04" localSheetId="51" hidden="1">{#N/A,#N/A,FALSE,"т04"}</definedName>
    <definedName name="_t04" localSheetId="52" hidden="1">{#N/A,#N/A,FALSE,"т04"}</definedName>
    <definedName name="_t04" localSheetId="61" hidden="1">{#N/A,#N/A,FALSE,"т04"}</definedName>
    <definedName name="_t04" localSheetId="62" hidden="1">{#N/A,#N/A,FALSE,"т04"}</definedName>
    <definedName name="_t04" localSheetId="66" hidden="1">{#N/A,#N/A,FALSE,"т04"}</definedName>
    <definedName name="_t04" localSheetId="67" hidden="1">{#N/A,#N/A,FALSE,"т04"}</definedName>
    <definedName name="_t04" localSheetId="69" hidden="1">{#N/A,#N/A,FALSE,"т04"}</definedName>
    <definedName name="_t04" localSheetId="72" hidden="1">{#N/A,#N/A,FALSE,"т04"}</definedName>
    <definedName name="_t04" localSheetId="81" hidden="1">{#N/A,#N/A,FALSE,"т04"}</definedName>
    <definedName name="_t04" localSheetId="82" hidden="1">{#N/A,#N/A,FALSE,"т04"}</definedName>
    <definedName name="_t04" localSheetId="85" hidden="1">{#N/A,#N/A,FALSE,"т04"}</definedName>
    <definedName name="_t04" localSheetId="87" hidden="1">{#N/A,#N/A,FALSE,"т04"}</definedName>
    <definedName name="_t04" localSheetId="88" hidden="1">{#N/A,#N/A,FALSE,"т04"}</definedName>
    <definedName name="_t04" localSheetId="89" hidden="1">{#N/A,#N/A,FALSE,"т04"}</definedName>
    <definedName name="_t04" localSheetId="90" hidden="1">{#N/A,#N/A,FALSE,"т04"}</definedName>
    <definedName name="_t04" localSheetId="91" hidden="1">{#N/A,#N/A,FALSE,"т04"}</definedName>
    <definedName name="_t04" localSheetId="22" hidden="1">{#N/A,#N/A,FALSE,"т04"}</definedName>
    <definedName name="_t04" localSheetId="60" hidden="1">{#N/A,#N/A,FALSE,"т04"}</definedName>
    <definedName name="_t04" localSheetId="70" hidden="1">{#N/A,#N/A,FALSE,"т04"}</definedName>
    <definedName name="_t04" hidden="1">{#N/A,#N/A,FALSE,"т04"}</definedName>
    <definedName name="_t04_2" localSheetId="1" hidden="1">{#N/A,#N/A,FALSE,"т04"}</definedName>
    <definedName name="_t04_2" localSheetId="23" hidden="1">{#N/A,#N/A,FALSE,"т04"}</definedName>
    <definedName name="_t04_2" localSheetId="24" hidden="1">{#N/A,#N/A,FALSE,"т04"}</definedName>
    <definedName name="_t04_2" localSheetId="25" hidden="1">{#N/A,#N/A,FALSE,"т04"}</definedName>
    <definedName name="_t04_2" localSheetId="26" hidden="1">{#N/A,#N/A,FALSE,"т04"}</definedName>
    <definedName name="_t04_2" localSheetId="27" hidden="1">{#N/A,#N/A,FALSE,"т04"}</definedName>
    <definedName name="_t04_2" localSheetId="28" hidden="1">{#N/A,#N/A,FALSE,"т04"}</definedName>
    <definedName name="_t04_2" localSheetId="36" hidden="1">{#N/A,#N/A,FALSE,"т04"}</definedName>
    <definedName name="_t04_2" localSheetId="37" hidden="1">{#N/A,#N/A,FALSE,"т04"}</definedName>
    <definedName name="_t04_2" localSheetId="38" hidden="1">{#N/A,#N/A,FALSE,"т04"}</definedName>
    <definedName name="_t04_2" localSheetId="39" hidden="1">{#N/A,#N/A,FALSE,"т04"}</definedName>
    <definedName name="_t04_2" localSheetId="40" hidden="1">{#N/A,#N/A,FALSE,"т04"}</definedName>
    <definedName name="_t04_2" localSheetId="41" hidden="1">{#N/A,#N/A,FALSE,"т04"}</definedName>
    <definedName name="_t04_2" localSheetId="44" hidden="1">{#N/A,#N/A,FALSE,"т04"}</definedName>
    <definedName name="_t04_2" localSheetId="47" hidden="1">{#N/A,#N/A,FALSE,"т04"}</definedName>
    <definedName name="_t04_2" localSheetId="48" hidden="1">{#N/A,#N/A,FALSE,"т04"}</definedName>
    <definedName name="_t04_2" localSheetId="49" hidden="1">{#N/A,#N/A,FALSE,"т04"}</definedName>
    <definedName name="_t04_2" localSheetId="50" hidden="1">{#N/A,#N/A,FALSE,"т04"}</definedName>
    <definedName name="_t04_2" localSheetId="51" hidden="1">{#N/A,#N/A,FALSE,"т04"}</definedName>
    <definedName name="_t04_2" localSheetId="52" hidden="1">{#N/A,#N/A,FALSE,"т04"}</definedName>
    <definedName name="_t04_2" localSheetId="61" hidden="1">{#N/A,#N/A,FALSE,"т04"}</definedName>
    <definedName name="_t04_2" localSheetId="66" hidden="1">{#N/A,#N/A,FALSE,"т04"}</definedName>
    <definedName name="_t04_2" localSheetId="67" hidden="1">{#N/A,#N/A,FALSE,"т04"}</definedName>
    <definedName name="_t04_2" localSheetId="82" hidden="1">{#N/A,#N/A,FALSE,"т04"}</definedName>
    <definedName name="_t04_2" localSheetId="85" hidden="1">{#N/A,#N/A,FALSE,"т04"}</definedName>
    <definedName name="_t04_2" localSheetId="89" hidden="1">{#N/A,#N/A,FALSE,"т04"}</definedName>
    <definedName name="_t04_2" localSheetId="60" hidden="1">{#N/A,#N/A,FALSE,"т04"}</definedName>
    <definedName name="_t04_2" hidden="1">{#N/A,#N/A,FALSE,"т04"}</definedName>
    <definedName name="_t04_2_1" localSheetId="1" hidden="1">{#N/A,#N/A,FALSE,"т04"}</definedName>
    <definedName name="_t04_2_1" localSheetId="23" hidden="1">{#N/A,#N/A,FALSE,"т04"}</definedName>
    <definedName name="_t04_2_1" localSheetId="24" hidden="1">{#N/A,#N/A,FALSE,"т04"}</definedName>
    <definedName name="_t04_2_1" localSheetId="25" hidden="1">{#N/A,#N/A,FALSE,"т04"}</definedName>
    <definedName name="_t04_2_1" localSheetId="26" hidden="1">{#N/A,#N/A,FALSE,"т04"}</definedName>
    <definedName name="_t04_2_1" localSheetId="27" hidden="1">{#N/A,#N/A,FALSE,"т04"}</definedName>
    <definedName name="_t04_2_1" localSheetId="28" hidden="1">{#N/A,#N/A,FALSE,"т04"}</definedName>
    <definedName name="_t04_2_1" localSheetId="36" hidden="1">{#N/A,#N/A,FALSE,"т04"}</definedName>
    <definedName name="_t04_2_1" localSheetId="37" hidden="1">{#N/A,#N/A,FALSE,"т04"}</definedName>
    <definedName name="_t04_2_1" localSheetId="38" hidden="1">{#N/A,#N/A,FALSE,"т04"}</definedName>
    <definedName name="_t04_2_1" localSheetId="39" hidden="1">{#N/A,#N/A,FALSE,"т04"}</definedName>
    <definedName name="_t04_2_1" localSheetId="40" hidden="1">{#N/A,#N/A,FALSE,"т04"}</definedName>
    <definedName name="_t04_2_1" localSheetId="41" hidden="1">{#N/A,#N/A,FALSE,"т04"}</definedName>
    <definedName name="_t04_2_1" localSheetId="44" hidden="1">{#N/A,#N/A,FALSE,"т04"}</definedName>
    <definedName name="_t04_2_1" localSheetId="47" hidden="1">{#N/A,#N/A,FALSE,"т04"}</definedName>
    <definedName name="_t04_2_1" localSheetId="48" hidden="1">{#N/A,#N/A,FALSE,"т04"}</definedName>
    <definedName name="_t04_2_1" localSheetId="49" hidden="1">{#N/A,#N/A,FALSE,"т04"}</definedName>
    <definedName name="_t04_2_1" localSheetId="50" hidden="1">{#N/A,#N/A,FALSE,"т04"}</definedName>
    <definedName name="_t04_2_1" localSheetId="51" hidden="1">{#N/A,#N/A,FALSE,"т04"}</definedName>
    <definedName name="_t04_2_1" localSheetId="52" hidden="1">{#N/A,#N/A,FALSE,"т04"}</definedName>
    <definedName name="_t04_2_1" localSheetId="61" hidden="1">{#N/A,#N/A,FALSE,"т04"}</definedName>
    <definedName name="_t04_2_1" localSheetId="66" hidden="1">{#N/A,#N/A,FALSE,"т04"}</definedName>
    <definedName name="_t04_2_1" localSheetId="67" hidden="1">{#N/A,#N/A,FALSE,"т04"}</definedName>
    <definedName name="_t04_2_1" localSheetId="82" hidden="1">{#N/A,#N/A,FALSE,"т04"}</definedName>
    <definedName name="_t04_2_1" localSheetId="85" hidden="1">{#N/A,#N/A,FALSE,"т04"}</definedName>
    <definedName name="_t04_2_1" localSheetId="89" hidden="1">{#N/A,#N/A,FALSE,"т04"}</definedName>
    <definedName name="_t04_2_1" localSheetId="60" hidden="1">{#N/A,#N/A,FALSE,"т04"}</definedName>
    <definedName name="_t04_2_1" hidden="1">{#N/A,#N/A,FALSE,"т04"}</definedName>
    <definedName name="_t06" localSheetId="1" hidden="1">{#N/A,#N/A,FALSE,"т04"}</definedName>
    <definedName name="_t06" localSheetId="2" hidden="1">{#N/A,#N/A,FALSE,"т04"}</definedName>
    <definedName name="_t06" localSheetId="16" hidden="1">{#N/A,#N/A,FALSE,"т04"}</definedName>
    <definedName name="_t06" localSheetId="17" hidden="1">{#N/A,#N/A,FALSE,"т04"}</definedName>
    <definedName name="_t06" localSheetId="19" hidden="1">{#N/A,#N/A,FALSE,"т04"}</definedName>
    <definedName name="_t06" localSheetId="21" hidden="1">{#N/A,#N/A,FALSE,"т04"}</definedName>
    <definedName name="_t06" localSheetId="23"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28" hidden="1">{#N/A,#N/A,FALSE,"т04"}</definedName>
    <definedName name="_t06" localSheetId="36" hidden="1">{#N/A,#N/A,FALSE,"т04"}</definedName>
    <definedName name="_t06" localSheetId="37" hidden="1">{#N/A,#N/A,FALSE,"т04"}</definedName>
    <definedName name="_t06" localSheetId="38" hidden="1">{#N/A,#N/A,FALSE,"т04"}</definedName>
    <definedName name="_t06" localSheetId="39" hidden="1">{#N/A,#N/A,FALSE,"т04"}</definedName>
    <definedName name="_t06" localSheetId="40" hidden="1">{#N/A,#N/A,FALSE,"т04"}</definedName>
    <definedName name="_t06" localSheetId="41" hidden="1">{#N/A,#N/A,FALSE,"т04"}</definedName>
    <definedName name="_t06" localSheetId="42" hidden="1">{#N/A,#N/A,FALSE,"т04"}</definedName>
    <definedName name="_t06" localSheetId="43" hidden="1">{#N/A,#N/A,FALSE,"т04"}</definedName>
    <definedName name="_t06" localSheetId="44" hidden="1">{#N/A,#N/A,FALSE,"т04"}</definedName>
    <definedName name="_t06" localSheetId="45" hidden="1">{#N/A,#N/A,FALSE,"т04"}</definedName>
    <definedName name="_t06" localSheetId="46" hidden="1">{#N/A,#N/A,FALSE,"т04"}</definedName>
    <definedName name="_t06" localSheetId="47" hidden="1">{#N/A,#N/A,FALSE,"т04"}</definedName>
    <definedName name="_t06" localSheetId="48" hidden="1">{#N/A,#N/A,FALSE,"т04"}</definedName>
    <definedName name="_t06" localSheetId="49" hidden="1">{#N/A,#N/A,FALSE,"т04"}</definedName>
    <definedName name="_t06" localSheetId="50" hidden="1">{#N/A,#N/A,FALSE,"т04"}</definedName>
    <definedName name="_t06" localSheetId="51" hidden="1">{#N/A,#N/A,FALSE,"т04"}</definedName>
    <definedName name="_t06" localSheetId="52" hidden="1">{#N/A,#N/A,FALSE,"т04"}</definedName>
    <definedName name="_t06" localSheetId="61" hidden="1">{#N/A,#N/A,FALSE,"т04"}</definedName>
    <definedName name="_t06" localSheetId="62" hidden="1">{#N/A,#N/A,FALSE,"т04"}</definedName>
    <definedName name="_t06" localSheetId="66" hidden="1">{#N/A,#N/A,FALSE,"т04"}</definedName>
    <definedName name="_t06" localSheetId="67" hidden="1">{#N/A,#N/A,FALSE,"т04"}</definedName>
    <definedName name="_t06" localSheetId="69" hidden="1">{#N/A,#N/A,FALSE,"т04"}</definedName>
    <definedName name="_t06" localSheetId="72" hidden="1">{#N/A,#N/A,FALSE,"т04"}</definedName>
    <definedName name="_t06" localSheetId="81" hidden="1">{#N/A,#N/A,FALSE,"т04"}</definedName>
    <definedName name="_t06" localSheetId="82" hidden="1">{#N/A,#N/A,FALSE,"т04"}</definedName>
    <definedName name="_t06" localSheetId="85" hidden="1">{#N/A,#N/A,FALSE,"т04"}</definedName>
    <definedName name="_t06" localSheetId="87" hidden="1">{#N/A,#N/A,FALSE,"т04"}</definedName>
    <definedName name="_t06" localSheetId="88" hidden="1">{#N/A,#N/A,FALSE,"т04"}</definedName>
    <definedName name="_t06" localSheetId="89" hidden="1">{#N/A,#N/A,FALSE,"т04"}</definedName>
    <definedName name="_t06" localSheetId="90" hidden="1">{#N/A,#N/A,FALSE,"т04"}</definedName>
    <definedName name="_t06" localSheetId="91" hidden="1">{#N/A,#N/A,FALSE,"т04"}</definedName>
    <definedName name="_t06" localSheetId="22" hidden="1">{#N/A,#N/A,FALSE,"т04"}</definedName>
    <definedName name="_t06" localSheetId="60" hidden="1">{#N/A,#N/A,FALSE,"т04"}</definedName>
    <definedName name="_t06" localSheetId="70" hidden="1">{#N/A,#N/A,FALSE,"т04"}</definedName>
    <definedName name="_t06" hidden="1">{#N/A,#N/A,FALSE,"т04"}</definedName>
    <definedName name="_t06_2" localSheetId="1" hidden="1">{#N/A,#N/A,FALSE,"т04"}</definedName>
    <definedName name="_t06_2" localSheetId="23" hidden="1">{#N/A,#N/A,FALSE,"т04"}</definedName>
    <definedName name="_t06_2" localSheetId="24" hidden="1">{#N/A,#N/A,FALSE,"т04"}</definedName>
    <definedName name="_t06_2" localSheetId="25" hidden="1">{#N/A,#N/A,FALSE,"т04"}</definedName>
    <definedName name="_t06_2" localSheetId="26" hidden="1">{#N/A,#N/A,FALSE,"т04"}</definedName>
    <definedName name="_t06_2" localSheetId="27" hidden="1">{#N/A,#N/A,FALSE,"т04"}</definedName>
    <definedName name="_t06_2" localSheetId="28" hidden="1">{#N/A,#N/A,FALSE,"т04"}</definedName>
    <definedName name="_t06_2" localSheetId="36" hidden="1">{#N/A,#N/A,FALSE,"т04"}</definedName>
    <definedName name="_t06_2" localSheetId="37" hidden="1">{#N/A,#N/A,FALSE,"т04"}</definedName>
    <definedName name="_t06_2" localSheetId="38" hidden="1">{#N/A,#N/A,FALSE,"т04"}</definedName>
    <definedName name="_t06_2" localSheetId="39" hidden="1">{#N/A,#N/A,FALSE,"т04"}</definedName>
    <definedName name="_t06_2" localSheetId="40" hidden="1">{#N/A,#N/A,FALSE,"т04"}</definedName>
    <definedName name="_t06_2" localSheetId="41" hidden="1">{#N/A,#N/A,FALSE,"т04"}</definedName>
    <definedName name="_t06_2" localSheetId="44" hidden="1">{#N/A,#N/A,FALSE,"т04"}</definedName>
    <definedName name="_t06_2" localSheetId="47" hidden="1">{#N/A,#N/A,FALSE,"т04"}</definedName>
    <definedName name="_t06_2" localSheetId="48" hidden="1">{#N/A,#N/A,FALSE,"т04"}</definedName>
    <definedName name="_t06_2" localSheetId="49" hidden="1">{#N/A,#N/A,FALSE,"т04"}</definedName>
    <definedName name="_t06_2" localSheetId="50" hidden="1">{#N/A,#N/A,FALSE,"т04"}</definedName>
    <definedName name="_t06_2" localSheetId="51" hidden="1">{#N/A,#N/A,FALSE,"т04"}</definedName>
    <definedName name="_t06_2" localSheetId="52" hidden="1">{#N/A,#N/A,FALSE,"т04"}</definedName>
    <definedName name="_t06_2" localSheetId="61" hidden="1">{#N/A,#N/A,FALSE,"т04"}</definedName>
    <definedName name="_t06_2" localSheetId="66" hidden="1">{#N/A,#N/A,FALSE,"т04"}</definedName>
    <definedName name="_t06_2" localSheetId="67" hidden="1">{#N/A,#N/A,FALSE,"т04"}</definedName>
    <definedName name="_t06_2" localSheetId="82" hidden="1">{#N/A,#N/A,FALSE,"т04"}</definedName>
    <definedName name="_t06_2" localSheetId="85" hidden="1">{#N/A,#N/A,FALSE,"т04"}</definedName>
    <definedName name="_t06_2" localSheetId="89" hidden="1">{#N/A,#N/A,FALSE,"т04"}</definedName>
    <definedName name="_t06_2" localSheetId="60" hidden="1">{#N/A,#N/A,FALSE,"т04"}</definedName>
    <definedName name="_t06_2" hidden="1">{#N/A,#N/A,FALSE,"т04"}</definedName>
    <definedName name="_t06_2_1" localSheetId="1" hidden="1">{#N/A,#N/A,FALSE,"т04"}</definedName>
    <definedName name="_t06_2_1" localSheetId="23" hidden="1">{#N/A,#N/A,FALSE,"т04"}</definedName>
    <definedName name="_t06_2_1" localSheetId="24" hidden="1">{#N/A,#N/A,FALSE,"т04"}</definedName>
    <definedName name="_t06_2_1" localSheetId="25" hidden="1">{#N/A,#N/A,FALSE,"т04"}</definedName>
    <definedName name="_t06_2_1" localSheetId="26" hidden="1">{#N/A,#N/A,FALSE,"т04"}</definedName>
    <definedName name="_t06_2_1" localSheetId="27" hidden="1">{#N/A,#N/A,FALSE,"т04"}</definedName>
    <definedName name="_t06_2_1" localSheetId="28" hidden="1">{#N/A,#N/A,FALSE,"т04"}</definedName>
    <definedName name="_t06_2_1" localSheetId="36" hidden="1">{#N/A,#N/A,FALSE,"т04"}</definedName>
    <definedName name="_t06_2_1" localSheetId="37" hidden="1">{#N/A,#N/A,FALSE,"т04"}</definedName>
    <definedName name="_t06_2_1" localSheetId="38" hidden="1">{#N/A,#N/A,FALSE,"т04"}</definedName>
    <definedName name="_t06_2_1" localSheetId="39" hidden="1">{#N/A,#N/A,FALSE,"т04"}</definedName>
    <definedName name="_t06_2_1" localSheetId="40" hidden="1">{#N/A,#N/A,FALSE,"т04"}</definedName>
    <definedName name="_t06_2_1" localSheetId="41" hidden="1">{#N/A,#N/A,FALSE,"т04"}</definedName>
    <definedName name="_t06_2_1" localSheetId="44" hidden="1">{#N/A,#N/A,FALSE,"т04"}</definedName>
    <definedName name="_t06_2_1" localSheetId="47" hidden="1">{#N/A,#N/A,FALSE,"т04"}</definedName>
    <definedName name="_t06_2_1" localSheetId="48" hidden="1">{#N/A,#N/A,FALSE,"т04"}</definedName>
    <definedName name="_t06_2_1" localSheetId="49" hidden="1">{#N/A,#N/A,FALSE,"т04"}</definedName>
    <definedName name="_t06_2_1" localSheetId="50" hidden="1">{#N/A,#N/A,FALSE,"т04"}</definedName>
    <definedName name="_t06_2_1" localSheetId="51" hidden="1">{#N/A,#N/A,FALSE,"т04"}</definedName>
    <definedName name="_t06_2_1" localSheetId="52" hidden="1">{#N/A,#N/A,FALSE,"т04"}</definedName>
    <definedName name="_t06_2_1" localSheetId="61" hidden="1">{#N/A,#N/A,FALSE,"т04"}</definedName>
    <definedName name="_t06_2_1" localSheetId="66" hidden="1">{#N/A,#N/A,FALSE,"т04"}</definedName>
    <definedName name="_t06_2_1" localSheetId="67" hidden="1">{#N/A,#N/A,FALSE,"т04"}</definedName>
    <definedName name="_t06_2_1" localSheetId="82" hidden="1">{#N/A,#N/A,FALSE,"т04"}</definedName>
    <definedName name="_t06_2_1" localSheetId="85" hidden="1">{#N/A,#N/A,FALSE,"т04"}</definedName>
    <definedName name="_t06_2_1" localSheetId="89" hidden="1">{#N/A,#N/A,FALSE,"т04"}</definedName>
    <definedName name="_t06_2_1" localSheetId="60" hidden="1">{#N/A,#N/A,FALSE,"т04"}</definedName>
    <definedName name="_t06_2_1" hidden="1">{#N/A,#N/A,FALSE,"т04"}</definedName>
    <definedName name="_to5" localSheetId="1" hidden="1">{#VALUE!,#N/A,FALSE,0}</definedName>
    <definedName name="_to5" localSheetId="23" hidden="1">{#VALUE!,#N/A,FALSE,0}</definedName>
    <definedName name="_to5" localSheetId="24" hidden="1">{#VALUE!,#N/A,FALSE,0}</definedName>
    <definedName name="_to5" localSheetId="25" hidden="1">{#VALUE!,#N/A,FALSE,0}</definedName>
    <definedName name="_to5" localSheetId="26" hidden="1">{#VALUE!,#N/A,FALSE,0}</definedName>
    <definedName name="_to5" localSheetId="27" hidden="1">{#VALUE!,#N/A,FALSE,0}</definedName>
    <definedName name="_to5" localSheetId="28" hidden="1">{#VALUE!,#N/A,FALSE,0}</definedName>
    <definedName name="_to5" localSheetId="36" hidden="1">{#VALUE!,#N/A,FALSE,0}</definedName>
    <definedName name="_to5" localSheetId="37" hidden="1">{#VALUE!,#N/A,FALSE,0}</definedName>
    <definedName name="_to5" localSheetId="38" hidden="1">{#VALUE!,#N/A,FALSE,0}</definedName>
    <definedName name="_to5" localSheetId="39" hidden="1">{#VALUE!,#N/A,FALSE,0}</definedName>
    <definedName name="_to5" localSheetId="40" hidden="1">{#VALUE!,#N/A,FALSE,0}</definedName>
    <definedName name="_to5" localSheetId="41" hidden="1">{#VALUE!,#N/A,FALSE,0}</definedName>
    <definedName name="_to5" localSheetId="44" hidden="1">{#VALUE!,#N/A,FALSE,0}</definedName>
    <definedName name="_to5" localSheetId="47" hidden="1">{#VALUE!,#N/A,FALSE,0}</definedName>
    <definedName name="_to5" localSheetId="48" hidden="1">{#VALUE!,#N/A,FALSE,0}</definedName>
    <definedName name="_to5" localSheetId="49" hidden="1">{#VALUE!,#N/A,FALSE,0}</definedName>
    <definedName name="_to5" localSheetId="50" hidden="1">{#VALUE!,#N/A,FALSE,0}</definedName>
    <definedName name="_to5" localSheetId="51" hidden="1">{#VALUE!,#N/A,FALSE,0}</definedName>
    <definedName name="_to5" localSheetId="52" hidden="1">{#VALUE!,#N/A,FALSE,0}</definedName>
    <definedName name="_to5" localSheetId="61" hidden="1">{#VALUE!,#N/A,FALSE,0}</definedName>
    <definedName name="_to5" localSheetId="66" hidden="1">{#VALUE!,#N/A,FALSE,0}</definedName>
    <definedName name="_to5" localSheetId="67" hidden="1">{#VALUE!,#N/A,FALSE,0}</definedName>
    <definedName name="_to5" localSheetId="82" hidden="1">{#VALUE!,#N/A,FALSE,0}</definedName>
    <definedName name="_to5" localSheetId="85" hidden="1">{#VALUE!,#N/A,FALSE,0}</definedName>
    <definedName name="_to5" localSheetId="88" hidden="1">{#VALUE!,#N/A,FALSE,0}</definedName>
    <definedName name="_to5" localSheetId="89" hidden="1">{#VALUE!,#N/A,FALSE,0}</definedName>
    <definedName name="_to5" localSheetId="60" hidden="1">{#VALUE!,#N/A,FALSE,0}</definedName>
    <definedName name="_to5" hidden="1">{#VALUE!,#N/A,FALSE,0}</definedName>
    <definedName name="_to9" localSheetId="1" hidden="1">{#VALUE!,#N/A,FALSE,0}</definedName>
    <definedName name="_to9" localSheetId="23" hidden="1">{#VALUE!,#N/A,FALSE,0}</definedName>
    <definedName name="_to9" localSheetId="24" hidden="1">{#VALUE!,#N/A,FALSE,0}</definedName>
    <definedName name="_to9" localSheetId="25" hidden="1">{#VALUE!,#N/A,FALSE,0}</definedName>
    <definedName name="_to9" localSheetId="26" hidden="1">{#VALUE!,#N/A,FALSE,0}</definedName>
    <definedName name="_to9" localSheetId="27" hidden="1">{#VALUE!,#N/A,FALSE,0}</definedName>
    <definedName name="_to9" localSheetId="28" hidden="1">{#VALUE!,#N/A,FALSE,0}</definedName>
    <definedName name="_to9" localSheetId="36" hidden="1">{#VALUE!,#N/A,FALSE,0}</definedName>
    <definedName name="_to9" localSheetId="37" hidden="1">{#VALUE!,#N/A,FALSE,0}</definedName>
    <definedName name="_to9" localSheetId="38" hidden="1">{#VALUE!,#N/A,FALSE,0}</definedName>
    <definedName name="_to9" localSheetId="39" hidden="1">{#VALUE!,#N/A,FALSE,0}</definedName>
    <definedName name="_to9" localSheetId="40" hidden="1">{#VALUE!,#N/A,FALSE,0}</definedName>
    <definedName name="_to9" localSheetId="41" hidden="1">{#VALUE!,#N/A,FALSE,0}</definedName>
    <definedName name="_to9" localSheetId="44" hidden="1">{#VALUE!,#N/A,FALSE,0}</definedName>
    <definedName name="_to9" localSheetId="47" hidden="1">{#VALUE!,#N/A,FALSE,0}</definedName>
    <definedName name="_to9" localSheetId="48" hidden="1">{#VALUE!,#N/A,FALSE,0}</definedName>
    <definedName name="_to9" localSheetId="49" hidden="1">{#VALUE!,#N/A,FALSE,0}</definedName>
    <definedName name="_to9" localSheetId="50" hidden="1">{#VALUE!,#N/A,FALSE,0}</definedName>
    <definedName name="_to9" localSheetId="51" hidden="1">{#VALUE!,#N/A,FALSE,0}</definedName>
    <definedName name="_to9" localSheetId="52" hidden="1">{#VALUE!,#N/A,FALSE,0}</definedName>
    <definedName name="_to9" localSheetId="61" hidden="1">{#VALUE!,#N/A,FALSE,0}</definedName>
    <definedName name="_to9" localSheetId="66" hidden="1">{#VALUE!,#N/A,FALSE,0}</definedName>
    <definedName name="_to9" localSheetId="67" hidden="1">{#VALUE!,#N/A,FALSE,0}</definedName>
    <definedName name="_to9" localSheetId="82" hidden="1">{#VALUE!,#N/A,FALSE,0}</definedName>
    <definedName name="_to9" localSheetId="85" hidden="1">{#VALUE!,#N/A,FALSE,0}</definedName>
    <definedName name="_to9" localSheetId="88" hidden="1">{#VALUE!,#N/A,FALSE,0}</definedName>
    <definedName name="_to9" localSheetId="89" hidden="1">{#VALUE!,#N/A,FALSE,0}</definedName>
    <definedName name="_to9" localSheetId="60" hidden="1">{#VALUE!,#N/A,FALSE,0}</definedName>
    <definedName name="_to9" hidden="1">{#VALUE!,#N/A,FALSE,0}</definedName>
    <definedName name="_xlnm._FilterDatabase" localSheetId="1" hidden="1">'0'!$A$3:$S$3</definedName>
    <definedName name="aaa" localSheetId="1" hidden="1">#REF!</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16" hidden="1">#REF!</definedName>
    <definedName name="aaa" localSheetId="19" hidden="1">#REF!</definedName>
    <definedName name="aaa" localSheetId="23" hidden="1">#REF!</definedName>
    <definedName name="aaa" localSheetId="24" hidden="1">#REF!</definedName>
    <definedName name="aaa" localSheetId="25" hidden="1">#REF!</definedName>
    <definedName name="aaa" localSheetId="26" hidden="1">#REF!</definedName>
    <definedName name="aaa" localSheetId="27" hidden="1">#REF!</definedName>
    <definedName name="aaa" localSheetId="28" hidden="1">#REF!</definedName>
    <definedName name="aaa" localSheetId="35" hidden="1">#REF!</definedName>
    <definedName name="aaa" localSheetId="36" hidden="1">#REF!</definedName>
    <definedName name="aaa" localSheetId="37" hidden="1">#REF!</definedName>
    <definedName name="aaa" localSheetId="38" hidden="1">#REF!</definedName>
    <definedName name="aaa" localSheetId="39" hidden="1">#REF!</definedName>
    <definedName name="aaa" localSheetId="40" hidden="1">#REF!</definedName>
    <definedName name="aaa" localSheetId="41" hidden="1">#REF!</definedName>
    <definedName name="aaa" localSheetId="42" hidden="1">{#N/A,#N/A,FALSE,"т02бд"}</definedName>
    <definedName name="aaa" localSheetId="43" hidden="1">#REF!</definedName>
    <definedName name="aaa" localSheetId="44" hidden="1">{#N/A,#N/A,FALSE,"т02бд"}</definedName>
    <definedName name="aaa" localSheetId="45" hidden="1">{#N/A,#N/A,FALSE,"т02бд"}</definedName>
    <definedName name="aaa" localSheetId="46" hidden="1">{#N/A,#N/A,FALSE,"т02бд"}</definedName>
    <definedName name="aaa" localSheetId="47" hidden="1">#REF!</definedName>
    <definedName name="aaa" localSheetId="48" hidden="1">#REF!</definedName>
    <definedName name="aaa" localSheetId="49" hidden="1">#REF!</definedName>
    <definedName name="aaa" localSheetId="50" hidden="1">#REF!</definedName>
    <definedName name="aaa" localSheetId="52" hidden="1">#REF!</definedName>
    <definedName name="aaa" localSheetId="61" hidden="1">#REF!</definedName>
    <definedName name="aaa" localSheetId="62" hidden="1">#REF!</definedName>
    <definedName name="aaa" localSheetId="63" hidden="1">#REF!</definedName>
    <definedName name="aaa" localSheetId="64" hidden="1">#REF!</definedName>
    <definedName name="aaa" localSheetId="66" hidden="1">#REF!</definedName>
    <definedName name="aaa" localSheetId="67" hidden="1">#REF!</definedName>
    <definedName name="aaa" localSheetId="68" hidden="1">#REF!</definedName>
    <definedName name="aaa" localSheetId="69" hidden="1">{#N/A,#N/A,FALSE,"т02бд"}</definedName>
    <definedName name="aaa" localSheetId="72" hidden="1">#REF!</definedName>
    <definedName name="aaa" localSheetId="73" hidden="1">#REF!</definedName>
    <definedName name="aaa" localSheetId="74" hidden="1">#REF!</definedName>
    <definedName name="aaa" localSheetId="75" hidden="1">#REF!</definedName>
    <definedName name="aaa" localSheetId="76" hidden="1">#REF!</definedName>
    <definedName name="aaa" localSheetId="77" hidden="1">#REF!</definedName>
    <definedName name="aaa" localSheetId="78" hidden="1">#REF!</definedName>
    <definedName name="aaa" localSheetId="79" hidden="1">#REF!</definedName>
    <definedName name="aaa" localSheetId="80" hidden="1">#REF!</definedName>
    <definedName name="aaa" localSheetId="81" hidden="1">#REF!</definedName>
    <definedName name="aaa" localSheetId="82" hidden="1">#REF!</definedName>
    <definedName name="aaa" localSheetId="83" hidden="1">#REF!</definedName>
    <definedName name="aaa" localSheetId="84" hidden="1">#REF!</definedName>
    <definedName name="aaa" localSheetId="85" hidden="1">#REF!</definedName>
    <definedName name="aaa" localSheetId="86" hidden="1">#REF!</definedName>
    <definedName name="aaa" localSheetId="87" hidden="1">#REF!</definedName>
    <definedName name="aaa" localSheetId="88" hidden="1">#REF!</definedName>
    <definedName name="aaa" localSheetId="89" hidden="1">#REF!</definedName>
    <definedName name="aaa" localSheetId="90" hidden="1">#REF!</definedName>
    <definedName name="aaa" localSheetId="91" hidden="1">{#N/A,#N/A,FALSE,"т02бд"}</definedName>
    <definedName name="aaa" localSheetId="92" hidden="1">#REF!</definedName>
    <definedName name="aaa" localSheetId="11" hidden="1">#REF!</definedName>
    <definedName name="aaa" localSheetId="12" hidden="1">#REF!</definedName>
    <definedName name="aaa" localSheetId="13" hidden="1">#REF!</definedName>
    <definedName name="aaa" localSheetId="14" hidden="1">#REF!</definedName>
    <definedName name="aaa" localSheetId="22" hidden="1">{#N/A,#N/A,FALSE,"т02бд"}</definedName>
    <definedName name="aaa" localSheetId="60" hidden="1">#REF!</definedName>
    <definedName name="aaa" localSheetId="70" hidden="1">{#N/A,#N/A,FALSE,"т02бд"}</definedName>
    <definedName name="aaa" localSheetId="71" hidden="1">{#N/A,#N/A,FALSE,"т02бд"}</definedName>
    <definedName name="aaa" hidden="1">#REF!</definedName>
    <definedName name="aaa_2" localSheetId="1" hidden="1">{#N/A,#N/A,FALSE,"т02бд"}</definedName>
    <definedName name="aaa_2" localSheetId="23" hidden="1">{#N/A,#N/A,FALSE,"т02бд"}</definedName>
    <definedName name="aaa_2" localSheetId="24" hidden="1">{#N/A,#N/A,FALSE,"т02бд"}</definedName>
    <definedName name="aaa_2" localSheetId="25" hidden="1">{#N/A,#N/A,FALSE,"т02бд"}</definedName>
    <definedName name="aaa_2" localSheetId="26" hidden="1">{#N/A,#N/A,FALSE,"т02бд"}</definedName>
    <definedName name="aaa_2" localSheetId="27" hidden="1">{#N/A,#N/A,FALSE,"т02бд"}</definedName>
    <definedName name="aaa_2" localSheetId="28" hidden="1">{#N/A,#N/A,FALSE,"т02бд"}</definedName>
    <definedName name="aaa_2" localSheetId="36" hidden="1">{#N/A,#N/A,FALSE,"т02бд"}</definedName>
    <definedName name="aaa_2" localSheetId="37" hidden="1">{#N/A,#N/A,FALSE,"т02бд"}</definedName>
    <definedName name="aaa_2" localSheetId="38" hidden="1">{#N/A,#N/A,FALSE,"т02бд"}</definedName>
    <definedName name="aaa_2" localSheetId="39" hidden="1">{#N/A,#N/A,FALSE,"т02бд"}</definedName>
    <definedName name="aaa_2" localSheetId="40" hidden="1">{#N/A,#N/A,FALSE,"т02бд"}</definedName>
    <definedName name="aaa_2" localSheetId="41" hidden="1">{#N/A,#N/A,FALSE,"т02бд"}</definedName>
    <definedName name="aaa_2" localSheetId="44" hidden="1">{#N/A,#N/A,FALSE,"т02бд"}</definedName>
    <definedName name="aaa_2" localSheetId="47" hidden="1">{#N/A,#N/A,FALSE,"т02бд"}</definedName>
    <definedName name="aaa_2" localSheetId="48" hidden="1">{#N/A,#N/A,FALSE,"т02бд"}</definedName>
    <definedName name="aaa_2" localSheetId="49" hidden="1">{#N/A,#N/A,FALSE,"т02бд"}</definedName>
    <definedName name="aaa_2" localSheetId="50" hidden="1">{#N/A,#N/A,FALSE,"т02бд"}</definedName>
    <definedName name="aaa_2" localSheetId="51" hidden="1">{#N/A,#N/A,FALSE,"т02бд"}</definedName>
    <definedName name="aaa_2" localSheetId="52" hidden="1">{#N/A,#N/A,FALSE,"т02бд"}</definedName>
    <definedName name="aaa_2" localSheetId="61" hidden="1">{#N/A,#N/A,FALSE,"т02бд"}</definedName>
    <definedName name="aaa_2" localSheetId="66" hidden="1">{#N/A,#N/A,FALSE,"т02бд"}</definedName>
    <definedName name="aaa_2" localSheetId="67" hidden="1">{#N/A,#N/A,FALSE,"т02бд"}</definedName>
    <definedName name="aaa_2" localSheetId="82" hidden="1">{#N/A,#N/A,FALSE,"т02бд"}</definedName>
    <definedName name="aaa_2" localSheetId="85" hidden="1">{#N/A,#N/A,FALSE,"т02бд"}</definedName>
    <definedName name="aaa_2" localSheetId="89" hidden="1">{#N/A,#N/A,FALSE,"т02бд"}</definedName>
    <definedName name="aaa_2" localSheetId="60" hidden="1">{#N/A,#N/A,FALSE,"т02бд"}</definedName>
    <definedName name="aaa_2" hidden="1">{#N/A,#N/A,FALSE,"т02бд"}</definedName>
    <definedName name="aaa_2_1" localSheetId="1" hidden="1">{#N/A,#N/A,FALSE,"т02бд"}</definedName>
    <definedName name="aaa_2_1" localSheetId="23" hidden="1">{#N/A,#N/A,FALSE,"т02бд"}</definedName>
    <definedName name="aaa_2_1" localSheetId="24" hidden="1">{#N/A,#N/A,FALSE,"т02бд"}</definedName>
    <definedName name="aaa_2_1" localSheetId="25" hidden="1">{#N/A,#N/A,FALSE,"т02бд"}</definedName>
    <definedName name="aaa_2_1" localSheetId="26" hidden="1">{#N/A,#N/A,FALSE,"т02бд"}</definedName>
    <definedName name="aaa_2_1" localSheetId="27" hidden="1">{#N/A,#N/A,FALSE,"т02бд"}</definedName>
    <definedName name="aaa_2_1" localSheetId="28" hidden="1">{#N/A,#N/A,FALSE,"т02бд"}</definedName>
    <definedName name="aaa_2_1" localSheetId="36" hidden="1">{#N/A,#N/A,FALSE,"т02бд"}</definedName>
    <definedName name="aaa_2_1" localSheetId="37" hidden="1">{#N/A,#N/A,FALSE,"т02бд"}</definedName>
    <definedName name="aaa_2_1" localSheetId="38" hidden="1">{#N/A,#N/A,FALSE,"т02бд"}</definedName>
    <definedName name="aaa_2_1" localSheetId="39" hidden="1">{#N/A,#N/A,FALSE,"т02бд"}</definedName>
    <definedName name="aaa_2_1" localSheetId="40" hidden="1">{#N/A,#N/A,FALSE,"т02бд"}</definedName>
    <definedName name="aaa_2_1" localSheetId="41" hidden="1">{#N/A,#N/A,FALSE,"т02бд"}</definedName>
    <definedName name="aaa_2_1" localSheetId="44" hidden="1">{#N/A,#N/A,FALSE,"т02бд"}</definedName>
    <definedName name="aaa_2_1" localSheetId="47" hidden="1">{#N/A,#N/A,FALSE,"т02бд"}</definedName>
    <definedName name="aaa_2_1" localSheetId="48" hidden="1">{#N/A,#N/A,FALSE,"т02бд"}</definedName>
    <definedName name="aaa_2_1" localSheetId="49" hidden="1">{#N/A,#N/A,FALSE,"т02бд"}</definedName>
    <definedName name="aaa_2_1" localSheetId="50" hidden="1">{#N/A,#N/A,FALSE,"т02бд"}</definedName>
    <definedName name="aaa_2_1" localSheetId="51" hidden="1">{#N/A,#N/A,FALSE,"т02бд"}</definedName>
    <definedName name="aaa_2_1" localSheetId="52" hidden="1">{#N/A,#N/A,FALSE,"т02бд"}</definedName>
    <definedName name="aaa_2_1" localSheetId="61" hidden="1">{#N/A,#N/A,FALSE,"т02бд"}</definedName>
    <definedName name="aaa_2_1" localSheetId="66" hidden="1">{#N/A,#N/A,FALSE,"т02бд"}</definedName>
    <definedName name="aaa_2_1" localSheetId="67" hidden="1">{#N/A,#N/A,FALSE,"т02бд"}</definedName>
    <definedName name="aaa_2_1" localSheetId="82" hidden="1">{#N/A,#N/A,FALSE,"т02бд"}</definedName>
    <definedName name="aaa_2_1" localSheetId="85" hidden="1">{#N/A,#N/A,FALSE,"т02бд"}</definedName>
    <definedName name="aaa_2_1" localSheetId="89" hidden="1">{#N/A,#N/A,FALSE,"т02бд"}</definedName>
    <definedName name="aaa_2_1" localSheetId="60" hidden="1">{#N/A,#N/A,FALSE,"т02бд"}</definedName>
    <definedName name="aaa_2_1" hidden="1">{#N/A,#N/A,FALSE,"т02бд"}</definedName>
    <definedName name="af" localSheetId="1" hidden="1">{#N/A,#N/A,FALSE,"т02бд"}</definedName>
    <definedName name="af" localSheetId="2" hidden="1">{#N/A,#N/A,FALSE,"т02бд"}</definedName>
    <definedName name="af" localSheetId="16" hidden="1">{#N/A,#N/A,FALSE,"т02бд"}</definedName>
    <definedName name="af" localSheetId="17" hidden="1">{#N/A,#N/A,FALSE,"т02бд"}</definedName>
    <definedName name="af" localSheetId="19" hidden="1">{#N/A,#N/A,FALSE,"т02бд"}</definedName>
    <definedName name="af" localSheetId="21" hidden="1">{#N/A,#N/A,FALSE,"т02бд"}</definedName>
    <definedName name="af" localSheetId="23" hidden="1">{#N/A,#N/A,FALSE,"т02бд"}</definedName>
    <definedName name="af" localSheetId="24" hidden="1">{#N/A,#N/A,FALSE,"т02бд"}</definedName>
    <definedName name="af" localSheetId="25" hidden="1">{#N/A,#N/A,FALSE,"т02бд"}</definedName>
    <definedName name="af" localSheetId="26" hidden="1">{#N/A,#N/A,FALSE,"т02бд"}</definedName>
    <definedName name="af" localSheetId="27" hidden="1">{#N/A,#N/A,FALSE,"т02бд"}</definedName>
    <definedName name="af" localSheetId="28" hidden="1">{#N/A,#N/A,FALSE,"т02бд"}</definedName>
    <definedName name="af" localSheetId="36" hidden="1">{#N/A,#N/A,FALSE,"т02бд"}</definedName>
    <definedName name="af" localSheetId="37" hidden="1">{#N/A,#N/A,FALSE,"т02бд"}</definedName>
    <definedName name="af" localSheetId="38" hidden="1">{#N/A,#N/A,FALSE,"т02бд"}</definedName>
    <definedName name="af" localSheetId="39" hidden="1">{#N/A,#N/A,FALSE,"т02бд"}</definedName>
    <definedName name="af" localSheetId="40" hidden="1">{#N/A,#N/A,FALSE,"т02бд"}</definedName>
    <definedName name="af" localSheetId="41" hidden="1">{#N/A,#N/A,FALSE,"т02бд"}</definedName>
    <definedName name="af" localSheetId="42" hidden="1">{#N/A,#N/A,FALSE,"т02бд"}</definedName>
    <definedName name="af" localSheetId="43" hidden="1">{#N/A,#N/A,FALSE,"т02бд"}</definedName>
    <definedName name="af" localSheetId="44" hidden="1">{#N/A,#N/A,FALSE,"т02бд"}</definedName>
    <definedName name="af" localSheetId="45" hidden="1">{#N/A,#N/A,FALSE,"т02бд"}</definedName>
    <definedName name="af" localSheetId="46" hidden="1">{#N/A,#N/A,FALSE,"т02бд"}</definedName>
    <definedName name="af" localSheetId="47" hidden="1">{#N/A,#N/A,FALSE,"т02бд"}</definedName>
    <definedName name="af" localSheetId="48" hidden="1">{#N/A,#N/A,FALSE,"т02бд"}</definedName>
    <definedName name="af" localSheetId="49" hidden="1">{#N/A,#N/A,FALSE,"т02бд"}</definedName>
    <definedName name="af" localSheetId="50" hidden="1">{#N/A,#N/A,FALSE,"т02бд"}</definedName>
    <definedName name="af" localSheetId="51" hidden="1">{#N/A,#N/A,FALSE,"т02бд"}</definedName>
    <definedName name="af" localSheetId="52" hidden="1">{#N/A,#N/A,FALSE,"т02бд"}</definedName>
    <definedName name="af" localSheetId="61" hidden="1">{#N/A,#N/A,FALSE,"т02бд"}</definedName>
    <definedName name="af" localSheetId="62" hidden="1">{#N/A,#N/A,FALSE,"т02бд"}</definedName>
    <definedName name="af" localSheetId="66" hidden="1">{#N/A,#N/A,FALSE,"т02бд"}</definedName>
    <definedName name="af" localSheetId="67" hidden="1">{#N/A,#N/A,FALSE,"т02бд"}</definedName>
    <definedName name="af" localSheetId="69" hidden="1">{#N/A,#N/A,FALSE,"т02бд"}</definedName>
    <definedName name="af" localSheetId="72" hidden="1">{#N/A,#N/A,FALSE,"т02бд"}</definedName>
    <definedName name="af" localSheetId="81" hidden="1">{#N/A,#N/A,FALSE,"т02бд"}</definedName>
    <definedName name="af" localSheetId="82" hidden="1">{#N/A,#N/A,FALSE,"т02бд"}</definedName>
    <definedName name="af" localSheetId="85" hidden="1">{#N/A,#N/A,FALSE,"т02бд"}</definedName>
    <definedName name="af" localSheetId="87" hidden="1">{#N/A,#N/A,FALSE,"т02бд"}</definedName>
    <definedName name="af" localSheetId="88" hidden="1">{#N/A,#N/A,FALSE,"т02бд"}</definedName>
    <definedName name="af" localSheetId="89" hidden="1">{#N/A,#N/A,FALSE,"т02бд"}</definedName>
    <definedName name="af" localSheetId="90" hidden="1">{#N/A,#N/A,FALSE,"т02бд"}</definedName>
    <definedName name="af" localSheetId="22" hidden="1">{#N/A,#N/A,FALSE,"т02бд"}</definedName>
    <definedName name="af" localSheetId="60" hidden="1">{#N/A,#N/A,FALSE,"т02бд"}</definedName>
    <definedName name="af" hidden="1">{#N/A,#N/A,FALSE,"т02бд"}</definedName>
    <definedName name="af_2" localSheetId="1" hidden="1">{#N/A,#N/A,FALSE,"т02бд"}</definedName>
    <definedName name="af_2" localSheetId="23" hidden="1">{#N/A,#N/A,FALSE,"т02бд"}</definedName>
    <definedName name="af_2" localSheetId="24" hidden="1">{#N/A,#N/A,FALSE,"т02бд"}</definedName>
    <definedName name="af_2" localSheetId="25" hidden="1">{#N/A,#N/A,FALSE,"т02бд"}</definedName>
    <definedName name="af_2" localSheetId="26" hidden="1">{#N/A,#N/A,FALSE,"т02бд"}</definedName>
    <definedName name="af_2" localSheetId="27" hidden="1">{#N/A,#N/A,FALSE,"т02бд"}</definedName>
    <definedName name="af_2" localSheetId="28" hidden="1">{#N/A,#N/A,FALSE,"т02бд"}</definedName>
    <definedName name="af_2" localSheetId="36" hidden="1">{#N/A,#N/A,FALSE,"т02бд"}</definedName>
    <definedName name="af_2" localSheetId="37" hidden="1">{#N/A,#N/A,FALSE,"т02бд"}</definedName>
    <definedName name="af_2" localSheetId="38" hidden="1">{#N/A,#N/A,FALSE,"т02бд"}</definedName>
    <definedName name="af_2" localSheetId="39" hidden="1">{#N/A,#N/A,FALSE,"т02бд"}</definedName>
    <definedName name="af_2" localSheetId="40" hidden="1">{#N/A,#N/A,FALSE,"т02бд"}</definedName>
    <definedName name="af_2" localSheetId="41" hidden="1">{#N/A,#N/A,FALSE,"т02бд"}</definedName>
    <definedName name="af_2" localSheetId="44" hidden="1">{#N/A,#N/A,FALSE,"т02бд"}</definedName>
    <definedName name="af_2" localSheetId="47" hidden="1">{#N/A,#N/A,FALSE,"т02бд"}</definedName>
    <definedName name="af_2" localSheetId="48" hidden="1">{#N/A,#N/A,FALSE,"т02бд"}</definedName>
    <definedName name="af_2" localSheetId="49" hidden="1">{#N/A,#N/A,FALSE,"т02бд"}</definedName>
    <definedName name="af_2" localSheetId="50" hidden="1">{#N/A,#N/A,FALSE,"т02бд"}</definedName>
    <definedName name="af_2" localSheetId="51" hidden="1">{#N/A,#N/A,FALSE,"т02бд"}</definedName>
    <definedName name="af_2" localSheetId="52" hidden="1">{#N/A,#N/A,FALSE,"т02бд"}</definedName>
    <definedName name="af_2" localSheetId="61" hidden="1">{#N/A,#N/A,FALSE,"т02бд"}</definedName>
    <definedName name="af_2" localSheetId="66" hidden="1">{#N/A,#N/A,FALSE,"т02бд"}</definedName>
    <definedName name="af_2" localSheetId="67" hidden="1">{#N/A,#N/A,FALSE,"т02бд"}</definedName>
    <definedName name="af_2" localSheetId="82" hidden="1">{#N/A,#N/A,FALSE,"т02бд"}</definedName>
    <definedName name="af_2" localSheetId="85" hidden="1">{#N/A,#N/A,FALSE,"т02бд"}</definedName>
    <definedName name="af_2" localSheetId="89" hidden="1">{#N/A,#N/A,FALSE,"т02бд"}</definedName>
    <definedName name="af_2" localSheetId="60" hidden="1">{#N/A,#N/A,FALSE,"т02бд"}</definedName>
    <definedName name="af_2" hidden="1">{#N/A,#N/A,FALSE,"т02бд"}</definedName>
    <definedName name="af_2_1" localSheetId="1" hidden="1">{#N/A,#N/A,FALSE,"т02бд"}</definedName>
    <definedName name="af_2_1" localSheetId="23" hidden="1">{#N/A,#N/A,FALSE,"т02бд"}</definedName>
    <definedName name="af_2_1" localSheetId="24" hidden="1">{#N/A,#N/A,FALSE,"т02бд"}</definedName>
    <definedName name="af_2_1" localSheetId="25" hidden="1">{#N/A,#N/A,FALSE,"т02бд"}</definedName>
    <definedName name="af_2_1" localSheetId="26" hidden="1">{#N/A,#N/A,FALSE,"т02бд"}</definedName>
    <definedName name="af_2_1" localSheetId="27" hidden="1">{#N/A,#N/A,FALSE,"т02бд"}</definedName>
    <definedName name="af_2_1" localSheetId="28" hidden="1">{#N/A,#N/A,FALSE,"т02бд"}</definedName>
    <definedName name="af_2_1" localSheetId="36" hidden="1">{#N/A,#N/A,FALSE,"т02бд"}</definedName>
    <definedName name="af_2_1" localSheetId="37" hidden="1">{#N/A,#N/A,FALSE,"т02бд"}</definedName>
    <definedName name="af_2_1" localSheetId="38" hidden="1">{#N/A,#N/A,FALSE,"т02бд"}</definedName>
    <definedName name="af_2_1" localSheetId="39" hidden="1">{#N/A,#N/A,FALSE,"т02бд"}</definedName>
    <definedName name="af_2_1" localSheetId="40" hidden="1">{#N/A,#N/A,FALSE,"т02бд"}</definedName>
    <definedName name="af_2_1" localSheetId="41" hidden="1">{#N/A,#N/A,FALSE,"т02бд"}</definedName>
    <definedName name="af_2_1" localSheetId="44" hidden="1">{#N/A,#N/A,FALSE,"т02бд"}</definedName>
    <definedName name="af_2_1" localSheetId="47" hidden="1">{#N/A,#N/A,FALSE,"т02бд"}</definedName>
    <definedName name="af_2_1" localSheetId="48" hidden="1">{#N/A,#N/A,FALSE,"т02бд"}</definedName>
    <definedName name="af_2_1" localSheetId="49" hidden="1">{#N/A,#N/A,FALSE,"т02бд"}</definedName>
    <definedName name="af_2_1" localSheetId="50" hidden="1">{#N/A,#N/A,FALSE,"т02бд"}</definedName>
    <definedName name="af_2_1" localSheetId="51" hidden="1">{#N/A,#N/A,FALSE,"т02бд"}</definedName>
    <definedName name="af_2_1" localSheetId="52" hidden="1">{#N/A,#N/A,FALSE,"т02бд"}</definedName>
    <definedName name="af_2_1" localSheetId="61" hidden="1">{#N/A,#N/A,FALSE,"т02бд"}</definedName>
    <definedName name="af_2_1" localSheetId="66" hidden="1">{#N/A,#N/A,FALSE,"т02бд"}</definedName>
    <definedName name="af_2_1" localSheetId="67" hidden="1">{#N/A,#N/A,FALSE,"т02бд"}</definedName>
    <definedName name="af_2_1" localSheetId="82" hidden="1">{#N/A,#N/A,FALSE,"т02бд"}</definedName>
    <definedName name="af_2_1" localSheetId="85" hidden="1">{#N/A,#N/A,FALSE,"т02бд"}</definedName>
    <definedName name="af_2_1" localSheetId="89" hidden="1">{#N/A,#N/A,FALSE,"т02бд"}</definedName>
    <definedName name="af_2_1" localSheetId="60" hidden="1">{#N/A,#N/A,FALSE,"т02бд"}</definedName>
    <definedName name="af_2_1" hidden="1">{#N/A,#N/A,FALSE,"т02бд"}</definedName>
    <definedName name="asasa" localSheetId="1" hidden="1">{#N/A,#N/A,FALSE,"т02бд"}</definedName>
    <definedName name="asasa" localSheetId="2" hidden="1">{#N/A,#N/A,FALSE,"т02бд"}</definedName>
    <definedName name="asasa" localSheetId="16" hidden="1">{#N/A,#N/A,FALSE,"т02бд"}</definedName>
    <definedName name="asasa" localSheetId="17" hidden="1">{#N/A,#N/A,FALSE,"т02бд"}</definedName>
    <definedName name="asasa" localSheetId="19" hidden="1">{#N/A,#N/A,FALSE,"т02бд"}</definedName>
    <definedName name="asasa" localSheetId="21" hidden="1">{#N/A,#N/A,FALSE,"т02бд"}</definedName>
    <definedName name="asasa" localSheetId="23" hidden="1">{#N/A,#N/A,FALSE,"т02бд"}</definedName>
    <definedName name="asasa" localSheetId="24" hidden="1">{#N/A,#N/A,FALSE,"т02бд"}</definedName>
    <definedName name="asasa" localSheetId="25" hidden="1">{#N/A,#N/A,FALSE,"т02бд"}</definedName>
    <definedName name="asasa" localSheetId="26" hidden="1">{#N/A,#N/A,FALSE,"т02бд"}</definedName>
    <definedName name="asasa" localSheetId="27" hidden="1">{#N/A,#N/A,FALSE,"т02бд"}</definedName>
    <definedName name="asasa" localSheetId="28" hidden="1">{#N/A,#N/A,FALSE,"т02бд"}</definedName>
    <definedName name="asasa" localSheetId="36" hidden="1">{#N/A,#N/A,FALSE,"т02бд"}</definedName>
    <definedName name="asasa" localSheetId="37" hidden="1">{#N/A,#N/A,FALSE,"т02бд"}</definedName>
    <definedName name="asasa" localSheetId="38" hidden="1">{#N/A,#N/A,FALSE,"т02бд"}</definedName>
    <definedName name="asasa" localSheetId="39" hidden="1">{#N/A,#N/A,FALSE,"т02бд"}</definedName>
    <definedName name="asasa" localSheetId="40" hidden="1">{#N/A,#N/A,FALSE,"т02бд"}</definedName>
    <definedName name="asasa" localSheetId="41" hidden="1">{#N/A,#N/A,FALSE,"т02бд"}</definedName>
    <definedName name="asasa" localSheetId="42" hidden="1">{#N/A,#N/A,FALSE,"т02бд"}</definedName>
    <definedName name="asasa" localSheetId="43" hidden="1">{#N/A,#N/A,FALSE,"т02бд"}</definedName>
    <definedName name="asasa" localSheetId="44" hidden="1">{#N/A,#N/A,FALSE,"т02бд"}</definedName>
    <definedName name="asasa" localSheetId="45" hidden="1">{#N/A,#N/A,FALSE,"т02бд"}</definedName>
    <definedName name="asasa" localSheetId="46" hidden="1">{#N/A,#N/A,FALSE,"т02бд"}</definedName>
    <definedName name="asasa" localSheetId="47" hidden="1">{#N/A,#N/A,FALSE,"т02бд"}</definedName>
    <definedName name="asasa" localSheetId="48" hidden="1">{#N/A,#N/A,FALSE,"т02бд"}</definedName>
    <definedName name="asasa" localSheetId="49" hidden="1">{#N/A,#N/A,FALSE,"т02бд"}</definedName>
    <definedName name="asasa" localSheetId="50" hidden="1">{#N/A,#N/A,FALSE,"т02бд"}</definedName>
    <definedName name="asasa" localSheetId="51" hidden="1">{#N/A,#N/A,FALSE,"т02бд"}</definedName>
    <definedName name="asasa" localSheetId="52" hidden="1">{#N/A,#N/A,FALSE,"т02бд"}</definedName>
    <definedName name="asasa" localSheetId="61" hidden="1">{#N/A,#N/A,FALSE,"т02бд"}</definedName>
    <definedName name="asasa" localSheetId="62" hidden="1">{#N/A,#N/A,FALSE,"т02бд"}</definedName>
    <definedName name="asasa" localSheetId="66" hidden="1">{#N/A,#N/A,FALSE,"т02бд"}</definedName>
    <definedName name="asasa" localSheetId="67" hidden="1">{#N/A,#N/A,FALSE,"т02бд"}</definedName>
    <definedName name="asasa" localSheetId="69" hidden="1">{#N/A,#N/A,FALSE,"т02бд"}</definedName>
    <definedName name="asasa" localSheetId="72" hidden="1">{#N/A,#N/A,FALSE,"т02бд"}</definedName>
    <definedName name="asasa" localSheetId="81" hidden="1">{#N/A,#N/A,FALSE,"т02бд"}</definedName>
    <definedName name="asasa" localSheetId="82" hidden="1">{#N/A,#N/A,FALSE,"т02бд"}</definedName>
    <definedName name="asasa" localSheetId="85" hidden="1">{#N/A,#N/A,FALSE,"т02бд"}</definedName>
    <definedName name="asasa" localSheetId="87" hidden="1">{#N/A,#N/A,FALSE,"т02бд"}</definedName>
    <definedName name="asasa" localSheetId="88" hidden="1">{#N/A,#N/A,FALSE,"т02бд"}</definedName>
    <definedName name="asasa" localSheetId="89" hidden="1">{#N/A,#N/A,FALSE,"т02бд"}</definedName>
    <definedName name="asasa" localSheetId="90" hidden="1">{#N/A,#N/A,FALSE,"т02бд"}</definedName>
    <definedName name="asasa" localSheetId="91" hidden="1">{#N/A,#N/A,FALSE,"т02бд"}</definedName>
    <definedName name="asasa" localSheetId="22" hidden="1">{#N/A,#N/A,FALSE,"т02бд"}</definedName>
    <definedName name="asasa" localSheetId="60" hidden="1">{#N/A,#N/A,FALSE,"т02бд"}</definedName>
    <definedName name="asasa" localSheetId="70" hidden="1">{#N/A,#N/A,FALSE,"т02бд"}</definedName>
    <definedName name="asasa" localSheetId="71" hidden="1">{#N/A,#N/A,FALSE,"т02бд"}</definedName>
    <definedName name="asasa" hidden="1">{#N/A,#N/A,FALSE,"т02бд"}</definedName>
    <definedName name="asasa_2" localSheetId="1" hidden="1">{#N/A,#N/A,FALSE,"т02бд"}</definedName>
    <definedName name="asasa_2" localSheetId="23" hidden="1">{#N/A,#N/A,FALSE,"т02бд"}</definedName>
    <definedName name="asasa_2" localSheetId="24" hidden="1">{#N/A,#N/A,FALSE,"т02бд"}</definedName>
    <definedName name="asasa_2" localSheetId="25" hidden="1">{#N/A,#N/A,FALSE,"т02бд"}</definedName>
    <definedName name="asasa_2" localSheetId="26" hidden="1">{#N/A,#N/A,FALSE,"т02бд"}</definedName>
    <definedName name="asasa_2" localSheetId="27" hidden="1">{#N/A,#N/A,FALSE,"т02бд"}</definedName>
    <definedName name="asasa_2" localSheetId="28" hidden="1">{#N/A,#N/A,FALSE,"т02бд"}</definedName>
    <definedName name="asasa_2" localSheetId="36" hidden="1">{#N/A,#N/A,FALSE,"т02бд"}</definedName>
    <definedName name="asasa_2" localSheetId="37" hidden="1">{#N/A,#N/A,FALSE,"т02бд"}</definedName>
    <definedName name="asasa_2" localSheetId="38" hidden="1">{#N/A,#N/A,FALSE,"т02бд"}</definedName>
    <definedName name="asasa_2" localSheetId="39" hidden="1">{#N/A,#N/A,FALSE,"т02бд"}</definedName>
    <definedName name="asasa_2" localSheetId="40" hidden="1">{#N/A,#N/A,FALSE,"т02бд"}</definedName>
    <definedName name="asasa_2" localSheetId="41" hidden="1">{#N/A,#N/A,FALSE,"т02бд"}</definedName>
    <definedName name="asasa_2" localSheetId="44" hidden="1">{#N/A,#N/A,FALSE,"т02бд"}</definedName>
    <definedName name="asasa_2" localSheetId="47" hidden="1">{#N/A,#N/A,FALSE,"т02бд"}</definedName>
    <definedName name="asasa_2" localSheetId="48" hidden="1">{#N/A,#N/A,FALSE,"т02бд"}</definedName>
    <definedName name="asasa_2" localSheetId="49" hidden="1">{#N/A,#N/A,FALSE,"т02бд"}</definedName>
    <definedName name="asasa_2" localSheetId="50" hidden="1">{#N/A,#N/A,FALSE,"т02бд"}</definedName>
    <definedName name="asasa_2" localSheetId="51" hidden="1">{#N/A,#N/A,FALSE,"т02бд"}</definedName>
    <definedName name="asasa_2" localSheetId="52" hidden="1">{#N/A,#N/A,FALSE,"т02бд"}</definedName>
    <definedName name="asasa_2" localSheetId="61" hidden="1">{#N/A,#N/A,FALSE,"т02бд"}</definedName>
    <definedName name="asasa_2" localSheetId="66" hidden="1">{#N/A,#N/A,FALSE,"т02бд"}</definedName>
    <definedName name="asasa_2" localSheetId="67" hidden="1">{#N/A,#N/A,FALSE,"т02бд"}</definedName>
    <definedName name="asasa_2" localSheetId="82" hidden="1">{#N/A,#N/A,FALSE,"т02бд"}</definedName>
    <definedName name="asasa_2" localSheetId="85" hidden="1">{#N/A,#N/A,FALSE,"т02бд"}</definedName>
    <definedName name="asasa_2" localSheetId="89" hidden="1">{#N/A,#N/A,FALSE,"т02бд"}</definedName>
    <definedName name="asasa_2" localSheetId="60" hidden="1">{#N/A,#N/A,FALSE,"т02бд"}</definedName>
    <definedName name="asasa_2" hidden="1">{#N/A,#N/A,FALSE,"т02бд"}</definedName>
    <definedName name="asasa_2_1" localSheetId="1" hidden="1">{#N/A,#N/A,FALSE,"т02бд"}</definedName>
    <definedName name="asasa_2_1" localSheetId="23" hidden="1">{#N/A,#N/A,FALSE,"т02бд"}</definedName>
    <definedName name="asasa_2_1" localSheetId="24" hidden="1">{#N/A,#N/A,FALSE,"т02бд"}</definedName>
    <definedName name="asasa_2_1" localSheetId="25" hidden="1">{#N/A,#N/A,FALSE,"т02бд"}</definedName>
    <definedName name="asasa_2_1" localSheetId="26" hidden="1">{#N/A,#N/A,FALSE,"т02бд"}</definedName>
    <definedName name="asasa_2_1" localSheetId="27" hidden="1">{#N/A,#N/A,FALSE,"т02бд"}</definedName>
    <definedName name="asasa_2_1" localSheetId="28" hidden="1">{#N/A,#N/A,FALSE,"т02бд"}</definedName>
    <definedName name="asasa_2_1" localSheetId="36" hidden="1">{#N/A,#N/A,FALSE,"т02бд"}</definedName>
    <definedName name="asasa_2_1" localSheetId="37" hidden="1">{#N/A,#N/A,FALSE,"т02бд"}</definedName>
    <definedName name="asasa_2_1" localSheetId="38" hidden="1">{#N/A,#N/A,FALSE,"т02бд"}</definedName>
    <definedName name="asasa_2_1" localSheetId="39" hidden="1">{#N/A,#N/A,FALSE,"т02бд"}</definedName>
    <definedName name="asasa_2_1" localSheetId="40" hidden="1">{#N/A,#N/A,FALSE,"т02бд"}</definedName>
    <definedName name="asasa_2_1" localSheetId="41" hidden="1">{#N/A,#N/A,FALSE,"т02бд"}</definedName>
    <definedName name="asasa_2_1" localSheetId="44" hidden="1">{#N/A,#N/A,FALSE,"т02бд"}</definedName>
    <definedName name="asasa_2_1" localSheetId="47" hidden="1">{#N/A,#N/A,FALSE,"т02бд"}</definedName>
    <definedName name="asasa_2_1" localSheetId="48" hidden="1">{#N/A,#N/A,FALSE,"т02бд"}</definedName>
    <definedName name="asasa_2_1" localSheetId="49" hidden="1">{#N/A,#N/A,FALSE,"т02бд"}</definedName>
    <definedName name="asasa_2_1" localSheetId="50" hidden="1">{#N/A,#N/A,FALSE,"т02бд"}</definedName>
    <definedName name="asasa_2_1" localSheetId="51" hidden="1">{#N/A,#N/A,FALSE,"т02бд"}</definedName>
    <definedName name="asasa_2_1" localSheetId="52" hidden="1">{#N/A,#N/A,FALSE,"т02бд"}</definedName>
    <definedName name="asasa_2_1" localSheetId="61" hidden="1">{#N/A,#N/A,FALSE,"т02бд"}</definedName>
    <definedName name="asasa_2_1" localSheetId="66" hidden="1">{#N/A,#N/A,FALSE,"т02бд"}</definedName>
    <definedName name="asasa_2_1" localSheetId="67" hidden="1">{#N/A,#N/A,FALSE,"т02бд"}</definedName>
    <definedName name="asasa_2_1" localSheetId="82" hidden="1">{#N/A,#N/A,FALSE,"т02бд"}</definedName>
    <definedName name="asasa_2_1" localSheetId="85" hidden="1">{#N/A,#N/A,FALSE,"т02бд"}</definedName>
    <definedName name="asasa_2_1" localSheetId="89" hidden="1">{#N/A,#N/A,FALSE,"т02бд"}</definedName>
    <definedName name="asasa_2_1" localSheetId="60" hidden="1">{#N/A,#N/A,FALSE,"т02бд"}</definedName>
    <definedName name="asasa_2_1" hidden="1">{#N/A,#N/A,FALSE,"т02бд"}</definedName>
    <definedName name="asf" localSheetId="1" hidden="1">{#N/A,#N/A,FALSE,"т02бд"}</definedName>
    <definedName name="asf" localSheetId="2" hidden="1">{#N/A,#N/A,FALSE,"т02бд"}</definedName>
    <definedName name="asf" localSheetId="16" hidden="1">{#N/A,#N/A,FALSE,"т02бд"}</definedName>
    <definedName name="asf" localSheetId="17" hidden="1">{#N/A,#N/A,FALSE,"т02бд"}</definedName>
    <definedName name="asf" localSheetId="19" hidden="1">{#N/A,#N/A,FALSE,"т02бд"}</definedName>
    <definedName name="asf" localSheetId="21" hidden="1">{#N/A,#N/A,FALSE,"т02бд"}</definedName>
    <definedName name="asf" localSheetId="23" hidden="1">{#N/A,#N/A,FALSE,"т02бд"}</definedName>
    <definedName name="asf" localSheetId="24" hidden="1">{#N/A,#N/A,FALSE,"т02бд"}</definedName>
    <definedName name="asf" localSheetId="25" hidden="1">{#N/A,#N/A,FALSE,"т02бд"}</definedName>
    <definedName name="asf" localSheetId="26" hidden="1">{#N/A,#N/A,FALSE,"т02бд"}</definedName>
    <definedName name="asf" localSheetId="27" hidden="1">{#N/A,#N/A,FALSE,"т02бд"}</definedName>
    <definedName name="asf" localSheetId="28" hidden="1">{#N/A,#N/A,FALSE,"т02бд"}</definedName>
    <definedName name="asf" localSheetId="36" hidden="1">{#N/A,#N/A,FALSE,"т02бд"}</definedName>
    <definedName name="asf" localSheetId="37" hidden="1">{#N/A,#N/A,FALSE,"т02бд"}</definedName>
    <definedName name="asf" localSheetId="38" hidden="1">{#N/A,#N/A,FALSE,"т02бд"}</definedName>
    <definedName name="asf" localSheetId="39" hidden="1">{#N/A,#N/A,FALSE,"т02бд"}</definedName>
    <definedName name="asf" localSheetId="40" hidden="1">{#N/A,#N/A,FALSE,"т02бд"}</definedName>
    <definedName name="asf" localSheetId="41" hidden="1">{#N/A,#N/A,FALSE,"т02бд"}</definedName>
    <definedName name="asf" localSheetId="42" hidden="1">{#N/A,#N/A,FALSE,"т02бд"}</definedName>
    <definedName name="asf" localSheetId="43" hidden="1">{#N/A,#N/A,FALSE,"т02бд"}</definedName>
    <definedName name="asf" localSheetId="44" hidden="1">{#N/A,#N/A,FALSE,"т02бд"}</definedName>
    <definedName name="asf" localSheetId="45" hidden="1">{#N/A,#N/A,FALSE,"т02бд"}</definedName>
    <definedName name="asf" localSheetId="46" hidden="1">{#N/A,#N/A,FALSE,"т02бд"}</definedName>
    <definedName name="asf" localSheetId="47" hidden="1">{#N/A,#N/A,FALSE,"т02бд"}</definedName>
    <definedName name="asf" localSheetId="48" hidden="1">{#N/A,#N/A,FALSE,"т02бд"}</definedName>
    <definedName name="asf" localSheetId="49" hidden="1">{#N/A,#N/A,FALSE,"т02бд"}</definedName>
    <definedName name="asf" localSheetId="50" hidden="1">{#N/A,#N/A,FALSE,"т02бд"}</definedName>
    <definedName name="asf" localSheetId="51" hidden="1">{#N/A,#N/A,FALSE,"т02бд"}</definedName>
    <definedName name="asf" localSheetId="52" hidden="1">{#N/A,#N/A,FALSE,"т02бд"}</definedName>
    <definedName name="asf" localSheetId="61" hidden="1">{#N/A,#N/A,FALSE,"т02бд"}</definedName>
    <definedName name="asf" localSheetId="62" hidden="1">{#N/A,#N/A,FALSE,"т02бд"}</definedName>
    <definedName name="asf" localSheetId="66" hidden="1">{#N/A,#N/A,FALSE,"т02бд"}</definedName>
    <definedName name="asf" localSheetId="67" hidden="1">{#N/A,#N/A,FALSE,"т02бд"}</definedName>
    <definedName name="asf" localSheetId="69" hidden="1">{#N/A,#N/A,FALSE,"т02бд"}</definedName>
    <definedName name="asf" localSheetId="72" hidden="1">{#N/A,#N/A,FALSE,"т02бд"}</definedName>
    <definedName name="asf" localSheetId="81" hidden="1">{#N/A,#N/A,FALSE,"т02бд"}</definedName>
    <definedName name="asf" localSheetId="82" hidden="1">{#N/A,#N/A,FALSE,"т02бд"}</definedName>
    <definedName name="asf" localSheetId="85" hidden="1">{#N/A,#N/A,FALSE,"т02бд"}</definedName>
    <definedName name="asf" localSheetId="87" hidden="1">{#N/A,#N/A,FALSE,"т02бд"}</definedName>
    <definedName name="asf" localSheetId="88" hidden="1">{#N/A,#N/A,FALSE,"т02бд"}</definedName>
    <definedName name="asf" localSheetId="89" hidden="1">{#N/A,#N/A,FALSE,"т02бд"}</definedName>
    <definedName name="asf" localSheetId="90" hidden="1">{#N/A,#N/A,FALSE,"т02бд"}</definedName>
    <definedName name="asf" localSheetId="22" hidden="1">{#N/A,#N/A,FALSE,"т02бд"}</definedName>
    <definedName name="asf" localSheetId="60" hidden="1">{#N/A,#N/A,FALSE,"т02бд"}</definedName>
    <definedName name="asf" hidden="1">{#N/A,#N/A,FALSE,"т02бд"}</definedName>
    <definedName name="asf_2" localSheetId="1" hidden="1">{#N/A,#N/A,FALSE,"т02бд"}</definedName>
    <definedName name="asf_2" localSheetId="23" hidden="1">{#N/A,#N/A,FALSE,"т02бд"}</definedName>
    <definedName name="asf_2" localSheetId="24" hidden="1">{#N/A,#N/A,FALSE,"т02бд"}</definedName>
    <definedName name="asf_2" localSheetId="25" hidden="1">{#N/A,#N/A,FALSE,"т02бд"}</definedName>
    <definedName name="asf_2" localSheetId="26" hidden="1">{#N/A,#N/A,FALSE,"т02бд"}</definedName>
    <definedName name="asf_2" localSheetId="27" hidden="1">{#N/A,#N/A,FALSE,"т02бд"}</definedName>
    <definedName name="asf_2" localSheetId="28" hidden="1">{#N/A,#N/A,FALSE,"т02бд"}</definedName>
    <definedName name="asf_2" localSheetId="36" hidden="1">{#N/A,#N/A,FALSE,"т02бд"}</definedName>
    <definedName name="asf_2" localSheetId="37" hidden="1">{#N/A,#N/A,FALSE,"т02бд"}</definedName>
    <definedName name="asf_2" localSheetId="38" hidden="1">{#N/A,#N/A,FALSE,"т02бд"}</definedName>
    <definedName name="asf_2" localSheetId="39" hidden="1">{#N/A,#N/A,FALSE,"т02бд"}</definedName>
    <definedName name="asf_2" localSheetId="40" hidden="1">{#N/A,#N/A,FALSE,"т02бд"}</definedName>
    <definedName name="asf_2" localSheetId="41" hidden="1">{#N/A,#N/A,FALSE,"т02бд"}</definedName>
    <definedName name="asf_2" localSheetId="44" hidden="1">{#N/A,#N/A,FALSE,"т02бд"}</definedName>
    <definedName name="asf_2" localSheetId="47" hidden="1">{#N/A,#N/A,FALSE,"т02бд"}</definedName>
    <definedName name="asf_2" localSheetId="48" hidden="1">{#N/A,#N/A,FALSE,"т02бд"}</definedName>
    <definedName name="asf_2" localSheetId="49" hidden="1">{#N/A,#N/A,FALSE,"т02бд"}</definedName>
    <definedName name="asf_2" localSheetId="50" hidden="1">{#N/A,#N/A,FALSE,"т02бд"}</definedName>
    <definedName name="asf_2" localSheetId="51" hidden="1">{#N/A,#N/A,FALSE,"т02бд"}</definedName>
    <definedName name="asf_2" localSheetId="52" hidden="1">{#N/A,#N/A,FALSE,"т02бд"}</definedName>
    <definedName name="asf_2" localSheetId="61" hidden="1">{#N/A,#N/A,FALSE,"т02бд"}</definedName>
    <definedName name="asf_2" localSheetId="66" hidden="1">{#N/A,#N/A,FALSE,"т02бд"}</definedName>
    <definedName name="asf_2" localSheetId="67" hidden="1">{#N/A,#N/A,FALSE,"т02бд"}</definedName>
    <definedName name="asf_2" localSheetId="82" hidden="1">{#N/A,#N/A,FALSE,"т02бд"}</definedName>
    <definedName name="asf_2" localSheetId="85" hidden="1">{#N/A,#N/A,FALSE,"т02бд"}</definedName>
    <definedName name="asf_2" localSheetId="89" hidden="1">{#N/A,#N/A,FALSE,"т02бд"}</definedName>
    <definedName name="asf_2" localSheetId="60" hidden="1">{#N/A,#N/A,FALSE,"т02бд"}</definedName>
    <definedName name="asf_2" hidden="1">{#N/A,#N/A,FALSE,"т02бд"}</definedName>
    <definedName name="asf_2_1" localSheetId="1" hidden="1">{#N/A,#N/A,FALSE,"т02бд"}</definedName>
    <definedName name="asf_2_1" localSheetId="23" hidden="1">{#N/A,#N/A,FALSE,"т02бд"}</definedName>
    <definedName name="asf_2_1" localSheetId="24" hidden="1">{#N/A,#N/A,FALSE,"т02бд"}</definedName>
    <definedName name="asf_2_1" localSheetId="25" hidden="1">{#N/A,#N/A,FALSE,"т02бд"}</definedName>
    <definedName name="asf_2_1" localSheetId="26" hidden="1">{#N/A,#N/A,FALSE,"т02бд"}</definedName>
    <definedName name="asf_2_1" localSheetId="27" hidden="1">{#N/A,#N/A,FALSE,"т02бд"}</definedName>
    <definedName name="asf_2_1" localSheetId="28" hidden="1">{#N/A,#N/A,FALSE,"т02бд"}</definedName>
    <definedName name="asf_2_1" localSheetId="36" hidden="1">{#N/A,#N/A,FALSE,"т02бд"}</definedName>
    <definedName name="asf_2_1" localSheetId="37" hidden="1">{#N/A,#N/A,FALSE,"т02бд"}</definedName>
    <definedName name="asf_2_1" localSheetId="38" hidden="1">{#N/A,#N/A,FALSE,"т02бд"}</definedName>
    <definedName name="asf_2_1" localSheetId="39" hidden="1">{#N/A,#N/A,FALSE,"т02бд"}</definedName>
    <definedName name="asf_2_1" localSheetId="40" hidden="1">{#N/A,#N/A,FALSE,"т02бд"}</definedName>
    <definedName name="asf_2_1" localSheetId="41" hidden="1">{#N/A,#N/A,FALSE,"т02бд"}</definedName>
    <definedName name="asf_2_1" localSheetId="44" hidden="1">{#N/A,#N/A,FALSE,"т02бд"}</definedName>
    <definedName name="asf_2_1" localSheetId="47" hidden="1">{#N/A,#N/A,FALSE,"т02бд"}</definedName>
    <definedName name="asf_2_1" localSheetId="48" hidden="1">{#N/A,#N/A,FALSE,"т02бд"}</definedName>
    <definedName name="asf_2_1" localSheetId="49" hidden="1">{#N/A,#N/A,FALSE,"т02бд"}</definedName>
    <definedName name="asf_2_1" localSheetId="50" hidden="1">{#N/A,#N/A,FALSE,"т02бд"}</definedName>
    <definedName name="asf_2_1" localSheetId="51" hidden="1">{#N/A,#N/A,FALSE,"т02бд"}</definedName>
    <definedName name="asf_2_1" localSheetId="52" hidden="1">{#N/A,#N/A,FALSE,"т02бд"}</definedName>
    <definedName name="asf_2_1" localSheetId="61" hidden="1">{#N/A,#N/A,FALSE,"т02бд"}</definedName>
    <definedName name="asf_2_1" localSheetId="66" hidden="1">{#N/A,#N/A,FALSE,"т02бд"}</definedName>
    <definedName name="asf_2_1" localSheetId="67" hidden="1">{#N/A,#N/A,FALSE,"т02бд"}</definedName>
    <definedName name="asf_2_1" localSheetId="82" hidden="1">{#N/A,#N/A,FALSE,"т02бд"}</definedName>
    <definedName name="asf_2_1" localSheetId="85" hidden="1">{#N/A,#N/A,FALSE,"т02бд"}</definedName>
    <definedName name="asf_2_1" localSheetId="89" hidden="1">{#N/A,#N/A,FALSE,"т02бд"}</definedName>
    <definedName name="asf_2_1" localSheetId="60" hidden="1">{#N/A,#N/A,FALSE,"т02бд"}</definedName>
    <definedName name="asf_2_1" hidden="1">{#N/A,#N/A,FALSE,"т02бд"}</definedName>
    <definedName name="asfasg" localSheetId="1" hidden="1">{#N/A,#N/A,FALSE,"т02бд"}</definedName>
    <definedName name="asfasg" localSheetId="2" hidden="1">{#N/A,#N/A,FALSE,"т02бд"}</definedName>
    <definedName name="asfasg" localSheetId="16" hidden="1">{#N/A,#N/A,FALSE,"т02бд"}</definedName>
    <definedName name="asfasg" localSheetId="17" hidden="1">{#N/A,#N/A,FALSE,"т02бд"}</definedName>
    <definedName name="asfasg" localSheetId="19" hidden="1">{#N/A,#N/A,FALSE,"т02бд"}</definedName>
    <definedName name="asfasg" localSheetId="21" hidden="1">{#N/A,#N/A,FALSE,"т02бд"}</definedName>
    <definedName name="asfasg" localSheetId="23" hidden="1">{#N/A,#N/A,FALSE,"т02бд"}</definedName>
    <definedName name="asfasg" localSheetId="24" hidden="1">{#N/A,#N/A,FALSE,"т02бд"}</definedName>
    <definedName name="asfasg" localSheetId="25" hidden="1">{#N/A,#N/A,FALSE,"т02бд"}</definedName>
    <definedName name="asfasg" localSheetId="26" hidden="1">{#N/A,#N/A,FALSE,"т02бд"}</definedName>
    <definedName name="asfasg" localSheetId="27" hidden="1">{#N/A,#N/A,FALSE,"т02бд"}</definedName>
    <definedName name="asfasg" localSheetId="28" hidden="1">{#N/A,#N/A,FALSE,"т02бд"}</definedName>
    <definedName name="asfasg" localSheetId="36" hidden="1">{#N/A,#N/A,FALSE,"т02бд"}</definedName>
    <definedName name="asfasg" localSheetId="37" hidden="1">{#N/A,#N/A,FALSE,"т02бд"}</definedName>
    <definedName name="asfasg" localSheetId="38" hidden="1">{#N/A,#N/A,FALSE,"т02бд"}</definedName>
    <definedName name="asfasg" localSheetId="39" hidden="1">{#N/A,#N/A,FALSE,"т02бд"}</definedName>
    <definedName name="asfasg" localSheetId="40" hidden="1">{#N/A,#N/A,FALSE,"т02бд"}</definedName>
    <definedName name="asfasg" localSheetId="41" hidden="1">{#N/A,#N/A,FALSE,"т02бд"}</definedName>
    <definedName name="asfasg" localSheetId="42" hidden="1">{#N/A,#N/A,FALSE,"т02бд"}</definedName>
    <definedName name="asfasg" localSheetId="43" hidden="1">{#N/A,#N/A,FALSE,"т02бд"}</definedName>
    <definedName name="asfasg" localSheetId="44" hidden="1">{#N/A,#N/A,FALSE,"т02бд"}</definedName>
    <definedName name="asfasg" localSheetId="45" hidden="1">{#N/A,#N/A,FALSE,"т02бд"}</definedName>
    <definedName name="asfasg" localSheetId="46" hidden="1">{#N/A,#N/A,FALSE,"т02бд"}</definedName>
    <definedName name="asfasg" localSheetId="47" hidden="1">{#N/A,#N/A,FALSE,"т02бд"}</definedName>
    <definedName name="asfasg" localSheetId="48" hidden="1">{#N/A,#N/A,FALSE,"т02бд"}</definedName>
    <definedName name="asfasg" localSheetId="49" hidden="1">{#N/A,#N/A,FALSE,"т02бд"}</definedName>
    <definedName name="asfasg" localSheetId="50" hidden="1">{#N/A,#N/A,FALSE,"т02бд"}</definedName>
    <definedName name="asfasg" localSheetId="51" hidden="1">{#N/A,#N/A,FALSE,"т02бд"}</definedName>
    <definedName name="asfasg" localSheetId="52" hidden="1">{#N/A,#N/A,FALSE,"т02бд"}</definedName>
    <definedName name="asfasg" localSheetId="61" hidden="1">{#N/A,#N/A,FALSE,"т02бд"}</definedName>
    <definedName name="asfasg" localSheetId="62" hidden="1">{#N/A,#N/A,FALSE,"т02бд"}</definedName>
    <definedName name="asfasg" localSheetId="66" hidden="1">{#N/A,#N/A,FALSE,"т02бд"}</definedName>
    <definedName name="asfasg" localSheetId="67" hidden="1">{#N/A,#N/A,FALSE,"т02бд"}</definedName>
    <definedName name="asfasg" localSheetId="69" hidden="1">{#N/A,#N/A,FALSE,"т02бд"}</definedName>
    <definedName name="asfasg" localSheetId="72" hidden="1">{#N/A,#N/A,FALSE,"т02бд"}</definedName>
    <definedName name="asfasg" localSheetId="81" hidden="1">{#N/A,#N/A,FALSE,"т02бд"}</definedName>
    <definedName name="asfasg" localSheetId="82" hidden="1">{#N/A,#N/A,FALSE,"т02бд"}</definedName>
    <definedName name="asfasg" localSheetId="85" hidden="1">{#N/A,#N/A,FALSE,"т02бд"}</definedName>
    <definedName name="asfasg" localSheetId="87" hidden="1">{#N/A,#N/A,FALSE,"т02бд"}</definedName>
    <definedName name="asfasg" localSheetId="88" hidden="1">{#N/A,#N/A,FALSE,"т02бд"}</definedName>
    <definedName name="asfasg" localSheetId="89" hidden="1">{#N/A,#N/A,FALSE,"т02бд"}</definedName>
    <definedName name="asfasg" localSheetId="90" hidden="1">{#N/A,#N/A,FALSE,"т02бд"}</definedName>
    <definedName name="asfasg" localSheetId="22" hidden="1">{#N/A,#N/A,FALSE,"т02бд"}</definedName>
    <definedName name="asfasg" localSheetId="60" hidden="1">{#N/A,#N/A,FALSE,"т02бд"}</definedName>
    <definedName name="asfasg" hidden="1">{#N/A,#N/A,FALSE,"т02бд"}</definedName>
    <definedName name="asfasg_2" localSheetId="1" hidden="1">{#N/A,#N/A,FALSE,"т02бд"}</definedName>
    <definedName name="asfasg_2" localSheetId="23" hidden="1">{#N/A,#N/A,FALSE,"т02бд"}</definedName>
    <definedName name="asfasg_2" localSheetId="24" hidden="1">{#N/A,#N/A,FALSE,"т02бд"}</definedName>
    <definedName name="asfasg_2" localSheetId="25" hidden="1">{#N/A,#N/A,FALSE,"т02бд"}</definedName>
    <definedName name="asfasg_2" localSheetId="26" hidden="1">{#N/A,#N/A,FALSE,"т02бд"}</definedName>
    <definedName name="asfasg_2" localSheetId="27" hidden="1">{#N/A,#N/A,FALSE,"т02бд"}</definedName>
    <definedName name="asfasg_2" localSheetId="28" hidden="1">{#N/A,#N/A,FALSE,"т02бд"}</definedName>
    <definedName name="asfasg_2" localSheetId="36" hidden="1">{#N/A,#N/A,FALSE,"т02бд"}</definedName>
    <definedName name="asfasg_2" localSheetId="37" hidden="1">{#N/A,#N/A,FALSE,"т02бд"}</definedName>
    <definedName name="asfasg_2" localSheetId="38" hidden="1">{#N/A,#N/A,FALSE,"т02бд"}</definedName>
    <definedName name="asfasg_2" localSheetId="39" hidden="1">{#N/A,#N/A,FALSE,"т02бд"}</definedName>
    <definedName name="asfasg_2" localSheetId="40" hidden="1">{#N/A,#N/A,FALSE,"т02бд"}</definedName>
    <definedName name="asfasg_2" localSheetId="41" hidden="1">{#N/A,#N/A,FALSE,"т02бд"}</definedName>
    <definedName name="asfasg_2" localSheetId="44" hidden="1">{#N/A,#N/A,FALSE,"т02бд"}</definedName>
    <definedName name="asfasg_2" localSheetId="47" hidden="1">{#N/A,#N/A,FALSE,"т02бд"}</definedName>
    <definedName name="asfasg_2" localSheetId="48" hidden="1">{#N/A,#N/A,FALSE,"т02бд"}</definedName>
    <definedName name="asfasg_2" localSheetId="49" hidden="1">{#N/A,#N/A,FALSE,"т02бд"}</definedName>
    <definedName name="asfasg_2" localSheetId="50" hidden="1">{#N/A,#N/A,FALSE,"т02бд"}</definedName>
    <definedName name="asfasg_2" localSheetId="51" hidden="1">{#N/A,#N/A,FALSE,"т02бд"}</definedName>
    <definedName name="asfasg_2" localSheetId="52" hidden="1">{#N/A,#N/A,FALSE,"т02бд"}</definedName>
    <definedName name="asfasg_2" localSheetId="61" hidden="1">{#N/A,#N/A,FALSE,"т02бд"}</definedName>
    <definedName name="asfasg_2" localSheetId="66" hidden="1">{#N/A,#N/A,FALSE,"т02бд"}</definedName>
    <definedName name="asfasg_2" localSheetId="67" hidden="1">{#N/A,#N/A,FALSE,"т02бд"}</definedName>
    <definedName name="asfasg_2" localSheetId="82" hidden="1">{#N/A,#N/A,FALSE,"т02бд"}</definedName>
    <definedName name="asfasg_2" localSheetId="85" hidden="1">{#N/A,#N/A,FALSE,"т02бд"}</definedName>
    <definedName name="asfasg_2" localSheetId="89" hidden="1">{#N/A,#N/A,FALSE,"т02бд"}</definedName>
    <definedName name="asfasg_2" localSheetId="60" hidden="1">{#N/A,#N/A,FALSE,"т02бд"}</definedName>
    <definedName name="asfasg_2" hidden="1">{#N/A,#N/A,FALSE,"т02бд"}</definedName>
    <definedName name="asfasg_2_1" localSheetId="1" hidden="1">{#N/A,#N/A,FALSE,"т02бд"}</definedName>
    <definedName name="asfasg_2_1" localSheetId="23" hidden="1">{#N/A,#N/A,FALSE,"т02бд"}</definedName>
    <definedName name="asfasg_2_1" localSheetId="24" hidden="1">{#N/A,#N/A,FALSE,"т02бд"}</definedName>
    <definedName name="asfasg_2_1" localSheetId="25" hidden="1">{#N/A,#N/A,FALSE,"т02бд"}</definedName>
    <definedName name="asfasg_2_1" localSheetId="26" hidden="1">{#N/A,#N/A,FALSE,"т02бд"}</definedName>
    <definedName name="asfasg_2_1" localSheetId="27" hidden="1">{#N/A,#N/A,FALSE,"т02бд"}</definedName>
    <definedName name="asfasg_2_1" localSheetId="28" hidden="1">{#N/A,#N/A,FALSE,"т02бд"}</definedName>
    <definedName name="asfasg_2_1" localSheetId="36" hidden="1">{#N/A,#N/A,FALSE,"т02бд"}</definedName>
    <definedName name="asfasg_2_1" localSheetId="37" hidden="1">{#N/A,#N/A,FALSE,"т02бд"}</definedName>
    <definedName name="asfasg_2_1" localSheetId="38" hidden="1">{#N/A,#N/A,FALSE,"т02бд"}</definedName>
    <definedName name="asfasg_2_1" localSheetId="39" hidden="1">{#N/A,#N/A,FALSE,"т02бд"}</definedName>
    <definedName name="asfasg_2_1" localSheetId="40" hidden="1">{#N/A,#N/A,FALSE,"т02бд"}</definedName>
    <definedName name="asfasg_2_1" localSheetId="41" hidden="1">{#N/A,#N/A,FALSE,"т02бд"}</definedName>
    <definedName name="asfasg_2_1" localSheetId="44" hidden="1">{#N/A,#N/A,FALSE,"т02бд"}</definedName>
    <definedName name="asfasg_2_1" localSheetId="47" hidden="1">{#N/A,#N/A,FALSE,"т02бд"}</definedName>
    <definedName name="asfasg_2_1" localSheetId="48" hidden="1">{#N/A,#N/A,FALSE,"т02бд"}</definedName>
    <definedName name="asfasg_2_1" localSheetId="49" hidden="1">{#N/A,#N/A,FALSE,"т02бд"}</definedName>
    <definedName name="asfasg_2_1" localSheetId="50" hidden="1">{#N/A,#N/A,FALSE,"т02бд"}</definedName>
    <definedName name="asfasg_2_1" localSheetId="51" hidden="1">{#N/A,#N/A,FALSE,"т02бд"}</definedName>
    <definedName name="asfasg_2_1" localSheetId="52" hidden="1">{#N/A,#N/A,FALSE,"т02бд"}</definedName>
    <definedName name="asfasg_2_1" localSheetId="61" hidden="1">{#N/A,#N/A,FALSE,"т02бд"}</definedName>
    <definedName name="asfasg_2_1" localSheetId="66" hidden="1">{#N/A,#N/A,FALSE,"т02бд"}</definedName>
    <definedName name="asfasg_2_1" localSheetId="67" hidden="1">{#N/A,#N/A,FALSE,"т02бд"}</definedName>
    <definedName name="asfasg_2_1" localSheetId="82" hidden="1">{#N/A,#N/A,FALSE,"т02бд"}</definedName>
    <definedName name="asfasg_2_1" localSheetId="85" hidden="1">{#N/A,#N/A,FALSE,"т02бд"}</definedName>
    <definedName name="asfasg_2_1" localSheetId="89" hidden="1">{#N/A,#N/A,FALSE,"т02бд"}</definedName>
    <definedName name="asfasg_2_1" localSheetId="60" hidden="1">{#N/A,#N/A,FALSE,"т02бд"}</definedName>
    <definedName name="asfasg_2_1" hidden="1">{#N/A,#N/A,FALSE,"т02бд"}</definedName>
    <definedName name="asfdasdf" localSheetId="1" hidden="1">{#N/A,#N/A,FALSE,"т04"}</definedName>
    <definedName name="asfdasdf" localSheetId="2" hidden="1">{#N/A,#N/A,FALSE,"т04"}</definedName>
    <definedName name="asfdasdf" localSheetId="16" hidden="1">{#N/A,#N/A,FALSE,"т04"}</definedName>
    <definedName name="asfdasdf" localSheetId="17" hidden="1">{#N/A,#N/A,FALSE,"т04"}</definedName>
    <definedName name="asfdasdf" localSheetId="19" hidden="1">{#N/A,#N/A,FALSE,"т04"}</definedName>
    <definedName name="asfdasdf" localSheetId="21" hidden="1">{#N/A,#N/A,FALSE,"т04"}</definedName>
    <definedName name="asfdasdf" localSheetId="23" hidden="1">{#N/A,#N/A,FALSE,"т04"}</definedName>
    <definedName name="asfdasdf" localSheetId="24" hidden="1">{#N/A,#N/A,FALSE,"т04"}</definedName>
    <definedName name="asfdasdf" localSheetId="25" hidden="1">{#N/A,#N/A,FALSE,"т04"}</definedName>
    <definedName name="asfdasdf" localSheetId="26" hidden="1">{#N/A,#N/A,FALSE,"т04"}</definedName>
    <definedName name="asfdasdf" localSheetId="27" hidden="1">{#N/A,#N/A,FALSE,"т04"}</definedName>
    <definedName name="asfdasdf" localSheetId="28" hidden="1">{#N/A,#N/A,FALSE,"т04"}</definedName>
    <definedName name="asfdasdf" localSheetId="36" hidden="1">{#N/A,#N/A,FALSE,"т04"}</definedName>
    <definedName name="asfdasdf" localSheetId="37" hidden="1">{#N/A,#N/A,FALSE,"т04"}</definedName>
    <definedName name="asfdasdf" localSheetId="38" hidden="1">{#N/A,#N/A,FALSE,"т04"}</definedName>
    <definedName name="asfdasdf" localSheetId="39" hidden="1">{#N/A,#N/A,FALSE,"т04"}</definedName>
    <definedName name="asfdasdf" localSheetId="40" hidden="1">{#N/A,#N/A,FALSE,"т04"}</definedName>
    <definedName name="asfdasdf" localSheetId="41" hidden="1">{#N/A,#N/A,FALSE,"т04"}</definedName>
    <definedName name="asfdasdf" localSheetId="42" hidden="1">{#N/A,#N/A,FALSE,"т04"}</definedName>
    <definedName name="asfdasdf" localSheetId="43" hidden="1">{#N/A,#N/A,FALSE,"т04"}</definedName>
    <definedName name="asfdasdf" localSheetId="44" hidden="1">{#N/A,#N/A,FALSE,"т04"}</definedName>
    <definedName name="asfdasdf" localSheetId="45" hidden="1">{#N/A,#N/A,FALSE,"т04"}</definedName>
    <definedName name="asfdasdf" localSheetId="46" hidden="1">{#N/A,#N/A,FALSE,"т04"}</definedName>
    <definedName name="asfdasdf" localSheetId="47" hidden="1">{#N/A,#N/A,FALSE,"т04"}</definedName>
    <definedName name="asfdasdf" localSheetId="48" hidden="1">{#N/A,#N/A,FALSE,"т04"}</definedName>
    <definedName name="asfdasdf" localSheetId="49" hidden="1">{#N/A,#N/A,FALSE,"т04"}</definedName>
    <definedName name="asfdasdf" localSheetId="50" hidden="1">{#N/A,#N/A,FALSE,"т04"}</definedName>
    <definedName name="asfdasdf" localSheetId="51" hidden="1">{#N/A,#N/A,FALSE,"т04"}</definedName>
    <definedName name="asfdasdf" localSheetId="52" hidden="1">{#N/A,#N/A,FALSE,"т04"}</definedName>
    <definedName name="asfdasdf" localSheetId="61" hidden="1">{#N/A,#N/A,FALSE,"т04"}</definedName>
    <definedName name="asfdasdf" localSheetId="62" hidden="1">{#N/A,#N/A,FALSE,"т04"}</definedName>
    <definedName name="asfdasdf" localSheetId="66" hidden="1">{#N/A,#N/A,FALSE,"т04"}</definedName>
    <definedName name="asfdasdf" localSheetId="67" hidden="1">{#N/A,#N/A,FALSE,"т04"}</definedName>
    <definedName name="asfdasdf" localSheetId="69" hidden="1">{#N/A,#N/A,FALSE,"т04"}</definedName>
    <definedName name="asfdasdf" localSheetId="72" hidden="1">{#N/A,#N/A,FALSE,"т04"}</definedName>
    <definedName name="asfdasdf" localSheetId="81" hidden="1">{#N/A,#N/A,FALSE,"т04"}</definedName>
    <definedName name="asfdasdf" localSheetId="82" hidden="1">{#N/A,#N/A,FALSE,"т04"}</definedName>
    <definedName name="asfdasdf" localSheetId="85" hidden="1">{#N/A,#N/A,FALSE,"т04"}</definedName>
    <definedName name="asfdasdf" localSheetId="87" hidden="1">{#N/A,#N/A,FALSE,"т04"}</definedName>
    <definedName name="asfdasdf" localSheetId="88" hidden="1">{#N/A,#N/A,FALSE,"т04"}</definedName>
    <definedName name="asfdasdf" localSheetId="89" hidden="1">{#N/A,#N/A,FALSE,"т04"}</definedName>
    <definedName name="asfdasdf" localSheetId="90" hidden="1">{#N/A,#N/A,FALSE,"т04"}</definedName>
    <definedName name="asfdasdf" localSheetId="22" hidden="1">{#N/A,#N/A,FALSE,"т04"}</definedName>
    <definedName name="asfdasdf" localSheetId="60" hidden="1">{#N/A,#N/A,FALSE,"т04"}</definedName>
    <definedName name="asfdasdf" hidden="1">{#N/A,#N/A,FALSE,"т04"}</definedName>
    <definedName name="asfdasdf_2" localSheetId="1" hidden="1">{#N/A,#N/A,FALSE,"т04"}</definedName>
    <definedName name="asfdasdf_2" localSheetId="23" hidden="1">{#N/A,#N/A,FALSE,"т04"}</definedName>
    <definedName name="asfdasdf_2" localSheetId="24" hidden="1">{#N/A,#N/A,FALSE,"т04"}</definedName>
    <definedName name="asfdasdf_2" localSheetId="25" hidden="1">{#N/A,#N/A,FALSE,"т04"}</definedName>
    <definedName name="asfdasdf_2" localSheetId="26" hidden="1">{#N/A,#N/A,FALSE,"т04"}</definedName>
    <definedName name="asfdasdf_2" localSheetId="27" hidden="1">{#N/A,#N/A,FALSE,"т04"}</definedName>
    <definedName name="asfdasdf_2" localSheetId="28" hidden="1">{#N/A,#N/A,FALSE,"т04"}</definedName>
    <definedName name="asfdasdf_2" localSheetId="36" hidden="1">{#N/A,#N/A,FALSE,"т04"}</definedName>
    <definedName name="asfdasdf_2" localSheetId="37" hidden="1">{#N/A,#N/A,FALSE,"т04"}</definedName>
    <definedName name="asfdasdf_2" localSheetId="38" hidden="1">{#N/A,#N/A,FALSE,"т04"}</definedName>
    <definedName name="asfdasdf_2" localSheetId="39" hidden="1">{#N/A,#N/A,FALSE,"т04"}</definedName>
    <definedName name="asfdasdf_2" localSheetId="40" hidden="1">{#N/A,#N/A,FALSE,"т04"}</definedName>
    <definedName name="asfdasdf_2" localSheetId="41" hidden="1">{#N/A,#N/A,FALSE,"т04"}</definedName>
    <definedName name="asfdasdf_2" localSheetId="44" hidden="1">{#N/A,#N/A,FALSE,"т04"}</definedName>
    <definedName name="asfdasdf_2" localSheetId="47" hidden="1">{#N/A,#N/A,FALSE,"т04"}</definedName>
    <definedName name="asfdasdf_2" localSheetId="48" hidden="1">{#N/A,#N/A,FALSE,"т04"}</definedName>
    <definedName name="asfdasdf_2" localSheetId="49" hidden="1">{#N/A,#N/A,FALSE,"т04"}</definedName>
    <definedName name="asfdasdf_2" localSheetId="50" hidden="1">{#N/A,#N/A,FALSE,"т04"}</definedName>
    <definedName name="asfdasdf_2" localSheetId="51" hidden="1">{#N/A,#N/A,FALSE,"т04"}</definedName>
    <definedName name="asfdasdf_2" localSheetId="52" hidden="1">{#N/A,#N/A,FALSE,"т04"}</definedName>
    <definedName name="asfdasdf_2" localSheetId="61" hidden="1">{#N/A,#N/A,FALSE,"т04"}</definedName>
    <definedName name="asfdasdf_2" localSheetId="66" hidden="1">{#N/A,#N/A,FALSE,"т04"}</definedName>
    <definedName name="asfdasdf_2" localSheetId="67" hidden="1">{#N/A,#N/A,FALSE,"т04"}</definedName>
    <definedName name="asfdasdf_2" localSheetId="82" hidden="1">{#N/A,#N/A,FALSE,"т04"}</definedName>
    <definedName name="asfdasdf_2" localSheetId="85" hidden="1">{#N/A,#N/A,FALSE,"т04"}</definedName>
    <definedName name="asfdasdf_2" localSheetId="89" hidden="1">{#N/A,#N/A,FALSE,"т04"}</definedName>
    <definedName name="asfdasdf_2" localSheetId="60" hidden="1">{#N/A,#N/A,FALSE,"т04"}</definedName>
    <definedName name="asfdasdf_2" hidden="1">{#N/A,#N/A,FALSE,"т04"}</definedName>
    <definedName name="asfdasdf_2_1" localSheetId="1" hidden="1">{#N/A,#N/A,FALSE,"т04"}</definedName>
    <definedName name="asfdasdf_2_1" localSheetId="23" hidden="1">{#N/A,#N/A,FALSE,"т04"}</definedName>
    <definedName name="asfdasdf_2_1" localSheetId="24" hidden="1">{#N/A,#N/A,FALSE,"т04"}</definedName>
    <definedName name="asfdasdf_2_1" localSheetId="25" hidden="1">{#N/A,#N/A,FALSE,"т04"}</definedName>
    <definedName name="asfdasdf_2_1" localSheetId="26" hidden="1">{#N/A,#N/A,FALSE,"т04"}</definedName>
    <definedName name="asfdasdf_2_1" localSheetId="27" hidden="1">{#N/A,#N/A,FALSE,"т04"}</definedName>
    <definedName name="asfdasdf_2_1" localSheetId="28" hidden="1">{#N/A,#N/A,FALSE,"т04"}</definedName>
    <definedName name="asfdasdf_2_1" localSheetId="36" hidden="1">{#N/A,#N/A,FALSE,"т04"}</definedName>
    <definedName name="asfdasdf_2_1" localSheetId="37" hidden="1">{#N/A,#N/A,FALSE,"т04"}</definedName>
    <definedName name="asfdasdf_2_1" localSheetId="38" hidden="1">{#N/A,#N/A,FALSE,"т04"}</definedName>
    <definedName name="asfdasdf_2_1" localSheetId="39" hidden="1">{#N/A,#N/A,FALSE,"т04"}</definedName>
    <definedName name="asfdasdf_2_1" localSheetId="40" hidden="1">{#N/A,#N/A,FALSE,"т04"}</definedName>
    <definedName name="asfdasdf_2_1" localSheetId="41" hidden="1">{#N/A,#N/A,FALSE,"т04"}</definedName>
    <definedName name="asfdasdf_2_1" localSheetId="44" hidden="1">{#N/A,#N/A,FALSE,"т04"}</definedName>
    <definedName name="asfdasdf_2_1" localSheetId="47" hidden="1">{#N/A,#N/A,FALSE,"т04"}</definedName>
    <definedName name="asfdasdf_2_1" localSheetId="48" hidden="1">{#N/A,#N/A,FALSE,"т04"}</definedName>
    <definedName name="asfdasdf_2_1" localSheetId="49" hidden="1">{#N/A,#N/A,FALSE,"т04"}</definedName>
    <definedName name="asfdasdf_2_1" localSheetId="50" hidden="1">{#N/A,#N/A,FALSE,"т04"}</definedName>
    <definedName name="asfdasdf_2_1" localSheetId="51" hidden="1">{#N/A,#N/A,FALSE,"т04"}</definedName>
    <definedName name="asfdasdf_2_1" localSheetId="52" hidden="1">{#N/A,#N/A,FALSE,"т04"}</definedName>
    <definedName name="asfdasdf_2_1" localSheetId="61" hidden="1">{#N/A,#N/A,FALSE,"т04"}</definedName>
    <definedName name="asfdasdf_2_1" localSheetId="66" hidden="1">{#N/A,#N/A,FALSE,"т04"}</definedName>
    <definedName name="asfdasdf_2_1" localSheetId="67" hidden="1">{#N/A,#N/A,FALSE,"т04"}</definedName>
    <definedName name="asfdasdf_2_1" localSheetId="82" hidden="1">{#N/A,#N/A,FALSE,"т04"}</definedName>
    <definedName name="asfdasdf_2_1" localSheetId="85" hidden="1">{#N/A,#N/A,FALSE,"т04"}</definedName>
    <definedName name="asfdasdf_2_1" localSheetId="89" hidden="1">{#N/A,#N/A,FALSE,"т04"}</definedName>
    <definedName name="asfdasdf_2_1" localSheetId="60" hidden="1">{#N/A,#N/A,FALSE,"т04"}</definedName>
    <definedName name="asfdasdf_2_1" hidden="1">{#N/A,#N/A,FALSE,"т04"}</definedName>
    <definedName name="asgf" localSheetId="1" hidden="1">{#N/A,#N/A,FALSE,"т02бд"}</definedName>
    <definedName name="asgf" localSheetId="2" hidden="1">{#N/A,#N/A,FALSE,"т02бд"}</definedName>
    <definedName name="asgf" localSheetId="16" hidden="1">{#N/A,#N/A,FALSE,"т02бд"}</definedName>
    <definedName name="asgf" localSheetId="17" hidden="1">{#N/A,#N/A,FALSE,"т02бд"}</definedName>
    <definedName name="asgf" localSheetId="19" hidden="1">{#N/A,#N/A,FALSE,"т02бд"}</definedName>
    <definedName name="asgf" localSheetId="21" hidden="1">{#N/A,#N/A,FALSE,"т02бд"}</definedName>
    <definedName name="asgf" localSheetId="23" hidden="1">{#N/A,#N/A,FALSE,"т02бд"}</definedName>
    <definedName name="asgf" localSheetId="24" hidden="1">{#N/A,#N/A,FALSE,"т02бд"}</definedName>
    <definedName name="asgf" localSheetId="25" hidden="1">{#N/A,#N/A,FALSE,"т02бд"}</definedName>
    <definedName name="asgf" localSheetId="26" hidden="1">{#N/A,#N/A,FALSE,"т02бд"}</definedName>
    <definedName name="asgf" localSheetId="27" hidden="1">{#N/A,#N/A,FALSE,"т02бд"}</definedName>
    <definedName name="asgf" localSheetId="28" hidden="1">{#N/A,#N/A,FALSE,"т02бд"}</definedName>
    <definedName name="asgf" localSheetId="36" hidden="1">{#N/A,#N/A,FALSE,"т02бд"}</definedName>
    <definedName name="asgf" localSheetId="37" hidden="1">{#N/A,#N/A,FALSE,"т02бд"}</definedName>
    <definedName name="asgf" localSheetId="38" hidden="1">{#N/A,#N/A,FALSE,"т02бд"}</definedName>
    <definedName name="asgf" localSheetId="39" hidden="1">{#N/A,#N/A,FALSE,"т02бд"}</definedName>
    <definedName name="asgf" localSheetId="40" hidden="1">{#N/A,#N/A,FALSE,"т02бд"}</definedName>
    <definedName name="asgf" localSheetId="41" hidden="1">{#N/A,#N/A,FALSE,"т02бд"}</definedName>
    <definedName name="asgf" localSheetId="42" hidden="1">{#N/A,#N/A,FALSE,"т02бд"}</definedName>
    <definedName name="asgf" localSheetId="43" hidden="1">{#N/A,#N/A,FALSE,"т02бд"}</definedName>
    <definedName name="asgf" localSheetId="44" hidden="1">{#N/A,#N/A,FALSE,"т02бд"}</definedName>
    <definedName name="asgf" localSheetId="45" hidden="1">{#N/A,#N/A,FALSE,"т02бд"}</definedName>
    <definedName name="asgf" localSheetId="46" hidden="1">{#N/A,#N/A,FALSE,"т02бд"}</definedName>
    <definedName name="asgf" localSheetId="47" hidden="1">{#N/A,#N/A,FALSE,"т02бд"}</definedName>
    <definedName name="asgf" localSheetId="48" hidden="1">{#N/A,#N/A,FALSE,"т02бд"}</definedName>
    <definedName name="asgf" localSheetId="49" hidden="1">{#N/A,#N/A,FALSE,"т02бд"}</definedName>
    <definedName name="asgf" localSheetId="50" hidden="1">{#N/A,#N/A,FALSE,"т02бд"}</definedName>
    <definedName name="asgf" localSheetId="51" hidden="1">{#N/A,#N/A,FALSE,"т02бд"}</definedName>
    <definedName name="asgf" localSheetId="52" hidden="1">{#N/A,#N/A,FALSE,"т02бд"}</definedName>
    <definedName name="asgf" localSheetId="61" hidden="1">{#N/A,#N/A,FALSE,"т02бд"}</definedName>
    <definedName name="asgf" localSheetId="62" hidden="1">{#N/A,#N/A,FALSE,"т02бд"}</definedName>
    <definedName name="asgf" localSheetId="66" hidden="1">{#N/A,#N/A,FALSE,"т02бд"}</definedName>
    <definedName name="asgf" localSheetId="67" hidden="1">{#N/A,#N/A,FALSE,"т02бд"}</definedName>
    <definedName name="asgf" localSheetId="69" hidden="1">{#N/A,#N/A,FALSE,"т02бд"}</definedName>
    <definedName name="asgf" localSheetId="72" hidden="1">{#N/A,#N/A,FALSE,"т02бд"}</definedName>
    <definedName name="asgf" localSheetId="81" hidden="1">{#N/A,#N/A,FALSE,"т02бд"}</definedName>
    <definedName name="asgf" localSheetId="82" hidden="1">{#N/A,#N/A,FALSE,"т02бд"}</definedName>
    <definedName name="asgf" localSheetId="85" hidden="1">{#N/A,#N/A,FALSE,"т02бд"}</definedName>
    <definedName name="asgf" localSheetId="87" hidden="1">{#N/A,#N/A,FALSE,"т02бд"}</definedName>
    <definedName name="asgf" localSheetId="88" hidden="1">{#N/A,#N/A,FALSE,"т02бд"}</definedName>
    <definedName name="asgf" localSheetId="89" hidden="1">{#N/A,#N/A,FALSE,"т02бд"}</definedName>
    <definedName name="asgf" localSheetId="90" hidden="1">{#N/A,#N/A,FALSE,"т02бд"}</definedName>
    <definedName name="asgf" localSheetId="22" hidden="1">{#N/A,#N/A,FALSE,"т02бд"}</definedName>
    <definedName name="asgf" localSheetId="60" hidden="1">{#N/A,#N/A,FALSE,"т02бд"}</definedName>
    <definedName name="asgf" hidden="1">{#N/A,#N/A,FALSE,"т02бд"}</definedName>
    <definedName name="asgf_2" localSheetId="1" hidden="1">{#N/A,#N/A,FALSE,"т02бд"}</definedName>
    <definedName name="asgf_2" localSheetId="23" hidden="1">{#N/A,#N/A,FALSE,"т02бд"}</definedName>
    <definedName name="asgf_2" localSheetId="24" hidden="1">{#N/A,#N/A,FALSE,"т02бд"}</definedName>
    <definedName name="asgf_2" localSheetId="25" hidden="1">{#N/A,#N/A,FALSE,"т02бд"}</definedName>
    <definedName name="asgf_2" localSheetId="26" hidden="1">{#N/A,#N/A,FALSE,"т02бд"}</definedName>
    <definedName name="asgf_2" localSheetId="27" hidden="1">{#N/A,#N/A,FALSE,"т02бд"}</definedName>
    <definedName name="asgf_2" localSheetId="28" hidden="1">{#N/A,#N/A,FALSE,"т02бд"}</definedName>
    <definedName name="asgf_2" localSheetId="36" hidden="1">{#N/A,#N/A,FALSE,"т02бд"}</definedName>
    <definedName name="asgf_2" localSheetId="37" hidden="1">{#N/A,#N/A,FALSE,"т02бд"}</definedName>
    <definedName name="asgf_2" localSheetId="38" hidden="1">{#N/A,#N/A,FALSE,"т02бд"}</definedName>
    <definedName name="asgf_2" localSheetId="39" hidden="1">{#N/A,#N/A,FALSE,"т02бд"}</definedName>
    <definedName name="asgf_2" localSheetId="40" hidden="1">{#N/A,#N/A,FALSE,"т02бд"}</definedName>
    <definedName name="asgf_2" localSheetId="41" hidden="1">{#N/A,#N/A,FALSE,"т02бд"}</definedName>
    <definedName name="asgf_2" localSheetId="44" hidden="1">{#N/A,#N/A,FALSE,"т02бд"}</definedName>
    <definedName name="asgf_2" localSheetId="47" hidden="1">{#N/A,#N/A,FALSE,"т02бд"}</definedName>
    <definedName name="asgf_2" localSheetId="48" hidden="1">{#N/A,#N/A,FALSE,"т02бд"}</definedName>
    <definedName name="asgf_2" localSheetId="49" hidden="1">{#N/A,#N/A,FALSE,"т02бд"}</definedName>
    <definedName name="asgf_2" localSheetId="50" hidden="1">{#N/A,#N/A,FALSE,"т02бд"}</definedName>
    <definedName name="asgf_2" localSheetId="51" hidden="1">{#N/A,#N/A,FALSE,"т02бд"}</definedName>
    <definedName name="asgf_2" localSheetId="52" hidden="1">{#N/A,#N/A,FALSE,"т02бд"}</definedName>
    <definedName name="asgf_2" localSheetId="61" hidden="1">{#N/A,#N/A,FALSE,"т02бд"}</definedName>
    <definedName name="asgf_2" localSheetId="66" hidden="1">{#N/A,#N/A,FALSE,"т02бд"}</definedName>
    <definedName name="asgf_2" localSheetId="67" hidden="1">{#N/A,#N/A,FALSE,"т02бд"}</definedName>
    <definedName name="asgf_2" localSheetId="82" hidden="1">{#N/A,#N/A,FALSE,"т02бд"}</definedName>
    <definedName name="asgf_2" localSheetId="85" hidden="1">{#N/A,#N/A,FALSE,"т02бд"}</definedName>
    <definedName name="asgf_2" localSheetId="89" hidden="1">{#N/A,#N/A,FALSE,"т02бд"}</definedName>
    <definedName name="asgf_2" localSheetId="60" hidden="1">{#N/A,#N/A,FALSE,"т02бд"}</definedName>
    <definedName name="asgf_2" hidden="1">{#N/A,#N/A,FALSE,"т02бд"}</definedName>
    <definedName name="asgf_2_1" localSheetId="1" hidden="1">{#N/A,#N/A,FALSE,"т02бд"}</definedName>
    <definedName name="asgf_2_1" localSheetId="23" hidden="1">{#N/A,#N/A,FALSE,"т02бд"}</definedName>
    <definedName name="asgf_2_1" localSheetId="24" hidden="1">{#N/A,#N/A,FALSE,"т02бд"}</definedName>
    <definedName name="asgf_2_1" localSheetId="25" hidden="1">{#N/A,#N/A,FALSE,"т02бд"}</definedName>
    <definedName name="asgf_2_1" localSheetId="26" hidden="1">{#N/A,#N/A,FALSE,"т02бд"}</definedName>
    <definedName name="asgf_2_1" localSheetId="27" hidden="1">{#N/A,#N/A,FALSE,"т02бд"}</definedName>
    <definedName name="asgf_2_1" localSheetId="28" hidden="1">{#N/A,#N/A,FALSE,"т02бд"}</definedName>
    <definedName name="asgf_2_1" localSheetId="36" hidden="1">{#N/A,#N/A,FALSE,"т02бд"}</definedName>
    <definedName name="asgf_2_1" localSheetId="37" hidden="1">{#N/A,#N/A,FALSE,"т02бд"}</definedName>
    <definedName name="asgf_2_1" localSheetId="38" hidden="1">{#N/A,#N/A,FALSE,"т02бд"}</definedName>
    <definedName name="asgf_2_1" localSheetId="39" hidden="1">{#N/A,#N/A,FALSE,"т02бд"}</definedName>
    <definedName name="asgf_2_1" localSheetId="40" hidden="1">{#N/A,#N/A,FALSE,"т02бд"}</definedName>
    <definedName name="asgf_2_1" localSheetId="41" hidden="1">{#N/A,#N/A,FALSE,"т02бд"}</definedName>
    <definedName name="asgf_2_1" localSheetId="44" hidden="1">{#N/A,#N/A,FALSE,"т02бд"}</definedName>
    <definedName name="asgf_2_1" localSheetId="47" hidden="1">{#N/A,#N/A,FALSE,"т02бд"}</definedName>
    <definedName name="asgf_2_1" localSheetId="48" hidden="1">{#N/A,#N/A,FALSE,"т02бд"}</definedName>
    <definedName name="asgf_2_1" localSheetId="49" hidden="1">{#N/A,#N/A,FALSE,"т02бд"}</definedName>
    <definedName name="asgf_2_1" localSheetId="50" hidden="1">{#N/A,#N/A,FALSE,"т02бд"}</definedName>
    <definedName name="asgf_2_1" localSheetId="51" hidden="1">{#N/A,#N/A,FALSE,"т02бд"}</definedName>
    <definedName name="asgf_2_1" localSheetId="52" hidden="1">{#N/A,#N/A,FALSE,"т02бд"}</definedName>
    <definedName name="asgf_2_1" localSheetId="61" hidden="1">{#N/A,#N/A,FALSE,"т02бд"}</definedName>
    <definedName name="asgf_2_1" localSheetId="66" hidden="1">{#N/A,#N/A,FALSE,"т02бд"}</definedName>
    <definedName name="asgf_2_1" localSheetId="67" hidden="1">{#N/A,#N/A,FALSE,"т02бд"}</definedName>
    <definedName name="asgf_2_1" localSheetId="82" hidden="1">{#N/A,#N/A,FALSE,"т02бд"}</definedName>
    <definedName name="asgf_2_1" localSheetId="85" hidden="1">{#N/A,#N/A,FALSE,"т02бд"}</definedName>
    <definedName name="asgf_2_1" localSheetId="89" hidden="1">{#N/A,#N/A,FALSE,"т02бд"}</definedName>
    <definedName name="asgf_2_1" localSheetId="60" hidden="1">{#N/A,#N/A,FALSE,"т02бд"}</definedName>
    <definedName name="asgf_2_1" hidden="1">{#N/A,#N/A,FALSE,"т02бд"}</definedName>
    <definedName name="b" localSheetId="1" hidden="1">{#N/A,#N/A,FALSE,"т02бд"}</definedName>
    <definedName name="b" localSheetId="2" hidden="1">{#N/A,#N/A,FALSE,"т02бд"}</definedName>
    <definedName name="b" localSheetId="16" hidden="1">{#N/A,#N/A,FALSE,"т02бд"}</definedName>
    <definedName name="b" localSheetId="17" hidden="1">{#N/A,#N/A,FALSE,"т02бд"}</definedName>
    <definedName name="b" localSheetId="19" hidden="1">{#N/A,#N/A,FALSE,"т02бд"}</definedName>
    <definedName name="b" localSheetId="21" hidden="1">{#N/A,#N/A,FALSE,"т02бд"}</definedName>
    <definedName name="b" localSheetId="23" hidden="1">{#N/A,#N/A,FALSE,"т02бд"}</definedName>
    <definedName name="b" localSheetId="24" hidden="1">{#N/A,#N/A,FALSE,"т02бд"}</definedName>
    <definedName name="b" localSheetId="25" hidden="1">{#N/A,#N/A,FALSE,"т02бд"}</definedName>
    <definedName name="b" localSheetId="26" hidden="1">{#N/A,#N/A,FALSE,"т02бд"}</definedName>
    <definedName name="b" localSheetId="27" hidden="1">{#N/A,#N/A,FALSE,"т02бд"}</definedName>
    <definedName name="b" localSheetId="28" hidden="1">{#N/A,#N/A,FALSE,"т02бд"}</definedName>
    <definedName name="b" localSheetId="36" hidden="1">{#N/A,#N/A,FALSE,"т02бд"}</definedName>
    <definedName name="b" localSheetId="37" hidden="1">{#N/A,#N/A,FALSE,"т02бд"}</definedName>
    <definedName name="b" localSheetId="38" hidden="1">{#N/A,#N/A,FALSE,"т02бд"}</definedName>
    <definedName name="b" localSheetId="39" hidden="1">{#N/A,#N/A,FALSE,"т02бд"}</definedName>
    <definedName name="b" localSheetId="40" hidden="1">{#N/A,#N/A,FALSE,"т02бд"}</definedName>
    <definedName name="b" localSheetId="41" hidden="1">{#N/A,#N/A,FALSE,"т02бд"}</definedName>
    <definedName name="b" localSheetId="42" hidden="1">{#N/A,#N/A,FALSE,"т02бд"}</definedName>
    <definedName name="b" localSheetId="43" hidden="1">{#N/A,#N/A,FALSE,"т02бд"}</definedName>
    <definedName name="b" localSheetId="44" hidden="1">{#N/A,#N/A,FALSE,"т02бд"}</definedName>
    <definedName name="b" localSheetId="45" hidden="1">{#N/A,#N/A,FALSE,"т02бд"}</definedName>
    <definedName name="b" localSheetId="46" hidden="1">{#N/A,#N/A,FALSE,"т02бд"}</definedName>
    <definedName name="b" localSheetId="47" hidden="1">{#N/A,#N/A,FALSE,"т02бд"}</definedName>
    <definedName name="b" localSheetId="48" hidden="1">{#N/A,#N/A,FALSE,"т02бд"}</definedName>
    <definedName name="b" localSheetId="49" hidden="1">{#N/A,#N/A,FALSE,"т02бд"}</definedName>
    <definedName name="b" localSheetId="50" hidden="1">{#N/A,#N/A,FALSE,"т02бд"}</definedName>
    <definedName name="b" localSheetId="51" hidden="1">{#N/A,#N/A,FALSE,"т02бд"}</definedName>
    <definedName name="b" localSheetId="52" hidden="1">{#N/A,#N/A,FALSE,"т02бд"}</definedName>
    <definedName name="b" localSheetId="61" hidden="1">{#N/A,#N/A,FALSE,"т02бд"}</definedName>
    <definedName name="b" localSheetId="62" hidden="1">{#N/A,#N/A,FALSE,"т02бд"}</definedName>
    <definedName name="b" localSheetId="66" hidden="1">{#N/A,#N/A,FALSE,"т02бд"}</definedName>
    <definedName name="b" localSheetId="67" hidden="1">{#N/A,#N/A,FALSE,"т02бд"}</definedName>
    <definedName name="b" localSheetId="69" hidden="1">{#N/A,#N/A,FALSE,"т02бд"}</definedName>
    <definedName name="b" localSheetId="72" hidden="1">{#N/A,#N/A,FALSE,"т02бд"}</definedName>
    <definedName name="b" localSheetId="81" hidden="1">{#N/A,#N/A,FALSE,"т02бд"}</definedName>
    <definedName name="b" localSheetId="82" hidden="1">{#N/A,#N/A,FALSE,"т02бд"}</definedName>
    <definedName name="b" localSheetId="85" hidden="1">{#N/A,#N/A,FALSE,"т02бд"}</definedName>
    <definedName name="b" localSheetId="87" hidden="1">{#N/A,#N/A,FALSE,"т02бд"}</definedName>
    <definedName name="b" localSheetId="88" hidden="1">{#N/A,#N/A,FALSE,"т02бд"}</definedName>
    <definedName name="b" localSheetId="89" hidden="1">{#N/A,#N/A,FALSE,"т02бд"}</definedName>
    <definedName name="b" localSheetId="90" hidden="1">{#N/A,#N/A,FALSE,"т02бд"}</definedName>
    <definedName name="b" localSheetId="91" hidden="1">{#N/A,#N/A,FALSE,"т02бд"}</definedName>
    <definedName name="b" localSheetId="60" hidden="1">{#N/A,#N/A,FALSE,"т02бд"}</definedName>
    <definedName name="b" localSheetId="70" hidden="1">{#N/A,#N/A,FALSE,"т02бд"}</definedName>
    <definedName name="b" localSheetId="71" hidden="1">{#N/A,#N/A,FALSE,"т02бд"}</definedName>
    <definedName name="b" hidden="1">{#N/A,#N/A,FALSE,"т02бд"}</definedName>
    <definedName name="b_1" localSheetId="1" hidden="1">{#N/A,#N/A,FALSE,"т02бд"}</definedName>
    <definedName name="b_1" localSheetId="23" hidden="1">{#N/A,#N/A,FALSE,"т02бд"}</definedName>
    <definedName name="b_1" localSheetId="24" hidden="1">{#N/A,#N/A,FALSE,"т02бд"}</definedName>
    <definedName name="b_1" localSheetId="25" hidden="1">{#N/A,#N/A,FALSE,"т02бд"}</definedName>
    <definedName name="b_1" localSheetId="26" hidden="1">{#N/A,#N/A,FALSE,"т02бд"}</definedName>
    <definedName name="b_1" localSheetId="27" hidden="1">{#N/A,#N/A,FALSE,"т02бд"}</definedName>
    <definedName name="b_1" localSheetId="28" hidden="1">{#N/A,#N/A,FALSE,"т02бд"}</definedName>
    <definedName name="b_1" localSheetId="36" hidden="1">{#N/A,#N/A,FALSE,"т02бд"}</definedName>
    <definedName name="b_1" localSheetId="37" hidden="1">{#N/A,#N/A,FALSE,"т02бд"}</definedName>
    <definedName name="b_1" localSheetId="38" hidden="1">{#N/A,#N/A,FALSE,"т02бд"}</definedName>
    <definedName name="b_1" localSheetId="39" hidden="1">{#N/A,#N/A,FALSE,"т02бд"}</definedName>
    <definedName name="b_1" localSheetId="40" hidden="1">{#N/A,#N/A,FALSE,"т02бд"}</definedName>
    <definedName name="b_1" localSheetId="41" hidden="1">{#N/A,#N/A,FALSE,"т02бд"}</definedName>
    <definedName name="b_1" localSheetId="44" hidden="1">{#N/A,#N/A,FALSE,"т02бд"}</definedName>
    <definedName name="b_1" localSheetId="47" hidden="1">{#N/A,#N/A,FALSE,"т02бд"}</definedName>
    <definedName name="b_1" localSheetId="48" hidden="1">{#N/A,#N/A,FALSE,"т02бд"}</definedName>
    <definedName name="b_1" localSheetId="49" hidden="1">{#N/A,#N/A,FALSE,"т02бд"}</definedName>
    <definedName name="b_1" localSheetId="50" hidden="1">{#N/A,#N/A,FALSE,"т02бд"}</definedName>
    <definedName name="b_1" localSheetId="51" hidden="1">{#N/A,#N/A,FALSE,"т02бд"}</definedName>
    <definedName name="b_1" localSheetId="52" hidden="1">{#N/A,#N/A,FALSE,"т02бд"}</definedName>
    <definedName name="b_1" localSheetId="61" hidden="1">{#N/A,#N/A,FALSE,"т02бд"}</definedName>
    <definedName name="b_1" localSheetId="66" hidden="1">{#N/A,#N/A,FALSE,"т02бд"}</definedName>
    <definedName name="b_1" localSheetId="67" hidden="1">{#N/A,#N/A,FALSE,"т02бд"}</definedName>
    <definedName name="b_1" localSheetId="82" hidden="1">{#N/A,#N/A,FALSE,"т02бд"}</definedName>
    <definedName name="b_1" localSheetId="85" hidden="1">{#N/A,#N/A,FALSE,"т02бд"}</definedName>
    <definedName name="b_1" localSheetId="89" hidden="1">{#N/A,#N/A,FALSE,"т02бд"}</definedName>
    <definedName name="b_1" localSheetId="60" hidden="1">{#N/A,#N/A,FALSE,"т02бд"}</definedName>
    <definedName name="b_1" hidden="1">{#N/A,#N/A,FALSE,"т02бд"}</definedName>
    <definedName name="b_2" localSheetId="1" hidden="1">{#N/A,#N/A,FALSE,"т02бд"}</definedName>
    <definedName name="b_2" localSheetId="23" hidden="1">{#N/A,#N/A,FALSE,"т02бд"}</definedName>
    <definedName name="b_2" localSheetId="24" hidden="1">{#N/A,#N/A,FALSE,"т02бд"}</definedName>
    <definedName name="b_2" localSheetId="25" hidden="1">{#N/A,#N/A,FALSE,"т02бд"}</definedName>
    <definedName name="b_2" localSheetId="26" hidden="1">{#N/A,#N/A,FALSE,"т02бд"}</definedName>
    <definedName name="b_2" localSheetId="27" hidden="1">{#N/A,#N/A,FALSE,"т02бд"}</definedName>
    <definedName name="b_2" localSheetId="28" hidden="1">{#N/A,#N/A,FALSE,"т02бд"}</definedName>
    <definedName name="b_2" localSheetId="36" hidden="1">{#N/A,#N/A,FALSE,"т02бд"}</definedName>
    <definedName name="b_2" localSheetId="37" hidden="1">{#N/A,#N/A,FALSE,"т02бд"}</definedName>
    <definedName name="b_2" localSheetId="38" hidden="1">{#N/A,#N/A,FALSE,"т02бд"}</definedName>
    <definedName name="b_2" localSheetId="39" hidden="1">{#N/A,#N/A,FALSE,"т02бд"}</definedName>
    <definedName name="b_2" localSheetId="40" hidden="1">{#N/A,#N/A,FALSE,"т02бд"}</definedName>
    <definedName name="b_2" localSheetId="41" hidden="1">{#N/A,#N/A,FALSE,"т02бд"}</definedName>
    <definedName name="b_2" localSheetId="44" hidden="1">{#N/A,#N/A,FALSE,"т02бд"}</definedName>
    <definedName name="b_2" localSheetId="47" hidden="1">{#N/A,#N/A,FALSE,"т02бд"}</definedName>
    <definedName name="b_2" localSheetId="48" hidden="1">{#N/A,#N/A,FALSE,"т02бд"}</definedName>
    <definedName name="b_2" localSheetId="49" hidden="1">{#N/A,#N/A,FALSE,"т02бд"}</definedName>
    <definedName name="b_2" localSheetId="50" hidden="1">{#N/A,#N/A,FALSE,"т02бд"}</definedName>
    <definedName name="b_2" localSheetId="51" hidden="1">{#N/A,#N/A,FALSE,"т02бд"}</definedName>
    <definedName name="b_2" localSheetId="52" hidden="1">{#N/A,#N/A,FALSE,"т02бд"}</definedName>
    <definedName name="b_2" localSheetId="61" hidden="1">{#N/A,#N/A,FALSE,"т02бд"}</definedName>
    <definedName name="b_2" localSheetId="66" hidden="1">{#N/A,#N/A,FALSE,"т02бд"}</definedName>
    <definedName name="b_2" localSheetId="67" hidden="1">{#N/A,#N/A,FALSE,"т02бд"}</definedName>
    <definedName name="b_2" localSheetId="82" hidden="1">{#N/A,#N/A,FALSE,"т02бд"}</definedName>
    <definedName name="b_2" localSheetId="85" hidden="1">{#N/A,#N/A,FALSE,"т02бд"}</definedName>
    <definedName name="b_2" localSheetId="89" hidden="1">{#N/A,#N/A,FALSE,"т02бд"}</definedName>
    <definedName name="b_2" localSheetId="60" hidden="1">{#N/A,#N/A,FALSE,"т02бд"}</definedName>
    <definedName name="b_2" hidden="1">{#N/A,#N/A,FALSE,"т02бд"}</definedName>
    <definedName name="bbb" localSheetId="1" hidden="1">{#N/A,#N/A,FALSE,"т02бд"}</definedName>
    <definedName name="bbb" localSheetId="2" hidden="1">{#N/A,#N/A,FALSE,"т02бд"}</definedName>
    <definedName name="bbb" localSheetId="16" hidden="1">{#N/A,#N/A,FALSE,"т02бд"}</definedName>
    <definedName name="bbb" localSheetId="17" hidden="1">{#N/A,#N/A,FALSE,"т02бд"}</definedName>
    <definedName name="bbb" localSheetId="19" hidden="1">{#N/A,#N/A,FALSE,"т02бд"}</definedName>
    <definedName name="bbb" localSheetId="21" hidden="1">{#N/A,#N/A,FALSE,"т02бд"}</definedName>
    <definedName name="bbb" localSheetId="23" hidden="1">{#N/A,#N/A,FALSE,"т02бд"}</definedName>
    <definedName name="bbb" localSheetId="24" hidden="1">{#N/A,#N/A,FALSE,"т02бд"}</definedName>
    <definedName name="bbb" localSheetId="25" hidden="1">{#N/A,#N/A,FALSE,"т02бд"}</definedName>
    <definedName name="bbb" localSheetId="26" hidden="1">{#N/A,#N/A,FALSE,"т02бд"}</definedName>
    <definedName name="bbb" localSheetId="27" hidden="1">{#N/A,#N/A,FALSE,"т02бд"}</definedName>
    <definedName name="bbb" localSheetId="28" hidden="1">{#N/A,#N/A,FALSE,"т02бд"}</definedName>
    <definedName name="bbb" localSheetId="36" hidden="1">{#N/A,#N/A,FALSE,"т02бд"}</definedName>
    <definedName name="bbb" localSheetId="37" hidden="1">{#N/A,#N/A,FALSE,"т02бд"}</definedName>
    <definedName name="bbb" localSheetId="38" hidden="1">{#N/A,#N/A,FALSE,"т02бд"}</definedName>
    <definedName name="bbb" localSheetId="39" hidden="1">{#N/A,#N/A,FALSE,"т02бд"}</definedName>
    <definedName name="bbb" localSheetId="40" hidden="1">{#N/A,#N/A,FALSE,"т02бд"}</definedName>
    <definedName name="bbb" localSheetId="41" hidden="1">{#N/A,#N/A,FALSE,"т02бд"}</definedName>
    <definedName name="bbb" localSheetId="42" hidden="1">{#N/A,#N/A,FALSE,"т02бд"}</definedName>
    <definedName name="bbb" localSheetId="43" hidden="1">{#N/A,#N/A,FALSE,"т02бд"}</definedName>
    <definedName name="bbb" localSheetId="44" hidden="1">{#N/A,#N/A,FALSE,"т02бд"}</definedName>
    <definedName name="bbb" localSheetId="45" hidden="1">{#N/A,#N/A,FALSE,"т02бд"}</definedName>
    <definedName name="bbb" localSheetId="46" hidden="1">{#N/A,#N/A,FALSE,"т02бд"}</definedName>
    <definedName name="bbb" localSheetId="47" hidden="1">{#N/A,#N/A,FALSE,"т02бд"}</definedName>
    <definedName name="bbb" localSheetId="48" hidden="1">{#N/A,#N/A,FALSE,"т02бд"}</definedName>
    <definedName name="bbb" localSheetId="49" hidden="1">{#N/A,#N/A,FALSE,"т02бд"}</definedName>
    <definedName name="bbb" localSheetId="50" hidden="1">{#N/A,#N/A,FALSE,"т02бд"}</definedName>
    <definedName name="bbb" localSheetId="51" hidden="1">{#N/A,#N/A,FALSE,"т02бд"}</definedName>
    <definedName name="bbb" localSheetId="52" hidden="1">{#N/A,#N/A,FALSE,"т02бд"}</definedName>
    <definedName name="bbb" localSheetId="61" hidden="1">{#N/A,#N/A,FALSE,"т02бд"}</definedName>
    <definedName name="bbb" localSheetId="62" hidden="1">{#N/A,#N/A,FALSE,"т02бд"}</definedName>
    <definedName name="bbb" localSheetId="66" hidden="1">{#N/A,#N/A,FALSE,"т02бд"}</definedName>
    <definedName name="bbb" localSheetId="67" hidden="1">{#N/A,#N/A,FALSE,"т02бд"}</definedName>
    <definedName name="bbb" localSheetId="69" hidden="1">{#N/A,#N/A,FALSE,"т02бд"}</definedName>
    <definedName name="bbb" localSheetId="72" hidden="1">{#N/A,#N/A,FALSE,"т02бд"}</definedName>
    <definedName name="bbb" localSheetId="81" hidden="1">{#N/A,#N/A,FALSE,"т02бд"}</definedName>
    <definedName name="bbb" localSheetId="82" hidden="1">{#N/A,#N/A,FALSE,"т02бд"}</definedName>
    <definedName name="bbb" localSheetId="85" hidden="1">{#N/A,#N/A,FALSE,"т02бд"}</definedName>
    <definedName name="bbb" localSheetId="87" hidden="1">{#N/A,#N/A,FALSE,"т02бд"}</definedName>
    <definedName name="bbb" localSheetId="88" hidden="1">{#N/A,#N/A,FALSE,"т02бд"}</definedName>
    <definedName name="bbb" localSheetId="89" hidden="1">{#N/A,#N/A,FALSE,"т02бд"}</definedName>
    <definedName name="bbb" localSheetId="90" hidden="1">{#N/A,#N/A,FALSE,"т02бд"}</definedName>
    <definedName name="bbb" localSheetId="91" hidden="1">{#N/A,#N/A,FALSE,"т02бд"}</definedName>
    <definedName name="bbb" localSheetId="22" hidden="1">{#N/A,#N/A,FALSE,"т02бд"}</definedName>
    <definedName name="bbb" localSheetId="60" hidden="1">{#N/A,#N/A,FALSE,"т02бд"}</definedName>
    <definedName name="bbb" localSheetId="70" hidden="1">{#N/A,#N/A,FALSE,"т02бд"}</definedName>
    <definedName name="bbb" localSheetId="71" hidden="1">{#N/A,#N/A,FALSE,"т02бд"}</definedName>
    <definedName name="bbb" hidden="1">{#N/A,#N/A,FALSE,"т02бд"}</definedName>
    <definedName name="bbb_2" localSheetId="1" hidden="1">{#N/A,#N/A,FALSE,"т02бд"}</definedName>
    <definedName name="bbb_2" localSheetId="23" hidden="1">{#N/A,#N/A,FALSE,"т02бд"}</definedName>
    <definedName name="bbb_2" localSheetId="24" hidden="1">{#N/A,#N/A,FALSE,"т02бд"}</definedName>
    <definedName name="bbb_2" localSheetId="25" hidden="1">{#N/A,#N/A,FALSE,"т02бд"}</definedName>
    <definedName name="bbb_2" localSheetId="26" hidden="1">{#N/A,#N/A,FALSE,"т02бд"}</definedName>
    <definedName name="bbb_2" localSheetId="27" hidden="1">{#N/A,#N/A,FALSE,"т02бд"}</definedName>
    <definedName name="bbb_2" localSheetId="28" hidden="1">{#N/A,#N/A,FALSE,"т02бд"}</definedName>
    <definedName name="bbb_2" localSheetId="36" hidden="1">{#N/A,#N/A,FALSE,"т02бд"}</definedName>
    <definedName name="bbb_2" localSheetId="37" hidden="1">{#N/A,#N/A,FALSE,"т02бд"}</definedName>
    <definedName name="bbb_2" localSheetId="38" hidden="1">{#N/A,#N/A,FALSE,"т02бд"}</definedName>
    <definedName name="bbb_2" localSheetId="39" hidden="1">{#N/A,#N/A,FALSE,"т02бд"}</definedName>
    <definedName name="bbb_2" localSheetId="40" hidden="1">{#N/A,#N/A,FALSE,"т02бд"}</definedName>
    <definedName name="bbb_2" localSheetId="41" hidden="1">{#N/A,#N/A,FALSE,"т02бд"}</definedName>
    <definedName name="bbb_2" localSheetId="44" hidden="1">{#N/A,#N/A,FALSE,"т02бд"}</definedName>
    <definedName name="bbb_2" localSheetId="47" hidden="1">{#N/A,#N/A,FALSE,"т02бд"}</definedName>
    <definedName name="bbb_2" localSheetId="48" hidden="1">{#N/A,#N/A,FALSE,"т02бд"}</definedName>
    <definedName name="bbb_2" localSheetId="49" hidden="1">{#N/A,#N/A,FALSE,"т02бд"}</definedName>
    <definedName name="bbb_2" localSheetId="50" hidden="1">{#N/A,#N/A,FALSE,"т02бд"}</definedName>
    <definedName name="bbb_2" localSheetId="51" hidden="1">{#N/A,#N/A,FALSE,"т02бд"}</definedName>
    <definedName name="bbb_2" localSheetId="52" hidden="1">{#N/A,#N/A,FALSE,"т02бд"}</definedName>
    <definedName name="bbb_2" localSheetId="61" hidden="1">{#N/A,#N/A,FALSE,"т02бд"}</definedName>
    <definedName name="bbb_2" localSheetId="66" hidden="1">{#N/A,#N/A,FALSE,"т02бд"}</definedName>
    <definedName name="bbb_2" localSheetId="67" hidden="1">{#N/A,#N/A,FALSE,"т02бд"}</definedName>
    <definedName name="bbb_2" localSheetId="82" hidden="1">{#N/A,#N/A,FALSE,"т02бд"}</definedName>
    <definedName name="bbb_2" localSheetId="85" hidden="1">{#N/A,#N/A,FALSE,"т02бд"}</definedName>
    <definedName name="bbb_2" localSheetId="89" hidden="1">{#N/A,#N/A,FALSE,"т02бд"}</definedName>
    <definedName name="bbb_2" localSheetId="60" hidden="1">{#N/A,#N/A,FALSE,"т02бд"}</definedName>
    <definedName name="bbb_2" hidden="1">{#N/A,#N/A,FALSE,"т02бд"}</definedName>
    <definedName name="bbb_2_1" localSheetId="1" hidden="1">{#N/A,#N/A,FALSE,"т02бд"}</definedName>
    <definedName name="bbb_2_1" localSheetId="23" hidden="1">{#N/A,#N/A,FALSE,"т02бд"}</definedName>
    <definedName name="bbb_2_1" localSheetId="24" hidden="1">{#N/A,#N/A,FALSE,"т02бд"}</definedName>
    <definedName name="bbb_2_1" localSheetId="25" hidden="1">{#N/A,#N/A,FALSE,"т02бд"}</definedName>
    <definedName name="bbb_2_1" localSheetId="26" hidden="1">{#N/A,#N/A,FALSE,"т02бд"}</definedName>
    <definedName name="bbb_2_1" localSheetId="27" hidden="1">{#N/A,#N/A,FALSE,"т02бд"}</definedName>
    <definedName name="bbb_2_1" localSheetId="28" hidden="1">{#N/A,#N/A,FALSE,"т02бд"}</definedName>
    <definedName name="bbb_2_1" localSheetId="36" hidden="1">{#N/A,#N/A,FALSE,"т02бд"}</definedName>
    <definedName name="bbb_2_1" localSheetId="37" hidden="1">{#N/A,#N/A,FALSE,"т02бд"}</definedName>
    <definedName name="bbb_2_1" localSheetId="38" hidden="1">{#N/A,#N/A,FALSE,"т02бд"}</definedName>
    <definedName name="bbb_2_1" localSheetId="39" hidden="1">{#N/A,#N/A,FALSE,"т02бд"}</definedName>
    <definedName name="bbb_2_1" localSheetId="40" hidden="1">{#N/A,#N/A,FALSE,"т02бд"}</definedName>
    <definedName name="bbb_2_1" localSheetId="41" hidden="1">{#N/A,#N/A,FALSE,"т02бд"}</definedName>
    <definedName name="bbb_2_1" localSheetId="44" hidden="1">{#N/A,#N/A,FALSE,"т02бд"}</definedName>
    <definedName name="bbb_2_1" localSheetId="47" hidden="1">{#N/A,#N/A,FALSE,"т02бд"}</definedName>
    <definedName name="bbb_2_1" localSheetId="48" hidden="1">{#N/A,#N/A,FALSE,"т02бд"}</definedName>
    <definedName name="bbb_2_1" localSheetId="49" hidden="1">{#N/A,#N/A,FALSE,"т02бд"}</definedName>
    <definedName name="bbb_2_1" localSheetId="50" hidden="1">{#N/A,#N/A,FALSE,"т02бд"}</definedName>
    <definedName name="bbb_2_1" localSheetId="51" hidden="1">{#N/A,#N/A,FALSE,"т02бд"}</definedName>
    <definedName name="bbb_2_1" localSheetId="52" hidden="1">{#N/A,#N/A,FALSE,"т02бд"}</definedName>
    <definedName name="bbb_2_1" localSheetId="61" hidden="1">{#N/A,#N/A,FALSE,"т02бд"}</definedName>
    <definedName name="bbb_2_1" localSheetId="66" hidden="1">{#N/A,#N/A,FALSE,"т02бд"}</definedName>
    <definedName name="bbb_2_1" localSheetId="67" hidden="1">{#N/A,#N/A,FALSE,"т02бд"}</definedName>
    <definedName name="bbb_2_1" localSheetId="82" hidden="1">{#N/A,#N/A,FALSE,"т02бд"}</definedName>
    <definedName name="bbb_2_1" localSheetId="85" hidden="1">{#N/A,#N/A,FALSE,"т02бд"}</definedName>
    <definedName name="bbb_2_1" localSheetId="89" hidden="1">{#N/A,#N/A,FALSE,"т02бд"}</definedName>
    <definedName name="bbb_2_1" localSheetId="60" hidden="1">{#N/A,#N/A,FALSE,"т02бд"}</definedName>
    <definedName name="bbb_2_1" hidden="1">{#N/A,#N/A,FALSE,"т02бд"}</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23" hidden="1">{"BOP_TAB",#N/A,FALSE,"N";"MIDTERM_TAB",#N/A,FALSE,"O";"FUND_CRED",#N/A,FALSE,"P";"DEBT_TAB1",#N/A,FALSE,"Q";"DEBT_TAB2",#N/A,FALSE,"Q";"FORFIN_TAB1",#N/A,FALSE,"R";"FORFIN_TAB2",#N/A,FALSE,"R";"BOP_ANALY",#N/A,FALSE,"U"}</definedName>
    <definedName name="BOP_Y" localSheetId="24" hidden="1">{"BOP_TAB",#N/A,FALSE,"N";"MIDTERM_TAB",#N/A,FALSE,"O";"FUND_CRED",#N/A,FALSE,"P";"DEBT_TAB1",#N/A,FALSE,"Q";"DEBT_TAB2",#N/A,FALSE,"Q";"FORFIN_TAB1",#N/A,FALSE,"R";"FORFIN_TAB2",#N/A,FALSE,"R";"BOP_ANALY",#N/A,FALSE,"U"}</definedName>
    <definedName name="BOP_Y" localSheetId="25" hidden="1">{"BOP_TAB",#N/A,FALSE,"N";"MIDTERM_TAB",#N/A,FALSE,"O";"FUND_CRED",#N/A,FALSE,"P";"DEBT_TAB1",#N/A,FALSE,"Q";"DEBT_TAB2",#N/A,FALSE,"Q";"FORFIN_TAB1",#N/A,FALSE,"R";"FORFIN_TAB2",#N/A,FALSE,"R";"BOP_ANALY",#N/A,FALSE,"U"}</definedName>
    <definedName name="BOP_Y" localSheetId="26"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28" hidden="1">{"BOP_TAB",#N/A,FALSE,"N";"MIDTERM_TAB",#N/A,FALSE,"O";"FUND_CRED",#N/A,FALSE,"P";"DEBT_TAB1",#N/A,FALSE,"Q";"DEBT_TAB2",#N/A,FALSE,"Q";"FORFIN_TAB1",#N/A,FALSE,"R";"FORFIN_TAB2",#N/A,FALSE,"R";"BOP_ANALY",#N/A,FALSE,"U"}</definedName>
    <definedName name="BOP_Y" localSheetId="36" hidden="1">{"BOP_TAB",#N/A,FALSE,"N";"MIDTERM_TAB",#N/A,FALSE,"O";"FUND_CRED",#N/A,FALSE,"P";"DEBT_TAB1",#N/A,FALSE,"Q";"DEBT_TAB2",#N/A,FALSE,"Q";"FORFIN_TAB1",#N/A,FALSE,"R";"FORFIN_TAB2",#N/A,FALSE,"R";"BOP_ANALY",#N/A,FALSE,"U"}</definedName>
    <definedName name="BOP_Y" localSheetId="37"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1" hidden="1">{"BOP_TAB",#N/A,FALSE,"N";"MIDTERM_TAB",#N/A,FALSE,"O";"FUND_CRED",#N/A,FALSE,"P";"DEBT_TAB1",#N/A,FALSE,"Q";"DEBT_TAB2",#N/A,FALSE,"Q";"FORFIN_TAB1",#N/A,FALSE,"R";"FORFIN_TAB2",#N/A,FALSE,"R";"BOP_ANALY",#N/A,FALSE,"U"}</definedName>
    <definedName name="BOP_Y" localSheetId="43" hidden="1">{"BOP_TAB",#N/A,FALSE,"N";"MIDTERM_TAB",#N/A,FALSE,"O";"FUND_CRED",#N/A,FALSE,"P";"DEBT_TAB1",#N/A,FALSE,"Q";"DEBT_TAB2",#N/A,FALSE,"Q";"FORFIN_TAB1",#N/A,FALSE,"R";"FORFIN_TAB2",#N/A,FALSE,"R";"BOP_ANALY",#N/A,FALSE,"U"}</definedName>
    <definedName name="BOP_Y" localSheetId="44"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48"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2" hidden="1">{"BOP_TAB",#N/A,FALSE,"N";"MIDTERM_TAB",#N/A,FALSE,"O";"FUND_CRED",#N/A,FALSE,"P";"DEBT_TAB1",#N/A,FALSE,"Q";"DEBT_TAB2",#N/A,FALSE,"Q";"FORFIN_TAB1",#N/A,FALSE,"R";"FORFIN_TAB2",#N/A,FALSE,"R";"BOP_ANALY",#N/A,FALSE,"U"}</definedName>
    <definedName name="BOP_Y" localSheetId="61"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6" hidden="1">{"BOP_TAB",#N/A,FALSE,"N";"MIDTERM_TAB",#N/A,FALSE,"O";"FUND_CRED",#N/A,FALSE,"P";"DEBT_TAB1",#N/A,FALSE,"Q";"DEBT_TAB2",#N/A,FALSE,"Q";"FORFIN_TAB1",#N/A,FALSE,"R";"FORFIN_TAB2",#N/A,FALSE,"R";"BOP_ANALY",#N/A,FALSE,"U"}</definedName>
    <definedName name="BOP_Y" localSheetId="67"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localSheetId="72" hidden="1">{"BOP_TAB",#N/A,FALSE,"N";"MIDTERM_TAB",#N/A,FALSE,"O";"FUND_CRED",#N/A,FALSE,"P";"DEBT_TAB1",#N/A,FALSE,"Q";"DEBT_TAB2",#N/A,FALSE,"Q";"FORFIN_TAB1",#N/A,FALSE,"R";"FORFIN_TAB2",#N/A,FALSE,"R";"BOP_ANALY",#N/A,FALSE,"U"}</definedName>
    <definedName name="BOP_Y" localSheetId="81" hidden="1">{"BOP_TAB",#N/A,FALSE,"N";"MIDTERM_TAB",#N/A,FALSE,"O";"FUND_CRED",#N/A,FALSE,"P";"DEBT_TAB1",#N/A,FALSE,"Q";"DEBT_TAB2",#N/A,FALSE,"Q";"FORFIN_TAB1",#N/A,FALSE,"R";"FORFIN_TAB2",#N/A,FALSE,"R";"BOP_ANALY",#N/A,FALSE,"U"}</definedName>
    <definedName name="BOP_Y" localSheetId="82" hidden="1">{"BOP_TAB",#N/A,FALSE,"N";"MIDTERM_TAB",#N/A,FALSE,"O";"FUND_CRED",#N/A,FALSE,"P";"DEBT_TAB1",#N/A,FALSE,"Q";"DEBT_TAB2",#N/A,FALSE,"Q";"FORFIN_TAB1",#N/A,FALSE,"R";"FORFIN_TAB2",#N/A,FALSE,"R";"BOP_ANALY",#N/A,FALSE,"U"}</definedName>
    <definedName name="BOP_Y" localSheetId="85" hidden="1">{"BOP_TAB",#N/A,FALSE,"N";"MIDTERM_TAB",#N/A,FALSE,"O";"FUND_CRED",#N/A,FALSE,"P";"DEBT_TAB1",#N/A,FALSE,"Q";"DEBT_TAB2",#N/A,FALSE,"Q";"FORFIN_TAB1",#N/A,FALSE,"R";"FORFIN_TAB2",#N/A,FALSE,"R";"BOP_ANALY",#N/A,FALSE,"U"}</definedName>
    <definedName name="BOP_Y" localSheetId="87" hidden="1">{"BOP_TAB",#N/A,FALSE,"N";"MIDTERM_TAB",#N/A,FALSE,"O";"FUND_CRED",#N/A,FALSE,"P";"DEBT_TAB1",#N/A,FALSE,"Q";"DEBT_TAB2",#N/A,FALSE,"Q";"FORFIN_TAB1",#N/A,FALSE,"R";"FORFIN_TAB2",#N/A,FALSE,"R";"BOP_ANALY",#N/A,FALSE,"U"}</definedName>
    <definedName name="BOP_Y" localSheetId="88" hidden="1">{"BOP_TAB",#N/A,FALSE,"N";"MIDTERM_TAB",#N/A,FALSE,"O";"FUND_CRED",#N/A,FALSE,"P";"DEBT_TAB1",#N/A,FALSE,"Q";"DEBT_TAB2",#N/A,FALSE,"Q";"FORFIN_TAB1",#N/A,FALSE,"R";"FORFIN_TAB2",#N/A,FALSE,"R";"BOP_ANALY",#N/A,FALSE,"U"}</definedName>
    <definedName name="BOP_Y" localSheetId="89" hidden="1">{"BOP_TAB",#N/A,FALSE,"N";"MIDTERM_TAB",#N/A,FALSE,"O";"FUND_CRED",#N/A,FALSE,"P";"DEBT_TAB1",#N/A,FALSE,"Q";"DEBT_TAB2",#N/A,FALSE,"Q";"FORFIN_TAB1",#N/A,FALSE,"R";"FORFIN_TAB2",#N/A,FALSE,"R";"BOP_ANALY",#N/A,FALSE,"U"}</definedName>
    <definedName name="BOP_Y" localSheetId="90" hidden="1">{"BOP_TAB",#N/A,FALSE,"N";"MIDTERM_TAB",#N/A,FALSE,"O";"FUND_CRED",#N/A,FALSE,"P";"DEBT_TAB1",#N/A,FALSE,"Q";"DEBT_TAB2",#N/A,FALSE,"Q";"FORFIN_TAB1",#N/A,FALSE,"R";"FORFIN_TAB2",#N/A,FALSE,"R";"BOP_ANALY",#N/A,FALSE,"U"}</definedName>
    <definedName name="BOP_Y" localSheetId="91" hidden="1">{"BOP_TAB",#N/A,FALSE,"N";"MIDTERM_TAB",#N/A,FALSE,"O";"FUND_CRED",#N/A,FALSE,"P";"DEBT_TAB1",#N/A,FALSE,"Q";"DEBT_TAB2",#N/A,FALSE,"Q";"FORFIN_TAB1",#N/A,FALSE,"R";"FORFIN_TAB2",#N/A,FALSE,"R";"BOP_ANALY",#N/A,FALSE,"U"}</definedName>
    <definedName name="BOP_Y" localSheetId="60"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9"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4" hidden="1">{"BOP_TAB",#N/A,FALSE,"N";"MIDTERM_TAB",#N/A,FALSE,"O";"FUND_CRED",#N/A,FALSE,"P";"DEBT_TAB1",#N/A,FALSE,"Q";"DEBT_TAB2",#N/A,FALSE,"Q";"FORFIN_TAB1",#N/A,FALSE,"R";"FORFIN_TAB2",#N/A,FALSE,"R";"BOP_ANALY",#N/A,FALSE,"U"}</definedName>
    <definedName name="bp" localSheetId="25" hidden="1">{"BOP_TAB",#N/A,FALSE,"N";"MIDTERM_TAB",#N/A,FALSE,"O";"FUND_CRED",#N/A,FALSE,"P";"DEBT_TAB1",#N/A,FALSE,"Q";"DEBT_TAB2",#N/A,FALSE,"Q";"FORFIN_TAB1",#N/A,FALSE,"R";"FORFIN_TAB2",#N/A,FALSE,"R";"BOP_ANALY",#N/A,FALSE,"U"}</definedName>
    <definedName name="bp" localSheetId="26"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28" hidden="1">{"BOP_TAB",#N/A,FALSE,"N";"MIDTERM_TAB",#N/A,FALSE,"O";"FUND_CRED",#N/A,FALSE,"P";"DEBT_TAB1",#N/A,FALSE,"Q";"DEBT_TAB2",#N/A,FALSE,"Q";"FORFIN_TAB1",#N/A,FALSE,"R";"FORFIN_TAB2",#N/A,FALSE,"R";"BOP_ANALY",#N/A,FALSE,"U"}</definedName>
    <definedName name="bp" localSheetId="36" hidden="1">{"BOP_TAB",#N/A,FALSE,"N";"MIDTERM_TAB",#N/A,FALSE,"O";"FUND_CRED",#N/A,FALSE,"P";"DEBT_TAB1",#N/A,FALSE,"Q";"DEBT_TAB2",#N/A,FALSE,"Q";"FORFIN_TAB1",#N/A,FALSE,"R";"FORFIN_TAB2",#N/A,FALSE,"R";"BOP_ANALY",#N/A,FALSE,"U"}</definedName>
    <definedName name="bp" localSheetId="37"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4"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2" hidden="1">{"BOP_TAB",#N/A,FALSE,"N";"MIDTERM_TAB",#N/A,FALSE,"O";"FUND_CRED",#N/A,FALSE,"P";"DEBT_TAB1",#N/A,FALSE,"Q";"DEBT_TAB2",#N/A,FALSE,"Q";"FORFIN_TAB1",#N/A,FALSE,"R";"FORFIN_TAB2",#N/A,FALSE,"R";"BOP_ANALY",#N/A,FALSE,"U"}</definedName>
    <definedName name="bp" localSheetId="61"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6" hidden="1">{"BOP_TAB",#N/A,FALSE,"N";"MIDTERM_TAB",#N/A,FALSE,"O";"FUND_CRED",#N/A,FALSE,"P";"DEBT_TAB1",#N/A,FALSE,"Q";"DEBT_TAB2",#N/A,FALSE,"Q";"FORFIN_TAB1",#N/A,FALSE,"R";"FORFIN_TAB2",#N/A,FALSE,"R";"BOP_ANALY",#N/A,FALSE,"U"}</definedName>
    <definedName name="bp" localSheetId="67"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localSheetId="72" hidden="1">{"BOP_TAB",#N/A,FALSE,"N";"MIDTERM_TAB",#N/A,FALSE,"O";"FUND_CRED",#N/A,FALSE,"P";"DEBT_TAB1",#N/A,FALSE,"Q";"DEBT_TAB2",#N/A,FALSE,"Q";"FORFIN_TAB1",#N/A,FALSE,"R";"FORFIN_TAB2",#N/A,FALSE,"R";"BOP_ANALY",#N/A,FALSE,"U"}</definedName>
    <definedName name="bp" localSheetId="81" hidden="1">{"BOP_TAB",#N/A,FALSE,"N";"MIDTERM_TAB",#N/A,FALSE,"O";"FUND_CRED",#N/A,FALSE,"P";"DEBT_TAB1",#N/A,FALSE,"Q";"DEBT_TAB2",#N/A,FALSE,"Q";"FORFIN_TAB1",#N/A,FALSE,"R";"FORFIN_TAB2",#N/A,FALSE,"R";"BOP_ANALY",#N/A,FALSE,"U"}</definedName>
    <definedName name="bp" localSheetId="82" hidden="1">{"BOP_TAB",#N/A,FALSE,"N";"MIDTERM_TAB",#N/A,FALSE,"O";"FUND_CRED",#N/A,FALSE,"P";"DEBT_TAB1",#N/A,FALSE,"Q";"DEBT_TAB2",#N/A,FALSE,"Q";"FORFIN_TAB1",#N/A,FALSE,"R";"FORFIN_TAB2",#N/A,FALSE,"R";"BOP_ANALY",#N/A,FALSE,"U"}</definedName>
    <definedName name="bp" localSheetId="85" hidden="1">{"BOP_TAB",#N/A,FALSE,"N";"MIDTERM_TAB",#N/A,FALSE,"O";"FUND_CRED",#N/A,FALSE,"P";"DEBT_TAB1",#N/A,FALSE,"Q";"DEBT_TAB2",#N/A,FALSE,"Q";"FORFIN_TAB1",#N/A,FALSE,"R";"FORFIN_TAB2",#N/A,FALSE,"R";"BOP_ANALY",#N/A,FALSE,"U"}</definedName>
    <definedName name="bp" localSheetId="87" hidden="1">{"BOP_TAB",#N/A,FALSE,"N";"MIDTERM_TAB",#N/A,FALSE,"O";"FUND_CRED",#N/A,FALSE,"P";"DEBT_TAB1",#N/A,FALSE,"Q";"DEBT_TAB2",#N/A,FALSE,"Q";"FORFIN_TAB1",#N/A,FALSE,"R";"FORFIN_TAB2",#N/A,FALSE,"R";"BOP_ANALY",#N/A,FALSE,"U"}</definedName>
    <definedName name="bp" localSheetId="88" hidden="1">{"BOP_TAB",#N/A,FALSE,"N";"MIDTERM_TAB",#N/A,FALSE,"O";"FUND_CRED",#N/A,FALSE,"P";"DEBT_TAB1",#N/A,FALSE,"Q";"DEBT_TAB2",#N/A,FALSE,"Q";"FORFIN_TAB1",#N/A,FALSE,"R";"FORFIN_TAB2",#N/A,FALSE,"R";"BOP_ANALY",#N/A,FALSE,"U"}</definedName>
    <definedName name="bp" localSheetId="89" hidden="1">{"BOP_TAB",#N/A,FALSE,"N";"MIDTERM_TAB",#N/A,FALSE,"O";"FUND_CRED",#N/A,FALSE,"P";"DEBT_TAB1",#N/A,FALSE,"Q";"DEBT_TAB2",#N/A,FALSE,"Q";"FORFIN_TAB1",#N/A,FALSE,"R";"FORFIN_TAB2",#N/A,FALSE,"R";"BOP_ANALY",#N/A,FALSE,"U"}</definedName>
    <definedName name="bp" localSheetId="90" hidden="1">{"BOP_TAB",#N/A,FALSE,"N";"MIDTERM_TAB",#N/A,FALSE,"O";"FUND_CRED",#N/A,FALSE,"P";"DEBT_TAB1",#N/A,FALSE,"Q";"DEBT_TAB2",#N/A,FALSE,"Q";"FORFIN_TAB1",#N/A,FALSE,"R";"FORFIN_TAB2",#N/A,FALSE,"R";"BOP_ANALY",#N/A,FALSE,"U"}</definedName>
    <definedName name="bp" localSheetId="91" hidden="1">{"BOP_TAB",#N/A,FALSE,"N";"MIDTERM_TAB",#N/A,FALSE,"O";"FUND_CRED",#N/A,FALSE,"P";"DEBT_TAB1",#N/A,FALSE,"Q";"DEBT_TAB2",#N/A,FALSE,"Q";"FORFIN_TAB1",#N/A,FALSE,"R";"FORFIN_TAB2",#N/A,FALSE,"R";"BOP_ANALY",#N/A,FALSE,"U"}</definedName>
    <definedName name="bp" localSheetId="60"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23" hidden="1">{"BOP_TAB",#N/A,FALSE,"N";"MIDTERM_TAB",#N/A,FALSE,"O";"FUND_CRED",#N/A,FALSE,"P";"DEBT_TAB1",#N/A,FALSE,"Q";"DEBT_TAB2",#N/A,FALSE,"Q";"FORFIN_TAB1",#N/A,FALSE,"R";"FORFIN_TAB2",#N/A,FALSE,"R";"BOP_ANALY",#N/A,FALSE,"U"}</definedName>
    <definedName name="bp_1" localSheetId="24" hidden="1">{"BOP_TAB",#N/A,FALSE,"N";"MIDTERM_TAB",#N/A,FALSE,"O";"FUND_CRED",#N/A,FALSE,"P";"DEBT_TAB1",#N/A,FALSE,"Q";"DEBT_TAB2",#N/A,FALSE,"Q";"FORFIN_TAB1",#N/A,FALSE,"R";"FORFIN_TAB2",#N/A,FALSE,"R";"BOP_ANALY",#N/A,FALSE,"U"}</definedName>
    <definedName name="bp_1" localSheetId="25" hidden="1">{"BOP_TAB",#N/A,FALSE,"N";"MIDTERM_TAB",#N/A,FALSE,"O";"FUND_CRED",#N/A,FALSE,"P";"DEBT_TAB1",#N/A,FALSE,"Q";"DEBT_TAB2",#N/A,FALSE,"Q";"FORFIN_TAB1",#N/A,FALSE,"R";"FORFIN_TAB2",#N/A,FALSE,"R";"BOP_ANALY",#N/A,FALSE,"U"}</definedName>
    <definedName name="bp_1" localSheetId="26"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28" hidden="1">{"BOP_TAB",#N/A,FALSE,"N";"MIDTERM_TAB",#N/A,FALSE,"O";"FUND_CRED",#N/A,FALSE,"P";"DEBT_TAB1",#N/A,FALSE,"Q";"DEBT_TAB2",#N/A,FALSE,"Q";"FORFIN_TAB1",#N/A,FALSE,"R";"FORFIN_TAB2",#N/A,FALSE,"R";"BOP_ANALY",#N/A,FALSE,"U"}</definedName>
    <definedName name="bp_1" localSheetId="36" hidden="1">{"BOP_TAB",#N/A,FALSE,"N";"MIDTERM_TAB",#N/A,FALSE,"O";"FUND_CRED",#N/A,FALSE,"P";"DEBT_TAB1",#N/A,FALSE,"Q";"DEBT_TAB2",#N/A,FALSE,"Q";"FORFIN_TAB1",#N/A,FALSE,"R";"FORFIN_TAB2",#N/A,FALSE,"R";"BOP_ANALY",#N/A,FALSE,"U"}</definedName>
    <definedName name="bp_1" localSheetId="37"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1" hidden="1">{"BOP_TAB",#N/A,FALSE,"N";"MIDTERM_TAB",#N/A,FALSE,"O";"FUND_CRED",#N/A,FALSE,"P";"DEBT_TAB1",#N/A,FALSE,"Q";"DEBT_TAB2",#N/A,FALSE,"Q";"FORFIN_TAB1",#N/A,FALSE,"R";"FORFIN_TAB2",#N/A,FALSE,"R";"BOP_ANALY",#N/A,FALSE,"U"}</definedName>
    <definedName name="bp_1" localSheetId="44" hidden="1">{"BOP_TAB",#N/A,FALSE,"N";"MIDTERM_TAB",#N/A,FALSE,"O";"FUND_CRED",#N/A,FALSE,"P";"DEBT_TAB1",#N/A,FALSE,"Q";"DEBT_TAB2",#N/A,FALSE,"Q";"FORFIN_TAB1",#N/A,FALSE,"R";"FORFIN_TAB2",#N/A,FALSE,"R";"BOP_ANALY",#N/A,FALSE,"U"}</definedName>
    <definedName name="bp_1" localSheetId="47" hidden="1">{"BOP_TAB",#N/A,FALSE,"N";"MIDTERM_TAB",#N/A,FALSE,"O";"FUND_CRED",#N/A,FALSE,"P";"DEBT_TAB1",#N/A,FALSE,"Q";"DEBT_TAB2",#N/A,FALSE,"Q";"FORFIN_TAB1",#N/A,FALSE,"R";"FORFIN_TAB2",#N/A,FALSE,"R";"BOP_ANALY",#N/A,FALSE,"U"}</definedName>
    <definedName name="bp_1" localSheetId="48"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0" hidden="1">{"BOP_TAB",#N/A,FALSE,"N";"MIDTERM_TAB",#N/A,FALSE,"O";"FUND_CRED",#N/A,FALSE,"P";"DEBT_TAB1",#N/A,FALSE,"Q";"DEBT_TAB2",#N/A,FALSE,"Q";"FORFIN_TAB1",#N/A,FALSE,"R";"FORFIN_TAB2",#N/A,FALSE,"R";"BOP_ANALY",#N/A,FALSE,"U"}</definedName>
    <definedName name="bp_1" localSheetId="51" hidden="1">{"BOP_TAB",#N/A,FALSE,"N";"MIDTERM_TAB",#N/A,FALSE,"O";"FUND_CRED",#N/A,FALSE,"P";"DEBT_TAB1",#N/A,FALSE,"Q";"DEBT_TAB2",#N/A,FALSE,"Q";"FORFIN_TAB1",#N/A,FALSE,"R";"FORFIN_TAB2",#N/A,FALSE,"R";"BOP_ANALY",#N/A,FALSE,"U"}</definedName>
    <definedName name="bp_1" localSheetId="52" hidden="1">{"BOP_TAB",#N/A,FALSE,"N";"MIDTERM_TAB",#N/A,FALSE,"O";"FUND_CRED",#N/A,FALSE,"P";"DEBT_TAB1",#N/A,FALSE,"Q";"DEBT_TAB2",#N/A,FALSE,"Q";"FORFIN_TAB1",#N/A,FALSE,"R";"FORFIN_TAB2",#N/A,FALSE,"R";"BOP_ANALY",#N/A,FALSE,"U"}</definedName>
    <definedName name="bp_1" localSheetId="61" hidden="1">{"BOP_TAB",#N/A,FALSE,"N";"MIDTERM_TAB",#N/A,FALSE,"O";"FUND_CRED",#N/A,FALSE,"P";"DEBT_TAB1",#N/A,FALSE,"Q";"DEBT_TAB2",#N/A,FALSE,"Q";"FORFIN_TAB1",#N/A,FALSE,"R";"FORFIN_TAB2",#N/A,FALSE,"R";"BOP_ANALY",#N/A,FALSE,"U"}</definedName>
    <definedName name="bp_1" localSheetId="66" hidden="1">{"BOP_TAB",#N/A,FALSE,"N";"MIDTERM_TAB",#N/A,FALSE,"O";"FUND_CRED",#N/A,FALSE,"P";"DEBT_TAB1",#N/A,FALSE,"Q";"DEBT_TAB2",#N/A,FALSE,"Q";"FORFIN_TAB1",#N/A,FALSE,"R";"FORFIN_TAB2",#N/A,FALSE,"R";"BOP_ANALY",#N/A,FALSE,"U"}</definedName>
    <definedName name="bp_1" localSheetId="67" hidden="1">{"BOP_TAB",#N/A,FALSE,"N";"MIDTERM_TAB",#N/A,FALSE,"O";"FUND_CRED",#N/A,FALSE,"P";"DEBT_TAB1",#N/A,FALSE,"Q";"DEBT_TAB2",#N/A,FALSE,"Q";"FORFIN_TAB1",#N/A,FALSE,"R";"FORFIN_TAB2",#N/A,FALSE,"R";"BOP_ANALY",#N/A,FALSE,"U"}</definedName>
    <definedName name="bp_1" localSheetId="82" hidden="1">{"BOP_TAB",#N/A,FALSE,"N";"MIDTERM_TAB",#N/A,FALSE,"O";"FUND_CRED",#N/A,FALSE,"P";"DEBT_TAB1",#N/A,FALSE,"Q";"DEBT_TAB2",#N/A,FALSE,"Q";"FORFIN_TAB1",#N/A,FALSE,"R";"FORFIN_TAB2",#N/A,FALSE,"R";"BOP_ANALY",#N/A,FALSE,"U"}</definedName>
    <definedName name="bp_1" localSheetId="85" hidden="1">{"BOP_TAB",#N/A,FALSE,"N";"MIDTERM_TAB",#N/A,FALSE,"O";"FUND_CRED",#N/A,FALSE,"P";"DEBT_TAB1",#N/A,FALSE,"Q";"DEBT_TAB2",#N/A,FALSE,"Q";"FORFIN_TAB1",#N/A,FALSE,"R";"FORFIN_TAB2",#N/A,FALSE,"R";"BOP_ANALY",#N/A,FALSE,"U"}</definedName>
    <definedName name="bp_1" localSheetId="89" hidden="1">{"BOP_TAB",#N/A,FALSE,"N";"MIDTERM_TAB",#N/A,FALSE,"O";"FUND_CRED",#N/A,FALSE,"P";"DEBT_TAB1",#N/A,FALSE,"Q";"DEBT_TAB2",#N/A,FALSE,"Q";"FORFIN_TAB1",#N/A,FALSE,"R";"FORFIN_TAB2",#N/A,FALSE,"R";"BOP_ANALY",#N/A,FALSE,"U"}</definedName>
    <definedName name="bp_1" localSheetId="60"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23" hidden="1">{"BOP_TAB",#N/A,FALSE,"N";"MIDTERM_TAB",#N/A,FALSE,"O";"FUND_CRED",#N/A,FALSE,"P";"DEBT_TAB1",#N/A,FALSE,"Q";"DEBT_TAB2",#N/A,FALSE,"Q";"FORFIN_TAB1",#N/A,FALSE,"R";"FORFIN_TAB2",#N/A,FALSE,"R";"BOP_ANALY",#N/A,FALSE,"U"}</definedName>
    <definedName name="bp_2" localSheetId="24" hidden="1">{"BOP_TAB",#N/A,FALSE,"N";"MIDTERM_TAB",#N/A,FALSE,"O";"FUND_CRED",#N/A,FALSE,"P";"DEBT_TAB1",#N/A,FALSE,"Q";"DEBT_TAB2",#N/A,FALSE,"Q";"FORFIN_TAB1",#N/A,FALSE,"R";"FORFIN_TAB2",#N/A,FALSE,"R";"BOP_ANALY",#N/A,FALSE,"U"}</definedName>
    <definedName name="bp_2" localSheetId="25" hidden="1">{"BOP_TAB",#N/A,FALSE,"N";"MIDTERM_TAB",#N/A,FALSE,"O";"FUND_CRED",#N/A,FALSE,"P";"DEBT_TAB1",#N/A,FALSE,"Q";"DEBT_TAB2",#N/A,FALSE,"Q";"FORFIN_TAB1",#N/A,FALSE,"R";"FORFIN_TAB2",#N/A,FALSE,"R";"BOP_ANALY",#N/A,FALSE,"U"}</definedName>
    <definedName name="bp_2" localSheetId="26"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28" hidden="1">{"BOP_TAB",#N/A,FALSE,"N";"MIDTERM_TAB",#N/A,FALSE,"O";"FUND_CRED",#N/A,FALSE,"P";"DEBT_TAB1",#N/A,FALSE,"Q";"DEBT_TAB2",#N/A,FALSE,"Q";"FORFIN_TAB1",#N/A,FALSE,"R";"FORFIN_TAB2",#N/A,FALSE,"R";"BOP_ANALY",#N/A,FALSE,"U"}</definedName>
    <definedName name="bp_2" localSheetId="36" hidden="1">{"BOP_TAB",#N/A,FALSE,"N";"MIDTERM_TAB",#N/A,FALSE,"O";"FUND_CRED",#N/A,FALSE,"P";"DEBT_TAB1",#N/A,FALSE,"Q";"DEBT_TAB2",#N/A,FALSE,"Q";"FORFIN_TAB1",#N/A,FALSE,"R";"FORFIN_TAB2",#N/A,FALSE,"R";"BOP_ANALY",#N/A,FALSE,"U"}</definedName>
    <definedName name="bp_2" localSheetId="37"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1" hidden="1">{"BOP_TAB",#N/A,FALSE,"N";"MIDTERM_TAB",#N/A,FALSE,"O";"FUND_CRED",#N/A,FALSE,"P";"DEBT_TAB1",#N/A,FALSE,"Q";"DEBT_TAB2",#N/A,FALSE,"Q";"FORFIN_TAB1",#N/A,FALSE,"R";"FORFIN_TAB2",#N/A,FALSE,"R";"BOP_ANALY",#N/A,FALSE,"U"}</definedName>
    <definedName name="bp_2" localSheetId="44" hidden="1">{"BOP_TAB",#N/A,FALSE,"N";"MIDTERM_TAB",#N/A,FALSE,"O";"FUND_CRED",#N/A,FALSE,"P";"DEBT_TAB1",#N/A,FALSE,"Q";"DEBT_TAB2",#N/A,FALSE,"Q";"FORFIN_TAB1",#N/A,FALSE,"R";"FORFIN_TAB2",#N/A,FALSE,"R";"BOP_ANALY",#N/A,FALSE,"U"}</definedName>
    <definedName name="bp_2" localSheetId="47" hidden="1">{"BOP_TAB",#N/A,FALSE,"N";"MIDTERM_TAB",#N/A,FALSE,"O";"FUND_CRED",#N/A,FALSE,"P";"DEBT_TAB1",#N/A,FALSE,"Q";"DEBT_TAB2",#N/A,FALSE,"Q";"FORFIN_TAB1",#N/A,FALSE,"R";"FORFIN_TAB2",#N/A,FALSE,"R";"BOP_ANALY",#N/A,FALSE,"U"}</definedName>
    <definedName name="bp_2" localSheetId="48"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0" hidden="1">{"BOP_TAB",#N/A,FALSE,"N";"MIDTERM_TAB",#N/A,FALSE,"O";"FUND_CRED",#N/A,FALSE,"P";"DEBT_TAB1",#N/A,FALSE,"Q";"DEBT_TAB2",#N/A,FALSE,"Q";"FORFIN_TAB1",#N/A,FALSE,"R";"FORFIN_TAB2",#N/A,FALSE,"R";"BOP_ANALY",#N/A,FALSE,"U"}</definedName>
    <definedName name="bp_2" localSheetId="51" hidden="1">{"BOP_TAB",#N/A,FALSE,"N";"MIDTERM_TAB",#N/A,FALSE,"O";"FUND_CRED",#N/A,FALSE,"P";"DEBT_TAB1",#N/A,FALSE,"Q";"DEBT_TAB2",#N/A,FALSE,"Q";"FORFIN_TAB1",#N/A,FALSE,"R";"FORFIN_TAB2",#N/A,FALSE,"R";"BOP_ANALY",#N/A,FALSE,"U"}</definedName>
    <definedName name="bp_2" localSheetId="52" hidden="1">{"BOP_TAB",#N/A,FALSE,"N";"MIDTERM_TAB",#N/A,FALSE,"O";"FUND_CRED",#N/A,FALSE,"P";"DEBT_TAB1",#N/A,FALSE,"Q";"DEBT_TAB2",#N/A,FALSE,"Q";"FORFIN_TAB1",#N/A,FALSE,"R";"FORFIN_TAB2",#N/A,FALSE,"R";"BOP_ANALY",#N/A,FALSE,"U"}</definedName>
    <definedName name="bp_2" localSheetId="61" hidden="1">{"BOP_TAB",#N/A,FALSE,"N";"MIDTERM_TAB",#N/A,FALSE,"O";"FUND_CRED",#N/A,FALSE,"P";"DEBT_TAB1",#N/A,FALSE,"Q";"DEBT_TAB2",#N/A,FALSE,"Q";"FORFIN_TAB1",#N/A,FALSE,"R";"FORFIN_TAB2",#N/A,FALSE,"R";"BOP_ANALY",#N/A,FALSE,"U"}</definedName>
    <definedName name="bp_2" localSheetId="66" hidden="1">{"BOP_TAB",#N/A,FALSE,"N";"MIDTERM_TAB",#N/A,FALSE,"O";"FUND_CRED",#N/A,FALSE,"P";"DEBT_TAB1",#N/A,FALSE,"Q";"DEBT_TAB2",#N/A,FALSE,"Q";"FORFIN_TAB1",#N/A,FALSE,"R";"FORFIN_TAB2",#N/A,FALSE,"R";"BOP_ANALY",#N/A,FALSE,"U"}</definedName>
    <definedName name="bp_2" localSheetId="67" hidden="1">{"BOP_TAB",#N/A,FALSE,"N";"MIDTERM_TAB",#N/A,FALSE,"O";"FUND_CRED",#N/A,FALSE,"P";"DEBT_TAB1",#N/A,FALSE,"Q";"DEBT_TAB2",#N/A,FALSE,"Q";"FORFIN_TAB1",#N/A,FALSE,"R";"FORFIN_TAB2",#N/A,FALSE,"R";"BOP_ANALY",#N/A,FALSE,"U"}</definedName>
    <definedName name="bp_2" localSheetId="82" hidden="1">{"BOP_TAB",#N/A,FALSE,"N";"MIDTERM_TAB",#N/A,FALSE,"O";"FUND_CRED",#N/A,FALSE,"P";"DEBT_TAB1",#N/A,FALSE,"Q";"DEBT_TAB2",#N/A,FALSE,"Q";"FORFIN_TAB1",#N/A,FALSE,"R";"FORFIN_TAB2",#N/A,FALSE,"R";"BOP_ANALY",#N/A,FALSE,"U"}</definedName>
    <definedName name="bp_2" localSheetId="85" hidden="1">{"BOP_TAB",#N/A,FALSE,"N";"MIDTERM_TAB",#N/A,FALSE,"O";"FUND_CRED",#N/A,FALSE,"P";"DEBT_TAB1",#N/A,FALSE,"Q";"DEBT_TAB2",#N/A,FALSE,"Q";"FORFIN_TAB1",#N/A,FALSE,"R";"FORFIN_TAB2",#N/A,FALSE,"R";"BOP_ANALY",#N/A,FALSE,"U"}</definedName>
    <definedName name="bp_2" localSheetId="89" hidden="1">{"BOP_TAB",#N/A,FALSE,"N";"MIDTERM_TAB",#N/A,FALSE,"O";"FUND_CRED",#N/A,FALSE,"P";"DEBT_TAB1",#N/A,FALSE,"Q";"DEBT_TAB2",#N/A,FALSE,"Q";"FORFIN_TAB1",#N/A,FALSE,"R";"FORFIN_TAB2",#N/A,FALSE,"R";"BOP_ANALY",#N/A,FALSE,"U"}</definedName>
    <definedName name="bp_2" localSheetId="60"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CIQWBGuid" hidden="1">"bf171f1b-7df5-45fb-8634-350c0bcd1c78"</definedName>
    <definedName name="ddd" localSheetId="1" hidden="1">{#N/A,#N/A,FALSE,"т04"}</definedName>
    <definedName name="ddd" localSheetId="2" hidden="1">{#N/A,#N/A,FALSE,"т04"}</definedName>
    <definedName name="ddd" localSheetId="16" hidden="1">{#N/A,#N/A,FALSE,"т04"}</definedName>
    <definedName name="ddd" localSheetId="17" hidden="1">{#N/A,#N/A,FALSE,"т04"}</definedName>
    <definedName name="ddd" localSheetId="19" hidden="1">{#N/A,#N/A,FALSE,"т04"}</definedName>
    <definedName name="ddd" localSheetId="21" hidden="1">{#N/A,#N/A,FALSE,"т04"}</definedName>
    <definedName name="ddd" localSheetId="23" hidden="1">{#N/A,#N/A,FALSE,"т04"}</definedName>
    <definedName name="ddd" localSheetId="24" hidden="1">{#N/A,#N/A,FALSE,"т04"}</definedName>
    <definedName name="ddd" localSheetId="25" hidden="1">{#N/A,#N/A,FALSE,"т04"}</definedName>
    <definedName name="ddd" localSheetId="26" hidden="1">{#N/A,#N/A,FALSE,"т04"}</definedName>
    <definedName name="ddd" localSheetId="27" hidden="1">{#N/A,#N/A,FALSE,"т04"}</definedName>
    <definedName name="ddd" localSheetId="28" hidden="1">{#N/A,#N/A,FALSE,"т04"}</definedName>
    <definedName name="ddd" localSheetId="36" hidden="1">{#N/A,#N/A,FALSE,"т04"}</definedName>
    <definedName name="ddd" localSheetId="37" hidden="1">{#N/A,#N/A,FALSE,"т04"}</definedName>
    <definedName name="ddd" localSheetId="38" hidden="1">{#N/A,#N/A,FALSE,"т04"}</definedName>
    <definedName name="ddd" localSheetId="39" hidden="1">{#N/A,#N/A,FALSE,"т04"}</definedName>
    <definedName name="ddd" localSheetId="40" hidden="1">{#N/A,#N/A,FALSE,"т04"}</definedName>
    <definedName name="ddd" localSheetId="41" hidden="1">{#N/A,#N/A,FALSE,"т04"}</definedName>
    <definedName name="ddd" localSheetId="43" hidden="1">{#N/A,#N/A,FALSE,"т04"}</definedName>
    <definedName name="ddd" localSheetId="44" hidden="1">{#N/A,#N/A,FALSE,"т04"}</definedName>
    <definedName name="ddd" localSheetId="47" hidden="1">{#N/A,#N/A,FALSE,"т04"}</definedName>
    <definedName name="ddd" localSheetId="48" hidden="1">{#N/A,#N/A,FALSE,"т04"}</definedName>
    <definedName name="ddd" localSheetId="49" hidden="1">{#N/A,#N/A,FALSE,"т04"}</definedName>
    <definedName name="ddd" localSheetId="50" hidden="1">{#N/A,#N/A,FALSE,"т04"}</definedName>
    <definedName name="ddd" localSheetId="51" hidden="1">{#N/A,#N/A,FALSE,"т04"}</definedName>
    <definedName name="ddd" localSheetId="52" hidden="1">{#N/A,#N/A,FALSE,"т04"}</definedName>
    <definedName name="ddd" localSheetId="61" hidden="1">{#N/A,#N/A,FALSE,"т04"}</definedName>
    <definedName name="ddd" localSheetId="62" hidden="1">{#N/A,#N/A,FALSE,"т04"}</definedName>
    <definedName name="ddd" localSheetId="66" hidden="1">{#N/A,#N/A,FALSE,"т04"}</definedName>
    <definedName name="ddd" localSheetId="67" hidden="1">{#N/A,#N/A,FALSE,"т04"}</definedName>
    <definedName name="ddd" localSheetId="69" hidden="1">{#N/A,#N/A,FALSE,"т04"}</definedName>
    <definedName name="ddd" localSheetId="72" hidden="1">{#N/A,#N/A,FALSE,"т04"}</definedName>
    <definedName name="ddd" localSheetId="81" hidden="1">{#N/A,#N/A,FALSE,"т04"}</definedName>
    <definedName name="ddd" localSheetId="82" hidden="1">{#N/A,#N/A,FALSE,"т04"}</definedName>
    <definedName name="ddd" localSheetId="85" hidden="1">{#N/A,#N/A,FALSE,"т04"}</definedName>
    <definedName name="ddd" localSheetId="87" hidden="1">{#N/A,#N/A,FALSE,"т04"}</definedName>
    <definedName name="ddd" localSheetId="88" hidden="1">{#N/A,#N/A,FALSE,"т04"}</definedName>
    <definedName name="ddd" localSheetId="89" hidden="1">{#N/A,#N/A,FALSE,"т04"}</definedName>
    <definedName name="ddd" localSheetId="90" hidden="1">{#N/A,#N/A,FALSE,"т04"}</definedName>
    <definedName name="ddd" localSheetId="60" hidden="1">{#N/A,#N/A,FALSE,"т04"}</definedName>
    <definedName name="ddd" hidden="1">{#N/A,#N/A,FALSE,"т04"}</definedName>
    <definedName name="ddd_1" localSheetId="1" hidden="1">{#N/A,#N/A,FALSE,"т04"}</definedName>
    <definedName name="ddd_1" localSheetId="23" hidden="1">{#N/A,#N/A,FALSE,"т04"}</definedName>
    <definedName name="ddd_1" localSheetId="24" hidden="1">{#N/A,#N/A,FALSE,"т04"}</definedName>
    <definedName name="ddd_1" localSheetId="25" hidden="1">{#N/A,#N/A,FALSE,"т04"}</definedName>
    <definedName name="ddd_1" localSheetId="26" hidden="1">{#N/A,#N/A,FALSE,"т04"}</definedName>
    <definedName name="ddd_1" localSheetId="27" hidden="1">{#N/A,#N/A,FALSE,"т04"}</definedName>
    <definedName name="ddd_1" localSheetId="28" hidden="1">{#N/A,#N/A,FALSE,"т04"}</definedName>
    <definedName name="ddd_1" localSheetId="36" hidden="1">{#N/A,#N/A,FALSE,"т04"}</definedName>
    <definedName name="ddd_1" localSheetId="37" hidden="1">{#N/A,#N/A,FALSE,"т04"}</definedName>
    <definedName name="ddd_1" localSheetId="38" hidden="1">{#N/A,#N/A,FALSE,"т04"}</definedName>
    <definedName name="ddd_1" localSheetId="39" hidden="1">{#N/A,#N/A,FALSE,"т04"}</definedName>
    <definedName name="ddd_1" localSheetId="40" hidden="1">{#N/A,#N/A,FALSE,"т04"}</definedName>
    <definedName name="ddd_1" localSheetId="41" hidden="1">{#N/A,#N/A,FALSE,"т04"}</definedName>
    <definedName name="ddd_1" localSheetId="44" hidden="1">{#N/A,#N/A,FALSE,"т04"}</definedName>
    <definedName name="ddd_1" localSheetId="47" hidden="1">{#N/A,#N/A,FALSE,"т04"}</definedName>
    <definedName name="ddd_1" localSheetId="48" hidden="1">{#N/A,#N/A,FALSE,"т04"}</definedName>
    <definedName name="ddd_1" localSheetId="49" hidden="1">{#N/A,#N/A,FALSE,"т04"}</definedName>
    <definedName name="ddd_1" localSheetId="50" hidden="1">{#N/A,#N/A,FALSE,"т04"}</definedName>
    <definedName name="ddd_1" localSheetId="51" hidden="1">{#N/A,#N/A,FALSE,"т04"}</definedName>
    <definedName name="ddd_1" localSheetId="52" hidden="1">{#N/A,#N/A,FALSE,"т04"}</definedName>
    <definedName name="ddd_1" localSheetId="61" hidden="1">{#N/A,#N/A,FALSE,"т04"}</definedName>
    <definedName name="ddd_1" localSheetId="66" hidden="1">{#N/A,#N/A,FALSE,"т04"}</definedName>
    <definedName name="ddd_1" localSheetId="67" hidden="1">{#N/A,#N/A,FALSE,"т04"}</definedName>
    <definedName name="ddd_1" localSheetId="82" hidden="1">{#N/A,#N/A,FALSE,"т04"}</definedName>
    <definedName name="ddd_1" localSheetId="85" hidden="1">{#N/A,#N/A,FALSE,"т04"}</definedName>
    <definedName name="ddd_1" localSheetId="89" hidden="1">{#N/A,#N/A,FALSE,"т04"}</definedName>
    <definedName name="ddd_1" localSheetId="60" hidden="1">{#N/A,#N/A,FALSE,"т04"}</definedName>
    <definedName name="ddd_1" hidden="1">{#N/A,#N/A,FALSE,"т04"}</definedName>
    <definedName name="ddd_2" localSheetId="1" hidden="1">{#N/A,#N/A,FALSE,"т04"}</definedName>
    <definedName name="ddd_2" localSheetId="23" hidden="1">{#N/A,#N/A,FALSE,"т04"}</definedName>
    <definedName name="ddd_2" localSheetId="24" hidden="1">{#N/A,#N/A,FALSE,"т04"}</definedName>
    <definedName name="ddd_2" localSheetId="25" hidden="1">{#N/A,#N/A,FALSE,"т04"}</definedName>
    <definedName name="ddd_2" localSheetId="26" hidden="1">{#N/A,#N/A,FALSE,"т04"}</definedName>
    <definedName name="ddd_2" localSheetId="27" hidden="1">{#N/A,#N/A,FALSE,"т04"}</definedName>
    <definedName name="ddd_2" localSheetId="28" hidden="1">{#N/A,#N/A,FALSE,"т04"}</definedName>
    <definedName name="ddd_2" localSheetId="36" hidden="1">{#N/A,#N/A,FALSE,"т04"}</definedName>
    <definedName name="ddd_2" localSheetId="37" hidden="1">{#N/A,#N/A,FALSE,"т04"}</definedName>
    <definedName name="ddd_2" localSheetId="38" hidden="1">{#N/A,#N/A,FALSE,"т04"}</definedName>
    <definedName name="ddd_2" localSheetId="39" hidden="1">{#N/A,#N/A,FALSE,"т04"}</definedName>
    <definedName name="ddd_2" localSheetId="40" hidden="1">{#N/A,#N/A,FALSE,"т04"}</definedName>
    <definedName name="ddd_2" localSheetId="41" hidden="1">{#N/A,#N/A,FALSE,"т04"}</definedName>
    <definedName name="ddd_2" localSheetId="44" hidden="1">{#N/A,#N/A,FALSE,"т04"}</definedName>
    <definedName name="ddd_2" localSheetId="47" hidden="1">{#N/A,#N/A,FALSE,"т04"}</definedName>
    <definedName name="ddd_2" localSheetId="48" hidden="1">{#N/A,#N/A,FALSE,"т04"}</definedName>
    <definedName name="ddd_2" localSheetId="49" hidden="1">{#N/A,#N/A,FALSE,"т04"}</definedName>
    <definedName name="ddd_2" localSheetId="50" hidden="1">{#N/A,#N/A,FALSE,"т04"}</definedName>
    <definedName name="ddd_2" localSheetId="51" hidden="1">{#N/A,#N/A,FALSE,"т04"}</definedName>
    <definedName name="ddd_2" localSheetId="52" hidden="1">{#N/A,#N/A,FALSE,"т04"}</definedName>
    <definedName name="ddd_2" localSheetId="61" hidden="1">{#N/A,#N/A,FALSE,"т04"}</definedName>
    <definedName name="ddd_2" localSheetId="66" hidden="1">{#N/A,#N/A,FALSE,"т04"}</definedName>
    <definedName name="ddd_2" localSheetId="67" hidden="1">{#N/A,#N/A,FALSE,"т04"}</definedName>
    <definedName name="ddd_2" localSheetId="82" hidden="1">{#N/A,#N/A,FALSE,"т04"}</definedName>
    <definedName name="ddd_2" localSheetId="85" hidden="1">{#N/A,#N/A,FALSE,"т04"}</definedName>
    <definedName name="ddd_2" localSheetId="89" hidden="1">{#N/A,#N/A,FALSE,"т04"}</definedName>
    <definedName name="ddd_2" localSheetId="60" hidden="1">{#N/A,#N/A,FALSE,"т04"}</definedName>
    <definedName name="ddd_2" hidden="1">{#N/A,#N/A,FALSE,"т04"}</definedName>
    <definedName name="dfdfdf" localSheetId="1" hidden="1">{#N/A,#N/A,FALSE,"т02бд"}</definedName>
    <definedName name="dfdfdf" localSheetId="2" hidden="1">{#N/A,#N/A,FALSE,"т02бд"}</definedName>
    <definedName name="dfdfdf" localSheetId="16" hidden="1">{#N/A,#N/A,FALSE,"т02бд"}</definedName>
    <definedName name="dfdfdf" localSheetId="17" hidden="1">{#N/A,#N/A,FALSE,"т02бд"}</definedName>
    <definedName name="dfdfdf" localSheetId="19" hidden="1">{#N/A,#N/A,FALSE,"т02бд"}</definedName>
    <definedName name="dfdfdf" localSheetId="21" hidden="1">{#N/A,#N/A,FALSE,"т02бд"}</definedName>
    <definedName name="dfdfdf" localSheetId="23" hidden="1">{#N/A,#N/A,FALSE,"т02бд"}</definedName>
    <definedName name="dfdfdf" localSheetId="24" hidden="1">{#N/A,#N/A,FALSE,"т02бд"}</definedName>
    <definedName name="dfdfdf" localSheetId="25" hidden="1">{#N/A,#N/A,FALSE,"т02бд"}</definedName>
    <definedName name="dfdfdf" localSheetId="26" hidden="1">{#N/A,#N/A,FALSE,"т02бд"}</definedName>
    <definedName name="dfdfdf" localSheetId="27" hidden="1">{#N/A,#N/A,FALSE,"т02бд"}</definedName>
    <definedName name="dfdfdf" localSheetId="28" hidden="1">{#N/A,#N/A,FALSE,"т02бд"}</definedName>
    <definedName name="dfdfdf" localSheetId="36" hidden="1">{#N/A,#N/A,FALSE,"т02бд"}</definedName>
    <definedName name="dfdfdf" localSheetId="37" hidden="1">{#N/A,#N/A,FALSE,"т02бд"}</definedName>
    <definedName name="dfdfdf" localSheetId="38" hidden="1">{#N/A,#N/A,FALSE,"т02бд"}</definedName>
    <definedName name="dfdfdf" localSheetId="39" hidden="1">{#N/A,#N/A,FALSE,"т02бд"}</definedName>
    <definedName name="dfdfdf" localSheetId="40" hidden="1">{#N/A,#N/A,FALSE,"т02бд"}</definedName>
    <definedName name="dfdfdf" localSheetId="41" hidden="1">{#N/A,#N/A,FALSE,"т02бд"}</definedName>
    <definedName name="dfdfdf" localSheetId="42" hidden="1">{#N/A,#N/A,FALSE,"т02бд"}</definedName>
    <definedName name="dfdfdf" localSheetId="43" hidden="1">{#N/A,#N/A,FALSE,"т02бд"}</definedName>
    <definedName name="dfdfdf" localSheetId="44" hidden="1">{#N/A,#N/A,FALSE,"т02бд"}</definedName>
    <definedName name="dfdfdf" localSheetId="45" hidden="1">{#N/A,#N/A,FALSE,"т02бд"}</definedName>
    <definedName name="dfdfdf" localSheetId="46" hidden="1">{#N/A,#N/A,FALSE,"т02бд"}</definedName>
    <definedName name="dfdfdf" localSheetId="47" hidden="1">{#N/A,#N/A,FALSE,"т02бд"}</definedName>
    <definedName name="dfdfdf" localSheetId="48" hidden="1">{#N/A,#N/A,FALSE,"т02бд"}</definedName>
    <definedName name="dfdfdf" localSheetId="49" hidden="1">{#N/A,#N/A,FALSE,"т02бд"}</definedName>
    <definedName name="dfdfdf" localSheetId="50" hidden="1">{#N/A,#N/A,FALSE,"т02бд"}</definedName>
    <definedName name="dfdfdf" localSheetId="51" hidden="1">{#N/A,#N/A,FALSE,"т02бд"}</definedName>
    <definedName name="dfdfdf" localSheetId="52" hidden="1">{#N/A,#N/A,FALSE,"т02бд"}</definedName>
    <definedName name="dfdfdf" localSheetId="61" hidden="1">{#N/A,#N/A,FALSE,"т02бд"}</definedName>
    <definedName name="dfdfdf" localSheetId="62" hidden="1">{#N/A,#N/A,FALSE,"т02бд"}</definedName>
    <definedName name="dfdfdf" localSheetId="66" hidden="1">{#N/A,#N/A,FALSE,"т02бд"}</definedName>
    <definedName name="dfdfdf" localSheetId="67" hidden="1">{#N/A,#N/A,FALSE,"т02бд"}</definedName>
    <definedName name="dfdfdf" localSheetId="69" hidden="1">{#N/A,#N/A,FALSE,"т02бд"}</definedName>
    <definedName name="dfdfdf" localSheetId="72" hidden="1">{#N/A,#N/A,FALSE,"т02бд"}</definedName>
    <definedName name="dfdfdf" localSheetId="81" hidden="1">{#N/A,#N/A,FALSE,"т02бд"}</definedName>
    <definedName name="dfdfdf" localSheetId="82" hidden="1">{#N/A,#N/A,FALSE,"т02бд"}</definedName>
    <definedName name="dfdfdf" localSheetId="85" hidden="1">{#N/A,#N/A,FALSE,"т02бд"}</definedName>
    <definedName name="dfdfdf" localSheetId="87" hidden="1">{#N/A,#N/A,FALSE,"т02бд"}</definedName>
    <definedName name="dfdfdf" localSheetId="88" hidden="1">{#N/A,#N/A,FALSE,"т02бд"}</definedName>
    <definedName name="dfdfdf" localSheetId="89" hidden="1">{#N/A,#N/A,FALSE,"т02бд"}</definedName>
    <definedName name="dfdfdf" localSheetId="90" hidden="1">{#N/A,#N/A,FALSE,"т02бд"}</definedName>
    <definedName name="dfdfdf" localSheetId="91" hidden="1">{#N/A,#N/A,FALSE,"т02бд"}</definedName>
    <definedName name="dfdfdf" localSheetId="22" hidden="1">{#N/A,#N/A,FALSE,"т02бд"}</definedName>
    <definedName name="dfdfdf" localSheetId="60" hidden="1">{#N/A,#N/A,FALSE,"т02бд"}</definedName>
    <definedName name="dfdfdf" localSheetId="70" hidden="1">{#N/A,#N/A,FALSE,"т02бд"}</definedName>
    <definedName name="dfdfdf" localSheetId="71" hidden="1">{#N/A,#N/A,FALSE,"т02бд"}</definedName>
    <definedName name="dfdfdf" hidden="1">{#N/A,#N/A,FALSE,"т02бд"}</definedName>
    <definedName name="dfdfdf_2" localSheetId="1" hidden="1">{#N/A,#N/A,FALSE,"т02бд"}</definedName>
    <definedName name="dfdfdf_2" localSheetId="23" hidden="1">{#N/A,#N/A,FALSE,"т02бд"}</definedName>
    <definedName name="dfdfdf_2" localSheetId="24" hidden="1">{#N/A,#N/A,FALSE,"т02бд"}</definedName>
    <definedName name="dfdfdf_2" localSheetId="25" hidden="1">{#N/A,#N/A,FALSE,"т02бд"}</definedName>
    <definedName name="dfdfdf_2" localSheetId="26" hidden="1">{#N/A,#N/A,FALSE,"т02бд"}</definedName>
    <definedName name="dfdfdf_2" localSheetId="27" hidden="1">{#N/A,#N/A,FALSE,"т02бд"}</definedName>
    <definedName name="dfdfdf_2" localSheetId="28" hidden="1">{#N/A,#N/A,FALSE,"т02бд"}</definedName>
    <definedName name="dfdfdf_2" localSheetId="36" hidden="1">{#N/A,#N/A,FALSE,"т02бд"}</definedName>
    <definedName name="dfdfdf_2" localSheetId="37" hidden="1">{#N/A,#N/A,FALSE,"т02бд"}</definedName>
    <definedName name="dfdfdf_2" localSheetId="38" hidden="1">{#N/A,#N/A,FALSE,"т02бд"}</definedName>
    <definedName name="dfdfdf_2" localSheetId="39" hidden="1">{#N/A,#N/A,FALSE,"т02бд"}</definedName>
    <definedName name="dfdfdf_2" localSheetId="40" hidden="1">{#N/A,#N/A,FALSE,"т02бд"}</definedName>
    <definedName name="dfdfdf_2" localSheetId="41" hidden="1">{#N/A,#N/A,FALSE,"т02бд"}</definedName>
    <definedName name="dfdfdf_2" localSheetId="44" hidden="1">{#N/A,#N/A,FALSE,"т02бд"}</definedName>
    <definedName name="dfdfdf_2" localSheetId="47" hidden="1">{#N/A,#N/A,FALSE,"т02бд"}</definedName>
    <definedName name="dfdfdf_2" localSheetId="48" hidden="1">{#N/A,#N/A,FALSE,"т02бд"}</definedName>
    <definedName name="dfdfdf_2" localSheetId="49" hidden="1">{#N/A,#N/A,FALSE,"т02бд"}</definedName>
    <definedName name="dfdfdf_2" localSheetId="50" hidden="1">{#N/A,#N/A,FALSE,"т02бд"}</definedName>
    <definedName name="dfdfdf_2" localSheetId="51" hidden="1">{#N/A,#N/A,FALSE,"т02бд"}</definedName>
    <definedName name="dfdfdf_2" localSheetId="52" hidden="1">{#N/A,#N/A,FALSE,"т02бд"}</definedName>
    <definedName name="dfdfdf_2" localSheetId="61" hidden="1">{#N/A,#N/A,FALSE,"т02бд"}</definedName>
    <definedName name="dfdfdf_2" localSheetId="66" hidden="1">{#N/A,#N/A,FALSE,"т02бд"}</definedName>
    <definedName name="dfdfdf_2" localSheetId="67" hidden="1">{#N/A,#N/A,FALSE,"т02бд"}</definedName>
    <definedName name="dfdfdf_2" localSheetId="82" hidden="1">{#N/A,#N/A,FALSE,"т02бд"}</definedName>
    <definedName name="dfdfdf_2" localSheetId="85" hidden="1">{#N/A,#N/A,FALSE,"т02бд"}</definedName>
    <definedName name="dfdfdf_2" localSheetId="89" hidden="1">{#N/A,#N/A,FALSE,"т02бд"}</definedName>
    <definedName name="dfdfdf_2" localSheetId="60" hidden="1">{#N/A,#N/A,FALSE,"т02бд"}</definedName>
    <definedName name="dfdfdf_2" hidden="1">{#N/A,#N/A,FALSE,"т02бд"}</definedName>
    <definedName name="dfdfdf_2_1" localSheetId="1" hidden="1">{#N/A,#N/A,FALSE,"т02бд"}</definedName>
    <definedName name="dfdfdf_2_1" localSheetId="23" hidden="1">{#N/A,#N/A,FALSE,"т02бд"}</definedName>
    <definedName name="dfdfdf_2_1" localSheetId="24" hidden="1">{#N/A,#N/A,FALSE,"т02бд"}</definedName>
    <definedName name="dfdfdf_2_1" localSheetId="25" hidden="1">{#N/A,#N/A,FALSE,"т02бд"}</definedName>
    <definedName name="dfdfdf_2_1" localSheetId="26" hidden="1">{#N/A,#N/A,FALSE,"т02бд"}</definedName>
    <definedName name="dfdfdf_2_1" localSheetId="27" hidden="1">{#N/A,#N/A,FALSE,"т02бд"}</definedName>
    <definedName name="dfdfdf_2_1" localSheetId="28" hidden="1">{#N/A,#N/A,FALSE,"т02бд"}</definedName>
    <definedName name="dfdfdf_2_1" localSheetId="36" hidden="1">{#N/A,#N/A,FALSE,"т02бд"}</definedName>
    <definedName name="dfdfdf_2_1" localSheetId="37" hidden="1">{#N/A,#N/A,FALSE,"т02бд"}</definedName>
    <definedName name="dfdfdf_2_1" localSheetId="38" hidden="1">{#N/A,#N/A,FALSE,"т02бд"}</definedName>
    <definedName name="dfdfdf_2_1" localSheetId="39" hidden="1">{#N/A,#N/A,FALSE,"т02бд"}</definedName>
    <definedName name="dfdfdf_2_1" localSheetId="40" hidden="1">{#N/A,#N/A,FALSE,"т02бд"}</definedName>
    <definedName name="dfdfdf_2_1" localSheetId="41" hidden="1">{#N/A,#N/A,FALSE,"т02бд"}</definedName>
    <definedName name="dfdfdf_2_1" localSheetId="44" hidden="1">{#N/A,#N/A,FALSE,"т02бд"}</definedName>
    <definedName name="dfdfdf_2_1" localSheetId="47" hidden="1">{#N/A,#N/A,FALSE,"т02бд"}</definedName>
    <definedName name="dfdfdf_2_1" localSheetId="48" hidden="1">{#N/A,#N/A,FALSE,"т02бд"}</definedName>
    <definedName name="dfdfdf_2_1" localSheetId="49" hidden="1">{#N/A,#N/A,FALSE,"т02бд"}</definedName>
    <definedName name="dfdfdf_2_1" localSheetId="50" hidden="1">{#N/A,#N/A,FALSE,"т02бд"}</definedName>
    <definedName name="dfdfdf_2_1" localSheetId="51" hidden="1">{#N/A,#N/A,FALSE,"т02бд"}</definedName>
    <definedName name="dfdfdf_2_1" localSheetId="52" hidden="1">{#N/A,#N/A,FALSE,"т02бд"}</definedName>
    <definedName name="dfdfdf_2_1" localSheetId="61" hidden="1">{#N/A,#N/A,FALSE,"т02бд"}</definedName>
    <definedName name="dfdfdf_2_1" localSheetId="66" hidden="1">{#N/A,#N/A,FALSE,"т02бд"}</definedName>
    <definedName name="dfdfdf_2_1" localSheetId="67" hidden="1">{#N/A,#N/A,FALSE,"т02бд"}</definedName>
    <definedName name="dfdfdf_2_1" localSheetId="82" hidden="1">{#N/A,#N/A,FALSE,"т02бд"}</definedName>
    <definedName name="dfdfdf_2_1" localSheetId="85" hidden="1">{#N/A,#N/A,FALSE,"т02бд"}</definedName>
    <definedName name="dfdfdf_2_1" localSheetId="89" hidden="1">{#N/A,#N/A,FALSE,"т02бд"}</definedName>
    <definedName name="dfdfdf_2_1" localSheetId="60" hidden="1">{#N/A,#N/A,FALSE,"т02бд"}</definedName>
    <definedName name="dfdfdf_2_1" hidden="1">{#N/A,#N/A,FALSE,"т02бд"}</definedName>
    <definedName name="drfgdfgf" localSheetId="1" hidden="1">{#N/A,#N/A,FALSE,"Лист4"}</definedName>
    <definedName name="drfgdfgf" localSheetId="23" hidden="1">{#N/A,#N/A,FALSE,"Лист4"}</definedName>
    <definedName name="drfgdfgf" localSheetId="24" hidden="1">{#N/A,#N/A,FALSE,"Лист4"}</definedName>
    <definedName name="drfgdfgf" localSheetId="25" hidden="1">{#N/A,#N/A,FALSE,"Лист4"}</definedName>
    <definedName name="drfgdfgf" localSheetId="26" hidden="1">{#N/A,#N/A,FALSE,"Лист4"}</definedName>
    <definedName name="drfgdfgf" localSheetId="27" hidden="1">{#N/A,#N/A,FALSE,"Лист4"}</definedName>
    <definedName name="drfgdfgf" localSheetId="28" hidden="1">{#N/A,#N/A,FALSE,"Лист4"}</definedName>
    <definedName name="drfgdfgf" localSheetId="36" hidden="1">{#N/A,#N/A,FALSE,"Лист4"}</definedName>
    <definedName name="drfgdfgf" localSheetId="37" hidden="1">{#N/A,#N/A,FALSE,"Лист4"}</definedName>
    <definedName name="drfgdfgf" localSheetId="38" hidden="1">{#N/A,#N/A,FALSE,"Лист4"}</definedName>
    <definedName name="drfgdfgf" localSheetId="39" hidden="1">{#N/A,#N/A,FALSE,"Лист4"}</definedName>
    <definedName name="drfgdfgf" localSheetId="40" hidden="1">{#N/A,#N/A,FALSE,"Лист4"}</definedName>
    <definedName name="drfgdfgf" localSheetId="41" hidden="1">{#N/A,#N/A,FALSE,"Лист4"}</definedName>
    <definedName name="drfgdfgf" localSheetId="44" hidden="1">{#N/A,#N/A,FALSE,"Лист4"}</definedName>
    <definedName name="drfgdfgf" localSheetId="47" hidden="1">{#N/A,#N/A,FALSE,"Лист4"}</definedName>
    <definedName name="drfgdfgf" localSheetId="48" hidden="1">{#N/A,#N/A,FALSE,"Лист4"}</definedName>
    <definedName name="drfgdfgf" localSheetId="49" hidden="1">{#N/A,#N/A,FALSE,"Лист4"}</definedName>
    <definedName name="drfgdfgf" localSheetId="50" hidden="1">{#N/A,#N/A,FALSE,"Лист4"}</definedName>
    <definedName name="drfgdfgf" localSheetId="51" hidden="1">{#N/A,#N/A,FALSE,"Лист4"}</definedName>
    <definedName name="drfgdfgf" localSheetId="52" hidden="1">{#N/A,#N/A,FALSE,"Лист4"}</definedName>
    <definedName name="drfgdfgf" localSheetId="61" hidden="1">{#N/A,#N/A,FALSE,"Лист4"}</definedName>
    <definedName name="drfgdfgf" localSheetId="62" hidden="1">{#N/A,#N/A,FALSE,"Лист4"}</definedName>
    <definedName name="drfgdfgf" localSheetId="66" hidden="1">{#N/A,#N/A,FALSE,"Лист4"}</definedName>
    <definedName name="drfgdfgf" localSheetId="67" hidden="1">{#N/A,#N/A,FALSE,"Лист4"}</definedName>
    <definedName name="drfgdfgf" localSheetId="69" hidden="1">{#N/A,#N/A,FALSE,"Лист4"}</definedName>
    <definedName name="drfgdfgf" localSheetId="72" hidden="1">{#N/A,#N/A,FALSE,"Лист4"}</definedName>
    <definedName name="drfgdfgf" localSheetId="81" hidden="1">{#N/A,#N/A,FALSE,"Лист4"}</definedName>
    <definedName name="drfgdfgf" localSheetId="82" hidden="1">{#N/A,#N/A,FALSE,"Лист4"}</definedName>
    <definedName name="drfgdfgf" localSheetId="85" hidden="1">{#N/A,#N/A,FALSE,"Лист4"}</definedName>
    <definedName name="drfgdfgf" localSheetId="87" hidden="1">{#N/A,#N/A,FALSE,"Лист4"}</definedName>
    <definedName name="drfgdfgf" localSheetId="88" hidden="1">{#N/A,#N/A,FALSE,"Лист4"}</definedName>
    <definedName name="drfgdfgf" localSheetId="89" hidden="1">{#N/A,#N/A,FALSE,"Лист4"}</definedName>
    <definedName name="drfgdfgf" localSheetId="90" hidden="1">{#N/A,#N/A,FALSE,"Лист4"}</definedName>
    <definedName name="drfgdfgf" localSheetId="91" hidden="1">{#N/A,#N/A,FALSE,"Лист4"}</definedName>
    <definedName name="drfgdfgf" localSheetId="60" hidden="1">{#N/A,#N/A,FALSE,"Лист4"}</definedName>
    <definedName name="drfgdfgf" localSheetId="70" hidden="1">{#N/A,#N/A,FALSE,"Лист4"}</definedName>
    <definedName name="drfgdfgf" hidden="1">{#N/A,#N/A,FALSE,"Лист4"}</definedName>
    <definedName name="dsf" localSheetId="1" hidden="1">{#N/A,#N/A,FALSE,"т02бд"}</definedName>
    <definedName name="dsf" localSheetId="2" hidden="1">{#N/A,#N/A,FALSE,"т02бд"}</definedName>
    <definedName name="dsf" localSheetId="16" hidden="1">{#N/A,#N/A,FALSE,"т02бд"}</definedName>
    <definedName name="dsf" localSheetId="17" hidden="1">{#N/A,#N/A,FALSE,"т02бд"}</definedName>
    <definedName name="dsf" localSheetId="19" hidden="1">{#N/A,#N/A,FALSE,"т02бд"}</definedName>
    <definedName name="dsf" localSheetId="21" hidden="1">{#N/A,#N/A,FALSE,"т02бд"}</definedName>
    <definedName name="dsf" localSheetId="23" hidden="1">{#N/A,#N/A,FALSE,"т02бд"}</definedName>
    <definedName name="dsf" localSheetId="24" hidden="1">{#N/A,#N/A,FALSE,"т02бд"}</definedName>
    <definedName name="dsf" localSheetId="25" hidden="1">{#N/A,#N/A,FALSE,"т02бд"}</definedName>
    <definedName name="dsf" localSheetId="26" hidden="1">{#N/A,#N/A,FALSE,"т02бд"}</definedName>
    <definedName name="dsf" localSheetId="27" hidden="1">{#N/A,#N/A,FALSE,"т02бд"}</definedName>
    <definedName name="dsf" localSheetId="28" hidden="1">{#N/A,#N/A,FALSE,"т02бд"}</definedName>
    <definedName name="dsf" localSheetId="36" hidden="1">{#N/A,#N/A,FALSE,"т02бд"}</definedName>
    <definedName name="dsf" localSheetId="37" hidden="1">{#N/A,#N/A,FALSE,"т02бд"}</definedName>
    <definedName name="dsf" localSheetId="38" hidden="1">{#N/A,#N/A,FALSE,"т02бд"}</definedName>
    <definedName name="dsf" localSheetId="39" hidden="1">{#N/A,#N/A,FALSE,"т02бд"}</definedName>
    <definedName name="dsf" localSheetId="40" hidden="1">{#N/A,#N/A,FALSE,"т02бд"}</definedName>
    <definedName name="dsf" localSheetId="41" hidden="1">{#N/A,#N/A,FALSE,"т02бд"}</definedName>
    <definedName name="dsf" localSheetId="42" hidden="1">{#N/A,#N/A,FALSE,"т02бд"}</definedName>
    <definedName name="dsf" localSheetId="43" hidden="1">{#N/A,#N/A,FALSE,"т02бд"}</definedName>
    <definedName name="dsf" localSheetId="44" hidden="1">{#N/A,#N/A,FALSE,"т02бд"}</definedName>
    <definedName name="dsf" localSheetId="45" hidden="1">{#N/A,#N/A,FALSE,"т02бд"}</definedName>
    <definedName name="dsf" localSheetId="46" hidden="1">{#N/A,#N/A,FALSE,"т02бд"}</definedName>
    <definedName name="dsf" localSheetId="47" hidden="1">{#N/A,#N/A,FALSE,"т02бд"}</definedName>
    <definedName name="dsf" localSheetId="48" hidden="1">{#N/A,#N/A,FALSE,"т02бд"}</definedName>
    <definedName name="dsf" localSheetId="49" hidden="1">{#N/A,#N/A,FALSE,"т02бд"}</definedName>
    <definedName name="dsf" localSheetId="50" hidden="1">{#N/A,#N/A,FALSE,"т02бд"}</definedName>
    <definedName name="dsf" localSheetId="51" hidden="1">{#N/A,#N/A,FALSE,"т02бд"}</definedName>
    <definedName name="dsf" localSheetId="52" hidden="1">{#N/A,#N/A,FALSE,"т02бд"}</definedName>
    <definedName name="dsf" localSheetId="61" hidden="1">{#N/A,#N/A,FALSE,"т02бд"}</definedName>
    <definedName name="dsf" localSheetId="62" hidden="1">{#N/A,#N/A,FALSE,"т02бд"}</definedName>
    <definedName name="dsf" localSheetId="66" hidden="1">{#N/A,#N/A,FALSE,"т02бд"}</definedName>
    <definedName name="dsf" localSheetId="67" hidden="1">{#N/A,#N/A,FALSE,"т02бд"}</definedName>
    <definedName name="dsf" localSheetId="69" hidden="1">{#N/A,#N/A,FALSE,"т02бд"}</definedName>
    <definedName name="dsf" localSheetId="72" hidden="1">{#N/A,#N/A,FALSE,"т02бд"}</definedName>
    <definedName name="dsf" localSheetId="81" hidden="1">{#N/A,#N/A,FALSE,"т02бд"}</definedName>
    <definedName name="dsf" localSheetId="82" hidden="1">{#N/A,#N/A,FALSE,"т02бд"}</definedName>
    <definedName name="dsf" localSheetId="85" hidden="1">{#N/A,#N/A,FALSE,"т02бд"}</definedName>
    <definedName name="dsf" localSheetId="87" hidden="1">{#N/A,#N/A,FALSE,"т02бд"}</definedName>
    <definedName name="dsf" localSheetId="88" hidden="1">{#N/A,#N/A,FALSE,"т02бд"}</definedName>
    <definedName name="dsf" localSheetId="89" hidden="1">{#N/A,#N/A,FALSE,"т02бд"}</definedName>
    <definedName name="dsf" localSheetId="90" hidden="1">{#N/A,#N/A,FALSE,"т02бд"}</definedName>
    <definedName name="dsf" localSheetId="22" hidden="1">{#N/A,#N/A,FALSE,"т02бд"}</definedName>
    <definedName name="dsf" localSheetId="60" hidden="1">{#N/A,#N/A,FALSE,"т02бд"}</definedName>
    <definedName name="dsf" hidden="1">{#N/A,#N/A,FALSE,"т02бд"}</definedName>
    <definedName name="dsf_2" localSheetId="1" hidden="1">{#N/A,#N/A,FALSE,"т02бд"}</definedName>
    <definedName name="dsf_2" localSheetId="23" hidden="1">{#N/A,#N/A,FALSE,"т02бд"}</definedName>
    <definedName name="dsf_2" localSheetId="24" hidden="1">{#N/A,#N/A,FALSE,"т02бд"}</definedName>
    <definedName name="dsf_2" localSheetId="25" hidden="1">{#N/A,#N/A,FALSE,"т02бд"}</definedName>
    <definedName name="dsf_2" localSheetId="26" hidden="1">{#N/A,#N/A,FALSE,"т02бд"}</definedName>
    <definedName name="dsf_2" localSheetId="27" hidden="1">{#N/A,#N/A,FALSE,"т02бд"}</definedName>
    <definedName name="dsf_2" localSheetId="28" hidden="1">{#N/A,#N/A,FALSE,"т02бд"}</definedName>
    <definedName name="dsf_2" localSheetId="36" hidden="1">{#N/A,#N/A,FALSE,"т02бд"}</definedName>
    <definedName name="dsf_2" localSheetId="37" hidden="1">{#N/A,#N/A,FALSE,"т02бд"}</definedName>
    <definedName name="dsf_2" localSheetId="38" hidden="1">{#N/A,#N/A,FALSE,"т02бд"}</definedName>
    <definedName name="dsf_2" localSheetId="39" hidden="1">{#N/A,#N/A,FALSE,"т02бд"}</definedName>
    <definedName name="dsf_2" localSheetId="40" hidden="1">{#N/A,#N/A,FALSE,"т02бд"}</definedName>
    <definedName name="dsf_2" localSheetId="41" hidden="1">{#N/A,#N/A,FALSE,"т02бд"}</definedName>
    <definedName name="dsf_2" localSheetId="44" hidden="1">{#N/A,#N/A,FALSE,"т02бд"}</definedName>
    <definedName name="dsf_2" localSheetId="47" hidden="1">{#N/A,#N/A,FALSE,"т02бд"}</definedName>
    <definedName name="dsf_2" localSheetId="48" hidden="1">{#N/A,#N/A,FALSE,"т02бд"}</definedName>
    <definedName name="dsf_2" localSheetId="49" hidden="1">{#N/A,#N/A,FALSE,"т02бд"}</definedName>
    <definedName name="dsf_2" localSheetId="50" hidden="1">{#N/A,#N/A,FALSE,"т02бд"}</definedName>
    <definedName name="dsf_2" localSheetId="51" hidden="1">{#N/A,#N/A,FALSE,"т02бд"}</definedName>
    <definedName name="dsf_2" localSheetId="52" hidden="1">{#N/A,#N/A,FALSE,"т02бд"}</definedName>
    <definedName name="dsf_2" localSheetId="61" hidden="1">{#N/A,#N/A,FALSE,"т02бд"}</definedName>
    <definedName name="dsf_2" localSheetId="66" hidden="1">{#N/A,#N/A,FALSE,"т02бд"}</definedName>
    <definedName name="dsf_2" localSheetId="67" hidden="1">{#N/A,#N/A,FALSE,"т02бд"}</definedName>
    <definedName name="dsf_2" localSheetId="82" hidden="1">{#N/A,#N/A,FALSE,"т02бд"}</definedName>
    <definedName name="dsf_2" localSheetId="85" hidden="1">{#N/A,#N/A,FALSE,"т02бд"}</definedName>
    <definedName name="dsf_2" localSheetId="89" hidden="1">{#N/A,#N/A,FALSE,"т02бд"}</definedName>
    <definedName name="dsf_2" localSheetId="60" hidden="1">{#N/A,#N/A,FALSE,"т02бд"}</definedName>
    <definedName name="dsf_2" hidden="1">{#N/A,#N/A,FALSE,"т02бд"}</definedName>
    <definedName name="dsf_2_1" localSheetId="1" hidden="1">{#N/A,#N/A,FALSE,"т02бд"}</definedName>
    <definedName name="dsf_2_1" localSheetId="23" hidden="1">{#N/A,#N/A,FALSE,"т02бд"}</definedName>
    <definedName name="dsf_2_1" localSheetId="24" hidden="1">{#N/A,#N/A,FALSE,"т02бд"}</definedName>
    <definedName name="dsf_2_1" localSheetId="25" hidden="1">{#N/A,#N/A,FALSE,"т02бд"}</definedName>
    <definedName name="dsf_2_1" localSheetId="26" hidden="1">{#N/A,#N/A,FALSE,"т02бд"}</definedName>
    <definedName name="dsf_2_1" localSheetId="27" hidden="1">{#N/A,#N/A,FALSE,"т02бд"}</definedName>
    <definedName name="dsf_2_1" localSheetId="28" hidden="1">{#N/A,#N/A,FALSE,"т02бд"}</definedName>
    <definedName name="dsf_2_1" localSheetId="36" hidden="1">{#N/A,#N/A,FALSE,"т02бд"}</definedName>
    <definedName name="dsf_2_1" localSheetId="37" hidden="1">{#N/A,#N/A,FALSE,"т02бд"}</definedName>
    <definedName name="dsf_2_1" localSheetId="38" hidden="1">{#N/A,#N/A,FALSE,"т02бд"}</definedName>
    <definedName name="dsf_2_1" localSheetId="39" hidden="1">{#N/A,#N/A,FALSE,"т02бд"}</definedName>
    <definedName name="dsf_2_1" localSheetId="40" hidden="1">{#N/A,#N/A,FALSE,"т02бд"}</definedName>
    <definedName name="dsf_2_1" localSheetId="41" hidden="1">{#N/A,#N/A,FALSE,"т02бд"}</definedName>
    <definedName name="dsf_2_1" localSheetId="44" hidden="1">{#N/A,#N/A,FALSE,"т02бд"}</definedName>
    <definedName name="dsf_2_1" localSheetId="47" hidden="1">{#N/A,#N/A,FALSE,"т02бд"}</definedName>
    <definedName name="dsf_2_1" localSheetId="48" hidden="1">{#N/A,#N/A,FALSE,"т02бд"}</definedName>
    <definedName name="dsf_2_1" localSheetId="49" hidden="1">{#N/A,#N/A,FALSE,"т02бд"}</definedName>
    <definedName name="dsf_2_1" localSheetId="50" hidden="1">{#N/A,#N/A,FALSE,"т02бд"}</definedName>
    <definedName name="dsf_2_1" localSheetId="51" hidden="1">{#N/A,#N/A,FALSE,"т02бд"}</definedName>
    <definedName name="dsf_2_1" localSheetId="52" hidden="1">{#N/A,#N/A,FALSE,"т02бд"}</definedName>
    <definedName name="dsf_2_1" localSheetId="61" hidden="1">{#N/A,#N/A,FALSE,"т02бд"}</definedName>
    <definedName name="dsf_2_1" localSheetId="66" hidden="1">{#N/A,#N/A,FALSE,"т02бд"}</definedName>
    <definedName name="dsf_2_1" localSheetId="67" hidden="1">{#N/A,#N/A,FALSE,"т02бд"}</definedName>
    <definedName name="dsf_2_1" localSheetId="82" hidden="1">{#N/A,#N/A,FALSE,"т02бд"}</definedName>
    <definedName name="dsf_2_1" localSheetId="85" hidden="1">{#N/A,#N/A,FALSE,"т02бд"}</definedName>
    <definedName name="dsf_2_1" localSheetId="89" hidden="1">{#N/A,#N/A,FALSE,"т02бд"}</definedName>
    <definedName name="dsf_2_1" localSheetId="60" hidden="1">{#N/A,#N/A,FALSE,"т02бд"}</definedName>
    <definedName name="dsf_2_1" hidden="1">{#N/A,#N/A,FALSE,"т02бд"}</definedName>
    <definedName name="dsfb" localSheetId="1" hidden="1">{#N/A,#N/A,FALSE,"т02бд"}</definedName>
    <definedName name="dsfb" localSheetId="2" hidden="1">{#N/A,#N/A,FALSE,"т02бд"}</definedName>
    <definedName name="dsfb" localSheetId="16" hidden="1">{#N/A,#N/A,FALSE,"т02бд"}</definedName>
    <definedName name="dsfb" localSheetId="17" hidden="1">{#N/A,#N/A,FALSE,"т02бд"}</definedName>
    <definedName name="dsfb" localSheetId="19" hidden="1">{#N/A,#N/A,FALSE,"т02бд"}</definedName>
    <definedName name="dsfb" localSheetId="21" hidden="1">{#N/A,#N/A,FALSE,"т02бд"}</definedName>
    <definedName name="dsfb" localSheetId="23" hidden="1">{#N/A,#N/A,FALSE,"т02бд"}</definedName>
    <definedName name="dsfb" localSheetId="24" hidden="1">{#N/A,#N/A,FALSE,"т02бд"}</definedName>
    <definedName name="dsfb" localSheetId="25" hidden="1">{#N/A,#N/A,FALSE,"т02бд"}</definedName>
    <definedName name="dsfb" localSheetId="26" hidden="1">{#N/A,#N/A,FALSE,"т02бд"}</definedName>
    <definedName name="dsfb" localSheetId="27" hidden="1">{#N/A,#N/A,FALSE,"т02бд"}</definedName>
    <definedName name="dsfb" localSheetId="28" hidden="1">{#N/A,#N/A,FALSE,"т02бд"}</definedName>
    <definedName name="dsfb" localSheetId="36" hidden="1">{#N/A,#N/A,FALSE,"т02бд"}</definedName>
    <definedName name="dsfb" localSheetId="37" hidden="1">{#N/A,#N/A,FALSE,"т02бд"}</definedName>
    <definedName name="dsfb" localSheetId="38" hidden="1">{#N/A,#N/A,FALSE,"т02бд"}</definedName>
    <definedName name="dsfb" localSheetId="39" hidden="1">{#N/A,#N/A,FALSE,"т02бд"}</definedName>
    <definedName name="dsfb" localSheetId="40" hidden="1">{#N/A,#N/A,FALSE,"т02бд"}</definedName>
    <definedName name="dsfb" localSheetId="41" hidden="1">{#N/A,#N/A,FALSE,"т02бд"}</definedName>
    <definedName name="dsfb" localSheetId="42" hidden="1">{#N/A,#N/A,FALSE,"т02бд"}</definedName>
    <definedName name="dsfb" localSheetId="43" hidden="1">{#N/A,#N/A,FALSE,"т02бд"}</definedName>
    <definedName name="dsfb" localSheetId="44" hidden="1">{#N/A,#N/A,FALSE,"т02бд"}</definedName>
    <definedName name="dsfb" localSheetId="45" hidden="1">{#N/A,#N/A,FALSE,"т02бд"}</definedName>
    <definedName name="dsfb" localSheetId="46" hidden="1">{#N/A,#N/A,FALSE,"т02бд"}</definedName>
    <definedName name="dsfb" localSheetId="47" hidden="1">{#N/A,#N/A,FALSE,"т02бд"}</definedName>
    <definedName name="dsfb" localSheetId="48" hidden="1">{#N/A,#N/A,FALSE,"т02бд"}</definedName>
    <definedName name="dsfb" localSheetId="49" hidden="1">{#N/A,#N/A,FALSE,"т02бд"}</definedName>
    <definedName name="dsfb" localSheetId="50" hidden="1">{#N/A,#N/A,FALSE,"т02бд"}</definedName>
    <definedName name="dsfb" localSheetId="51" hidden="1">{#N/A,#N/A,FALSE,"т02бд"}</definedName>
    <definedName name="dsfb" localSheetId="52" hidden="1">{#N/A,#N/A,FALSE,"т02бд"}</definedName>
    <definedName name="dsfb" localSheetId="61" hidden="1">{#N/A,#N/A,FALSE,"т02бд"}</definedName>
    <definedName name="dsfb" localSheetId="62" hidden="1">{#N/A,#N/A,FALSE,"т02бд"}</definedName>
    <definedName name="dsfb" localSheetId="66" hidden="1">{#N/A,#N/A,FALSE,"т02бд"}</definedName>
    <definedName name="dsfb" localSheetId="67" hidden="1">{#N/A,#N/A,FALSE,"т02бд"}</definedName>
    <definedName name="dsfb" localSheetId="69" hidden="1">{#N/A,#N/A,FALSE,"т02бд"}</definedName>
    <definedName name="dsfb" localSheetId="72" hidden="1">{#N/A,#N/A,FALSE,"т02бд"}</definedName>
    <definedName name="dsfb" localSheetId="81" hidden="1">{#N/A,#N/A,FALSE,"т02бд"}</definedName>
    <definedName name="dsfb" localSheetId="82" hidden="1">{#N/A,#N/A,FALSE,"т02бд"}</definedName>
    <definedName name="dsfb" localSheetId="85" hidden="1">{#N/A,#N/A,FALSE,"т02бд"}</definedName>
    <definedName name="dsfb" localSheetId="87" hidden="1">{#N/A,#N/A,FALSE,"т02бд"}</definedName>
    <definedName name="dsfb" localSheetId="88" hidden="1">{#N/A,#N/A,FALSE,"т02бд"}</definedName>
    <definedName name="dsfb" localSheetId="89" hidden="1">{#N/A,#N/A,FALSE,"т02бд"}</definedName>
    <definedName name="dsfb" localSheetId="90" hidden="1">{#N/A,#N/A,FALSE,"т02бд"}</definedName>
    <definedName name="dsfb" localSheetId="22" hidden="1">{#N/A,#N/A,FALSE,"т02бд"}</definedName>
    <definedName name="dsfb" localSheetId="60" hidden="1">{#N/A,#N/A,FALSE,"т02бд"}</definedName>
    <definedName name="dsfb" hidden="1">{#N/A,#N/A,FALSE,"т02бд"}</definedName>
    <definedName name="dsfb_2" localSheetId="1" hidden="1">{#N/A,#N/A,FALSE,"т02бд"}</definedName>
    <definedName name="dsfb_2" localSheetId="23" hidden="1">{#N/A,#N/A,FALSE,"т02бд"}</definedName>
    <definedName name="dsfb_2" localSheetId="24" hidden="1">{#N/A,#N/A,FALSE,"т02бд"}</definedName>
    <definedName name="dsfb_2" localSheetId="25" hidden="1">{#N/A,#N/A,FALSE,"т02бд"}</definedName>
    <definedName name="dsfb_2" localSheetId="26" hidden="1">{#N/A,#N/A,FALSE,"т02бд"}</definedName>
    <definedName name="dsfb_2" localSheetId="27" hidden="1">{#N/A,#N/A,FALSE,"т02бд"}</definedName>
    <definedName name="dsfb_2" localSheetId="28" hidden="1">{#N/A,#N/A,FALSE,"т02бд"}</definedName>
    <definedName name="dsfb_2" localSheetId="36" hidden="1">{#N/A,#N/A,FALSE,"т02бд"}</definedName>
    <definedName name="dsfb_2" localSheetId="37" hidden="1">{#N/A,#N/A,FALSE,"т02бд"}</definedName>
    <definedName name="dsfb_2" localSheetId="38" hidden="1">{#N/A,#N/A,FALSE,"т02бд"}</definedName>
    <definedName name="dsfb_2" localSheetId="39" hidden="1">{#N/A,#N/A,FALSE,"т02бд"}</definedName>
    <definedName name="dsfb_2" localSheetId="40" hidden="1">{#N/A,#N/A,FALSE,"т02бд"}</definedName>
    <definedName name="dsfb_2" localSheetId="41" hidden="1">{#N/A,#N/A,FALSE,"т02бд"}</definedName>
    <definedName name="dsfb_2" localSheetId="44" hidden="1">{#N/A,#N/A,FALSE,"т02бд"}</definedName>
    <definedName name="dsfb_2" localSheetId="47" hidden="1">{#N/A,#N/A,FALSE,"т02бд"}</definedName>
    <definedName name="dsfb_2" localSheetId="48" hidden="1">{#N/A,#N/A,FALSE,"т02бд"}</definedName>
    <definedName name="dsfb_2" localSheetId="49" hidden="1">{#N/A,#N/A,FALSE,"т02бд"}</definedName>
    <definedName name="dsfb_2" localSheetId="50" hidden="1">{#N/A,#N/A,FALSE,"т02бд"}</definedName>
    <definedName name="dsfb_2" localSheetId="51" hidden="1">{#N/A,#N/A,FALSE,"т02бд"}</definedName>
    <definedName name="dsfb_2" localSheetId="52" hidden="1">{#N/A,#N/A,FALSE,"т02бд"}</definedName>
    <definedName name="dsfb_2" localSheetId="61" hidden="1">{#N/A,#N/A,FALSE,"т02бд"}</definedName>
    <definedName name="dsfb_2" localSheetId="66" hidden="1">{#N/A,#N/A,FALSE,"т02бд"}</definedName>
    <definedName name="dsfb_2" localSheetId="67" hidden="1">{#N/A,#N/A,FALSE,"т02бд"}</definedName>
    <definedName name="dsfb_2" localSheetId="82" hidden="1">{#N/A,#N/A,FALSE,"т02бд"}</definedName>
    <definedName name="dsfb_2" localSheetId="85" hidden="1">{#N/A,#N/A,FALSE,"т02бд"}</definedName>
    <definedName name="dsfb_2" localSheetId="89" hidden="1">{#N/A,#N/A,FALSE,"т02бд"}</definedName>
    <definedName name="dsfb_2" localSheetId="60" hidden="1">{#N/A,#N/A,FALSE,"т02бд"}</definedName>
    <definedName name="dsfb_2" hidden="1">{#N/A,#N/A,FALSE,"т02бд"}</definedName>
    <definedName name="dsfb_2_1" localSheetId="1" hidden="1">{#N/A,#N/A,FALSE,"т02бд"}</definedName>
    <definedName name="dsfb_2_1" localSheetId="23" hidden="1">{#N/A,#N/A,FALSE,"т02бд"}</definedName>
    <definedName name="dsfb_2_1" localSheetId="24" hidden="1">{#N/A,#N/A,FALSE,"т02бд"}</definedName>
    <definedName name="dsfb_2_1" localSheetId="25" hidden="1">{#N/A,#N/A,FALSE,"т02бд"}</definedName>
    <definedName name="dsfb_2_1" localSheetId="26" hidden="1">{#N/A,#N/A,FALSE,"т02бд"}</definedName>
    <definedName name="dsfb_2_1" localSheetId="27" hidden="1">{#N/A,#N/A,FALSE,"т02бд"}</definedName>
    <definedName name="dsfb_2_1" localSheetId="28" hidden="1">{#N/A,#N/A,FALSE,"т02бд"}</definedName>
    <definedName name="dsfb_2_1" localSheetId="36" hidden="1">{#N/A,#N/A,FALSE,"т02бд"}</definedName>
    <definedName name="dsfb_2_1" localSheetId="37" hidden="1">{#N/A,#N/A,FALSE,"т02бд"}</definedName>
    <definedName name="dsfb_2_1" localSheetId="38" hidden="1">{#N/A,#N/A,FALSE,"т02бд"}</definedName>
    <definedName name="dsfb_2_1" localSheetId="39" hidden="1">{#N/A,#N/A,FALSE,"т02бд"}</definedName>
    <definedName name="dsfb_2_1" localSheetId="40" hidden="1">{#N/A,#N/A,FALSE,"т02бд"}</definedName>
    <definedName name="dsfb_2_1" localSheetId="41" hidden="1">{#N/A,#N/A,FALSE,"т02бд"}</definedName>
    <definedName name="dsfb_2_1" localSheetId="44" hidden="1">{#N/A,#N/A,FALSE,"т02бд"}</definedName>
    <definedName name="dsfb_2_1" localSheetId="47" hidden="1">{#N/A,#N/A,FALSE,"т02бд"}</definedName>
    <definedName name="dsfb_2_1" localSheetId="48" hidden="1">{#N/A,#N/A,FALSE,"т02бд"}</definedName>
    <definedName name="dsfb_2_1" localSheetId="49" hidden="1">{#N/A,#N/A,FALSE,"т02бд"}</definedName>
    <definedName name="dsfb_2_1" localSheetId="50" hidden="1">{#N/A,#N/A,FALSE,"т02бд"}</definedName>
    <definedName name="dsfb_2_1" localSheetId="51" hidden="1">{#N/A,#N/A,FALSE,"т02бд"}</definedName>
    <definedName name="dsfb_2_1" localSheetId="52" hidden="1">{#N/A,#N/A,FALSE,"т02бд"}</definedName>
    <definedName name="dsfb_2_1" localSheetId="61" hidden="1">{#N/A,#N/A,FALSE,"т02бд"}</definedName>
    <definedName name="dsfb_2_1" localSheetId="66" hidden="1">{#N/A,#N/A,FALSE,"т02бд"}</definedName>
    <definedName name="dsfb_2_1" localSheetId="67" hidden="1">{#N/A,#N/A,FALSE,"т02бд"}</definedName>
    <definedName name="dsfb_2_1" localSheetId="82" hidden="1">{#N/A,#N/A,FALSE,"т02бд"}</definedName>
    <definedName name="dsfb_2_1" localSheetId="85" hidden="1">{#N/A,#N/A,FALSE,"т02бд"}</definedName>
    <definedName name="dsfb_2_1" localSheetId="89" hidden="1">{#N/A,#N/A,FALSE,"т02бд"}</definedName>
    <definedName name="dsfb_2_1" localSheetId="60" hidden="1">{#N/A,#N/A,FALSE,"т02бд"}</definedName>
    <definedName name="dsfb_2_1" hidden="1">{#N/A,#N/A,FALSE,"т02бд"}</definedName>
    <definedName name="dsfg" localSheetId="1" hidden="1">{#N/A,#N/A,FALSE,"т02бд"}</definedName>
    <definedName name="dsfg" localSheetId="2" hidden="1">{#N/A,#N/A,FALSE,"т02бд"}</definedName>
    <definedName name="dsfg" localSheetId="16" hidden="1">{#N/A,#N/A,FALSE,"т02бд"}</definedName>
    <definedName name="dsfg" localSheetId="17" hidden="1">{#N/A,#N/A,FALSE,"т02бд"}</definedName>
    <definedName name="dsfg" localSheetId="19" hidden="1">{#N/A,#N/A,FALSE,"т02бд"}</definedName>
    <definedName name="dsfg" localSheetId="21" hidden="1">{#N/A,#N/A,FALSE,"т02бд"}</definedName>
    <definedName name="dsfg" localSheetId="23" hidden="1">{#N/A,#N/A,FALSE,"т02бд"}</definedName>
    <definedName name="dsfg" localSheetId="24" hidden="1">{#N/A,#N/A,FALSE,"т02бд"}</definedName>
    <definedName name="dsfg" localSheetId="25" hidden="1">{#N/A,#N/A,FALSE,"т02бд"}</definedName>
    <definedName name="dsfg" localSheetId="26" hidden="1">{#N/A,#N/A,FALSE,"т02бд"}</definedName>
    <definedName name="dsfg" localSheetId="27" hidden="1">{#N/A,#N/A,FALSE,"т02бд"}</definedName>
    <definedName name="dsfg" localSheetId="28" hidden="1">{#N/A,#N/A,FALSE,"т02бд"}</definedName>
    <definedName name="dsfg" localSheetId="36" hidden="1">{#N/A,#N/A,FALSE,"т02бд"}</definedName>
    <definedName name="dsfg" localSheetId="37" hidden="1">{#N/A,#N/A,FALSE,"т02бд"}</definedName>
    <definedName name="dsfg" localSheetId="38" hidden="1">{#N/A,#N/A,FALSE,"т02бд"}</definedName>
    <definedName name="dsfg" localSheetId="39" hidden="1">{#N/A,#N/A,FALSE,"т02бд"}</definedName>
    <definedName name="dsfg" localSheetId="40" hidden="1">{#N/A,#N/A,FALSE,"т02бд"}</definedName>
    <definedName name="dsfg" localSheetId="41" hidden="1">{#N/A,#N/A,FALSE,"т02бд"}</definedName>
    <definedName name="dsfg" localSheetId="42" hidden="1">{#N/A,#N/A,FALSE,"т02бд"}</definedName>
    <definedName name="dsfg" localSheetId="43" hidden="1">{#N/A,#N/A,FALSE,"т02бд"}</definedName>
    <definedName name="dsfg" localSheetId="44" hidden="1">{#N/A,#N/A,FALSE,"т02бд"}</definedName>
    <definedName name="dsfg" localSheetId="45" hidden="1">{#N/A,#N/A,FALSE,"т02бд"}</definedName>
    <definedName name="dsfg" localSheetId="46" hidden="1">{#N/A,#N/A,FALSE,"т02бд"}</definedName>
    <definedName name="dsfg" localSheetId="47" hidden="1">{#N/A,#N/A,FALSE,"т02бд"}</definedName>
    <definedName name="dsfg" localSheetId="48" hidden="1">{#N/A,#N/A,FALSE,"т02бд"}</definedName>
    <definedName name="dsfg" localSheetId="49" hidden="1">{#N/A,#N/A,FALSE,"т02бд"}</definedName>
    <definedName name="dsfg" localSheetId="50" hidden="1">{#N/A,#N/A,FALSE,"т02бд"}</definedName>
    <definedName name="dsfg" localSheetId="51" hidden="1">{#N/A,#N/A,FALSE,"т02бд"}</definedName>
    <definedName name="dsfg" localSheetId="52" hidden="1">{#N/A,#N/A,FALSE,"т02бд"}</definedName>
    <definedName name="dsfg" localSheetId="61" hidden="1">{#N/A,#N/A,FALSE,"т02бд"}</definedName>
    <definedName name="dsfg" localSheetId="62" hidden="1">{#N/A,#N/A,FALSE,"т02бд"}</definedName>
    <definedName name="dsfg" localSheetId="66" hidden="1">{#N/A,#N/A,FALSE,"т02бд"}</definedName>
    <definedName name="dsfg" localSheetId="67" hidden="1">{#N/A,#N/A,FALSE,"т02бд"}</definedName>
    <definedName name="dsfg" localSheetId="69" hidden="1">{#N/A,#N/A,FALSE,"т02бд"}</definedName>
    <definedName name="dsfg" localSheetId="72" hidden="1">{#N/A,#N/A,FALSE,"т02бд"}</definedName>
    <definedName name="dsfg" localSheetId="81" hidden="1">{#N/A,#N/A,FALSE,"т02бд"}</definedName>
    <definedName name="dsfg" localSheetId="82" hidden="1">{#N/A,#N/A,FALSE,"т02бд"}</definedName>
    <definedName name="dsfg" localSheetId="85" hidden="1">{#N/A,#N/A,FALSE,"т02бд"}</definedName>
    <definedName name="dsfg" localSheetId="87" hidden="1">{#N/A,#N/A,FALSE,"т02бд"}</definedName>
    <definedName name="dsfg" localSheetId="88" hidden="1">{#N/A,#N/A,FALSE,"т02бд"}</definedName>
    <definedName name="dsfg" localSheetId="89" hidden="1">{#N/A,#N/A,FALSE,"т02бд"}</definedName>
    <definedName name="dsfg" localSheetId="90" hidden="1">{#N/A,#N/A,FALSE,"т02бд"}</definedName>
    <definedName name="dsfg" localSheetId="22" hidden="1">{#N/A,#N/A,FALSE,"т02бд"}</definedName>
    <definedName name="dsfg" localSheetId="60" hidden="1">{#N/A,#N/A,FALSE,"т02бд"}</definedName>
    <definedName name="dsfg" hidden="1">{#N/A,#N/A,FALSE,"т02бд"}</definedName>
    <definedName name="dsfg_2" localSheetId="1" hidden="1">{#N/A,#N/A,FALSE,"т02бд"}</definedName>
    <definedName name="dsfg_2" localSheetId="23" hidden="1">{#N/A,#N/A,FALSE,"т02бд"}</definedName>
    <definedName name="dsfg_2" localSheetId="24" hidden="1">{#N/A,#N/A,FALSE,"т02бд"}</definedName>
    <definedName name="dsfg_2" localSheetId="25" hidden="1">{#N/A,#N/A,FALSE,"т02бд"}</definedName>
    <definedName name="dsfg_2" localSheetId="26" hidden="1">{#N/A,#N/A,FALSE,"т02бд"}</definedName>
    <definedName name="dsfg_2" localSheetId="27" hidden="1">{#N/A,#N/A,FALSE,"т02бд"}</definedName>
    <definedName name="dsfg_2" localSheetId="28" hidden="1">{#N/A,#N/A,FALSE,"т02бд"}</definedName>
    <definedName name="dsfg_2" localSheetId="36" hidden="1">{#N/A,#N/A,FALSE,"т02бд"}</definedName>
    <definedName name="dsfg_2" localSheetId="37" hidden="1">{#N/A,#N/A,FALSE,"т02бд"}</definedName>
    <definedName name="dsfg_2" localSheetId="38" hidden="1">{#N/A,#N/A,FALSE,"т02бд"}</definedName>
    <definedName name="dsfg_2" localSheetId="39" hidden="1">{#N/A,#N/A,FALSE,"т02бд"}</definedName>
    <definedName name="dsfg_2" localSheetId="40" hidden="1">{#N/A,#N/A,FALSE,"т02бд"}</definedName>
    <definedName name="dsfg_2" localSheetId="41" hidden="1">{#N/A,#N/A,FALSE,"т02бд"}</definedName>
    <definedName name="dsfg_2" localSheetId="44" hidden="1">{#N/A,#N/A,FALSE,"т02бд"}</definedName>
    <definedName name="dsfg_2" localSheetId="47" hidden="1">{#N/A,#N/A,FALSE,"т02бд"}</definedName>
    <definedName name="dsfg_2" localSheetId="48" hidden="1">{#N/A,#N/A,FALSE,"т02бд"}</definedName>
    <definedName name="dsfg_2" localSheetId="49" hidden="1">{#N/A,#N/A,FALSE,"т02бд"}</definedName>
    <definedName name="dsfg_2" localSheetId="50" hidden="1">{#N/A,#N/A,FALSE,"т02бд"}</definedName>
    <definedName name="dsfg_2" localSheetId="51" hidden="1">{#N/A,#N/A,FALSE,"т02бд"}</definedName>
    <definedName name="dsfg_2" localSheetId="52" hidden="1">{#N/A,#N/A,FALSE,"т02бд"}</definedName>
    <definedName name="dsfg_2" localSheetId="61" hidden="1">{#N/A,#N/A,FALSE,"т02бд"}</definedName>
    <definedName name="dsfg_2" localSheetId="66" hidden="1">{#N/A,#N/A,FALSE,"т02бд"}</definedName>
    <definedName name="dsfg_2" localSheetId="67" hidden="1">{#N/A,#N/A,FALSE,"т02бд"}</definedName>
    <definedName name="dsfg_2" localSheetId="82" hidden="1">{#N/A,#N/A,FALSE,"т02бд"}</definedName>
    <definedName name="dsfg_2" localSheetId="85" hidden="1">{#N/A,#N/A,FALSE,"т02бд"}</definedName>
    <definedName name="dsfg_2" localSheetId="89" hidden="1">{#N/A,#N/A,FALSE,"т02бд"}</definedName>
    <definedName name="dsfg_2" localSheetId="60" hidden="1">{#N/A,#N/A,FALSE,"т02бд"}</definedName>
    <definedName name="dsfg_2" hidden="1">{#N/A,#N/A,FALSE,"т02бд"}</definedName>
    <definedName name="dsfg_2_1" localSheetId="1" hidden="1">{#N/A,#N/A,FALSE,"т02бд"}</definedName>
    <definedName name="dsfg_2_1" localSheetId="23" hidden="1">{#N/A,#N/A,FALSE,"т02бд"}</definedName>
    <definedName name="dsfg_2_1" localSheetId="24" hidden="1">{#N/A,#N/A,FALSE,"т02бд"}</definedName>
    <definedName name="dsfg_2_1" localSheetId="25" hidden="1">{#N/A,#N/A,FALSE,"т02бд"}</definedName>
    <definedName name="dsfg_2_1" localSheetId="26" hidden="1">{#N/A,#N/A,FALSE,"т02бд"}</definedName>
    <definedName name="dsfg_2_1" localSheetId="27" hidden="1">{#N/A,#N/A,FALSE,"т02бд"}</definedName>
    <definedName name="dsfg_2_1" localSheetId="28" hidden="1">{#N/A,#N/A,FALSE,"т02бд"}</definedName>
    <definedName name="dsfg_2_1" localSheetId="36" hidden="1">{#N/A,#N/A,FALSE,"т02бд"}</definedName>
    <definedName name="dsfg_2_1" localSheetId="37" hidden="1">{#N/A,#N/A,FALSE,"т02бд"}</definedName>
    <definedName name="dsfg_2_1" localSheetId="38" hidden="1">{#N/A,#N/A,FALSE,"т02бд"}</definedName>
    <definedName name="dsfg_2_1" localSheetId="39" hidden="1">{#N/A,#N/A,FALSE,"т02бд"}</definedName>
    <definedName name="dsfg_2_1" localSheetId="40" hidden="1">{#N/A,#N/A,FALSE,"т02бд"}</definedName>
    <definedName name="dsfg_2_1" localSheetId="41" hidden="1">{#N/A,#N/A,FALSE,"т02бд"}</definedName>
    <definedName name="dsfg_2_1" localSheetId="44" hidden="1">{#N/A,#N/A,FALSE,"т02бд"}</definedName>
    <definedName name="dsfg_2_1" localSheetId="47" hidden="1">{#N/A,#N/A,FALSE,"т02бд"}</definedName>
    <definedName name="dsfg_2_1" localSheetId="48" hidden="1">{#N/A,#N/A,FALSE,"т02бд"}</definedName>
    <definedName name="dsfg_2_1" localSheetId="49" hidden="1">{#N/A,#N/A,FALSE,"т02бд"}</definedName>
    <definedName name="dsfg_2_1" localSheetId="50" hidden="1">{#N/A,#N/A,FALSE,"т02бд"}</definedName>
    <definedName name="dsfg_2_1" localSheetId="51" hidden="1">{#N/A,#N/A,FALSE,"т02бд"}</definedName>
    <definedName name="dsfg_2_1" localSheetId="52" hidden="1">{#N/A,#N/A,FALSE,"т02бд"}</definedName>
    <definedName name="dsfg_2_1" localSheetId="61" hidden="1">{#N/A,#N/A,FALSE,"т02бд"}</definedName>
    <definedName name="dsfg_2_1" localSheetId="66" hidden="1">{#N/A,#N/A,FALSE,"т02бд"}</definedName>
    <definedName name="dsfg_2_1" localSheetId="67" hidden="1">{#N/A,#N/A,FALSE,"т02бд"}</definedName>
    <definedName name="dsfg_2_1" localSheetId="82" hidden="1">{#N/A,#N/A,FALSE,"т02бд"}</definedName>
    <definedName name="dsfg_2_1" localSheetId="85" hidden="1">{#N/A,#N/A,FALSE,"т02бд"}</definedName>
    <definedName name="dsfg_2_1" localSheetId="89" hidden="1">{#N/A,#N/A,FALSE,"т02бд"}</definedName>
    <definedName name="dsfg_2_1" localSheetId="60" hidden="1">{#N/A,#N/A,FALSE,"т02бд"}</definedName>
    <definedName name="dsfg_2_1" hidden="1">{#N/A,#N/A,FALSE,"т02бд"}</definedName>
    <definedName name="fdfs" localSheetId="1" hidden="1">{#N/A,#N/A,FALSE,"т02бд"}</definedName>
    <definedName name="fdfs" localSheetId="2" hidden="1">{#N/A,#N/A,FALSE,"т02бд"}</definedName>
    <definedName name="fdfs" localSheetId="16" hidden="1">{#N/A,#N/A,FALSE,"т02бд"}</definedName>
    <definedName name="fdfs" localSheetId="17" hidden="1">{#N/A,#N/A,FALSE,"т02бд"}</definedName>
    <definedName name="fdfs" localSheetId="19" hidden="1">{#N/A,#N/A,FALSE,"т02бд"}</definedName>
    <definedName name="fdfs" localSheetId="21" hidden="1">{#N/A,#N/A,FALSE,"т02бд"}</definedName>
    <definedName name="fdfs" localSheetId="23" hidden="1">{#N/A,#N/A,FALSE,"т02бд"}</definedName>
    <definedName name="fdfs" localSheetId="24" hidden="1">{#N/A,#N/A,FALSE,"т02бд"}</definedName>
    <definedName name="fdfs" localSheetId="25" hidden="1">{#N/A,#N/A,FALSE,"т02бд"}</definedName>
    <definedName name="fdfs" localSheetId="26" hidden="1">{#N/A,#N/A,FALSE,"т02бд"}</definedName>
    <definedName name="fdfs" localSheetId="27" hidden="1">{#N/A,#N/A,FALSE,"т02бд"}</definedName>
    <definedName name="fdfs" localSheetId="28" hidden="1">{#N/A,#N/A,FALSE,"т02бд"}</definedName>
    <definedName name="fdfs" localSheetId="36" hidden="1">{#N/A,#N/A,FALSE,"т02бд"}</definedName>
    <definedName name="fdfs" localSheetId="37" hidden="1">{#N/A,#N/A,FALSE,"т02бд"}</definedName>
    <definedName name="fdfs" localSheetId="38" hidden="1">{#N/A,#N/A,FALSE,"т02бд"}</definedName>
    <definedName name="fdfs" localSheetId="39" hidden="1">{#N/A,#N/A,FALSE,"т02бд"}</definedName>
    <definedName name="fdfs" localSheetId="40" hidden="1">{#N/A,#N/A,FALSE,"т02бд"}</definedName>
    <definedName name="fdfs" localSheetId="41" hidden="1">{#N/A,#N/A,FALSE,"т02бд"}</definedName>
    <definedName name="fdfs" localSheetId="43" hidden="1">{#N/A,#N/A,FALSE,"т02бд"}</definedName>
    <definedName name="fdfs" localSheetId="44" hidden="1">{#N/A,#N/A,FALSE,"т02бд"}</definedName>
    <definedName name="fdfs" localSheetId="47" hidden="1">{#N/A,#N/A,FALSE,"т02бд"}</definedName>
    <definedName name="fdfs" localSheetId="48" hidden="1">{#N/A,#N/A,FALSE,"т02бд"}</definedName>
    <definedName name="fdfs" localSheetId="49" hidden="1">{#N/A,#N/A,FALSE,"т02бд"}</definedName>
    <definedName name="fdfs" localSheetId="50" hidden="1">{#N/A,#N/A,FALSE,"т02бд"}</definedName>
    <definedName name="fdfs" localSheetId="51" hidden="1">{#N/A,#N/A,FALSE,"т02бд"}</definedName>
    <definedName name="fdfs" localSheetId="52" hidden="1">{#N/A,#N/A,FALSE,"т02бд"}</definedName>
    <definedName name="fdfs" localSheetId="61" hidden="1">{#N/A,#N/A,FALSE,"т02бд"}</definedName>
    <definedName name="fdfs" localSheetId="62" hidden="1">{#N/A,#N/A,FALSE,"т02бд"}</definedName>
    <definedName name="fdfs" localSheetId="66" hidden="1">{#N/A,#N/A,FALSE,"т02бд"}</definedName>
    <definedName name="fdfs" localSheetId="67" hidden="1">{#N/A,#N/A,FALSE,"т02бд"}</definedName>
    <definedName name="fdfs" localSheetId="69" hidden="1">{#N/A,#N/A,FALSE,"т02бд"}</definedName>
    <definedName name="fdfs" localSheetId="72" hidden="1">{#N/A,#N/A,FALSE,"т02бд"}</definedName>
    <definedName name="fdfs" localSheetId="81" hidden="1">{#N/A,#N/A,FALSE,"т02бд"}</definedName>
    <definedName name="fdfs" localSheetId="82" hidden="1">{#N/A,#N/A,FALSE,"т02бд"}</definedName>
    <definedName name="fdfs" localSheetId="85" hidden="1">{#N/A,#N/A,FALSE,"т02бд"}</definedName>
    <definedName name="fdfs" localSheetId="87" hidden="1">{#N/A,#N/A,FALSE,"т02бд"}</definedName>
    <definedName name="fdfs" localSheetId="88" hidden="1">{#N/A,#N/A,FALSE,"т02бд"}</definedName>
    <definedName name="fdfs" localSheetId="89" hidden="1">{#N/A,#N/A,FALSE,"т02бд"}</definedName>
    <definedName name="fdfs" localSheetId="90" hidden="1">{#N/A,#N/A,FALSE,"т02бд"}</definedName>
    <definedName name="fdfs" localSheetId="60" hidden="1">{#N/A,#N/A,FALSE,"т02бд"}</definedName>
    <definedName name="fdfs" hidden="1">{#N/A,#N/A,FALSE,"т02бд"}</definedName>
    <definedName name="ff" localSheetId="1" hidden="1">{#N/A,#N/A,FALSE,"т02бд"}</definedName>
    <definedName name="ff" localSheetId="23" hidden="1">{#N/A,#N/A,FALSE,"т02бд"}</definedName>
    <definedName name="ff" localSheetId="24" hidden="1">{#N/A,#N/A,FALSE,"т02бд"}</definedName>
    <definedName name="ff" localSheetId="25" hidden="1">{#N/A,#N/A,FALSE,"т02бд"}</definedName>
    <definedName name="ff" localSheetId="26" hidden="1">{#N/A,#N/A,FALSE,"т02бд"}</definedName>
    <definedName name="ff" localSheetId="27" hidden="1">{#N/A,#N/A,FALSE,"т02бд"}</definedName>
    <definedName name="ff" localSheetId="28" hidden="1">{#N/A,#N/A,FALSE,"т02бд"}</definedName>
    <definedName name="ff" localSheetId="36" hidden="1">{#N/A,#N/A,FALSE,"т02бд"}</definedName>
    <definedName name="ff" localSheetId="37" hidden="1">{#N/A,#N/A,FALSE,"т02бд"}</definedName>
    <definedName name="ff" localSheetId="38" hidden="1">{#N/A,#N/A,FALSE,"т02бд"}</definedName>
    <definedName name="ff" localSheetId="39" hidden="1">{#N/A,#N/A,FALSE,"т02бд"}</definedName>
    <definedName name="ff" localSheetId="40" hidden="1">{#N/A,#N/A,FALSE,"т02бд"}</definedName>
    <definedName name="ff" localSheetId="41" hidden="1">{#N/A,#N/A,FALSE,"т02бд"}</definedName>
    <definedName name="ff" localSheetId="44" hidden="1">{#N/A,#N/A,FALSE,"т02бд"}</definedName>
    <definedName name="ff" localSheetId="47" hidden="1">{#N/A,#N/A,FALSE,"т02бд"}</definedName>
    <definedName name="ff" localSheetId="48" hidden="1">{#N/A,#N/A,FALSE,"т02бд"}</definedName>
    <definedName name="ff" localSheetId="49" hidden="1">{#N/A,#N/A,FALSE,"т02бд"}</definedName>
    <definedName name="ff" localSheetId="50" hidden="1">{#N/A,#N/A,FALSE,"т02бд"}</definedName>
    <definedName name="ff" localSheetId="51" hidden="1">{#N/A,#N/A,FALSE,"т02бд"}</definedName>
    <definedName name="ff" localSheetId="52" hidden="1">{#N/A,#N/A,FALSE,"т02бд"}</definedName>
    <definedName name="ff" localSheetId="61" hidden="1">{#N/A,#N/A,FALSE,"т02бд"}</definedName>
    <definedName name="ff" localSheetId="62" hidden="1">{#N/A,#N/A,FALSE,"т02бд"}</definedName>
    <definedName name="ff" localSheetId="66" hidden="1">{#N/A,#N/A,FALSE,"т02бд"}</definedName>
    <definedName name="ff" localSheetId="67" hidden="1">{#N/A,#N/A,FALSE,"т02бд"}</definedName>
    <definedName name="ff" localSheetId="69" hidden="1">{#N/A,#N/A,FALSE,"т02бд"}</definedName>
    <definedName name="ff" localSheetId="72" hidden="1">{#N/A,#N/A,FALSE,"т02бд"}</definedName>
    <definedName name="ff" localSheetId="81" hidden="1">{#N/A,#N/A,FALSE,"т02бд"}</definedName>
    <definedName name="ff" localSheetId="82" hidden="1">{#N/A,#N/A,FALSE,"т02бд"}</definedName>
    <definedName name="ff" localSheetId="85" hidden="1">{#N/A,#N/A,FALSE,"т02бд"}</definedName>
    <definedName name="ff" localSheetId="87" hidden="1">{#N/A,#N/A,FALSE,"т02бд"}</definedName>
    <definedName name="ff" localSheetId="88" hidden="1">{#N/A,#N/A,FALSE,"т02бд"}</definedName>
    <definedName name="ff" localSheetId="89" hidden="1">{#N/A,#N/A,FALSE,"т02бд"}</definedName>
    <definedName name="ff" localSheetId="90" hidden="1">{#N/A,#N/A,FALSE,"т02бд"}</definedName>
    <definedName name="ff" localSheetId="91" hidden="1">{#N/A,#N/A,FALSE,"т02бд"}</definedName>
    <definedName name="ff" localSheetId="60" hidden="1">{#N/A,#N/A,FALSE,"т02бд"}</definedName>
    <definedName name="ff" localSheetId="70" hidden="1">{#N/A,#N/A,FALSE,"т02бд"}</definedName>
    <definedName name="ff" hidden="1">{#N/A,#N/A,FALSE,"т02бд"}</definedName>
    <definedName name="fff" localSheetId="1" hidden="1">{#N/A,#N/A,FALSE,"т02бд"}</definedName>
    <definedName name="fff" localSheetId="2" hidden="1">{#N/A,#N/A,FALSE,"т02бд"}</definedName>
    <definedName name="fff" localSheetId="16" hidden="1">{#N/A,#N/A,FALSE,"т02бд"}</definedName>
    <definedName name="fff" localSheetId="17" hidden="1">{#N/A,#N/A,FALSE,"т02бд"}</definedName>
    <definedName name="fff" localSheetId="19" hidden="1">{#N/A,#N/A,FALSE,"т02бд"}</definedName>
    <definedName name="fff" localSheetId="21" hidden="1">{#N/A,#N/A,FALSE,"т02бд"}</definedName>
    <definedName name="fff" localSheetId="23" hidden="1">{#N/A,#N/A,FALSE,"т02бд"}</definedName>
    <definedName name="fff" localSheetId="24" hidden="1">{#N/A,#N/A,FALSE,"т02бд"}</definedName>
    <definedName name="fff" localSheetId="25" hidden="1">{#N/A,#N/A,FALSE,"т02бд"}</definedName>
    <definedName name="fff" localSheetId="26" hidden="1">{#N/A,#N/A,FALSE,"т02бд"}</definedName>
    <definedName name="fff" localSheetId="27" hidden="1">{#N/A,#N/A,FALSE,"т02бд"}</definedName>
    <definedName name="fff" localSheetId="28" hidden="1">{#N/A,#N/A,FALSE,"т02бд"}</definedName>
    <definedName name="fff" localSheetId="36" hidden="1">{#N/A,#N/A,FALSE,"т02бд"}</definedName>
    <definedName name="fff" localSheetId="37" hidden="1">{#N/A,#N/A,FALSE,"т02бд"}</definedName>
    <definedName name="fff" localSheetId="38" hidden="1">{#N/A,#N/A,FALSE,"т02бд"}</definedName>
    <definedName name="fff" localSheetId="39" hidden="1">{#N/A,#N/A,FALSE,"т02бд"}</definedName>
    <definedName name="fff" localSheetId="40" hidden="1">{#N/A,#N/A,FALSE,"т02бд"}</definedName>
    <definedName name="fff" localSheetId="41" hidden="1">{#N/A,#N/A,FALSE,"т02бд"}</definedName>
    <definedName name="fff" localSheetId="42" hidden="1">{#N/A,#N/A,FALSE,"т02бд"}</definedName>
    <definedName name="fff" localSheetId="43" hidden="1">{#N/A,#N/A,FALSE,"т02бд"}</definedName>
    <definedName name="fff" localSheetId="44" hidden="1">{#N/A,#N/A,FALSE,"т02бд"}</definedName>
    <definedName name="fff" localSheetId="45" hidden="1">{#N/A,#N/A,FALSE,"т02бд"}</definedName>
    <definedName name="fff" localSheetId="46" hidden="1">{#N/A,#N/A,FALSE,"т02бд"}</definedName>
    <definedName name="fff" localSheetId="47" hidden="1">{#N/A,#N/A,FALSE,"т02бд"}</definedName>
    <definedName name="fff" localSheetId="48" hidden="1">{#N/A,#N/A,FALSE,"т02бд"}</definedName>
    <definedName name="fff" localSheetId="49" hidden="1">{#N/A,#N/A,FALSE,"т02бд"}</definedName>
    <definedName name="fff" localSheetId="50" hidden="1">{#N/A,#N/A,FALSE,"т02бд"}</definedName>
    <definedName name="fff" localSheetId="51" hidden="1">{#N/A,#N/A,FALSE,"т02бд"}</definedName>
    <definedName name="fff" localSheetId="52" hidden="1">{#N/A,#N/A,FALSE,"т02бд"}</definedName>
    <definedName name="fff" localSheetId="61" hidden="1">{#N/A,#N/A,FALSE,"т02бд"}</definedName>
    <definedName name="fff" localSheetId="62" hidden="1">{#N/A,#N/A,FALSE,"т02бд"}</definedName>
    <definedName name="fff" localSheetId="66" hidden="1">{#N/A,#N/A,FALSE,"т02бд"}</definedName>
    <definedName name="fff" localSheetId="67" hidden="1">{#N/A,#N/A,FALSE,"т02бд"}</definedName>
    <definedName name="fff" localSheetId="69" hidden="1">{#N/A,#N/A,FALSE,"т02бд"}</definedName>
    <definedName name="fff" localSheetId="72" hidden="1">{#N/A,#N/A,FALSE,"т02бд"}</definedName>
    <definedName name="fff" localSheetId="81" hidden="1">{#N/A,#N/A,FALSE,"т02бд"}</definedName>
    <definedName name="fff" localSheetId="82" hidden="1">{#N/A,#N/A,FALSE,"т02бд"}</definedName>
    <definedName name="fff" localSheetId="85" hidden="1">{#N/A,#N/A,FALSE,"т02бд"}</definedName>
    <definedName name="fff" localSheetId="87" hidden="1">{#N/A,#N/A,FALSE,"т02бд"}</definedName>
    <definedName name="fff" localSheetId="88" hidden="1">{#N/A,#N/A,FALSE,"т02бд"}</definedName>
    <definedName name="fff" localSheetId="89" hidden="1">{#N/A,#N/A,FALSE,"т02бд"}</definedName>
    <definedName name="fff" localSheetId="90" hidden="1">{#N/A,#N/A,FALSE,"т02бд"}</definedName>
    <definedName name="fff" localSheetId="91" hidden="1">{#N/A,#N/A,FALSE,"т02бд"}</definedName>
    <definedName name="fff" localSheetId="22" hidden="1">{#N/A,#N/A,FALSE,"т02бд"}</definedName>
    <definedName name="fff" localSheetId="60" hidden="1">{#N/A,#N/A,FALSE,"т02бд"}</definedName>
    <definedName name="fff" localSheetId="70" hidden="1">{#N/A,#N/A,FALSE,"т02бд"}</definedName>
    <definedName name="fff" localSheetId="71" hidden="1">{#N/A,#N/A,FALSE,"т02бд"}</definedName>
    <definedName name="fff" hidden="1">{#N/A,#N/A,FALSE,"т02бд"}</definedName>
    <definedName name="fff_2" localSheetId="1" hidden="1">{#N/A,#N/A,FALSE,"т02бд"}</definedName>
    <definedName name="fff_2" localSheetId="23" hidden="1">{#N/A,#N/A,FALSE,"т02бд"}</definedName>
    <definedName name="fff_2" localSheetId="24" hidden="1">{#N/A,#N/A,FALSE,"т02бд"}</definedName>
    <definedName name="fff_2" localSheetId="25" hidden="1">{#N/A,#N/A,FALSE,"т02бд"}</definedName>
    <definedName name="fff_2" localSheetId="26" hidden="1">{#N/A,#N/A,FALSE,"т02бд"}</definedName>
    <definedName name="fff_2" localSheetId="27" hidden="1">{#N/A,#N/A,FALSE,"т02бд"}</definedName>
    <definedName name="fff_2" localSheetId="28" hidden="1">{#N/A,#N/A,FALSE,"т02бд"}</definedName>
    <definedName name="fff_2" localSheetId="36" hidden="1">{#N/A,#N/A,FALSE,"т02бд"}</definedName>
    <definedName name="fff_2" localSheetId="37" hidden="1">{#N/A,#N/A,FALSE,"т02бд"}</definedName>
    <definedName name="fff_2" localSheetId="38" hidden="1">{#N/A,#N/A,FALSE,"т02бд"}</definedName>
    <definedName name="fff_2" localSheetId="39" hidden="1">{#N/A,#N/A,FALSE,"т02бд"}</definedName>
    <definedName name="fff_2" localSheetId="40" hidden="1">{#N/A,#N/A,FALSE,"т02бд"}</definedName>
    <definedName name="fff_2" localSheetId="41" hidden="1">{#N/A,#N/A,FALSE,"т02бд"}</definedName>
    <definedName name="fff_2" localSheetId="44" hidden="1">{#N/A,#N/A,FALSE,"т02бд"}</definedName>
    <definedName name="fff_2" localSheetId="47" hidden="1">{#N/A,#N/A,FALSE,"т02бд"}</definedName>
    <definedName name="fff_2" localSheetId="48" hidden="1">{#N/A,#N/A,FALSE,"т02бд"}</definedName>
    <definedName name="fff_2" localSheetId="49" hidden="1">{#N/A,#N/A,FALSE,"т02бд"}</definedName>
    <definedName name="fff_2" localSheetId="50" hidden="1">{#N/A,#N/A,FALSE,"т02бд"}</definedName>
    <definedName name="fff_2" localSheetId="51" hidden="1">{#N/A,#N/A,FALSE,"т02бд"}</definedName>
    <definedName name="fff_2" localSheetId="52" hidden="1">{#N/A,#N/A,FALSE,"т02бд"}</definedName>
    <definedName name="fff_2" localSheetId="61" hidden="1">{#N/A,#N/A,FALSE,"т02бд"}</definedName>
    <definedName name="fff_2" localSheetId="66" hidden="1">{#N/A,#N/A,FALSE,"т02бд"}</definedName>
    <definedName name="fff_2" localSheetId="67" hidden="1">{#N/A,#N/A,FALSE,"т02бд"}</definedName>
    <definedName name="fff_2" localSheetId="82" hidden="1">{#N/A,#N/A,FALSE,"т02бд"}</definedName>
    <definedName name="fff_2" localSheetId="85" hidden="1">{#N/A,#N/A,FALSE,"т02бд"}</definedName>
    <definedName name="fff_2" localSheetId="89" hidden="1">{#N/A,#N/A,FALSE,"т02бд"}</definedName>
    <definedName name="fff_2" localSheetId="60" hidden="1">{#N/A,#N/A,FALSE,"т02бд"}</definedName>
    <definedName name="fff_2" hidden="1">{#N/A,#N/A,FALSE,"т02бд"}</definedName>
    <definedName name="fff_2_1" localSheetId="1" hidden="1">{#N/A,#N/A,FALSE,"т02бд"}</definedName>
    <definedName name="fff_2_1" localSheetId="23" hidden="1">{#N/A,#N/A,FALSE,"т02бд"}</definedName>
    <definedName name="fff_2_1" localSheetId="24" hidden="1">{#N/A,#N/A,FALSE,"т02бд"}</definedName>
    <definedName name="fff_2_1" localSheetId="25" hidden="1">{#N/A,#N/A,FALSE,"т02бд"}</definedName>
    <definedName name="fff_2_1" localSheetId="26" hidden="1">{#N/A,#N/A,FALSE,"т02бд"}</definedName>
    <definedName name="fff_2_1" localSheetId="27" hidden="1">{#N/A,#N/A,FALSE,"т02бд"}</definedName>
    <definedName name="fff_2_1" localSheetId="28" hidden="1">{#N/A,#N/A,FALSE,"т02бд"}</definedName>
    <definedName name="fff_2_1" localSheetId="36" hidden="1">{#N/A,#N/A,FALSE,"т02бд"}</definedName>
    <definedName name="fff_2_1" localSheetId="37" hidden="1">{#N/A,#N/A,FALSE,"т02бд"}</definedName>
    <definedName name="fff_2_1" localSheetId="38" hidden="1">{#N/A,#N/A,FALSE,"т02бд"}</definedName>
    <definedName name="fff_2_1" localSheetId="39" hidden="1">{#N/A,#N/A,FALSE,"т02бд"}</definedName>
    <definedName name="fff_2_1" localSheetId="40" hidden="1">{#N/A,#N/A,FALSE,"т02бд"}</definedName>
    <definedName name="fff_2_1" localSheetId="41" hidden="1">{#N/A,#N/A,FALSE,"т02бд"}</definedName>
    <definedName name="fff_2_1" localSheetId="44" hidden="1">{#N/A,#N/A,FALSE,"т02бд"}</definedName>
    <definedName name="fff_2_1" localSheetId="47" hidden="1">{#N/A,#N/A,FALSE,"т02бд"}</definedName>
    <definedName name="fff_2_1" localSheetId="48" hidden="1">{#N/A,#N/A,FALSE,"т02бд"}</definedName>
    <definedName name="fff_2_1" localSheetId="49" hidden="1">{#N/A,#N/A,FALSE,"т02бд"}</definedName>
    <definedName name="fff_2_1" localSheetId="50" hidden="1">{#N/A,#N/A,FALSE,"т02бд"}</definedName>
    <definedName name="fff_2_1" localSheetId="51" hidden="1">{#N/A,#N/A,FALSE,"т02бд"}</definedName>
    <definedName name="fff_2_1" localSheetId="52" hidden="1">{#N/A,#N/A,FALSE,"т02бд"}</definedName>
    <definedName name="fff_2_1" localSheetId="61" hidden="1">{#N/A,#N/A,FALSE,"т02бд"}</definedName>
    <definedName name="fff_2_1" localSheetId="66" hidden="1">{#N/A,#N/A,FALSE,"т02бд"}</definedName>
    <definedName name="fff_2_1" localSheetId="67" hidden="1">{#N/A,#N/A,FALSE,"т02бд"}</definedName>
    <definedName name="fff_2_1" localSheetId="82" hidden="1">{#N/A,#N/A,FALSE,"т02бд"}</definedName>
    <definedName name="fff_2_1" localSheetId="85" hidden="1">{#N/A,#N/A,FALSE,"т02бд"}</definedName>
    <definedName name="fff_2_1" localSheetId="89" hidden="1">{#N/A,#N/A,FALSE,"т02бд"}</definedName>
    <definedName name="fff_2_1" localSheetId="60"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16" hidden="1">{#N/A,#N/A,FALSE,"т17-1банки (2)"}</definedName>
    <definedName name="fffffff" localSheetId="17" hidden="1">{#N/A,#N/A,FALSE,"т17-1банки (2)"}</definedName>
    <definedName name="fffffff" localSheetId="19" hidden="1">{#N/A,#N/A,FALSE,"т17-1банки (2)"}</definedName>
    <definedName name="fffffff" localSheetId="21" hidden="1">{#N/A,#N/A,FALSE,"т17-1банки (2)"}</definedName>
    <definedName name="fffffff" localSheetId="23" hidden="1">{#N/A,#N/A,FALSE,"т17-1банки (2)"}</definedName>
    <definedName name="fffffff" localSheetId="24" hidden="1">{#N/A,#N/A,FALSE,"т17-1банки (2)"}</definedName>
    <definedName name="fffffff" localSheetId="25" hidden="1">{#N/A,#N/A,FALSE,"т17-1банки (2)"}</definedName>
    <definedName name="fffffff" localSheetId="26" hidden="1">{#N/A,#N/A,FALSE,"т17-1банки (2)"}</definedName>
    <definedName name="fffffff" localSheetId="27" hidden="1">{#N/A,#N/A,FALSE,"т17-1банки (2)"}</definedName>
    <definedName name="fffffff" localSheetId="28" hidden="1">{#N/A,#N/A,FALSE,"т17-1банки (2)"}</definedName>
    <definedName name="fffffff" localSheetId="36" hidden="1">{#N/A,#N/A,FALSE,"т17-1банки (2)"}</definedName>
    <definedName name="fffffff" localSheetId="37" hidden="1">{#N/A,#N/A,FALSE,"т17-1банки (2)"}</definedName>
    <definedName name="fffffff" localSheetId="38" hidden="1">{#N/A,#N/A,FALSE,"т17-1банки (2)"}</definedName>
    <definedName name="fffffff" localSheetId="39" hidden="1">{#N/A,#N/A,FALSE,"т17-1банки (2)"}</definedName>
    <definedName name="fffffff" localSheetId="40" hidden="1">{#N/A,#N/A,FALSE,"т17-1банки (2)"}</definedName>
    <definedName name="fffffff" localSheetId="41" hidden="1">{#N/A,#N/A,FALSE,"т17-1банки (2)"}</definedName>
    <definedName name="fffffff" localSheetId="42" hidden="1">{#N/A,#N/A,FALSE,"т17-1банки (2)"}</definedName>
    <definedName name="fffffff" localSheetId="43" hidden="1">{#N/A,#N/A,FALSE,"т17-1банки (2)"}</definedName>
    <definedName name="fffffff" localSheetId="44" hidden="1">{#N/A,#N/A,FALSE,"т17-1банки (2)"}</definedName>
    <definedName name="fffffff" localSheetId="45" hidden="1">{#N/A,#N/A,FALSE,"т17-1банки (2)"}</definedName>
    <definedName name="fffffff" localSheetId="46" hidden="1">{#N/A,#N/A,FALSE,"т17-1банки (2)"}</definedName>
    <definedName name="fffffff" localSheetId="47" hidden="1">{#N/A,#N/A,FALSE,"т17-1банки (2)"}</definedName>
    <definedName name="fffffff" localSheetId="48" hidden="1">{#N/A,#N/A,FALSE,"т17-1банки (2)"}</definedName>
    <definedName name="fffffff" localSheetId="49" hidden="1">{#N/A,#N/A,FALSE,"т17-1банки (2)"}</definedName>
    <definedName name="fffffff" localSheetId="50" hidden="1">{#N/A,#N/A,FALSE,"т17-1банки (2)"}</definedName>
    <definedName name="fffffff" localSheetId="51" hidden="1">{#N/A,#N/A,FALSE,"т17-1банки (2)"}</definedName>
    <definedName name="fffffff" localSheetId="52" hidden="1">{#N/A,#N/A,FALSE,"т17-1банки (2)"}</definedName>
    <definedName name="fffffff" localSheetId="61" hidden="1">{#N/A,#N/A,FALSE,"т17-1банки (2)"}</definedName>
    <definedName name="fffffff" localSheetId="62" hidden="1">{#N/A,#N/A,FALSE,"т17-1банки (2)"}</definedName>
    <definedName name="fffffff" localSheetId="66" hidden="1">{#N/A,#N/A,FALSE,"т17-1банки (2)"}</definedName>
    <definedName name="fffffff" localSheetId="67" hidden="1">{#N/A,#N/A,FALSE,"т17-1банки (2)"}</definedName>
    <definedName name="fffffff" localSheetId="69" hidden="1">{#N/A,#N/A,FALSE,"т17-1банки (2)"}</definedName>
    <definedName name="fffffff" localSheetId="72" hidden="1">{#N/A,#N/A,FALSE,"т17-1банки (2)"}</definedName>
    <definedName name="fffffff" localSheetId="81" hidden="1">{#N/A,#N/A,FALSE,"т17-1банки (2)"}</definedName>
    <definedName name="fffffff" localSheetId="82" hidden="1">{#N/A,#N/A,FALSE,"т17-1банки (2)"}</definedName>
    <definedName name="fffffff" localSheetId="85" hidden="1">{#N/A,#N/A,FALSE,"т17-1банки (2)"}</definedName>
    <definedName name="fffffff" localSheetId="87" hidden="1">{#N/A,#N/A,FALSE,"т17-1банки (2)"}</definedName>
    <definedName name="fffffff" localSheetId="88" hidden="1">{#N/A,#N/A,FALSE,"т17-1банки (2)"}</definedName>
    <definedName name="fffffff" localSheetId="89" hidden="1">{#N/A,#N/A,FALSE,"т17-1банки (2)"}</definedName>
    <definedName name="fffffff" localSheetId="90" hidden="1">{#N/A,#N/A,FALSE,"т17-1банки (2)"}</definedName>
    <definedName name="fffffff" localSheetId="91" hidden="1">{#N/A,#N/A,FALSE,"т17-1банки (2)"}</definedName>
    <definedName name="fffffff" localSheetId="60" hidden="1">{#N/A,#N/A,FALSE,"т17-1банки (2)"}</definedName>
    <definedName name="fffffff" localSheetId="70" hidden="1">{#N/A,#N/A,FALSE,"т17-1банки (2)"}</definedName>
    <definedName name="fffffff" localSheetId="71" hidden="1">{#N/A,#N/A,FALSE,"т17-1банки (2)"}</definedName>
    <definedName name="fffffff" hidden="1">{#N/A,#N/A,FALSE,"т17-1банки (2)"}</definedName>
    <definedName name="fffffff_1" localSheetId="1" hidden="1">{#N/A,#N/A,FALSE,"т17-1банки (2)"}</definedName>
    <definedName name="fffffff_1" localSheetId="23" hidden="1">{#N/A,#N/A,FALSE,"т17-1банки (2)"}</definedName>
    <definedName name="fffffff_1" localSheetId="24" hidden="1">{#N/A,#N/A,FALSE,"т17-1банки (2)"}</definedName>
    <definedName name="fffffff_1" localSheetId="25" hidden="1">{#N/A,#N/A,FALSE,"т17-1банки (2)"}</definedName>
    <definedName name="fffffff_1" localSheetId="26" hidden="1">{#N/A,#N/A,FALSE,"т17-1банки (2)"}</definedName>
    <definedName name="fffffff_1" localSheetId="27" hidden="1">{#N/A,#N/A,FALSE,"т17-1банки (2)"}</definedName>
    <definedName name="fffffff_1" localSheetId="28" hidden="1">{#N/A,#N/A,FALSE,"т17-1банки (2)"}</definedName>
    <definedName name="fffffff_1" localSheetId="36" hidden="1">{#N/A,#N/A,FALSE,"т17-1банки (2)"}</definedName>
    <definedName name="fffffff_1" localSheetId="37" hidden="1">{#N/A,#N/A,FALSE,"т17-1банки (2)"}</definedName>
    <definedName name="fffffff_1" localSheetId="38" hidden="1">{#N/A,#N/A,FALSE,"т17-1банки (2)"}</definedName>
    <definedName name="fffffff_1" localSheetId="39" hidden="1">{#N/A,#N/A,FALSE,"т17-1банки (2)"}</definedName>
    <definedName name="fffffff_1" localSheetId="40" hidden="1">{#N/A,#N/A,FALSE,"т17-1банки (2)"}</definedName>
    <definedName name="fffffff_1" localSheetId="41" hidden="1">{#N/A,#N/A,FALSE,"т17-1банки (2)"}</definedName>
    <definedName name="fffffff_1" localSheetId="44" hidden="1">{#N/A,#N/A,FALSE,"т17-1банки (2)"}</definedName>
    <definedName name="fffffff_1" localSheetId="47" hidden="1">{#N/A,#N/A,FALSE,"т17-1банки (2)"}</definedName>
    <definedName name="fffffff_1" localSheetId="48" hidden="1">{#N/A,#N/A,FALSE,"т17-1банки (2)"}</definedName>
    <definedName name="fffffff_1" localSheetId="49" hidden="1">{#N/A,#N/A,FALSE,"т17-1банки (2)"}</definedName>
    <definedName name="fffffff_1" localSheetId="50" hidden="1">{#N/A,#N/A,FALSE,"т17-1банки (2)"}</definedName>
    <definedName name="fffffff_1" localSheetId="51" hidden="1">{#N/A,#N/A,FALSE,"т17-1банки (2)"}</definedName>
    <definedName name="fffffff_1" localSheetId="52" hidden="1">{#N/A,#N/A,FALSE,"т17-1банки (2)"}</definedName>
    <definedName name="fffffff_1" localSheetId="61" hidden="1">{#N/A,#N/A,FALSE,"т17-1банки (2)"}</definedName>
    <definedName name="fffffff_1" localSheetId="66" hidden="1">{#N/A,#N/A,FALSE,"т17-1банки (2)"}</definedName>
    <definedName name="fffffff_1" localSheetId="67" hidden="1">{#N/A,#N/A,FALSE,"т17-1банки (2)"}</definedName>
    <definedName name="fffffff_1" localSheetId="82" hidden="1">{#N/A,#N/A,FALSE,"т17-1банки (2)"}</definedName>
    <definedName name="fffffff_1" localSheetId="85" hidden="1">{#N/A,#N/A,FALSE,"т17-1банки (2)"}</definedName>
    <definedName name="fffffff_1" localSheetId="89" hidden="1">{#N/A,#N/A,FALSE,"т17-1банки (2)"}</definedName>
    <definedName name="fffffff_1" localSheetId="60" hidden="1">{#N/A,#N/A,FALSE,"т17-1банки (2)"}</definedName>
    <definedName name="fffffff_1" hidden="1">{#N/A,#N/A,FALSE,"т17-1банки (2)"}</definedName>
    <definedName name="fffffff_2" localSheetId="1" hidden="1">{#N/A,#N/A,FALSE,"т17-1банки (2)"}</definedName>
    <definedName name="fffffff_2" localSheetId="23" hidden="1">{#N/A,#N/A,FALSE,"т17-1банки (2)"}</definedName>
    <definedName name="fffffff_2" localSheetId="24" hidden="1">{#N/A,#N/A,FALSE,"т17-1банки (2)"}</definedName>
    <definedName name="fffffff_2" localSheetId="25" hidden="1">{#N/A,#N/A,FALSE,"т17-1банки (2)"}</definedName>
    <definedName name="fffffff_2" localSheetId="26" hidden="1">{#N/A,#N/A,FALSE,"т17-1банки (2)"}</definedName>
    <definedName name="fffffff_2" localSheetId="27" hidden="1">{#N/A,#N/A,FALSE,"т17-1банки (2)"}</definedName>
    <definedName name="fffffff_2" localSheetId="28" hidden="1">{#N/A,#N/A,FALSE,"т17-1банки (2)"}</definedName>
    <definedName name="fffffff_2" localSheetId="36" hidden="1">{#N/A,#N/A,FALSE,"т17-1банки (2)"}</definedName>
    <definedName name="fffffff_2" localSheetId="37" hidden="1">{#N/A,#N/A,FALSE,"т17-1банки (2)"}</definedName>
    <definedName name="fffffff_2" localSheetId="38" hidden="1">{#N/A,#N/A,FALSE,"т17-1банки (2)"}</definedName>
    <definedName name="fffffff_2" localSheetId="39" hidden="1">{#N/A,#N/A,FALSE,"т17-1банки (2)"}</definedName>
    <definedName name="fffffff_2" localSheetId="40" hidden="1">{#N/A,#N/A,FALSE,"т17-1банки (2)"}</definedName>
    <definedName name="fffffff_2" localSheetId="41" hidden="1">{#N/A,#N/A,FALSE,"т17-1банки (2)"}</definedName>
    <definedName name="fffffff_2" localSheetId="44" hidden="1">{#N/A,#N/A,FALSE,"т17-1банки (2)"}</definedName>
    <definedName name="fffffff_2" localSheetId="47" hidden="1">{#N/A,#N/A,FALSE,"т17-1банки (2)"}</definedName>
    <definedName name="fffffff_2" localSheetId="48" hidden="1">{#N/A,#N/A,FALSE,"т17-1банки (2)"}</definedName>
    <definedName name="fffffff_2" localSheetId="49" hidden="1">{#N/A,#N/A,FALSE,"т17-1банки (2)"}</definedName>
    <definedName name="fffffff_2" localSheetId="50" hidden="1">{#N/A,#N/A,FALSE,"т17-1банки (2)"}</definedName>
    <definedName name="fffffff_2" localSheetId="51" hidden="1">{#N/A,#N/A,FALSE,"т17-1банки (2)"}</definedName>
    <definedName name="fffffff_2" localSheetId="52" hidden="1">{#N/A,#N/A,FALSE,"т17-1банки (2)"}</definedName>
    <definedName name="fffffff_2" localSheetId="61" hidden="1">{#N/A,#N/A,FALSE,"т17-1банки (2)"}</definedName>
    <definedName name="fffffff_2" localSheetId="66" hidden="1">{#N/A,#N/A,FALSE,"т17-1банки (2)"}</definedName>
    <definedName name="fffffff_2" localSheetId="67" hidden="1">{#N/A,#N/A,FALSE,"т17-1банки (2)"}</definedName>
    <definedName name="fffffff_2" localSheetId="82" hidden="1">{#N/A,#N/A,FALSE,"т17-1банки (2)"}</definedName>
    <definedName name="fffffff_2" localSheetId="85" hidden="1">{#N/A,#N/A,FALSE,"т17-1банки (2)"}</definedName>
    <definedName name="fffffff_2" localSheetId="89" hidden="1">{#N/A,#N/A,FALSE,"т17-1банки (2)"}</definedName>
    <definedName name="fffffff_2" localSheetId="60"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16" hidden="1">{#N/A,#N/A,FALSE,"т02бд"}</definedName>
    <definedName name="fgf" localSheetId="17" hidden="1">{#N/A,#N/A,FALSE,"т02бд"}</definedName>
    <definedName name="fgf" localSheetId="19" hidden="1">{#N/A,#N/A,FALSE,"т02бд"}</definedName>
    <definedName name="fgf" localSheetId="21" hidden="1">{#N/A,#N/A,FALSE,"т02бд"}</definedName>
    <definedName name="fgf" localSheetId="23" hidden="1">{#N/A,#N/A,FALSE,"т02бд"}</definedName>
    <definedName name="fgf" localSheetId="24" hidden="1">{#N/A,#N/A,FALSE,"т02бд"}</definedName>
    <definedName name="fgf" localSheetId="25" hidden="1">{#N/A,#N/A,FALSE,"т02бд"}</definedName>
    <definedName name="fgf" localSheetId="26" hidden="1">{#N/A,#N/A,FALSE,"т02бд"}</definedName>
    <definedName name="fgf" localSheetId="27" hidden="1">{#N/A,#N/A,FALSE,"т02бд"}</definedName>
    <definedName name="fgf" localSheetId="28" hidden="1">{#N/A,#N/A,FALSE,"т02бд"}</definedName>
    <definedName name="fgf" localSheetId="36" hidden="1">{#N/A,#N/A,FALSE,"т02бд"}</definedName>
    <definedName name="fgf" localSheetId="37" hidden="1">{#N/A,#N/A,FALSE,"т02бд"}</definedName>
    <definedName name="fgf" localSheetId="38" hidden="1">{#N/A,#N/A,FALSE,"т02бд"}</definedName>
    <definedName name="fgf" localSheetId="39" hidden="1">{#N/A,#N/A,FALSE,"т02бд"}</definedName>
    <definedName name="fgf" localSheetId="40" hidden="1">{#N/A,#N/A,FALSE,"т02бд"}</definedName>
    <definedName name="fgf" localSheetId="41" hidden="1">{#N/A,#N/A,FALSE,"т02бд"}</definedName>
    <definedName name="fgf" localSheetId="42" hidden="1">{#N/A,#N/A,FALSE,"т02бд"}</definedName>
    <definedName name="fgf" localSheetId="43" hidden="1">{#N/A,#N/A,FALSE,"т02бд"}</definedName>
    <definedName name="fgf" localSheetId="44" hidden="1">{#N/A,#N/A,FALSE,"т02бд"}</definedName>
    <definedName name="fgf" localSheetId="45" hidden="1">{#N/A,#N/A,FALSE,"т02бд"}</definedName>
    <definedName name="fgf" localSheetId="46" hidden="1">{#N/A,#N/A,FALSE,"т02бд"}</definedName>
    <definedName name="fgf" localSheetId="47" hidden="1">{#N/A,#N/A,FALSE,"т02бд"}</definedName>
    <definedName name="fgf" localSheetId="48" hidden="1">{#N/A,#N/A,FALSE,"т02бд"}</definedName>
    <definedName name="fgf" localSheetId="49" hidden="1">{#N/A,#N/A,FALSE,"т02бд"}</definedName>
    <definedName name="fgf" localSheetId="50" hidden="1">{#N/A,#N/A,FALSE,"т02бд"}</definedName>
    <definedName name="fgf" localSheetId="51" hidden="1">{#N/A,#N/A,FALSE,"т02бд"}</definedName>
    <definedName name="fgf" localSheetId="52" hidden="1">{#N/A,#N/A,FALSE,"т02бд"}</definedName>
    <definedName name="fgf" localSheetId="61" hidden="1">{#N/A,#N/A,FALSE,"т02бд"}</definedName>
    <definedName name="fgf" localSheetId="62" hidden="1">{#N/A,#N/A,FALSE,"т02бд"}</definedName>
    <definedName name="fgf" localSheetId="66" hidden="1">{#N/A,#N/A,FALSE,"т02бд"}</definedName>
    <definedName name="fgf" localSheetId="67" hidden="1">{#N/A,#N/A,FALSE,"т02бд"}</definedName>
    <definedName name="fgf" localSheetId="69" hidden="1">{#N/A,#N/A,FALSE,"т02бд"}</definedName>
    <definedName name="fgf" localSheetId="72" hidden="1">{#N/A,#N/A,FALSE,"т02бд"}</definedName>
    <definedName name="fgf" localSheetId="81" hidden="1">{#N/A,#N/A,FALSE,"т02бд"}</definedName>
    <definedName name="fgf" localSheetId="82" hidden="1">{#N/A,#N/A,FALSE,"т02бд"}</definedName>
    <definedName name="fgf" localSheetId="85" hidden="1">{#N/A,#N/A,FALSE,"т02бд"}</definedName>
    <definedName name="fgf" localSheetId="87" hidden="1">{#N/A,#N/A,FALSE,"т02бд"}</definedName>
    <definedName name="fgf" localSheetId="88" hidden="1">{#N/A,#N/A,FALSE,"т02бд"}</definedName>
    <definedName name="fgf" localSheetId="89" hidden="1">{#N/A,#N/A,FALSE,"т02бд"}</definedName>
    <definedName name="fgf" localSheetId="90" hidden="1">{#N/A,#N/A,FALSE,"т02бд"}</definedName>
    <definedName name="fgf" localSheetId="91" hidden="1">{#N/A,#N/A,FALSE,"т02бд"}</definedName>
    <definedName name="fgf" localSheetId="22" hidden="1">{#N/A,#N/A,FALSE,"т02бд"}</definedName>
    <definedName name="fgf" localSheetId="60" hidden="1">{#N/A,#N/A,FALSE,"т02бд"}</definedName>
    <definedName name="fgf" localSheetId="70" hidden="1">{#N/A,#N/A,FALSE,"т02бд"}</definedName>
    <definedName name="fgf" localSheetId="71" hidden="1">{#N/A,#N/A,FALSE,"т02бд"}</definedName>
    <definedName name="fgf" hidden="1">{#N/A,#N/A,FALSE,"т02бд"}</definedName>
    <definedName name="fgf_2" localSheetId="1" hidden="1">{#N/A,#N/A,FALSE,"т02бд"}</definedName>
    <definedName name="fgf_2" localSheetId="23" hidden="1">{#N/A,#N/A,FALSE,"т02бд"}</definedName>
    <definedName name="fgf_2" localSheetId="24" hidden="1">{#N/A,#N/A,FALSE,"т02бд"}</definedName>
    <definedName name="fgf_2" localSheetId="25" hidden="1">{#N/A,#N/A,FALSE,"т02бд"}</definedName>
    <definedName name="fgf_2" localSheetId="26" hidden="1">{#N/A,#N/A,FALSE,"т02бд"}</definedName>
    <definedName name="fgf_2" localSheetId="27" hidden="1">{#N/A,#N/A,FALSE,"т02бд"}</definedName>
    <definedName name="fgf_2" localSheetId="28" hidden="1">{#N/A,#N/A,FALSE,"т02бд"}</definedName>
    <definedName name="fgf_2" localSheetId="36" hidden="1">{#N/A,#N/A,FALSE,"т02бд"}</definedName>
    <definedName name="fgf_2" localSheetId="37" hidden="1">{#N/A,#N/A,FALSE,"т02бд"}</definedName>
    <definedName name="fgf_2" localSheetId="38" hidden="1">{#N/A,#N/A,FALSE,"т02бд"}</definedName>
    <definedName name="fgf_2" localSheetId="39" hidden="1">{#N/A,#N/A,FALSE,"т02бд"}</definedName>
    <definedName name="fgf_2" localSheetId="40" hidden="1">{#N/A,#N/A,FALSE,"т02бд"}</definedName>
    <definedName name="fgf_2" localSheetId="41" hidden="1">{#N/A,#N/A,FALSE,"т02бд"}</definedName>
    <definedName name="fgf_2" localSheetId="44" hidden="1">{#N/A,#N/A,FALSE,"т02бд"}</definedName>
    <definedName name="fgf_2" localSheetId="47" hidden="1">{#N/A,#N/A,FALSE,"т02бд"}</definedName>
    <definedName name="fgf_2" localSheetId="48" hidden="1">{#N/A,#N/A,FALSE,"т02бд"}</definedName>
    <definedName name="fgf_2" localSheetId="49" hidden="1">{#N/A,#N/A,FALSE,"т02бд"}</definedName>
    <definedName name="fgf_2" localSheetId="50" hidden="1">{#N/A,#N/A,FALSE,"т02бд"}</definedName>
    <definedName name="fgf_2" localSheetId="51" hidden="1">{#N/A,#N/A,FALSE,"т02бд"}</definedName>
    <definedName name="fgf_2" localSheetId="52" hidden="1">{#N/A,#N/A,FALSE,"т02бд"}</definedName>
    <definedName name="fgf_2" localSheetId="61" hidden="1">{#N/A,#N/A,FALSE,"т02бд"}</definedName>
    <definedName name="fgf_2" localSheetId="66" hidden="1">{#N/A,#N/A,FALSE,"т02бд"}</definedName>
    <definedName name="fgf_2" localSheetId="67" hidden="1">{#N/A,#N/A,FALSE,"т02бд"}</definedName>
    <definedName name="fgf_2" localSheetId="82" hidden="1">{#N/A,#N/A,FALSE,"т02бд"}</definedName>
    <definedName name="fgf_2" localSheetId="85" hidden="1">{#N/A,#N/A,FALSE,"т02бд"}</definedName>
    <definedName name="fgf_2" localSheetId="89" hidden="1">{#N/A,#N/A,FALSE,"т02бд"}</definedName>
    <definedName name="fgf_2" localSheetId="60" hidden="1">{#N/A,#N/A,FALSE,"т02бд"}</definedName>
    <definedName name="fgf_2" hidden="1">{#N/A,#N/A,FALSE,"т02бд"}</definedName>
    <definedName name="fgf_2_1" localSheetId="1" hidden="1">{#N/A,#N/A,FALSE,"т02бд"}</definedName>
    <definedName name="fgf_2_1" localSheetId="23" hidden="1">{#N/A,#N/A,FALSE,"т02бд"}</definedName>
    <definedName name="fgf_2_1" localSheetId="24" hidden="1">{#N/A,#N/A,FALSE,"т02бд"}</definedName>
    <definedName name="fgf_2_1" localSheetId="25" hidden="1">{#N/A,#N/A,FALSE,"т02бд"}</definedName>
    <definedName name="fgf_2_1" localSheetId="26" hidden="1">{#N/A,#N/A,FALSE,"т02бд"}</definedName>
    <definedName name="fgf_2_1" localSheetId="27" hidden="1">{#N/A,#N/A,FALSE,"т02бд"}</definedName>
    <definedName name="fgf_2_1" localSheetId="28" hidden="1">{#N/A,#N/A,FALSE,"т02бд"}</definedName>
    <definedName name="fgf_2_1" localSheetId="36" hidden="1">{#N/A,#N/A,FALSE,"т02бд"}</definedName>
    <definedName name="fgf_2_1" localSheetId="37" hidden="1">{#N/A,#N/A,FALSE,"т02бд"}</definedName>
    <definedName name="fgf_2_1" localSheetId="38" hidden="1">{#N/A,#N/A,FALSE,"т02бд"}</definedName>
    <definedName name="fgf_2_1" localSheetId="39" hidden="1">{#N/A,#N/A,FALSE,"т02бд"}</definedName>
    <definedName name="fgf_2_1" localSheetId="40" hidden="1">{#N/A,#N/A,FALSE,"т02бд"}</definedName>
    <definedName name="fgf_2_1" localSheetId="41" hidden="1">{#N/A,#N/A,FALSE,"т02бд"}</definedName>
    <definedName name="fgf_2_1" localSheetId="44" hidden="1">{#N/A,#N/A,FALSE,"т02бд"}</definedName>
    <definedName name="fgf_2_1" localSheetId="47" hidden="1">{#N/A,#N/A,FALSE,"т02бд"}</definedName>
    <definedName name="fgf_2_1" localSheetId="48" hidden="1">{#N/A,#N/A,FALSE,"т02бд"}</definedName>
    <definedName name="fgf_2_1" localSheetId="49" hidden="1">{#N/A,#N/A,FALSE,"т02бд"}</definedName>
    <definedName name="fgf_2_1" localSheetId="50" hidden="1">{#N/A,#N/A,FALSE,"т02бд"}</definedName>
    <definedName name="fgf_2_1" localSheetId="51" hidden="1">{#N/A,#N/A,FALSE,"т02бд"}</definedName>
    <definedName name="fgf_2_1" localSheetId="52" hidden="1">{#N/A,#N/A,FALSE,"т02бд"}</definedName>
    <definedName name="fgf_2_1" localSheetId="61" hidden="1">{#N/A,#N/A,FALSE,"т02бд"}</definedName>
    <definedName name="fgf_2_1" localSheetId="66" hidden="1">{#N/A,#N/A,FALSE,"т02бд"}</definedName>
    <definedName name="fgf_2_1" localSheetId="67" hidden="1">{#N/A,#N/A,FALSE,"т02бд"}</definedName>
    <definedName name="fgf_2_1" localSheetId="82" hidden="1">{#N/A,#N/A,FALSE,"т02бд"}</definedName>
    <definedName name="fgf_2_1" localSheetId="85" hidden="1">{#N/A,#N/A,FALSE,"т02бд"}</definedName>
    <definedName name="fgf_2_1" localSheetId="89" hidden="1">{#N/A,#N/A,FALSE,"т02бд"}</definedName>
    <definedName name="fgf_2_1" localSheetId="60" hidden="1">{#N/A,#N/A,FALSE,"т02бд"}</definedName>
    <definedName name="fgf_2_1" hidden="1">{#N/A,#N/A,FALSE,"т02бд"}</definedName>
    <definedName name="fgfgf" localSheetId="1" hidden="1">{#N/A,#N/A,FALSE,"т02бд"}</definedName>
    <definedName name="fgfgf" localSheetId="2" hidden="1">{#N/A,#N/A,FALSE,"т02бд"}</definedName>
    <definedName name="fgfgf" localSheetId="16" hidden="1">{#N/A,#N/A,FALSE,"т02бд"}</definedName>
    <definedName name="fgfgf" localSheetId="17" hidden="1">{#N/A,#N/A,FALSE,"т02бд"}</definedName>
    <definedName name="fgfgf" localSheetId="19" hidden="1">{#N/A,#N/A,FALSE,"т02бд"}</definedName>
    <definedName name="fgfgf" localSheetId="21" hidden="1">{#N/A,#N/A,FALSE,"т02бд"}</definedName>
    <definedName name="fgfgf" localSheetId="23" hidden="1">{#N/A,#N/A,FALSE,"т02бд"}</definedName>
    <definedName name="fgfgf" localSheetId="24" hidden="1">{#N/A,#N/A,FALSE,"т02бд"}</definedName>
    <definedName name="fgfgf" localSheetId="25" hidden="1">{#N/A,#N/A,FALSE,"т02бд"}</definedName>
    <definedName name="fgfgf" localSheetId="26" hidden="1">{#N/A,#N/A,FALSE,"т02бд"}</definedName>
    <definedName name="fgfgf" localSheetId="27" hidden="1">{#N/A,#N/A,FALSE,"т02бд"}</definedName>
    <definedName name="fgfgf" localSheetId="28" hidden="1">{#N/A,#N/A,FALSE,"т02бд"}</definedName>
    <definedName name="fgfgf" localSheetId="36" hidden="1">{#N/A,#N/A,FALSE,"т02бд"}</definedName>
    <definedName name="fgfgf" localSheetId="37" hidden="1">{#N/A,#N/A,FALSE,"т02бд"}</definedName>
    <definedName name="fgfgf" localSheetId="38" hidden="1">{#N/A,#N/A,FALSE,"т02бд"}</definedName>
    <definedName name="fgfgf" localSheetId="39" hidden="1">{#N/A,#N/A,FALSE,"т02бд"}</definedName>
    <definedName name="fgfgf" localSheetId="40" hidden="1">{#N/A,#N/A,FALSE,"т02бд"}</definedName>
    <definedName name="fgfgf" localSheetId="41" hidden="1">{#N/A,#N/A,FALSE,"т02бд"}</definedName>
    <definedName name="fgfgf" localSheetId="42" hidden="1">{#N/A,#N/A,FALSE,"т02бд"}</definedName>
    <definedName name="fgfgf" localSheetId="43" hidden="1">{#N/A,#N/A,FALSE,"т02бд"}</definedName>
    <definedName name="fgfgf" localSheetId="44" hidden="1">{#N/A,#N/A,FALSE,"т02бд"}</definedName>
    <definedName name="fgfgf" localSheetId="45" hidden="1">{#N/A,#N/A,FALSE,"т02бд"}</definedName>
    <definedName name="fgfgf" localSheetId="46" hidden="1">{#N/A,#N/A,FALSE,"т02бд"}</definedName>
    <definedName name="fgfgf" localSheetId="47" hidden="1">{#N/A,#N/A,FALSE,"т02бд"}</definedName>
    <definedName name="fgfgf" localSheetId="48" hidden="1">{#N/A,#N/A,FALSE,"т02бд"}</definedName>
    <definedName name="fgfgf" localSheetId="49" hidden="1">{#N/A,#N/A,FALSE,"т02бд"}</definedName>
    <definedName name="fgfgf" localSheetId="50" hidden="1">{#N/A,#N/A,FALSE,"т02бд"}</definedName>
    <definedName name="fgfgf" localSheetId="51" hidden="1">{#N/A,#N/A,FALSE,"т02бд"}</definedName>
    <definedName name="fgfgf" localSheetId="52" hidden="1">{#N/A,#N/A,FALSE,"т02бд"}</definedName>
    <definedName name="fgfgf" localSheetId="61" hidden="1">{#N/A,#N/A,FALSE,"т02бд"}</definedName>
    <definedName name="fgfgf" localSheetId="62" hidden="1">{#N/A,#N/A,FALSE,"т02бд"}</definedName>
    <definedName name="fgfgf" localSheetId="66" hidden="1">{#N/A,#N/A,FALSE,"т02бд"}</definedName>
    <definedName name="fgfgf" localSheetId="67" hidden="1">{#N/A,#N/A,FALSE,"т02бд"}</definedName>
    <definedName name="fgfgf" localSheetId="69" hidden="1">{#N/A,#N/A,FALSE,"т02бд"}</definedName>
    <definedName name="fgfgf" localSheetId="72" hidden="1">{#N/A,#N/A,FALSE,"т02бд"}</definedName>
    <definedName name="fgfgf" localSheetId="81" hidden="1">{#N/A,#N/A,FALSE,"т02бд"}</definedName>
    <definedName name="fgfgf" localSheetId="82" hidden="1">{#N/A,#N/A,FALSE,"т02бд"}</definedName>
    <definedName name="fgfgf" localSheetId="85" hidden="1">{#N/A,#N/A,FALSE,"т02бд"}</definedName>
    <definedName name="fgfgf" localSheetId="87" hidden="1">{#N/A,#N/A,FALSE,"т02бд"}</definedName>
    <definedName name="fgfgf" localSheetId="88" hidden="1">{#N/A,#N/A,FALSE,"т02бд"}</definedName>
    <definedName name="fgfgf" localSheetId="89" hidden="1">{#N/A,#N/A,FALSE,"т02бд"}</definedName>
    <definedName name="fgfgf" localSheetId="90" hidden="1">{#N/A,#N/A,FALSE,"т02бд"}</definedName>
    <definedName name="fgfgf" localSheetId="91" hidden="1">{#N/A,#N/A,FALSE,"т02бд"}</definedName>
    <definedName name="fgfgf" localSheetId="22" hidden="1">{#N/A,#N/A,FALSE,"т02бд"}</definedName>
    <definedName name="fgfgf" localSheetId="60" hidden="1">{#N/A,#N/A,FALSE,"т02бд"}</definedName>
    <definedName name="fgfgf" localSheetId="70" hidden="1">{#N/A,#N/A,FALSE,"т02бд"}</definedName>
    <definedName name="fgfgf" localSheetId="71" hidden="1">{#N/A,#N/A,FALSE,"т02бд"}</definedName>
    <definedName name="fgfgf" hidden="1">{#N/A,#N/A,FALSE,"т02бд"}</definedName>
    <definedName name="fgfgf_2" localSheetId="1" hidden="1">{#N/A,#N/A,FALSE,"т02бд"}</definedName>
    <definedName name="fgfgf_2" localSheetId="23" hidden="1">{#N/A,#N/A,FALSE,"т02бд"}</definedName>
    <definedName name="fgfgf_2" localSheetId="24" hidden="1">{#N/A,#N/A,FALSE,"т02бд"}</definedName>
    <definedName name="fgfgf_2" localSheetId="25" hidden="1">{#N/A,#N/A,FALSE,"т02бд"}</definedName>
    <definedName name="fgfgf_2" localSheetId="26" hidden="1">{#N/A,#N/A,FALSE,"т02бд"}</definedName>
    <definedName name="fgfgf_2" localSheetId="27" hidden="1">{#N/A,#N/A,FALSE,"т02бд"}</definedName>
    <definedName name="fgfgf_2" localSheetId="28" hidden="1">{#N/A,#N/A,FALSE,"т02бд"}</definedName>
    <definedName name="fgfgf_2" localSheetId="36" hidden="1">{#N/A,#N/A,FALSE,"т02бд"}</definedName>
    <definedName name="fgfgf_2" localSheetId="37" hidden="1">{#N/A,#N/A,FALSE,"т02бд"}</definedName>
    <definedName name="fgfgf_2" localSheetId="38" hidden="1">{#N/A,#N/A,FALSE,"т02бд"}</definedName>
    <definedName name="fgfgf_2" localSheetId="39" hidden="1">{#N/A,#N/A,FALSE,"т02бд"}</definedName>
    <definedName name="fgfgf_2" localSheetId="40" hidden="1">{#N/A,#N/A,FALSE,"т02бд"}</definedName>
    <definedName name="fgfgf_2" localSheetId="41" hidden="1">{#N/A,#N/A,FALSE,"т02бд"}</definedName>
    <definedName name="fgfgf_2" localSheetId="44" hidden="1">{#N/A,#N/A,FALSE,"т02бд"}</definedName>
    <definedName name="fgfgf_2" localSheetId="47" hidden="1">{#N/A,#N/A,FALSE,"т02бд"}</definedName>
    <definedName name="fgfgf_2" localSheetId="48" hidden="1">{#N/A,#N/A,FALSE,"т02бд"}</definedName>
    <definedName name="fgfgf_2" localSheetId="49" hidden="1">{#N/A,#N/A,FALSE,"т02бд"}</definedName>
    <definedName name="fgfgf_2" localSheetId="50" hidden="1">{#N/A,#N/A,FALSE,"т02бд"}</definedName>
    <definedName name="fgfgf_2" localSheetId="51" hidden="1">{#N/A,#N/A,FALSE,"т02бд"}</definedName>
    <definedName name="fgfgf_2" localSheetId="52" hidden="1">{#N/A,#N/A,FALSE,"т02бд"}</definedName>
    <definedName name="fgfgf_2" localSheetId="61" hidden="1">{#N/A,#N/A,FALSE,"т02бд"}</definedName>
    <definedName name="fgfgf_2" localSheetId="66" hidden="1">{#N/A,#N/A,FALSE,"т02бд"}</definedName>
    <definedName name="fgfgf_2" localSheetId="67" hidden="1">{#N/A,#N/A,FALSE,"т02бд"}</definedName>
    <definedName name="fgfgf_2" localSheetId="82" hidden="1">{#N/A,#N/A,FALSE,"т02бд"}</definedName>
    <definedName name="fgfgf_2" localSheetId="85" hidden="1">{#N/A,#N/A,FALSE,"т02бд"}</definedName>
    <definedName name="fgfgf_2" localSheetId="89" hidden="1">{#N/A,#N/A,FALSE,"т02бд"}</definedName>
    <definedName name="fgfgf_2" localSheetId="60" hidden="1">{#N/A,#N/A,FALSE,"т02бд"}</definedName>
    <definedName name="fgfgf_2" hidden="1">{#N/A,#N/A,FALSE,"т02бд"}</definedName>
    <definedName name="fgfgf_2_1" localSheetId="1" hidden="1">{#N/A,#N/A,FALSE,"т02бд"}</definedName>
    <definedName name="fgfgf_2_1" localSheetId="23" hidden="1">{#N/A,#N/A,FALSE,"т02бд"}</definedName>
    <definedName name="fgfgf_2_1" localSheetId="24" hidden="1">{#N/A,#N/A,FALSE,"т02бд"}</definedName>
    <definedName name="fgfgf_2_1" localSheetId="25" hidden="1">{#N/A,#N/A,FALSE,"т02бд"}</definedName>
    <definedName name="fgfgf_2_1" localSheetId="26" hidden="1">{#N/A,#N/A,FALSE,"т02бд"}</definedName>
    <definedName name="fgfgf_2_1" localSheetId="27" hidden="1">{#N/A,#N/A,FALSE,"т02бд"}</definedName>
    <definedName name="fgfgf_2_1" localSheetId="28" hidden="1">{#N/A,#N/A,FALSE,"т02бд"}</definedName>
    <definedName name="fgfgf_2_1" localSheetId="36" hidden="1">{#N/A,#N/A,FALSE,"т02бд"}</definedName>
    <definedName name="fgfgf_2_1" localSheetId="37" hidden="1">{#N/A,#N/A,FALSE,"т02бд"}</definedName>
    <definedName name="fgfgf_2_1" localSheetId="38" hidden="1">{#N/A,#N/A,FALSE,"т02бд"}</definedName>
    <definedName name="fgfgf_2_1" localSheetId="39" hidden="1">{#N/A,#N/A,FALSE,"т02бд"}</definedName>
    <definedName name="fgfgf_2_1" localSheetId="40" hidden="1">{#N/A,#N/A,FALSE,"т02бд"}</definedName>
    <definedName name="fgfgf_2_1" localSheetId="41" hidden="1">{#N/A,#N/A,FALSE,"т02бд"}</definedName>
    <definedName name="fgfgf_2_1" localSheetId="44" hidden="1">{#N/A,#N/A,FALSE,"т02бд"}</definedName>
    <definedName name="fgfgf_2_1" localSheetId="47" hidden="1">{#N/A,#N/A,FALSE,"т02бд"}</definedName>
    <definedName name="fgfgf_2_1" localSheetId="48" hidden="1">{#N/A,#N/A,FALSE,"т02бд"}</definedName>
    <definedName name="fgfgf_2_1" localSheetId="49" hidden="1">{#N/A,#N/A,FALSE,"т02бд"}</definedName>
    <definedName name="fgfgf_2_1" localSheetId="50" hidden="1">{#N/A,#N/A,FALSE,"т02бд"}</definedName>
    <definedName name="fgfgf_2_1" localSheetId="51" hidden="1">{#N/A,#N/A,FALSE,"т02бд"}</definedName>
    <definedName name="fgfgf_2_1" localSheetId="52" hidden="1">{#N/A,#N/A,FALSE,"т02бд"}</definedName>
    <definedName name="fgfgf_2_1" localSheetId="61" hidden="1">{#N/A,#N/A,FALSE,"т02бд"}</definedName>
    <definedName name="fgfgf_2_1" localSheetId="66" hidden="1">{#N/A,#N/A,FALSE,"т02бд"}</definedName>
    <definedName name="fgfgf_2_1" localSheetId="67" hidden="1">{#N/A,#N/A,FALSE,"т02бд"}</definedName>
    <definedName name="fgfgf_2_1" localSheetId="82" hidden="1">{#N/A,#N/A,FALSE,"т02бд"}</definedName>
    <definedName name="fgfgf_2_1" localSheetId="85" hidden="1">{#N/A,#N/A,FALSE,"т02бд"}</definedName>
    <definedName name="fgfgf_2_1" localSheetId="89" hidden="1">{#N/A,#N/A,FALSE,"т02бд"}</definedName>
    <definedName name="fgfgf_2_1" localSheetId="60"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16" hidden="1">{#N/A,#N/A,FALSE,"т02бд"}</definedName>
    <definedName name="fgfgfgfgfgf" localSheetId="17" hidden="1">{#N/A,#N/A,FALSE,"т02бд"}</definedName>
    <definedName name="fgfgfgfgfgf" localSheetId="19" hidden="1">{#N/A,#N/A,FALSE,"т02бд"}</definedName>
    <definedName name="fgfgfgfgfgf" localSheetId="21" hidden="1">{#N/A,#N/A,FALSE,"т02бд"}</definedName>
    <definedName name="fgfgfgfgfgf" localSheetId="23" hidden="1">{#N/A,#N/A,FALSE,"т02бд"}</definedName>
    <definedName name="fgfgfgfgfgf" localSheetId="24" hidden="1">{#N/A,#N/A,FALSE,"т02бд"}</definedName>
    <definedName name="fgfgfgfgfgf" localSheetId="25" hidden="1">{#N/A,#N/A,FALSE,"т02бд"}</definedName>
    <definedName name="fgfgfgfgfgf" localSheetId="26" hidden="1">{#N/A,#N/A,FALSE,"т02бд"}</definedName>
    <definedName name="fgfgfgfgfgf" localSheetId="27" hidden="1">{#N/A,#N/A,FALSE,"т02бд"}</definedName>
    <definedName name="fgfgfgfgfgf" localSheetId="28" hidden="1">{#N/A,#N/A,FALSE,"т02бд"}</definedName>
    <definedName name="fgfgfgfgfgf" localSheetId="36" hidden="1">{#N/A,#N/A,FALSE,"т02бд"}</definedName>
    <definedName name="fgfgfgfgfgf" localSheetId="37" hidden="1">{#N/A,#N/A,FALSE,"т02бд"}</definedName>
    <definedName name="fgfgfgfgfgf" localSheetId="38" hidden="1">{#N/A,#N/A,FALSE,"т02бд"}</definedName>
    <definedName name="fgfgfgfgfgf" localSheetId="39" hidden="1">{#N/A,#N/A,FALSE,"т02бд"}</definedName>
    <definedName name="fgfgfgfgfgf" localSheetId="40" hidden="1">{#N/A,#N/A,FALSE,"т02бд"}</definedName>
    <definedName name="fgfgfgfgfgf" localSheetId="41" hidden="1">{#N/A,#N/A,FALSE,"т02бд"}</definedName>
    <definedName name="fgfgfgfgfgf" localSheetId="42" hidden="1">{#N/A,#N/A,FALSE,"т02бд"}</definedName>
    <definedName name="fgfgfgfgfgf" localSheetId="43" hidden="1">{#N/A,#N/A,FALSE,"т02бд"}</definedName>
    <definedName name="fgfgfgfgfgf" localSheetId="44" hidden="1">{#N/A,#N/A,FALSE,"т02бд"}</definedName>
    <definedName name="fgfgfgfgfgf" localSheetId="45" hidden="1">{#N/A,#N/A,FALSE,"т02бд"}</definedName>
    <definedName name="fgfgfgfgfgf" localSheetId="46" hidden="1">{#N/A,#N/A,FALSE,"т02бд"}</definedName>
    <definedName name="fgfgfgfgfgf" localSheetId="47" hidden="1">{#N/A,#N/A,FALSE,"т02бд"}</definedName>
    <definedName name="fgfgfgfgfgf" localSheetId="48" hidden="1">{#N/A,#N/A,FALSE,"т02бд"}</definedName>
    <definedName name="fgfgfgfgfgf" localSheetId="49" hidden="1">{#N/A,#N/A,FALSE,"т02бд"}</definedName>
    <definedName name="fgfgfgfgfgf" localSheetId="50" hidden="1">{#N/A,#N/A,FALSE,"т02бд"}</definedName>
    <definedName name="fgfgfgfgfgf" localSheetId="51" hidden="1">{#N/A,#N/A,FALSE,"т02бд"}</definedName>
    <definedName name="fgfgfgfgfgf" localSheetId="52" hidden="1">{#N/A,#N/A,FALSE,"т02бд"}</definedName>
    <definedName name="fgfgfgfgfgf" localSheetId="61" hidden="1">{#N/A,#N/A,FALSE,"т02бд"}</definedName>
    <definedName name="fgfgfgfgfgf" localSheetId="62" hidden="1">{#N/A,#N/A,FALSE,"т02бд"}</definedName>
    <definedName name="fgfgfgfgfgf" localSheetId="66" hidden="1">{#N/A,#N/A,FALSE,"т02бд"}</definedName>
    <definedName name="fgfgfgfgfgf" localSheetId="67" hidden="1">{#N/A,#N/A,FALSE,"т02бд"}</definedName>
    <definedName name="fgfgfgfgfgf" localSheetId="69" hidden="1">{#N/A,#N/A,FALSE,"т02бд"}</definedName>
    <definedName name="fgfgfgfgfgf" localSheetId="72" hidden="1">{#N/A,#N/A,FALSE,"т02бд"}</definedName>
    <definedName name="fgfgfgfgfgf" localSheetId="81" hidden="1">{#N/A,#N/A,FALSE,"т02бд"}</definedName>
    <definedName name="fgfgfgfgfgf" localSheetId="82" hidden="1">{#N/A,#N/A,FALSE,"т02бд"}</definedName>
    <definedName name="fgfgfgfgfgf" localSheetId="85" hidden="1">{#N/A,#N/A,FALSE,"т02бд"}</definedName>
    <definedName name="fgfgfgfgfgf" localSheetId="87" hidden="1">{#N/A,#N/A,FALSE,"т02бд"}</definedName>
    <definedName name="fgfgfgfgfgf" localSheetId="88" hidden="1">{#N/A,#N/A,FALSE,"т02бд"}</definedName>
    <definedName name="fgfgfgfgfgf" localSheetId="89" hidden="1">{#N/A,#N/A,FALSE,"т02бд"}</definedName>
    <definedName name="fgfgfgfgfgf" localSheetId="90" hidden="1">{#N/A,#N/A,FALSE,"т02бд"}</definedName>
    <definedName name="fgfgfgfgfgf" localSheetId="91" hidden="1">{#N/A,#N/A,FALSE,"т02бд"}</definedName>
    <definedName name="fgfgfgfgfgf" localSheetId="22" hidden="1">{#N/A,#N/A,FALSE,"т02бд"}</definedName>
    <definedName name="fgfgfgfgfgf" localSheetId="60" hidden="1">{#N/A,#N/A,FALSE,"т02бд"}</definedName>
    <definedName name="fgfgfgfgfgf" localSheetId="70" hidden="1">{#N/A,#N/A,FALSE,"т02бд"}</definedName>
    <definedName name="fgfgfgfgfgf" localSheetId="71" hidden="1">{#N/A,#N/A,FALSE,"т02бд"}</definedName>
    <definedName name="fgfgfgfgfgf" hidden="1">{#N/A,#N/A,FALSE,"т02бд"}</definedName>
    <definedName name="fgfgfgfgfgf_2" localSheetId="1" hidden="1">{#N/A,#N/A,FALSE,"т02бд"}</definedName>
    <definedName name="fgfgfgfgfgf_2" localSheetId="23" hidden="1">{#N/A,#N/A,FALSE,"т02бд"}</definedName>
    <definedName name="fgfgfgfgfgf_2" localSheetId="24" hidden="1">{#N/A,#N/A,FALSE,"т02бд"}</definedName>
    <definedName name="fgfgfgfgfgf_2" localSheetId="25" hidden="1">{#N/A,#N/A,FALSE,"т02бд"}</definedName>
    <definedName name="fgfgfgfgfgf_2" localSheetId="26" hidden="1">{#N/A,#N/A,FALSE,"т02бд"}</definedName>
    <definedName name="fgfgfgfgfgf_2" localSheetId="27" hidden="1">{#N/A,#N/A,FALSE,"т02бд"}</definedName>
    <definedName name="fgfgfgfgfgf_2" localSheetId="28" hidden="1">{#N/A,#N/A,FALSE,"т02бд"}</definedName>
    <definedName name="fgfgfgfgfgf_2" localSheetId="36" hidden="1">{#N/A,#N/A,FALSE,"т02бд"}</definedName>
    <definedName name="fgfgfgfgfgf_2" localSheetId="37" hidden="1">{#N/A,#N/A,FALSE,"т02бд"}</definedName>
    <definedName name="fgfgfgfgfgf_2" localSheetId="38" hidden="1">{#N/A,#N/A,FALSE,"т02бд"}</definedName>
    <definedName name="fgfgfgfgfgf_2" localSheetId="39" hidden="1">{#N/A,#N/A,FALSE,"т02бд"}</definedName>
    <definedName name="fgfgfgfgfgf_2" localSheetId="40" hidden="1">{#N/A,#N/A,FALSE,"т02бд"}</definedName>
    <definedName name="fgfgfgfgfgf_2" localSheetId="41" hidden="1">{#N/A,#N/A,FALSE,"т02бд"}</definedName>
    <definedName name="fgfgfgfgfgf_2" localSheetId="44" hidden="1">{#N/A,#N/A,FALSE,"т02бд"}</definedName>
    <definedName name="fgfgfgfgfgf_2" localSheetId="47" hidden="1">{#N/A,#N/A,FALSE,"т02бд"}</definedName>
    <definedName name="fgfgfgfgfgf_2" localSheetId="48" hidden="1">{#N/A,#N/A,FALSE,"т02бд"}</definedName>
    <definedName name="fgfgfgfgfgf_2" localSheetId="49" hidden="1">{#N/A,#N/A,FALSE,"т02бд"}</definedName>
    <definedName name="fgfgfgfgfgf_2" localSheetId="50" hidden="1">{#N/A,#N/A,FALSE,"т02бд"}</definedName>
    <definedName name="fgfgfgfgfgf_2" localSheetId="51" hidden="1">{#N/A,#N/A,FALSE,"т02бд"}</definedName>
    <definedName name="fgfgfgfgfgf_2" localSheetId="52" hidden="1">{#N/A,#N/A,FALSE,"т02бд"}</definedName>
    <definedName name="fgfgfgfgfgf_2" localSheetId="61" hidden="1">{#N/A,#N/A,FALSE,"т02бд"}</definedName>
    <definedName name="fgfgfgfgfgf_2" localSheetId="66" hidden="1">{#N/A,#N/A,FALSE,"т02бд"}</definedName>
    <definedName name="fgfgfgfgfgf_2" localSheetId="67" hidden="1">{#N/A,#N/A,FALSE,"т02бд"}</definedName>
    <definedName name="fgfgfgfgfgf_2" localSheetId="82" hidden="1">{#N/A,#N/A,FALSE,"т02бд"}</definedName>
    <definedName name="fgfgfgfgfgf_2" localSheetId="85" hidden="1">{#N/A,#N/A,FALSE,"т02бд"}</definedName>
    <definedName name="fgfgfgfgfgf_2" localSheetId="89" hidden="1">{#N/A,#N/A,FALSE,"т02бд"}</definedName>
    <definedName name="fgfgfgfgfgf_2" localSheetId="60" hidden="1">{#N/A,#N/A,FALSE,"т02бд"}</definedName>
    <definedName name="fgfgfgfgfgf_2" hidden="1">{#N/A,#N/A,FALSE,"т02бд"}</definedName>
    <definedName name="fgfgfgfgfgf_2_1" localSheetId="1" hidden="1">{#N/A,#N/A,FALSE,"т02бд"}</definedName>
    <definedName name="fgfgfgfgfgf_2_1" localSheetId="23" hidden="1">{#N/A,#N/A,FALSE,"т02бд"}</definedName>
    <definedName name="fgfgfgfgfgf_2_1" localSheetId="24" hidden="1">{#N/A,#N/A,FALSE,"т02бд"}</definedName>
    <definedName name="fgfgfgfgfgf_2_1" localSheetId="25" hidden="1">{#N/A,#N/A,FALSE,"т02бд"}</definedName>
    <definedName name="fgfgfgfgfgf_2_1" localSheetId="26" hidden="1">{#N/A,#N/A,FALSE,"т02бд"}</definedName>
    <definedName name="fgfgfgfgfgf_2_1" localSheetId="27" hidden="1">{#N/A,#N/A,FALSE,"т02бд"}</definedName>
    <definedName name="fgfgfgfgfgf_2_1" localSheetId="28" hidden="1">{#N/A,#N/A,FALSE,"т02бд"}</definedName>
    <definedName name="fgfgfgfgfgf_2_1" localSheetId="36" hidden="1">{#N/A,#N/A,FALSE,"т02бд"}</definedName>
    <definedName name="fgfgfgfgfgf_2_1" localSheetId="37" hidden="1">{#N/A,#N/A,FALSE,"т02бд"}</definedName>
    <definedName name="fgfgfgfgfgf_2_1" localSheetId="38" hidden="1">{#N/A,#N/A,FALSE,"т02бд"}</definedName>
    <definedName name="fgfgfgfgfgf_2_1" localSheetId="39" hidden="1">{#N/A,#N/A,FALSE,"т02бд"}</definedName>
    <definedName name="fgfgfgfgfgf_2_1" localSheetId="40" hidden="1">{#N/A,#N/A,FALSE,"т02бд"}</definedName>
    <definedName name="fgfgfgfgfgf_2_1" localSheetId="41" hidden="1">{#N/A,#N/A,FALSE,"т02бд"}</definedName>
    <definedName name="fgfgfgfgfgf_2_1" localSheetId="44" hidden="1">{#N/A,#N/A,FALSE,"т02бд"}</definedName>
    <definedName name="fgfgfgfgfgf_2_1" localSheetId="47" hidden="1">{#N/A,#N/A,FALSE,"т02бд"}</definedName>
    <definedName name="fgfgfgfgfgf_2_1" localSheetId="48" hidden="1">{#N/A,#N/A,FALSE,"т02бд"}</definedName>
    <definedName name="fgfgfgfgfgf_2_1" localSheetId="49" hidden="1">{#N/A,#N/A,FALSE,"т02бд"}</definedName>
    <definedName name="fgfgfgfgfgf_2_1" localSheetId="50" hidden="1">{#N/A,#N/A,FALSE,"т02бд"}</definedName>
    <definedName name="fgfgfgfgfgf_2_1" localSheetId="51" hidden="1">{#N/A,#N/A,FALSE,"т02бд"}</definedName>
    <definedName name="fgfgfgfgfgf_2_1" localSheetId="52" hidden="1">{#N/A,#N/A,FALSE,"т02бд"}</definedName>
    <definedName name="fgfgfgfgfgf_2_1" localSheetId="61" hidden="1">{#N/A,#N/A,FALSE,"т02бд"}</definedName>
    <definedName name="fgfgfgfgfgf_2_1" localSheetId="66" hidden="1">{#N/A,#N/A,FALSE,"т02бд"}</definedName>
    <definedName name="fgfgfgfgfgf_2_1" localSheetId="67" hidden="1">{#N/A,#N/A,FALSE,"т02бд"}</definedName>
    <definedName name="fgfgfgfgfgf_2_1" localSheetId="82" hidden="1">{#N/A,#N/A,FALSE,"т02бд"}</definedName>
    <definedName name="fgfgfgfgfgf_2_1" localSheetId="85" hidden="1">{#N/A,#N/A,FALSE,"т02бд"}</definedName>
    <definedName name="fgfgfgfgfgf_2_1" localSheetId="89" hidden="1">{#N/A,#N/A,FALSE,"т02бд"}</definedName>
    <definedName name="fgfgfgfgfgf_2_1" localSheetId="60"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16" hidden="1">{#N/A,#N/A,FALSE,"т17-1банки (2)"}</definedName>
    <definedName name="fgk" localSheetId="17" hidden="1">{#N/A,#N/A,FALSE,"т17-1банки (2)"}</definedName>
    <definedName name="fgk" localSheetId="19" hidden="1">{#N/A,#N/A,FALSE,"т17-1банки (2)"}</definedName>
    <definedName name="fgk" localSheetId="21" hidden="1">{#N/A,#N/A,FALSE,"т17-1банки (2)"}</definedName>
    <definedName name="fgk" localSheetId="23" hidden="1">{#N/A,#N/A,FALSE,"т17-1банки (2)"}</definedName>
    <definedName name="fgk" localSheetId="24" hidden="1">{#N/A,#N/A,FALSE,"т17-1банки (2)"}</definedName>
    <definedName name="fgk" localSheetId="25" hidden="1">{#N/A,#N/A,FALSE,"т17-1банки (2)"}</definedName>
    <definedName name="fgk" localSheetId="26" hidden="1">{#N/A,#N/A,FALSE,"т17-1банки (2)"}</definedName>
    <definedName name="fgk" localSheetId="27" hidden="1">{#N/A,#N/A,FALSE,"т17-1банки (2)"}</definedName>
    <definedName name="fgk" localSheetId="28" hidden="1">{#N/A,#N/A,FALSE,"т17-1банки (2)"}</definedName>
    <definedName name="fgk" localSheetId="36" hidden="1">{#N/A,#N/A,FALSE,"т17-1банки (2)"}</definedName>
    <definedName name="fgk" localSheetId="37" hidden="1">{#N/A,#N/A,FALSE,"т17-1банки (2)"}</definedName>
    <definedName name="fgk" localSheetId="38" hidden="1">{#N/A,#N/A,FALSE,"т17-1банки (2)"}</definedName>
    <definedName name="fgk" localSheetId="39" hidden="1">{#N/A,#N/A,FALSE,"т17-1банки (2)"}</definedName>
    <definedName name="fgk" localSheetId="40" hidden="1">{#N/A,#N/A,FALSE,"т17-1банки (2)"}</definedName>
    <definedName name="fgk" localSheetId="41" hidden="1">{#N/A,#N/A,FALSE,"т17-1банки (2)"}</definedName>
    <definedName name="fgk" localSheetId="42" hidden="1">{#N/A,#N/A,FALSE,"т17-1банки (2)"}</definedName>
    <definedName name="fgk" localSheetId="43" hidden="1">{#N/A,#N/A,FALSE,"т17-1банки (2)"}</definedName>
    <definedName name="fgk" localSheetId="44" hidden="1">{#N/A,#N/A,FALSE,"т17-1банки (2)"}</definedName>
    <definedName name="fgk" localSheetId="45" hidden="1">{#N/A,#N/A,FALSE,"т17-1банки (2)"}</definedName>
    <definedName name="fgk" localSheetId="46" hidden="1">{#N/A,#N/A,FALSE,"т17-1банки (2)"}</definedName>
    <definedName name="fgk" localSheetId="47" hidden="1">{#N/A,#N/A,FALSE,"т17-1банки (2)"}</definedName>
    <definedName name="fgk" localSheetId="48" hidden="1">{#N/A,#N/A,FALSE,"т17-1банки (2)"}</definedName>
    <definedName name="fgk" localSheetId="49" hidden="1">{#N/A,#N/A,FALSE,"т17-1банки (2)"}</definedName>
    <definedName name="fgk" localSheetId="50" hidden="1">{#N/A,#N/A,FALSE,"т17-1банки (2)"}</definedName>
    <definedName name="fgk" localSheetId="51" hidden="1">{#N/A,#N/A,FALSE,"т17-1банки (2)"}</definedName>
    <definedName name="fgk" localSheetId="52" hidden="1">{#N/A,#N/A,FALSE,"т17-1банки (2)"}</definedName>
    <definedName name="fgk" localSheetId="61" hidden="1">{#N/A,#N/A,FALSE,"т17-1банки (2)"}</definedName>
    <definedName name="fgk" localSheetId="62" hidden="1">{#N/A,#N/A,FALSE,"т17-1банки (2)"}</definedName>
    <definedName name="fgk" localSheetId="66" hidden="1">{#N/A,#N/A,FALSE,"т17-1банки (2)"}</definedName>
    <definedName name="fgk" localSheetId="67" hidden="1">{#N/A,#N/A,FALSE,"т17-1банки (2)"}</definedName>
    <definedName name="fgk" localSheetId="69" hidden="1">{#N/A,#N/A,FALSE,"т17-1банки (2)"}</definedName>
    <definedName name="fgk" localSheetId="72" hidden="1">{#N/A,#N/A,FALSE,"т17-1банки (2)"}</definedName>
    <definedName name="fgk" localSheetId="81" hidden="1">{#N/A,#N/A,FALSE,"т17-1банки (2)"}</definedName>
    <definedName name="fgk" localSheetId="82" hidden="1">{#N/A,#N/A,FALSE,"т17-1банки (2)"}</definedName>
    <definedName name="fgk" localSheetId="85" hidden="1">{#N/A,#N/A,FALSE,"т17-1банки (2)"}</definedName>
    <definedName name="fgk" localSheetId="87" hidden="1">{#N/A,#N/A,FALSE,"т17-1банки (2)"}</definedName>
    <definedName name="fgk" localSheetId="88" hidden="1">{#N/A,#N/A,FALSE,"т17-1банки (2)"}</definedName>
    <definedName name="fgk" localSheetId="89" hidden="1">{#N/A,#N/A,FALSE,"т17-1банки (2)"}</definedName>
    <definedName name="fgk" localSheetId="90" hidden="1">{#N/A,#N/A,FALSE,"т17-1банки (2)"}</definedName>
    <definedName name="fgk" localSheetId="22" hidden="1">{#N/A,#N/A,FALSE,"т17-1банки (2)"}</definedName>
    <definedName name="fgk" localSheetId="60" hidden="1">{#N/A,#N/A,FALSE,"т17-1банки (2)"}</definedName>
    <definedName name="fgk" hidden="1">{#N/A,#N/A,FALSE,"т17-1банки (2)"}</definedName>
    <definedName name="fgk_2" localSheetId="1" hidden="1">{#N/A,#N/A,FALSE,"т17-1банки (2)"}</definedName>
    <definedName name="fgk_2" localSheetId="23" hidden="1">{#N/A,#N/A,FALSE,"т17-1банки (2)"}</definedName>
    <definedName name="fgk_2" localSheetId="24" hidden="1">{#N/A,#N/A,FALSE,"т17-1банки (2)"}</definedName>
    <definedName name="fgk_2" localSheetId="25" hidden="1">{#N/A,#N/A,FALSE,"т17-1банки (2)"}</definedName>
    <definedName name="fgk_2" localSheetId="26" hidden="1">{#N/A,#N/A,FALSE,"т17-1банки (2)"}</definedName>
    <definedName name="fgk_2" localSheetId="27" hidden="1">{#N/A,#N/A,FALSE,"т17-1банки (2)"}</definedName>
    <definedName name="fgk_2" localSheetId="28" hidden="1">{#N/A,#N/A,FALSE,"т17-1банки (2)"}</definedName>
    <definedName name="fgk_2" localSheetId="36" hidden="1">{#N/A,#N/A,FALSE,"т17-1банки (2)"}</definedName>
    <definedName name="fgk_2" localSheetId="37" hidden="1">{#N/A,#N/A,FALSE,"т17-1банки (2)"}</definedName>
    <definedName name="fgk_2" localSheetId="38" hidden="1">{#N/A,#N/A,FALSE,"т17-1банки (2)"}</definedName>
    <definedName name="fgk_2" localSheetId="39" hidden="1">{#N/A,#N/A,FALSE,"т17-1банки (2)"}</definedName>
    <definedName name="fgk_2" localSheetId="40" hidden="1">{#N/A,#N/A,FALSE,"т17-1банки (2)"}</definedName>
    <definedName name="fgk_2" localSheetId="41" hidden="1">{#N/A,#N/A,FALSE,"т17-1банки (2)"}</definedName>
    <definedName name="fgk_2" localSheetId="44" hidden="1">{#N/A,#N/A,FALSE,"т17-1банки (2)"}</definedName>
    <definedName name="fgk_2" localSheetId="47" hidden="1">{#N/A,#N/A,FALSE,"т17-1банки (2)"}</definedName>
    <definedName name="fgk_2" localSheetId="48" hidden="1">{#N/A,#N/A,FALSE,"т17-1банки (2)"}</definedName>
    <definedName name="fgk_2" localSheetId="49" hidden="1">{#N/A,#N/A,FALSE,"т17-1банки (2)"}</definedName>
    <definedName name="fgk_2" localSheetId="50" hidden="1">{#N/A,#N/A,FALSE,"т17-1банки (2)"}</definedName>
    <definedName name="fgk_2" localSheetId="51" hidden="1">{#N/A,#N/A,FALSE,"т17-1банки (2)"}</definedName>
    <definedName name="fgk_2" localSheetId="52" hidden="1">{#N/A,#N/A,FALSE,"т17-1банки (2)"}</definedName>
    <definedName name="fgk_2" localSheetId="61" hidden="1">{#N/A,#N/A,FALSE,"т17-1банки (2)"}</definedName>
    <definedName name="fgk_2" localSheetId="66" hidden="1">{#N/A,#N/A,FALSE,"т17-1банки (2)"}</definedName>
    <definedName name="fgk_2" localSheetId="67" hidden="1">{#N/A,#N/A,FALSE,"т17-1банки (2)"}</definedName>
    <definedName name="fgk_2" localSheetId="82" hidden="1">{#N/A,#N/A,FALSE,"т17-1банки (2)"}</definedName>
    <definedName name="fgk_2" localSheetId="85" hidden="1">{#N/A,#N/A,FALSE,"т17-1банки (2)"}</definedName>
    <definedName name="fgk_2" localSheetId="89" hidden="1">{#N/A,#N/A,FALSE,"т17-1банки (2)"}</definedName>
    <definedName name="fgk_2" localSheetId="60" hidden="1">{#N/A,#N/A,FALSE,"т17-1банки (2)"}</definedName>
    <definedName name="fgk_2" hidden="1">{#N/A,#N/A,FALSE,"т17-1банки (2)"}</definedName>
    <definedName name="fgk_2_1" localSheetId="1" hidden="1">{#N/A,#N/A,FALSE,"т17-1банки (2)"}</definedName>
    <definedName name="fgk_2_1" localSheetId="23" hidden="1">{#N/A,#N/A,FALSE,"т17-1банки (2)"}</definedName>
    <definedName name="fgk_2_1" localSheetId="24" hidden="1">{#N/A,#N/A,FALSE,"т17-1банки (2)"}</definedName>
    <definedName name="fgk_2_1" localSheetId="25" hidden="1">{#N/A,#N/A,FALSE,"т17-1банки (2)"}</definedName>
    <definedName name="fgk_2_1" localSheetId="26" hidden="1">{#N/A,#N/A,FALSE,"т17-1банки (2)"}</definedName>
    <definedName name="fgk_2_1" localSheetId="27" hidden="1">{#N/A,#N/A,FALSE,"т17-1банки (2)"}</definedName>
    <definedName name="fgk_2_1" localSheetId="28" hidden="1">{#N/A,#N/A,FALSE,"т17-1банки (2)"}</definedName>
    <definedName name="fgk_2_1" localSheetId="36" hidden="1">{#N/A,#N/A,FALSE,"т17-1банки (2)"}</definedName>
    <definedName name="fgk_2_1" localSheetId="37" hidden="1">{#N/A,#N/A,FALSE,"т17-1банки (2)"}</definedName>
    <definedName name="fgk_2_1" localSheetId="38" hidden="1">{#N/A,#N/A,FALSE,"т17-1банки (2)"}</definedName>
    <definedName name="fgk_2_1" localSheetId="39" hidden="1">{#N/A,#N/A,FALSE,"т17-1банки (2)"}</definedName>
    <definedName name="fgk_2_1" localSheetId="40" hidden="1">{#N/A,#N/A,FALSE,"т17-1банки (2)"}</definedName>
    <definedName name="fgk_2_1" localSheetId="41" hidden="1">{#N/A,#N/A,FALSE,"т17-1банки (2)"}</definedName>
    <definedName name="fgk_2_1" localSheetId="44" hidden="1">{#N/A,#N/A,FALSE,"т17-1банки (2)"}</definedName>
    <definedName name="fgk_2_1" localSheetId="47" hidden="1">{#N/A,#N/A,FALSE,"т17-1банки (2)"}</definedName>
    <definedName name="fgk_2_1" localSheetId="48" hidden="1">{#N/A,#N/A,FALSE,"т17-1банки (2)"}</definedName>
    <definedName name="fgk_2_1" localSheetId="49" hidden="1">{#N/A,#N/A,FALSE,"т17-1банки (2)"}</definedName>
    <definedName name="fgk_2_1" localSheetId="50" hidden="1">{#N/A,#N/A,FALSE,"т17-1банки (2)"}</definedName>
    <definedName name="fgk_2_1" localSheetId="51" hidden="1">{#N/A,#N/A,FALSE,"т17-1банки (2)"}</definedName>
    <definedName name="fgk_2_1" localSheetId="52" hidden="1">{#N/A,#N/A,FALSE,"т17-1банки (2)"}</definedName>
    <definedName name="fgk_2_1" localSheetId="61" hidden="1">{#N/A,#N/A,FALSE,"т17-1банки (2)"}</definedName>
    <definedName name="fgk_2_1" localSheetId="66" hidden="1">{#N/A,#N/A,FALSE,"т17-1банки (2)"}</definedName>
    <definedName name="fgk_2_1" localSheetId="67" hidden="1">{#N/A,#N/A,FALSE,"т17-1банки (2)"}</definedName>
    <definedName name="fgk_2_1" localSheetId="82" hidden="1">{#N/A,#N/A,FALSE,"т17-1банки (2)"}</definedName>
    <definedName name="fgk_2_1" localSheetId="85" hidden="1">{#N/A,#N/A,FALSE,"т17-1банки (2)"}</definedName>
    <definedName name="fgk_2_1" localSheetId="89" hidden="1">{#N/A,#N/A,FALSE,"т17-1банки (2)"}</definedName>
    <definedName name="fgk_2_1" localSheetId="60"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16" hidden="1">{#N/A,#N/A,FALSE,"т02бд"}</definedName>
    <definedName name="fgkf" localSheetId="17" hidden="1">{#N/A,#N/A,FALSE,"т02бд"}</definedName>
    <definedName name="fgkf" localSheetId="19" hidden="1">{#N/A,#N/A,FALSE,"т02бд"}</definedName>
    <definedName name="fgkf" localSheetId="21" hidden="1">{#N/A,#N/A,FALSE,"т02бд"}</definedName>
    <definedName name="fgkf" localSheetId="23" hidden="1">{#N/A,#N/A,FALSE,"т02бд"}</definedName>
    <definedName name="fgkf" localSheetId="24" hidden="1">{#N/A,#N/A,FALSE,"т02бд"}</definedName>
    <definedName name="fgkf" localSheetId="25" hidden="1">{#N/A,#N/A,FALSE,"т02бд"}</definedName>
    <definedName name="fgkf" localSheetId="26" hidden="1">{#N/A,#N/A,FALSE,"т02бд"}</definedName>
    <definedName name="fgkf" localSheetId="27" hidden="1">{#N/A,#N/A,FALSE,"т02бд"}</definedName>
    <definedName name="fgkf" localSheetId="28" hidden="1">{#N/A,#N/A,FALSE,"т02бд"}</definedName>
    <definedName name="fgkf" localSheetId="36" hidden="1">{#N/A,#N/A,FALSE,"т02бд"}</definedName>
    <definedName name="fgkf" localSheetId="37" hidden="1">{#N/A,#N/A,FALSE,"т02бд"}</definedName>
    <definedName name="fgkf" localSheetId="38" hidden="1">{#N/A,#N/A,FALSE,"т02бд"}</definedName>
    <definedName name="fgkf" localSheetId="39" hidden="1">{#N/A,#N/A,FALSE,"т02бд"}</definedName>
    <definedName name="fgkf" localSheetId="40" hidden="1">{#N/A,#N/A,FALSE,"т02бд"}</definedName>
    <definedName name="fgkf" localSheetId="41" hidden="1">{#N/A,#N/A,FALSE,"т02бд"}</definedName>
    <definedName name="fgkf" localSheetId="42" hidden="1">{#N/A,#N/A,FALSE,"т02бд"}</definedName>
    <definedName name="fgkf" localSheetId="43" hidden="1">{#N/A,#N/A,FALSE,"т02бд"}</definedName>
    <definedName name="fgkf" localSheetId="44" hidden="1">{#N/A,#N/A,FALSE,"т02бд"}</definedName>
    <definedName name="fgkf" localSheetId="45" hidden="1">{#N/A,#N/A,FALSE,"т02бд"}</definedName>
    <definedName name="fgkf" localSheetId="46" hidden="1">{#N/A,#N/A,FALSE,"т02бд"}</definedName>
    <definedName name="fgkf" localSheetId="47" hidden="1">{#N/A,#N/A,FALSE,"т02бд"}</definedName>
    <definedName name="fgkf" localSheetId="48" hidden="1">{#N/A,#N/A,FALSE,"т02бд"}</definedName>
    <definedName name="fgkf" localSheetId="49" hidden="1">{#N/A,#N/A,FALSE,"т02бд"}</definedName>
    <definedName name="fgkf" localSheetId="50" hidden="1">{#N/A,#N/A,FALSE,"т02бд"}</definedName>
    <definedName name="fgkf" localSheetId="51" hidden="1">{#N/A,#N/A,FALSE,"т02бд"}</definedName>
    <definedName name="fgkf" localSheetId="52" hidden="1">{#N/A,#N/A,FALSE,"т02бд"}</definedName>
    <definedName name="fgkf" localSheetId="61" hidden="1">{#N/A,#N/A,FALSE,"т02бд"}</definedName>
    <definedName name="fgkf" localSheetId="62" hidden="1">{#N/A,#N/A,FALSE,"т02бд"}</definedName>
    <definedName name="fgkf" localSheetId="66" hidden="1">{#N/A,#N/A,FALSE,"т02бд"}</definedName>
    <definedName name="fgkf" localSheetId="67" hidden="1">{#N/A,#N/A,FALSE,"т02бд"}</definedName>
    <definedName name="fgkf" localSheetId="69" hidden="1">{#N/A,#N/A,FALSE,"т02бд"}</definedName>
    <definedName name="fgkf" localSheetId="72" hidden="1">{#N/A,#N/A,FALSE,"т02бд"}</definedName>
    <definedName name="fgkf" localSheetId="81" hidden="1">{#N/A,#N/A,FALSE,"т02бд"}</definedName>
    <definedName name="fgkf" localSheetId="82" hidden="1">{#N/A,#N/A,FALSE,"т02бд"}</definedName>
    <definedName name="fgkf" localSheetId="85" hidden="1">{#N/A,#N/A,FALSE,"т02бд"}</definedName>
    <definedName name="fgkf" localSheetId="87" hidden="1">{#N/A,#N/A,FALSE,"т02бд"}</definedName>
    <definedName name="fgkf" localSheetId="88" hidden="1">{#N/A,#N/A,FALSE,"т02бд"}</definedName>
    <definedName name="fgkf" localSheetId="89" hidden="1">{#N/A,#N/A,FALSE,"т02бд"}</definedName>
    <definedName name="fgkf" localSheetId="90" hidden="1">{#N/A,#N/A,FALSE,"т02бд"}</definedName>
    <definedName name="fgkf" localSheetId="22" hidden="1">{#N/A,#N/A,FALSE,"т02бд"}</definedName>
    <definedName name="fgkf" localSheetId="60" hidden="1">{#N/A,#N/A,FALSE,"т02бд"}</definedName>
    <definedName name="fgkf" hidden="1">{#N/A,#N/A,FALSE,"т02бд"}</definedName>
    <definedName name="fgkf_2" localSheetId="1" hidden="1">{#N/A,#N/A,FALSE,"т02бд"}</definedName>
    <definedName name="fgkf_2" localSheetId="23" hidden="1">{#N/A,#N/A,FALSE,"т02бд"}</definedName>
    <definedName name="fgkf_2" localSheetId="24" hidden="1">{#N/A,#N/A,FALSE,"т02бд"}</definedName>
    <definedName name="fgkf_2" localSheetId="25" hidden="1">{#N/A,#N/A,FALSE,"т02бд"}</definedName>
    <definedName name="fgkf_2" localSheetId="26" hidden="1">{#N/A,#N/A,FALSE,"т02бд"}</definedName>
    <definedName name="fgkf_2" localSheetId="27" hidden="1">{#N/A,#N/A,FALSE,"т02бд"}</definedName>
    <definedName name="fgkf_2" localSheetId="28" hidden="1">{#N/A,#N/A,FALSE,"т02бд"}</definedName>
    <definedName name="fgkf_2" localSheetId="36" hidden="1">{#N/A,#N/A,FALSE,"т02бд"}</definedName>
    <definedName name="fgkf_2" localSheetId="37" hidden="1">{#N/A,#N/A,FALSE,"т02бд"}</definedName>
    <definedName name="fgkf_2" localSheetId="38" hidden="1">{#N/A,#N/A,FALSE,"т02бд"}</definedName>
    <definedName name="fgkf_2" localSheetId="39" hidden="1">{#N/A,#N/A,FALSE,"т02бд"}</definedName>
    <definedName name="fgkf_2" localSheetId="40" hidden="1">{#N/A,#N/A,FALSE,"т02бд"}</definedName>
    <definedName name="fgkf_2" localSheetId="41" hidden="1">{#N/A,#N/A,FALSE,"т02бд"}</definedName>
    <definedName name="fgkf_2" localSheetId="44" hidden="1">{#N/A,#N/A,FALSE,"т02бд"}</definedName>
    <definedName name="fgkf_2" localSheetId="47" hidden="1">{#N/A,#N/A,FALSE,"т02бд"}</definedName>
    <definedName name="fgkf_2" localSheetId="48" hidden="1">{#N/A,#N/A,FALSE,"т02бд"}</definedName>
    <definedName name="fgkf_2" localSheetId="49" hidden="1">{#N/A,#N/A,FALSE,"т02бд"}</definedName>
    <definedName name="fgkf_2" localSheetId="50" hidden="1">{#N/A,#N/A,FALSE,"т02бд"}</definedName>
    <definedName name="fgkf_2" localSheetId="51" hidden="1">{#N/A,#N/A,FALSE,"т02бд"}</definedName>
    <definedName name="fgkf_2" localSheetId="52" hidden="1">{#N/A,#N/A,FALSE,"т02бд"}</definedName>
    <definedName name="fgkf_2" localSheetId="61" hidden="1">{#N/A,#N/A,FALSE,"т02бд"}</definedName>
    <definedName name="fgkf_2" localSheetId="66" hidden="1">{#N/A,#N/A,FALSE,"т02бд"}</definedName>
    <definedName name="fgkf_2" localSheetId="67" hidden="1">{#N/A,#N/A,FALSE,"т02бд"}</definedName>
    <definedName name="fgkf_2" localSheetId="82" hidden="1">{#N/A,#N/A,FALSE,"т02бд"}</definedName>
    <definedName name="fgkf_2" localSheetId="85" hidden="1">{#N/A,#N/A,FALSE,"т02бд"}</definedName>
    <definedName name="fgkf_2" localSheetId="89" hidden="1">{#N/A,#N/A,FALSE,"т02бд"}</definedName>
    <definedName name="fgkf_2" localSheetId="60" hidden="1">{#N/A,#N/A,FALSE,"т02бд"}</definedName>
    <definedName name="fgkf_2" hidden="1">{#N/A,#N/A,FALSE,"т02бд"}</definedName>
    <definedName name="fgkf_2_1" localSheetId="1" hidden="1">{#N/A,#N/A,FALSE,"т02бд"}</definedName>
    <definedName name="fgkf_2_1" localSheetId="23" hidden="1">{#N/A,#N/A,FALSE,"т02бд"}</definedName>
    <definedName name="fgkf_2_1" localSheetId="24" hidden="1">{#N/A,#N/A,FALSE,"т02бд"}</definedName>
    <definedName name="fgkf_2_1" localSheetId="25" hidden="1">{#N/A,#N/A,FALSE,"т02бд"}</definedName>
    <definedName name="fgkf_2_1" localSheetId="26" hidden="1">{#N/A,#N/A,FALSE,"т02бд"}</definedName>
    <definedName name="fgkf_2_1" localSheetId="27" hidden="1">{#N/A,#N/A,FALSE,"т02бд"}</definedName>
    <definedName name="fgkf_2_1" localSheetId="28" hidden="1">{#N/A,#N/A,FALSE,"т02бд"}</definedName>
    <definedName name="fgkf_2_1" localSheetId="36" hidden="1">{#N/A,#N/A,FALSE,"т02бд"}</definedName>
    <definedName name="fgkf_2_1" localSheetId="37" hidden="1">{#N/A,#N/A,FALSE,"т02бд"}</definedName>
    <definedName name="fgkf_2_1" localSheetId="38" hidden="1">{#N/A,#N/A,FALSE,"т02бд"}</definedName>
    <definedName name="fgkf_2_1" localSheetId="39" hidden="1">{#N/A,#N/A,FALSE,"т02бд"}</definedName>
    <definedName name="fgkf_2_1" localSheetId="40" hidden="1">{#N/A,#N/A,FALSE,"т02бд"}</definedName>
    <definedName name="fgkf_2_1" localSheetId="41" hidden="1">{#N/A,#N/A,FALSE,"т02бд"}</definedName>
    <definedName name="fgkf_2_1" localSheetId="44" hidden="1">{#N/A,#N/A,FALSE,"т02бд"}</definedName>
    <definedName name="fgkf_2_1" localSheetId="47" hidden="1">{#N/A,#N/A,FALSE,"т02бд"}</definedName>
    <definedName name="fgkf_2_1" localSheetId="48" hidden="1">{#N/A,#N/A,FALSE,"т02бд"}</definedName>
    <definedName name="fgkf_2_1" localSheetId="49" hidden="1">{#N/A,#N/A,FALSE,"т02бд"}</definedName>
    <definedName name="fgkf_2_1" localSheetId="50" hidden="1">{#N/A,#N/A,FALSE,"т02бд"}</definedName>
    <definedName name="fgkf_2_1" localSheetId="51" hidden="1">{#N/A,#N/A,FALSE,"т02бд"}</definedName>
    <definedName name="fgkf_2_1" localSheetId="52" hidden="1">{#N/A,#N/A,FALSE,"т02бд"}</definedName>
    <definedName name="fgkf_2_1" localSheetId="61" hidden="1">{#N/A,#N/A,FALSE,"т02бд"}</definedName>
    <definedName name="fgkf_2_1" localSheetId="66" hidden="1">{#N/A,#N/A,FALSE,"т02бд"}</definedName>
    <definedName name="fgkf_2_1" localSheetId="67" hidden="1">{#N/A,#N/A,FALSE,"т02бд"}</definedName>
    <definedName name="fgkf_2_1" localSheetId="82" hidden="1">{#N/A,#N/A,FALSE,"т02бд"}</definedName>
    <definedName name="fgkf_2_1" localSheetId="85" hidden="1">{#N/A,#N/A,FALSE,"т02бд"}</definedName>
    <definedName name="fgkf_2_1" localSheetId="89" hidden="1">{#N/A,#N/A,FALSE,"т02бд"}</definedName>
    <definedName name="fgkf_2_1" localSheetId="60" hidden="1">{#N/A,#N/A,FALSE,"т02бд"}</definedName>
    <definedName name="fgkf_2_1" hidden="1">{#N/A,#N/A,FALSE,"т02бд"}</definedName>
    <definedName name="fkfgk" localSheetId="1" hidden="1">{#N/A,#N/A,FALSE,"т04"}</definedName>
    <definedName name="fkfgk" localSheetId="2" hidden="1">{#N/A,#N/A,FALSE,"т04"}</definedName>
    <definedName name="fkfgk" localSheetId="16" hidden="1">{#N/A,#N/A,FALSE,"т04"}</definedName>
    <definedName name="fkfgk" localSheetId="17" hidden="1">{#N/A,#N/A,FALSE,"т04"}</definedName>
    <definedName name="fkfgk" localSheetId="19" hidden="1">{#N/A,#N/A,FALSE,"т04"}</definedName>
    <definedName name="fkfgk" localSheetId="21" hidden="1">{#N/A,#N/A,FALSE,"т04"}</definedName>
    <definedName name="fkfgk" localSheetId="23" hidden="1">{#N/A,#N/A,FALSE,"т04"}</definedName>
    <definedName name="fkfgk" localSheetId="24" hidden="1">{#N/A,#N/A,FALSE,"т04"}</definedName>
    <definedName name="fkfgk" localSheetId="25" hidden="1">{#N/A,#N/A,FALSE,"т04"}</definedName>
    <definedName name="fkfgk" localSheetId="26" hidden="1">{#N/A,#N/A,FALSE,"т04"}</definedName>
    <definedName name="fkfgk" localSheetId="27" hidden="1">{#N/A,#N/A,FALSE,"т04"}</definedName>
    <definedName name="fkfgk" localSheetId="28" hidden="1">{#N/A,#N/A,FALSE,"т04"}</definedName>
    <definedName name="fkfgk" localSheetId="36" hidden="1">{#N/A,#N/A,FALSE,"т04"}</definedName>
    <definedName name="fkfgk" localSheetId="37" hidden="1">{#N/A,#N/A,FALSE,"т04"}</definedName>
    <definedName name="fkfgk" localSheetId="38" hidden="1">{#N/A,#N/A,FALSE,"т04"}</definedName>
    <definedName name="fkfgk" localSheetId="39" hidden="1">{#N/A,#N/A,FALSE,"т04"}</definedName>
    <definedName name="fkfgk" localSheetId="40" hidden="1">{#N/A,#N/A,FALSE,"т04"}</definedName>
    <definedName name="fkfgk" localSheetId="41" hidden="1">{#N/A,#N/A,FALSE,"т04"}</definedName>
    <definedName name="fkfgk" localSheetId="42" hidden="1">{#N/A,#N/A,FALSE,"т04"}</definedName>
    <definedName name="fkfgk" localSheetId="43" hidden="1">{#N/A,#N/A,FALSE,"т04"}</definedName>
    <definedName name="fkfgk" localSheetId="44" hidden="1">{#N/A,#N/A,FALSE,"т04"}</definedName>
    <definedName name="fkfgk" localSheetId="45" hidden="1">{#N/A,#N/A,FALSE,"т04"}</definedName>
    <definedName name="fkfgk" localSheetId="46" hidden="1">{#N/A,#N/A,FALSE,"т04"}</definedName>
    <definedName name="fkfgk" localSheetId="47" hidden="1">{#N/A,#N/A,FALSE,"т04"}</definedName>
    <definedName name="fkfgk" localSheetId="48" hidden="1">{#N/A,#N/A,FALSE,"т04"}</definedName>
    <definedName name="fkfgk" localSheetId="49" hidden="1">{#N/A,#N/A,FALSE,"т04"}</definedName>
    <definedName name="fkfgk" localSheetId="50" hidden="1">{#N/A,#N/A,FALSE,"т04"}</definedName>
    <definedName name="fkfgk" localSheetId="51" hidden="1">{#N/A,#N/A,FALSE,"т04"}</definedName>
    <definedName name="fkfgk" localSheetId="52" hidden="1">{#N/A,#N/A,FALSE,"т04"}</definedName>
    <definedName name="fkfgk" localSheetId="61" hidden="1">{#N/A,#N/A,FALSE,"т04"}</definedName>
    <definedName name="fkfgk" localSheetId="62" hidden="1">{#N/A,#N/A,FALSE,"т04"}</definedName>
    <definedName name="fkfgk" localSheetId="66" hidden="1">{#N/A,#N/A,FALSE,"т04"}</definedName>
    <definedName name="fkfgk" localSheetId="67" hidden="1">{#N/A,#N/A,FALSE,"т04"}</definedName>
    <definedName name="fkfgk" localSheetId="69" hidden="1">{#N/A,#N/A,FALSE,"т04"}</definedName>
    <definedName name="fkfgk" localSheetId="72" hidden="1">{#N/A,#N/A,FALSE,"т04"}</definedName>
    <definedName name="fkfgk" localSheetId="81" hidden="1">{#N/A,#N/A,FALSE,"т04"}</definedName>
    <definedName name="fkfgk" localSheetId="82" hidden="1">{#N/A,#N/A,FALSE,"т04"}</definedName>
    <definedName name="fkfgk" localSheetId="85" hidden="1">{#N/A,#N/A,FALSE,"т04"}</definedName>
    <definedName name="fkfgk" localSheetId="87" hidden="1">{#N/A,#N/A,FALSE,"т04"}</definedName>
    <definedName name="fkfgk" localSheetId="88" hidden="1">{#N/A,#N/A,FALSE,"т04"}</definedName>
    <definedName name="fkfgk" localSheetId="89" hidden="1">{#N/A,#N/A,FALSE,"т04"}</definedName>
    <definedName name="fkfgk" localSheetId="90" hidden="1">{#N/A,#N/A,FALSE,"т04"}</definedName>
    <definedName name="fkfgk" localSheetId="22" hidden="1">{#N/A,#N/A,FALSE,"т04"}</definedName>
    <definedName name="fkfgk" localSheetId="60" hidden="1">{#N/A,#N/A,FALSE,"т04"}</definedName>
    <definedName name="fkfgk" hidden="1">{#N/A,#N/A,FALSE,"т04"}</definedName>
    <definedName name="fkfgk_2" localSheetId="1" hidden="1">{#N/A,#N/A,FALSE,"т04"}</definedName>
    <definedName name="fkfgk_2" localSheetId="23" hidden="1">{#N/A,#N/A,FALSE,"т04"}</definedName>
    <definedName name="fkfgk_2" localSheetId="24" hidden="1">{#N/A,#N/A,FALSE,"т04"}</definedName>
    <definedName name="fkfgk_2" localSheetId="25" hidden="1">{#N/A,#N/A,FALSE,"т04"}</definedName>
    <definedName name="fkfgk_2" localSheetId="26" hidden="1">{#N/A,#N/A,FALSE,"т04"}</definedName>
    <definedName name="fkfgk_2" localSheetId="27" hidden="1">{#N/A,#N/A,FALSE,"т04"}</definedName>
    <definedName name="fkfgk_2" localSheetId="28" hidden="1">{#N/A,#N/A,FALSE,"т04"}</definedName>
    <definedName name="fkfgk_2" localSheetId="36" hidden="1">{#N/A,#N/A,FALSE,"т04"}</definedName>
    <definedName name="fkfgk_2" localSheetId="37" hidden="1">{#N/A,#N/A,FALSE,"т04"}</definedName>
    <definedName name="fkfgk_2" localSheetId="38" hidden="1">{#N/A,#N/A,FALSE,"т04"}</definedName>
    <definedName name="fkfgk_2" localSheetId="39" hidden="1">{#N/A,#N/A,FALSE,"т04"}</definedName>
    <definedName name="fkfgk_2" localSheetId="40" hidden="1">{#N/A,#N/A,FALSE,"т04"}</definedName>
    <definedName name="fkfgk_2" localSheetId="41" hidden="1">{#N/A,#N/A,FALSE,"т04"}</definedName>
    <definedName name="fkfgk_2" localSheetId="44" hidden="1">{#N/A,#N/A,FALSE,"т04"}</definedName>
    <definedName name="fkfgk_2" localSheetId="47" hidden="1">{#N/A,#N/A,FALSE,"т04"}</definedName>
    <definedName name="fkfgk_2" localSheetId="48" hidden="1">{#N/A,#N/A,FALSE,"т04"}</definedName>
    <definedName name="fkfgk_2" localSheetId="49" hidden="1">{#N/A,#N/A,FALSE,"т04"}</definedName>
    <definedName name="fkfgk_2" localSheetId="50" hidden="1">{#N/A,#N/A,FALSE,"т04"}</definedName>
    <definedName name="fkfgk_2" localSheetId="51" hidden="1">{#N/A,#N/A,FALSE,"т04"}</definedName>
    <definedName name="fkfgk_2" localSheetId="52" hidden="1">{#N/A,#N/A,FALSE,"т04"}</definedName>
    <definedName name="fkfgk_2" localSheetId="61" hidden="1">{#N/A,#N/A,FALSE,"т04"}</definedName>
    <definedName name="fkfgk_2" localSheetId="66" hidden="1">{#N/A,#N/A,FALSE,"т04"}</definedName>
    <definedName name="fkfgk_2" localSheetId="67" hidden="1">{#N/A,#N/A,FALSE,"т04"}</definedName>
    <definedName name="fkfgk_2" localSheetId="82" hidden="1">{#N/A,#N/A,FALSE,"т04"}</definedName>
    <definedName name="fkfgk_2" localSheetId="85" hidden="1">{#N/A,#N/A,FALSE,"т04"}</definedName>
    <definedName name="fkfgk_2" localSheetId="89" hidden="1">{#N/A,#N/A,FALSE,"т04"}</definedName>
    <definedName name="fkfgk_2" localSheetId="60" hidden="1">{#N/A,#N/A,FALSE,"т04"}</definedName>
    <definedName name="fkfgk_2" hidden="1">{#N/A,#N/A,FALSE,"т04"}</definedName>
    <definedName name="fkfgk_2_1" localSheetId="1" hidden="1">{#N/A,#N/A,FALSE,"т04"}</definedName>
    <definedName name="fkfgk_2_1" localSheetId="23" hidden="1">{#N/A,#N/A,FALSE,"т04"}</definedName>
    <definedName name="fkfgk_2_1" localSheetId="24" hidden="1">{#N/A,#N/A,FALSE,"т04"}</definedName>
    <definedName name="fkfgk_2_1" localSheetId="25" hidden="1">{#N/A,#N/A,FALSE,"т04"}</definedName>
    <definedName name="fkfgk_2_1" localSheetId="26" hidden="1">{#N/A,#N/A,FALSE,"т04"}</definedName>
    <definedName name="fkfgk_2_1" localSheetId="27" hidden="1">{#N/A,#N/A,FALSE,"т04"}</definedName>
    <definedName name="fkfgk_2_1" localSheetId="28" hidden="1">{#N/A,#N/A,FALSE,"т04"}</definedName>
    <definedName name="fkfgk_2_1" localSheetId="36" hidden="1">{#N/A,#N/A,FALSE,"т04"}</definedName>
    <definedName name="fkfgk_2_1" localSheetId="37" hidden="1">{#N/A,#N/A,FALSE,"т04"}</definedName>
    <definedName name="fkfgk_2_1" localSheetId="38" hidden="1">{#N/A,#N/A,FALSE,"т04"}</definedName>
    <definedName name="fkfgk_2_1" localSheetId="39" hidden="1">{#N/A,#N/A,FALSE,"т04"}</definedName>
    <definedName name="fkfgk_2_1" localSheetId="40" hidden="1">{#N/A,#N/A,FALSE,"т04"}</definedName>
    <definedName name="fkfgk_2_1" localSheetId="41" hidden="1">{#N/A,#N/A,FALSE,"т04"}</definedName>
    <definedName name="fkfgk_2_1" localSheetId="44" hidden="1">{#N/A,#N/A,FALSE,"т04"}</definedName>
    <definedName name="fkfgk_2_1" localSheetId="47" hidden="1">{#N/A,#N/A,FALSE,"т04"}</definedName>
    <definedName name="fkfgk_2_1" localSheetId="48" hidden="1">{#N/A,#N/A,FALSE,"т04"}</definedName>
    <definedName name="fkfgk_2_1" localSheetId="49" hidden="1">{#N/A,#N/A,FALSE,"т04"}</definedName>
    <definedName name="fkfgk_2_1" localSheetId="50" hidden="1">{#N/A,#N/A,FALSE,"т04"}</definedName>
    <definedName name="fkfgk_2_1" localSheetId="51" hidden="1">{#N/A,#N/A,FALSE,"т04"}</definedName>
    <definedName name="fkfgk_2_1" localSheetId="52" hidden="1">{#N/A,#N/A,FALSE,"т04"}</definedName>
    <definedName name="fkfgk_2_1" localSheetId="61" hidden="1">{#N/A,#N/A,FALSE,"т04"}</definedName>
    <definedName name="fkfgk_2_1" localSheetId="66" hidden="1">{#N/A,#N/A,FALSE,"т04"}</definedName>
    <definedName name="fkfgk_2_1" localSheetId="67" hidden="1">{#N/A,#N/A,FALSE,"т04"}</definedName>
    <definedName name="fkfgk_2_1" localSheetId="82" hidden="1">{#N/A,#N/A,FALSE,"т04"}</definedName>
    <definedName name="fkfgk_2_1" localSheetId="85" hidden="1">{#N/A,#N/A,FALSE,"т04"}</definedName>
    <definedName name="fkfgk_2_1" localSheetId="89" hidden="1">{#N/A,#N/A,FALSE,"т04"}</definedName>
    <definedName name="fkfgk_2_1" localSheetId="60" hidden="1">{#N/A,#N/A,FALSE,"т04"}</definedName>
    <definedName name="fkfgk_2_1" hidden="1">{#N/A,#N/A,FALSE,"т04"}</definedName>
    <definedName name="fkfkgk" localSheetId="1" hidden="1">{#N/A,#N/A,FALSE,"т02бд"}</definedName>
    <definedName name="fkfkgk" localSheetId="2" hidden="1">{#N/A,#N/A,FALSE,"т02бд"}</definedName>
    <definedName name="fkfkgk" localSheetId="16" hidden="1">{#N/A,#N/A,FALSE,"т02бд"}</definedName>
    <definedName name="fkfkgk" localSheetId="17" hidden="1">{#N/A,#N/A,FALSE,"т02бд"}</definedName>
    <definedName name="fkfkgk" localSheetId="19" hidden="1">{#N/A,#N/A,FALSE,"т02бд"}</definedName>
    <definedName name="fkfkgk" localSheetId="21" hidden="1">{#N/A,#N/A,FALSE,"т02бд"}</definedName>
    <definedName name="fkfkgk" localSheetId="23" hidden="1">{#N/A,#N/A,FALSE,"т02бд"}</definedName>
    <definedName name="fkfkgk" localSheetId="24" hidden="1">{#N/A,#N/A,FALSE,"т02бд"}</definedName>
    <definedName name="fkfkgk" localSheetId="25" hidden="1">{#N/A,#N/A,FALSE,"т02бд"}</definedName>
    <definedName name="fkfkgk" localSheetId="26" hidden="1">{#N/A,#N/A,FALSE,"т02бд"}</definedName>
    <definedName name="fkfkgk" localSheetId="27" hidden="1">{#N/A,#N/A,FALSE,"т02бд"}</definedName>
    <definedName name="fkfkgk" localSheetId="28" hidden="1">{#N/A,#N/A,FALSE,"т02бд"}</definedName>
    <definedName name="fkfkgk" localSheetId="36" hidden="1">{#N/A,#N/A,FALSE,"т02бд"}</definedName>
    <definedName name="fkfkgk" localSheetId="37" hidden="1">{#N/A,#N/A,FALSE,"т02бд"}</definedName>
    <definedName name="fkfkgk" localSheetId="38" hidden="1">{#N/A,#N/A,FALSE,"т02бд"}</definedName>
    <definedName name="fkfkgk" localSheetId="39" hidden="1">{#N/A,#N/A,FALSE,"т02бд"}</definedName>
    <definedName name="fkfkgk" localSheetId="40" hidden="1">{#N/A,#N/A,FALSE,"т02бд"}</definedName>
    <definedName name="fkfkgk" localSheetId="41" hidden="1">{#N/A,#N/A,FALSE,"т02бд"}</definedName>
    <definedName name="fkfkgk" localSheetId="42" hidden="1">{#N/A,#N/A,FALSE,"т02бд"}</definedName>
    <definedName name="fkfkgk" localSheetId="43" hidden="1">{#N/A,#N/A,FALSE,"т02бд"}</definedName>
    <definedName name="fkfkgk" localSheetId="44" hidden="1">{#N/A,#N/A,FALSE,"т02бд"}</definedName>
    <definedName name="fkfkgk" localSheetId="45" hidden="1">{#N/A,#N/A,FALSE,"т02бд"}</definedName>
    <definedName name="fkfkgk" localSheetId="46" hidden="1">{#N/A,#N/A,FALSE,"т02бд"}</definedName>
    <definedName name="fkfkgk" localSheetId="47" hidden="1">{#N/A,#N/A,FALSE,"т02бд"}</definedName>
    <definedName name="fkfkgk" localSheetId="48" hidden="1">{#N/A,#N/A,FALSE,"т02бд"}</definedName>
    <definedName name="fkfkgk" localSheetId="49" hidden="1">{#N/A,#N/A,FALSE,"т02бд"}</definedName>
    <definedName name="fkfkgk" localSheetId="50" hidden="1">{#N/A,#N/A,FALSE,"т02бд"}</definedName>
    <definedName name="fkfkgk" localSheetId="51" hidden="1">{#N/A,#N/A,FALSE,"т02бд"}</definedName>
    <definedName name="fkfkgk" localSheetId="52" hidden="1">{#N/A,#N/A,FALSE,"т02бд"}</definedName>
    <definedName name="fkfkgk" localSheetId="61" hidden="1">{#N/A,#N/A,FALSE,"т02бд"}</definedName>
    <definedName name="fkfkgk" localSheetId="62" hidden="1">{#N/A,#N/A,FALSE,"т02бд"}</definedName>
    <definedName name="fkfkgk" localSheetId="66" hidden="1">{#N/A,#N/A,FALSE,"т02бд"}</definedName>
    <definedName name="fkfkgk" localSheetId="67" hidden="1">{#N/A,#N/A,FALSE,"т02бд"}</definedName>
    <definedName name="fkfkgk" localSheetId="69" hidden="1">{#N/A,#N/A,FALSE,"т02бд"}</definedName>
    <definedName name="fkfkgk" localSheetId="72" hidden="1">{#N/A,#N/A,FALSE,"т02бд"}</definedName>
    <definedName name="fkfkgk" localSheetId="81" hidden="1">{#N/A,#N/A,FALSE,"т02бд"}</definedName>
    <definedName name="fkfkgk" localSheetId="82" hidden="1">{#N/A,#N/A,FALSE,"т02бд"}</definedName>
    <definedName name="fkfkgk" localSheetId="85" hidden="1">{#N/A,#N/A,FALSE,"т02бд"}</definedName>
    <definedName name="fkfkgk" localSheetId="87" hidden="1">{#N/A,#N/A,FALSE,"т02бд"}</definedName>
    <definedName name="fkfkgk" localSheetId="88" hidden="1">{#N/A,#N/A,FALSE,"т02бд"}</definedName>
    <definedName name="fkfkgk" localSheetId="89" hidden="1">{#N/A,#N/A,FALSE,"т02бд"}</definedName>
    <definedName name="fkfkgk" localSheetId="90" hidden="1">{#N/A,#N/A,FALSE,"т02бд"}</definedName>
    <definedName name="fkfkgk" localSheetId="22" hidden="1">{#N/A,#N/A,FALSE,"т02бд"}</definedName>
    <definedName name="fkfkgk" localSheetId="60" hidden="1">{#N/A,#N/A,FALSE,"т02бд"}</definedName>
    <definedName name="fkfkgk" hidden="1">{#N/A,#N/A,FALSE,"т02бд"}</definedName>
    <definedName name="fkfkgk_2" localSheetId="1" hidden="1">{#N/A,#N/A,FALSE,"т02бд"}</definedName>
    <definedName name="fkfkgk_2" localSheetId="23" hidden="1">{#N/A,#N/A,FALSE,"т02бд"}</definedName>
    <definedName name="fkfkgk_2" localSheetId="24" hidden="1">{#N/A,#N/A,FALSE,"т02бд"}</definedName>
    <definedName name="fkfkgk_2" localSheetId="25" hidden="1">{#N/A,#N/A,FALSE,"т02бд"}</definedName>
    <definedName name="fkfkgk_2" localSheetId="26" hidden="1">{#N/A,#N/A,FALSE,"т02бд"}</definedName>
    <definedName name="fkfkgk_2" localSheetId="27" hidden="1">{#N/A,#N/A,FALSE,"т02бд"}</definedName>
    <definedName name="fkfkgk_2" localSheetId="28" hidden="1">{#N/A,#N/A,FALSE,"т02бд"}</definedName>
    <definedName name="fkfkgk_2" localSheetId="36" hidden="1">{#N/A,#N/A,FALSE,"т02бд"}</definedName>
    <definedName name="fkfkgk_2" localSheetId="37" hidden="1">{#N/A,#N/A,FALSE,"т02бд"}</definedName>
    <definedName name="fkfkgk_2" localSheetId="38" hidden="1">{#N/A,#N/A,FALSE,"т02бд"}</definedName>
    <definedName name="fkfkgk_2" localSheetId="39" hidden="1">{#N/A,#N/A,FALSE,"т02бд"}</definedName>
    <definedName name="fkfkgk_2" localSheetId="40" hidden="1">{#N/A,#N/A,FALSE,"т02бд"}</definedName>
    <definedName name="fkfkgk_2" localSheetId="41" hidden="1">{#N/A,#N/A,FALSE,"т02бд"}</definedName>
    <definedName name="fkfkgk_2" localSheetId="44" hidden="1">{#N/A,#N/A,FALSE,"т02бд"}</definedName>
    <definedName name="fkfkgk_2" localSheetId="47" hidden="1">{#N/A,#N/A,FALSE,"т02бд"}</definedName>
    <definedName name="fkfkgk_2" localSheetId="48" hidden="1">{#N/A,#N/A,FALSE,"т02бд"}</definedName>
    <definedName name="fkfkgk_2" localSheetId="49" hidden="1">{#N/A,#N/A,FALSE,"т02бд"}</definedName>
    <definedName name="fkfkgk_2" localSheetId="50" hidden="1">{#N/A,#N/A,FALSE,"т02бд"}</definedName>
    <definedName name="fkfkgk_2" localSheetId="51" hidden="1">{#N/A,#N/A,FALSE,"т02бд"}</definedName>
    <definedName name="fkfkgk_2" localSheetId="52" hidden="1">{#N/A,#N/A,FALSE,"т02бд"}</definedName>
    <definedName name="fkfkgk_2" localSheetId="61" hidden="1">{#N/A,#N/A,FALSE,"т02бд"}</definedName>
    <definedName name="fkfkgk_2" localSheetId="66" hidden="1">{#N/A,#N/A,FALSE,"т02бд"}</definedName>
    <definedName name="fkfkgk_2" localSheetId="67" hidden="1">{#N/A,#N/A,FALSE,"т02бд"}</definedName>
    <definedName name="fkfkgk_2" localSheetId="82" hidden="1">{#N/A,#N/A,FALSE,"т02бд"}</definedName>
    <definedName name="fkfkgk_2" localSheetId="85" hidden="1">{#N/A,#N/A,FALSE,"т02бд"}</definedName>
    <definedName name="fkfkgk_2" localSheetId="89" hidden="1">{#N/A,#N/A,FALSE,"т02бд"}</definedName>
    <definedName name="fkfkgk_2" localSheetId="60" hidden="1">{#N/A,#N/A,FALSE,"т02бд"}</definedName>
    <definedName name="fkfkgk_2" hidden="1">{#N/A,#N/A,FALSE,"т02бд"}</definedName>
    <definedName name="fkfkgk_2_1" localSheetId="1" hidden="1">{#N/A,#N/A,FALSE,"т02бд"}</definedName>
    <definedName name="fkfkgk_2_1" localSheetId="23" hidden="1">{#N/A,#N/A,FALSE,"т02бд"}</definedName>
    <definedName name="fkfkgk_2_1" localSheetId="24" hidden="1">{#N/A,#N/A,FALSE,"т02бд"}</definedName>
    <definedName name="fkfkgk_2_1" localSheetId="25" hidden="1">{#N/A,#N/A,FALSE,"т02бд"}</definedName>
    <definedName name="fkfkgk_2_1" localSheetId="26" hidden="1">{#N/A,#N/A,FALSE,"т02бд"}</definedName>
    <definedName name="fkfkgk_2_1" localSheetId="27" hidden="1">{#N/A,#N/A,FALSE,"т02бд"}</definedName>
    <definedName name="fkfkgk_2_1" localSheetId="28" hidden="1">{#N/A,#N/A,FALSE,"т02бд"}</definedName>
    <definedName name="fkfkgk_2_1" localSheetId="36" hidden="1">{#N/A,#N/A,FALSE,"т02бд"}</definedName>
    <definedName name="fkfkgk_2_1" localSheetId="37" hidden="1">{#N/A,#N/A,FALSE,"т02бд"}</definedName>
    <definedName name="fkfkgk_2_1" localSheetId="38" hidden="1">{#N/A,#N/A,FALSE,"т02бд"}</definedName>
    <definedName name="fkfkgk_2_1" localSheetId="39" hidden="1">{#N/A,#N/A,FALSE,"т02бд"}</definedName>
    <definedName name="fkfkgk_2_1" localSheetId="40" hidden="1">{#N/A,#N/A,FALSE,"т02бд"}</definedName>
    <definedName name="fkfkgk_2_1" localSheetId="41" hidden="1">{#N/A,#N/A,FALSE,"т02бд"}</definedName>
    <definedName name="fkfkgk_2_1" localSheetId="44" hidden="1">{#N/A,#N/A,FALSE,"т02бд"}</definedName>
    <definedName name="fkfkgk_2_1" localSheetId="47" hidden="1">{#N/A,#N/A,FALSE,"т02бд"}</definedName>
    <definedName name="fkfkgk_2_1" localSheetId="48" hidden="1">{#N/A,#N/A,FALSE,"т02бд"}</definedName>
    <definedName name="fkfkgk_2_1" localSheetId="49" hidden="1">{#N/A,#N/A,FALSE,"т02бд"}</definedName>
    <definedName name="fkfkgk_2_1" localSheetId="50" hidden="1">{#N/A,#N/A,FALSE,"т02бд"}</definedName>
    <definedName name="fkfkgk_2_1" localSheetId="51" hidden="1">{#N/A,#N/A,FALSE,"т02бд"}</definedName>
    <definedName name="fkfkgk_2_1" localSheetId="52" hidden="1">{#N/A,#N/A,FALSE,"т02бд"}</definedName>
    <definedName name="fkfkgk_2_1" localSheetId="61" hidden="1">{#N/A,#N/A,FALSE,"т02бд"}</definedName>
    <definedName name="fkfkgk_2_1" localSheetId="66" hidden="1">{#N/A,#N/A,FALSE,"т02бд"}</definedName>
    <definedName name="fkfkgk_2_1" localSheetId="67" hidden="1">{#N/A,#N/A,FALSE,"т02бд"}</definedName>
    <definedName name="fkfkgk_2_1" localSheetId="82" hidden="1">{#N/A,#N/A,FALSE,"т02бд"}</definedName>
    <definedName name="fkfkgk_2_1" localSheetId="85" hidden="1">{#N/A,#N/A,FALSE,"т02бд"}</definedName>
    <definedName name="fkfkgk_2_1" localSheetId="89" hidden="1">{#N/A,#N/A,FALSE,"т02бд"}</definedName>
    <definedName name="fkfkgk_2_1" localSheetId="60"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16" hidden="1">{#N/A,#N/A,FALSE,"т02бд"}</definedName>
    <definedName name="Food_comp" localSheetId="17" hidden="1">{#N/A,#N/A,FALSE,"т02бд"}</definedName>
    <definedName name="Food_comp" localSheetId="19" hidden="1">{#N/A,#N/A,FALSE,"т02бд"}</definedName>
    <definedName name="Food_comp" localSheetId="21" hidden="1">{#N/A,#N/A,FALSE,"т02бд"}</definedName>
    <definedName name="Food_comp" localSheetId="23" hidden="1">{#N/A,#N/A,FALSE,"т02бд"}</definedName>
    <definedName name="Food_comp" localSheetId="24" hidden="1">{#N/A,#N/A,FALSE,"т02бд"}</definedName>
    <definedName name="Food_comp" localSheetId="25" hidden="1">{#N/A,#N/A,FALSE,"т02бд"}</definedName>
    <definedName name="Food_comp" localSheetId="26" hidden="1">{#N/A,#N/A,FALSE,"т02бд"}</definedName>
    <definedName name="Food_comp" localSheetId="27" hidden="1">{#N/A,#N/A,FALSE,"т02бд"}</definedName>
    <definedName name="Food_comp" localSheetId="28" hidden="1">{#N/A,#N/A,FALSE,"т02бд"}</definedName>
    <definedName name="Food_comp" localSheetId="36" hidden="1">{#N/A,#N/A,FALSE,"т02бд"}</definedName>
    <definedName name="Food_comp" localSheetId="37" hidden="1">{#N/A,#N/A,FALSE,"т02бд"}</definedName>
    <definedName name="Food_comp" localSheetId="38" hidden="1">{#N/A,#N/A,FALSE,"т02бд"}</definedName>
    <definedName name="Food_comp" localSheetId="39" hidden="1">{#N/A,#N/A,FALSE,"т02бд"}</definedName>
    <definedName name="Food_comp" localSheetId="40" hidden="1">{#N/A,#N/A,FALSE,"т02бд"}</definedName>
    <definedName name="Food_comp" localSheetId="41" hidden="1">{#N/A,#N/A,FALSE,"т02бд"}</definedName>
    <definedName name="Food_comp" localSheetId="42" hidden="1">{#N/A,#N/A,FALSE,"т02бд"}</definedName>
    <definedName name="Food_comp" localSheetId="43" hidden="1">{#N/A,#N/A,FALSE,"т02бд"}</definedName>
    <definedName name="Food_comp" localSheetId="44" hidden="1">{#N/A,#N/A,FALSE,"т02бд"}</definedName>
    <definedName name="Food_comp" localSheetId="45" hidden="1">{#N/A,#N/A,FALSE,"т02бд"}</definedName>
    <definedName name="Food_comp" localSheetId="46" hidden="1">{#N/A,#N/A,FALSE,"т02бд"}</definedName>
    <definedName name="Food_comp" localSheetId="47" hidden="1">{#N/A,#N/A,FALSE,"т02бд"}</definedName>
    <definedName name="Food_comp" localSheetId="48" hidden="1">{#N/A,#N/A,FALSE,"т02бд"}</definedName>
    <definedName name="Food_comp" localSheetId="49" hidden="1">{#N/A,#N/A,FALSE,"т02бд"}</definedName>
    <definedName name="Food_comp" localSheetId="50" hidden="1">{#N/A,#N/A,FALSE,"т02бд"}</definedName>
    <definedName name="Food_comp" localSheetId="51" hidden="1">{#N/A,#N/A,FALSE,"т02бд"}</definedName>
    <definedName name="Food_comp" localSheetId="52" hidden="1">{#N/A,#N/A,FALSE,"т02бд"}</definedName>
    <definedName name="Food_comp" localSheetId="61" hidden="1">{#N/A,#N/A,FALSE,"т02бд"}</definedName>
    <definedName name="Food_comp" localSheetId="62" hidden="1">{#N/A,#N/A,FALSE,"т02бд"}</definedName>
    <definedName name="Food_comp" localSheetId="66" hidden="1">{#N/A,#N/A,FALSE,"т02бд"}</definedName>
    <definedName name="Food_comp" localSheetId="67" hidden="1">{#N/A,#N/A,FALSE,"т02бд"}</definedName>
    <definedName name="Food_comp" localSheetId="69" hidden="1">{#N/A,#N/A,FALSE,"т02бд"}</definedName>
    <definedName name="Food_comp" localSheetId="72" hidden="1">{#N/A,#N/A,FALSE,"т02бд"}</definedName>
    <definedName name="Food_comp" localSheetId="81" hidden="1">{#N/A,#N/A,FALSE,"т02бд"}</definedName>
    <definedName name="Food_comp" localSheetId="82" hidden="1">{#N/A,#N/A,FALSE,"т02бд"}</definedName>
    <definedName name="Food_comp" localSheetId="85" hidden="1">{#N/A,#N/A,FALSE,"т02бд"}</definedName>
    <definedName name="Food_comp" localSheetId="87" hidden="1">{#N/A,#N/A,FALSE,"т02бд"}</definedName>
    <definedName name="Food_comp" localSheetId="88" hidden="1">{#N/A,#N/A,FALSE,"т02бд"}</definedName>
    <definedName name="Food_comp" localSheetId="89" hidden="1">{#N/A,#N/A,FALSE,"т02бд"}</definedName>
    <definedName name="Food_comp" localSheetId="90" hidden="1">{#N/A,#N/A,FALSE,"т02бд"}</definedName>
    <definedName name="Food_comp" localSheetId="22" hidden="1">{#N/A,#N/A,FALSE,"т02бд"}</definedName>
    <definedName name="Food_comp" localSheetId="60" hidden="1">{#N/A,#N/A,FALSE,"т02бд"}</definedName>
    <definedName name="Food_comp" hidden="1">{#N/A,#N/A,FALSE,"т02бд"}</definedName>
    <definedName name="Food_comp_1" localSheetId="1" hidden="1">{#N/A,#N/A,FALSE,"т02бд"}</definedName>
    <definedName name="Food_comp_1" localSheetId="23" hidden="1">{#N/A,#N/A,FALSE,"т02бд"}</definedName>
    <definedName name="Food_comp_1" localSheetId="24" hidden="1">{#N/A,#N/A,FALSE,"т02бд"}</definedName>
    <definedName name="Food_comp_1" localSheetId="25" hidden="1">{#N/A,#N/A,FALSE,"т02бд"}</definedName>
    <definedName name="Food_comp_1" localSheetId="26" hidden="1">{#N/A,#N/A,FALSE,"т02бд"}</definedName>
    <definedName name="Food_comp_1" localSheetId="27" hidden="1">{#N/A,#N/A,FALSE,"т02бд"}</definedName>
    <definedName name="Food_comp_1" localSheetId="28" hidden="1">{#N/A,#N/A,FALSE,"т02бд"}</definedName>
    <definedName name="Food_comp_1" localSheetId="36" hidden="1">{#N/A,#N/A,FALSE,"т02бд"}</definedName>
    <definedName name="Food_comp_1" localSheetId="37" hidden="1">{#N/A,#N/A,FALSE,"т02бд"}</definedName>
    <definedName name="Food_comp_1" localSheetId="38" hidden="1">{#N/A,#N/A,FALSE,"т02бд"}</definedName>
    <definedName name="Food_comp_1" localSheetId="39" hidden="1">{#N/A,#N/A,FALSE,"т02бд"}</definedName>
    <definedName name="Food_comp_1" localSheetId="40" hidden="1">{#N/A,#N/A,FALSE,"т02бд"}</definedName>
    <definedName name="Food_comp_1" localSheetId="41" hidden="1">{#N/A,#N/A,FALSE,"т02бд"}</definedName>
    <definedName name="Food_comp_1" localSheetId="44" hidden="1">{#N/A,#N/A,FALSE,"т02бд"}</definedName>
    <definedName name="Food_comp_1" localSheetId="47" hidden="1">{#N/A,#N/A,FALSE,"т02бд"}</definedName>
    <definedName name="Food_comp_1" localSheetId="48" hidden="1">{#N/A,#N/A,FALSE,"т02бд"}</definedName>
    <definedName name="Food_comp_1" localSheetId="49" hidden="1">{#N/A,#N/A,FALSE,"т02бд"}</definedName>
    <definedName name="Food_comp_1" localSheetId="50" hidden="1">{#N/A,#N/A,FALSE,"т02бд"}</definedName>
    <definedName name="Food_comp_1" localSheetId="51" hidden="1">{#N/A,#N/A,FALSE,"т02бд"}</definedName>
    <definedName name="Food_comp_1" localSheetId="52" hidden="1">{#N/A,#N/A,FALSE,"т02бд"}</definedName>
    <definedName name="Food_comp_1" localSheetId="61" hidden="1">{#N/A,#N/A,FALSE,"т02бд"}</definedName>
    <definedName name="Food_comp_1" localSheetId="66" hidden="1">{#N/A,#N/A,FALSE,"т02бд"}</definedName>
    <definedName name="Food_comp_1" localSheetId="67" hidden="1">{#N/A,#N/A,FALSE,"т02бд"}</definedName>
    <definedName name="Food_comp_1" localSheetId="82" hidden="1">{#N/A,#N/A,FALSE,"т02бд"}</definedName>
    <definedName name="Food_comp_1" localSheetId="85" hidden="1">{#N/A,#N/A,FALSE,"т02бд"}</definedName>
    <definedName name="Food_comp_1" localSheetId="89" hidden="1">{#N/A,#N/A,FALSE,"т02бд"}</definedName>
    <definedName name="Food_comp_1" localSheetId="60" hidden="1">{#N/A,#N/A,FALSE,"т02бд"}</definedName>
    <definedName name="Food_comp_1" hidden="1">{#N/A,#N/A,FALSE,"т02бд"}</definedName>
    <definedName name="Food_comp_2" localSheetId="1" hidden="1">{#N/A,#N/A,FALSE,"т02бд"}</definedName>
    <definedName name="Food_comp_2" localSheetId="23" hidden="1">{#N/A,#N/A,FALSE,"т02бд"}</definedName>
    <definedName name="Food_comp_2" localSheetId="24" hidden="1">{#N/A,#N/A,FALSE,"т02бд"}</definedName>
    <definedName name="Food_comp_2" localSheetId="25" hidden="1">{#N/A,#N/A,FALSE,"т02бд"}</definedName>
    <definedName name="Food_comp_2" localSheetId="26" hidden="1">{#N/A,#N/A,FALSE,"т02бд"}</definedName>
    <definedName name="Food_comp_2" localSheetId="27" hidden="1">{#N/A,#N/A,FALSE,"т02бд"}</definedName>
    <definedName name="Food_comp_2" localSheetId="28" hidden="1">{#N/A,#N/A,FALSE,"т02бд"}</definedName>
    <definedName name="Food_comp_2" localSheetId="36" hidden="1">{#N/A,#N/A,FALSE,"т02бд"}</definedName>
    <definedName name="Food_comp_2" localSheetId="37" hidden="1">{#N/A,#N/A,FALSE,"т02бд"}</definedName>
    <definedName name="Food_comp_2" localSheetId="38" hidden="1">{#N/A,#N/A,FALSE,"т02бд"}</definedName>
    <definedName name="Food_comp_2" localSheetId="39" hidden="1">{#N/A,#N/A,FALSE,"т02бд"}</definedName>
    <definedName name="Food_comp_2" localSheetId="40" hidden="1">{#N/A,#N/A,FALSE,"т02бд"}</definedName>
    <definedName name="Food_comp_2" localSheetId="41" hidden="1">{#N/A,#N/A,FALSE,"т02бд"}</definedName>
    <definedName name="Food_comp_2" localSheetId="44" hidden="1">{#N/A,#N/A,FALSE,"т02бд"}</definedName>
    <definedName name="Food_comp_2" localSheetId="47" hidden="1">{#N/A,#N/A,FALSE,"т02бд"}</definedName>
    <definedName name="Food_comp_2" localSheetId="48" hidden="1">{#N/A,#N/A,FALSE,"т02бд"}</definedName>
    <definedName name="Food_comp_2" localSheetId="49" hidden="1">{#N/A,#N/A,FALSE,"т02бд"}</definedName>
    <definedName name="Food_comp_2" localSheetId="50" hidden="1">{#N/A,#N/A,FALSE,"т02бд"}</definedName>
    <definedName name="Food_comp_2" localSheetId="51" hidden="1">{#N/A,#N/A,FALSE,"т02бд"}</definedName>
    <definedName name="Food_comp_2" localSheetId="52" hidden="1">{#N/A,#N/A,FALSE,"т02бд"}</definedName>
    <definedName name="Food_comp_2" localSheetId="61" hidden="1">{#N/A,#N/A,FALSE,"т02бд"}</definedName>
    <definedName name="Food_comp_2" localSheetId="66" hidden="1">{#N/A,#N/A,FALSE,"т02бд"}</definedName>
    <definedName name="Food_comp_2" localSheetId="67" hidden="1">{#N/A,#N/A,FALSE,"т02бд"}</definedName>
    <definedName name="Food_comp_2" localSheetId="82" hidden="1">{#N/A,#N/A,FALSE,"т02бд"}</definedName>
    <definedName name="Food_comp_2" localSheetId="85" hidden="1">{#N/A,#N/A,FALSE,"т02бд"}</definedName>
    <definedName name="Food_comp_2" localSheetId="89" hidden="1">{#N/A,#N/A,FALSE,"т02бд"}</definedName>
    <definedName name="Food_comp_2" localSheetId="60"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17" hidden="1">{"BOP_TAB",#N/A,FALSE,"N";"MIDTERM_TAB",#N/A,FALSE,"O";"FUND_CRED",#N/A,FALSE,"P";"DEBT_TAB1",#N/A,FALSE,"Q";"DEBT_TAB2",#N/A,FALSE,"Q";"FORFIN_TAB1",#N/A,FALSE,"R";"FORFIN_TAB2",#N/A,FALSE,"R";"BOP_ANALY",#N/A,FALSE,"U"}</definedName>
    <definedName name="FOR_KV" localSheetId="19"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4" hidden="1">{"BOP_TAB",#N/A,FALSE,"N";"MIDTERM_TAB",#N/A,FALSE,"O";"FUND_CRED",#N/A,FALSE,"P";"DEBT_TAB1",#N/A,FALSE,"Q";"DEBT_TAB2",#N/A,FALSE,"Q";"FORFIN_TAB1",#N/A,FALSE,"R";"FORFIN_TAB2",#N/A,FALSE,"R";"BOP_ANALY",#N/A,FALSE,"U"}</definedName>
    <definedName name="FOR_KV" localSheetId="25" hidden="1">{"BOP_TAB",#N/A,FALSE,"N";"MIDTERM_TAB",#N/A,FALSE,"O";"FUND_CRED",#N/A,FALSE,"P";"DEBT_TAB1",#N/A,FALSE,"Q";"DEBT_TAB2",#N/A,FALSE,"Q";"FORFIN_TAB1",#N/A,FALSE,"R";"FORFIN_TAB2",#N/A,FALSE,"R";"BOP_ANALY",#N/A,FALSE,"U"}</definedName>
    <definedName name="FOR_KV" localSheetId="26"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28" hidden="1">{"BOP_TAB",#N/A,FALSE,"N";"MIDTERM_TAB",#N/A,FALSE,"O";"FUND_CRED",#N/A,FALSE,"P";"DEBT_TAB1",#N/A,FALSE,"Q";"DEBT_TAB2",#N/A,FALSE,"Q";"FORFIN_TAB1",#N/A,FALSE,"R";"FORFIN_TAB2",#N/A,FALSE,"R";"BOP_ANALY",#N/A,FALSE,"U"}</definedName>
    <definedName name="FOR_KV" localSheetId="36" hidden="1">{"BOP_TAB",#N/A,FALSE,"N";"MIDTERM_TAB",#N/A,FALSE,"O";"FUND_CRED",#N/A,FALSE,"P";"DEBT_TAB1",#N/A,FALSE,"Q";"DEBT_TAB2",#N/A,FALSE,"Q";"FORFIN_TAB1",#N/A,FALSE,"R";"FORFIN_TAB2",#N/A,FALSE,"R";"BOP_ANALY",#N/A,FALSE,"U"}</definedName>
    <definedName name="FOR_KV" localSheetId="37"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4"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48"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2" hidden="1">{"BOP_TAB",#N/A,FALSE,"N";"MIDTERM_TAB",#N/A,FALSE,"O";"FUND_CRED",#N/A,FALSE,"P";"DEBT_TAB1",#N/A,FALSE,"Q";"DEBT_TAB2",#N/A,FALSE,"Q";"FORFIN_TAB1",#N/A,FALSE,"R";"FORFIN_TAB2",#N/A,FALSE,"R";"BOP_ANALY",#N/A,FALSE,"U"}</definedName>
    <definedName name="FOR_KV" localSheetId="61"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6" hidden="1">{"BOP_TAB",#N/A,FALSE,"N";"MIDTERM_TAB",#N/A,FALSE,"O";"FUND_CRED",#N/A,FALSE,"P";"DEBT_TAB1",#N/A,FALSE,"Q";"DEBT_TAB2",#N/A,FALSE,"Q";"FORFIN_TAB1",#N/A,FALSE,"R";"FORFIN_TAB2",#N/A,FALSE,"R";"BOP_ANALY",#N/A,FALSE,"U"}</definedName>
    <definedName name="FOR_KV" localSheetId="67"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localSheetId="72" hidden="1">{"BOP_TAB",#N/A,FALSE,"N";"MIDTERM_TAB",#N/A,FALSE,"O";"FUND_CRED",#N/A,FALSE,"P";"DEBT_TAB1",#N/A,FALSE,"Q";"DEBT_TAB2",#N/A,FALSE,"Q";"FORFIN_TAB1",#N/A,FALSE,"R";"FORFIN_TAB2",#N/A,FALSE,"R";"BOP_ANALY",#N/A,FALSE,"U"}</definedName>
    <definedName name="FOR_KV" localSheetId="81" hidden="1">{"BOP_TAB",#N/A,FALSE,"N";"MIDTERM_TAB",#N/A,FALSE,"O";"FUND_CRED",#N/A,FALSE,"P";"DEBT_TAB1",#N/A,FALSE,"Q";"DEBT_TAB2",#N/A,FALSE,"Q";"FORFIN_TAB1",#N/A,FALSE,"R";"FORFIN_TAB2",#N/A,FALSE,"R";"BOP_ANALY",#N/A,FALSE,"U"}</definedName>
    <definedName name="FOR_KV" localSheetId="82" hidden="1">{"BOP_TAB",#N/A,FALSE,"N";"MIDTERM_TAB",#N/A,FALSE,"O";"FUND_CRED",#N/A,FALSE,"P";"DEBT_TAB1",#N/A,FALSE,"Q";"DEBT_TAB2",#N/A,FALSE,"Q";"FORFIN_TAB1",#N/A,FALSE,"R";"FORFIN_TAB2",#N/A,FALSE,"R";"BOP_ANALY",#N/A,FALSE,"U"}</definedName>
    <definedName name="FOR_KV" localSheetId="85" hidden="1">{"BOP_TAB",#N/A,FALSE,"N";"MIDTERM_TAB",#N/A,FALSE,"O";"FUND_CRED",#N/A,FALSE,"P";"DEBT_TAB1",#N/A,FALSE,"Q";"DEBT_TAB2",#N/A,FALSE,"Q";"FORFIN_TAB1",#N/A,FALSE,"R";"FORFIN_TAB2",#N/A,FALSE,"R";"BOP_ANALY",#N/A,FALSE,"U"}</definedName>
    <definedName name="FOR_KV" localSheetId="87" hidden="1">{"BOP_TAB",#N/A,FALSE,"N";"MIDTERM_TAB",#N/A,FALSE,"O";"FUND_CRED",#N/A,FALSE,"P";"DEBT_TAB1",#N/A,FALSE,"Q";"DEBT_TAB2",#N/A,FALSE,"Q";"FORFIN_TAB1",#N/A,FALSE,"R";"FORFIN_TAB2",#N/A,FALSE,"R";"BOP_ANALY",#N/A,FALSE,"U"}</definedName>
    <definedName name="FOR_KV" localSheetId="88" hidden="1">{"BOP_TAB",#N/A,FALSE,"N";"MIDTERM_TAB",#N/A,FALSE,"O";"FUND_CRED",#N/A,FALSE,"P";"DEBT_TAB1",#N/A,FALSE,"Q";"DEBT_TAB2",#N/A,FALSE,"Q";"FORFIN_TAB1",#N/A,FALSE,"R";"FORFIN_TAB2",#N/A,FALSE,"R";"BOP_ANALY",#N/A,FALSE,"U"}</definedName>
    <definedName name="FOR_KV" localSheetId="89" hidden="1">{"BOP_TAB",#N/A,FALSE,"N";"MIDTERM_TAB",#N/A,FALSE,"O";"FUND_CRED",#N/A,FALSE,"P";"DEBT_TAB1",#N/A,FALSE,"Q";"DEBT_TAB2",#N/A,FALSE,"Q";"FORFIN_TAB1",#N/A,FALSE,"R";"FORFIN_TAB2",#N/A,FALSE,"R";"BOP_ANALY",#N/A,FALSE,"U"}</definedName>
    <definedName name="FOR_KV" localSheetId="90" hidden="1">{"BOP_TAB",#N/A,FALSE,"N";"MIDTERM_TAB",#N/A,FALSE,"O";"FUND_CRED",#N/A,FALSE,"P";"DEBT_TAB1",#N/A,FALSE,"Q";"DEBT_TAB2",#N/A,FALSE,"Q";"FORFIN_TAB1",#N/A,FALSE,"R";"FORFIN_TAB2",#N/A,FALSE,"R";"BOP_ANALY",#N/A,FALSE,"U"}</definedName>
    <definedName name="FOR_KV" localSheetId="91" hidden="1">{"BOP_TAB",#N/A,FALSE,"N";"MIDTERM_TAB",#N/A,FALSE,"O";"FUND_CRED",#N/A,FALSE,"P";"DEBT_TAB1",#N/A,FALSE,"Q";"DEBT_TAB2",#N/A,FALSE,"Q";"FORFIN_TAB1",#N/A,FALSE,"R";"FORFIN_TAB2",#N/A,FALSE,"R";"BOP_ANALY",#N/A,FALSE,"U"}</definedName>
    <definedName name="FOR_KV" localSheetId="60"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23" hidden="1">{"BOP_TAB",#N/A,FALSE,"N";"MIDTERM_TAB",#N/A,FALSE,"O";"FUND_CRED",#N/A,FALSE,"P";"DEBT_TAB1",#N/A,FALSE,"Q";"DEBT_TAB2",#N/A,FALSE,"Q";"FORFIN_TAB1",#N/A,FALSE,"R";"FORFIN_TAB2",#N/A,FALSE,"R";"BOP_ANALY",#N/A,FALSE,"U"}</definedName>
    <definedName name="FOR_KV_2" localSheetId="24" hidden="1">{"BOP_TAB",#N/A,FALSE,"N";"MIDTERM_TAB",#N/A,FALSE,"O";"FUND_CRED",#N/A,FALSE,"P";"DEBT_TAB1",#N/A,FALSE,"Q";"DEBT_TAB2",#N/A,FALSE,"Q";"FORFIN_TAB1",#N/A,FALSE,"R";"FORFIN_TAB2",#N/A,FALSE,"R";"BOP_ANALY",#N/A,FALSE,"U"}</definedName>
    <definedName name="FOR_KV_2" localSheetId="25" hidden="1">{"BOP_TAB",#N/A,FALSE,"N";"MIDTERM_TAB",#N/A,FALSE,"O";"FUND_CRED",#N/A,FALSE,"P";"DEBT_TAB1",#N/A,FALSE,"Q";"DEBT_TAB2",#N/A,FALSE,"Q";"FORFIN_TAB1",#N/A,FALSE,"R";"FORFIN_TAB2",#N/A,FALSE,"R";"BOP_ANALY",#N/A,FALSE,"U"}</definedName>
    <definedName name="FOR_KV_2" localSheetId="26"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28" hidden="1">{"BOP_TAB",#N/A,FALSE,"N";"MIDTERM_TAB",#N/A,FALSE,"O";"FUND_CRED",#N/A,FALSE,"P";"DEBT_TAB1",#N/A,FALSE,"Q";"DEBT_TAB2",#N/A,FALSE,"Q";"FORFIN_TAB1",#N/A,FALSE,"R";"FORFIN_TAB2",#N/A,FALSE,"R";"BOP_ANALY",#N/A,FALSE,"U"}</definedName>
    <definedName name="FOR_KV_2" localSheetId="36" hidden="1">{"BOP_TAB",#N/A,FALSE,"N";"MIDTERM_TAB",#N/A,FALSE,"O";"FUND_CRED",#N/A,FALSE,"P";"DEBT_TAB1",#N/A,FALSE,"Q";"DEBT_TAB2",#N/A,FALSE,"Q";"FORFIN_TAB1",#N/A,FALSE,"R";"FORFIN_TAB2",#N/A,FALSE,"R";"BOP_ANALY",#N/A,FALSE,"U"}</definedName>
    <definedName name="FOR_KV_2" localSheetId="37"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1" hidden="1">{"BOP_TAB",#N/A,FALSE,"N";"MIDTERM_TAB",#N/A,FALSE,"O";"FUND_CRED",#N/A,FALSE,"P";"DEBT_TAB1",#N/A,FALSE,"Q";"DEBT_TAB2",#N/A,FALSE,"Q";"FORFIN_TAB1",#N/A,FALSE,"R";"FORFIN_TAB2",#N/A,FALSE,"R";"BOP_ANALY",#N/A,FALSE,"U"}</definedName>
    <definedName name="FOR_KV_2" localSheetId="44" hidden="1">{"BOP_TAB",#N/A,FALSE,"N";"MIDTERM_TAB",#N/A,FALSE,"O";"FUND_CRED",#N/A,FALSE,"P";"DEBT_TAB1",#N/A,FALSE,"Q";"DEBT_TAB2",#N/A,FALSE,"Q";"FORFIN_TAB1",#N/A,FALSE,"R";"FORFIN_TAB2",#N/A,FALSE,"R";"BOP_ANALY",#N/A,FALSE,"U"}</definedName>
    <definedName name="FOR_KV_2" localSheetId="47" hidden="1">{"BOP_TAB",#N/A,FALSE,"N";"MIDTERM_TAB",#N/A,FALSE,"O";"FUND_CRED",#N/A,FALSE,"P";"DEBT_TAB1",#N/A,FALSE,"Q";"DEBT_TAB2",#N/A,FALSE,"Q";"FORFIN_TAB1",#N/A,FALSE,"R";"FORFIN_TAB2",#N/A,FALSE,"R";"BOP_ANALY",#N/A,FALSE,"U"}</definedName>
    <definedName name="FOR_KV_2" localSheetId="48"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0" hidden="1">{"BOP_TAB",#N/A,FALSE,"N";"MIDTERM_TAB",#N/A,FALSE,"O";"FUND_CRED",#N/A,FALSE,"P";"DEBT_TAB1",#N/A,FALSE,"Q";"DEBT_TAB2",#N/A,FALSE,"Q";"FORFIN_TAB1",#N/A,FALSE,"R";"FORFIN_TAB2",#N/A,FALSE,"R";"BOP_ANALY",#N/A,FALSE,"U"}</definedName>
    <definedName name="FOR_KV_2" localSheetId="51" hidden="1">{"BOP_TAB",#N/A,FALSE,"N";"MIDTERM_TAB",#N/A,FALSE,"O";"FUND_CRED",#N/A,FALSE,"P";"DEBT_TAB1",#N/A,FALSE,"Q";"DEBT_TAB2",#N/A,FALSE,"Q";"FORFIN_TAB1",#N/A,FALSE,"R";"FORFIN_TAB2",#N/A,FALSE,"R";"BOP_ANALY",#N/A,FALSE,"U"}</definedName>
    <definedName name="FOR_KV_2" localSheetId="52" hidden="1">{"BOP_TAB",#N/A,FALSE,"N";"MIDTERM_TAB",#N/A,FALSE,"O";"FUND_CRED",#N/A,FALSE,"P";"DEBT_TAB1",#N/A,FALSE,"Q";"DEBT_TAB2",#N/A,FALSE,"Q";"FORFIN_TAB1",#N/A,FALSE,"R";"FORFIN_TAB2",#N/A,FALSE,"R";"BOP_ANALY",#N/A,FALSE,"U"}</definedName>
    <definedName name="FOR_KV_2" localSheetId="61" hidden="1">{"BOP_TAB",#N/A,FALSE,"N";"MIDTERM_TAB",#N/A,FALSE,"O";"FUND_CRED",#N/A,FALSE,"P";"DEBT_TAB1",#N/A,FALSE,"Q";"DEBT_TAB2",#N/A,FALSE,"Q";"FORFIN_TAB1",#N/A,FALSE,"R";"FORFIN_TAB2",#N/A,FALSE,"R";"BOP_ANALY",#N/A,FALSE,"U"}</definedName>
    <definedName name="FOR_KV_2" localSheetId="66" hidden="1">{"BOP_TAB",#N/A,FALSE,"N";"MIDTERM_TAB",#N/A,FALSE,"O";"FUND_CRED",#N/A,FALSE,"P";"DEBT_TAB1",#N/A,FALSE,"Q";"DEBT_TAB2",#N/A,FALSE,"Q";"FORFIN_TAB1",#N/A,FALSE,"R";"FORFIN_TAB2",#N/A,FALSE,"R";"BOP_ANALY",#N/A,FALSE,"U"}</definedName>
    <definedName name="FOR_KV_2" localSheetId="67" hidden="1">{"BOP_TAB",#N/A,FALSE,"N";"MIDTERM_TAB",#N/A,FALSE,"O";"FUND_CRED",#N/A,FALSE,"P";"DEBT_TAB1",#N/A,FALSE,"Q";"DEBT_TAB2",#N/A,FALSE,"Q";"FORFIN_TAB1",#N/A,FALSE,"R";"FORFIN_TAB2",#N/A,FALSE,"R";"BOP_ANALY",#N/A,FALSE,"U"}</definedName>
    <definedName name="FOR_KV_2" localSheetId="82" hidden="1">{"BOP_TAB",#N/A,FALSE,"N";"MIDTERM_TAB",#N/A,FALSE,"O";"FUND_CRED",#N/A,FALSE,"P";"DEBT_TAB1",#N/A,FALSE,"Q";"DEBT_TAB2",#N/A,FALSE,"Q";"FORFIN_TAB1",#N/A,FALSE,"R";"FORFIN_TAB2",#N/A,FALSE,"R";"BOP_ANALY",#N/A,FALSE,"U"}</definedName>
    <definedName name="FOR_KV_2" localSheetId="85" hidden="1">{"BOP_TAB",#N/A,FALSE,"N";"MIDTERM_TAB",#N/A,FALSE,"O";"FUND_CRED",#N/A,FALSE,"P";"DEBT_TAB1",#N/A,FALSE,"Q";"DEBT_TAB2",#N/A,FALSE,"Q";"FORFIN_TAB1",#N/A,FALSE,"R";"FORFIN_TAB2",#N/A,FALSE,"R";"BOP_ANALY",#N/A,FALSE,"U"}</definedName>
    <definedName name="FOR_KV_2" localSheetId="89" hidden="1">{"BOP_TAB",#N/A,FALSE,"N";"MIDTERM_TAB",#N/A,FALSE,"O";"FUND_CRED",#N/A,FALSE,"P";"DEBT_TAB1",#N/A,FALSE,"Q";"DEBT_TAB2",#N/A,FALSE,"Q";"FORFIN_TAB1",#N/A,FALSE,"R";"FORFIN_TAB2",#N/A,FALSE,"R";"BOP_ANALY",#N/A,FALSE,"U"}</definedName>
    <definedName name="FOR_KV_2" localSheetId="60"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23" hidden="1">{"BOP_TAB",#N/A,FALSE,"N";"MIDTERM_TAB",#N/A,FALSE,"O";"FUND_CRED",#N/A,FALSE,"P";"DEBT_TAB1",#N/A,FALSE,"Q";"DEBT_TAB2",#N/A,FALSE,"Q";"FORFIN_TAB1",#N/A,FALSE,"R";"FORFIN_TAB2",#N/A,FALSE,"R";"BOP_ANALY",#N/A,FALSE,"U"}</definedName>
    <definedName name="FOR_KV_2_1" localSheetId="24" hidden="1">{"BOP_TAB",#N/A,FALSE,"N";"MIDTERM_TAB",#N/A,FALSE,"O";"FUND_CRED",#N/A,FALSE,"P";"DEBT_TAB1",#N/A,FALSE,"Q";"DEBT_TAB2",#N/A,FALSE,"Q";"FORFIN_TAB1",#N/A,FALSE,"R";"FORFIN_TAB2",#N/A,FALSE,"R";"BOP_ANALY",#N/A,FALSE,"U"}</definedName>
    <definedName name="FOR_KV_2_1" localSheetId="25" hidden="1">{"BOP_TAB",#N/A,FALSE,"N";"MIDTERM_TAB",#N/A,FALSE,"O";"FUND_CRED",#N/A,FALSE,"P";"DEBT_TAB1",#N/A,FALSE,"Q";"DEBT_TAB2",#N/A,FALSE,"Q";"FORFIN_TAB1",#N/A,FALSE,"R";"FORFIN_TAB2",#N/A,FALSE,"R";"BOP_ANALY",#N/A,FALSE,"U"}</definedName>
    <definedName name="FOR_KV_2_1" localSheetId="26"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28" hidden="1">{"BOP_TAB",#N/A,FALSE,"N";"MIDTERM_TAB",#N/A,FALSE,"O";"FUND_CRED",#N/A,FALSE,"P";"DEBT_TAB1",#N/A,FALSE,"Q";"DEBT_TAB2",#N/A,FALSE,"Q";"FORFIN_TAB1",#N/A,FALSE,"R";"FORFIN_TAB2",#N/A,FALSE,"R";"BOP_ANALY",#N/A,FALSE,"U"}</definedName>
    <definedName name="FOR_KV_2_1" localSheetId="36" hidden="1">{"BOP_TAB",#N/A,FALSE,"N";"MIDTERM_TAB",#N/A,FALSE,"O";"FUND_CRED",#N/A,FALSE,"P";"DEBT_TAB1",#N/A,FALSE,"Q";"DEBT_TAB2",#N/A,FALSE,"Q";"FORFIN_TAB1",#N/A,FALSE,"R";"FORFIN_TAB2",#N/A,FALSE,"R";"BOP_ANALY",#N/A,FALSE,"U"}</definedName>
    <definedName name="FOR_KV_2_1" localSheetId="37"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1" hidden="1">{"BOP_TAB",#N/A,FALSE,"N";"MIDTERM_TAB",#N/A,FALSE,"O";"FUND_CRED",#N/A,FALSE,"P";"DEBT_TAB1",#N/A,FALSE,"Q";"DEBT_TAB2",#N/A,FALSE,"Q";"FORFIN_TAB1",#N/A,FALSE,"R";"FORFIN_TAB2",#N/A,FALSE,"R";"BOP_ANALY",#N/A,FALSE,"U"}</definedName>
    <definedName name="FOR_KV_2_1" localSheetId="44" hidden="1">{"BOP_TAB",#N/A,FALSE,"N";"MIDTERM_TAB",#N/A,FALSE,"O";"FUND_CRED",#N/A,FALSE,"P";"DEBT_TAB1",#N/A,FALSE,"Q";"DEBT_TAB2",#N/A,FALSE,"Q";"FORFIN_TAB1",#N/A,FALSE,"R";"FORFIN_TAB2",#N/A,FALSE,"R";"BOP_ANALY",#N/A,FALSE,"U"}</definedName>
    <definedName name="FOR_KV_2_1" localSheetId="47" hidden="1">{"BOP_TAB",#N/A,FALSE,"N";"MIDTERM_TAB",#N/A,FALSE,"O";"FUND_CRED",#N/A,FALSE,"P";"DEBT_TAB1",#N/A,FALSE,"Q";"DEBT_TAB2",#N/A,FALSE,"Q";"FORFIN_TAB1",#N/A,FALSE,"R";"FORFIN_TAB2",#N/A,FALSE,"R";"BOP_ANALY",#N/A,FALSE,"U"}</definedName>
    <definedName name="FOR_KV_2_1" localSheetId="48"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0" hidden="1">{"BOP_TAB",#N/A,FALSE,"N";"MIDTERM_TAB",#N/A,FALSE,"O";"FUND_CRED",#N/A,FALSE,"P";"DEBT_TAB1",#N/A,FALSE,"Q";"DEBT_TAB2",#N/A,FALSE,"Q";"FORFIN_TAB1",#N/A,FALSE,"R";"FORFIN_TAB2",#N/A,FALSE,"R";"BOP_ANALY",#N/A,FALSE,"U"}</definedName>
    <definedName name="FOR_KV_2_1" localSheetId="51" hidden="1">{"BOP_TAB",#N/A,FALSE,"N";"MIDTERM_TAB",#N/A,FALSE,"O";"FUND_CRED",#N/A,FALSE,"P";"DEBT_TAB1",#N/A,FALSE,"Q";"DEBT_TAB2",#N/A,FALSE,"Q";"FORFIN_TAB1",#N/A,FALSE,"R";"FORFIN_TAB2",#N/A,FALSE,"R";"BOP_ANALY",#N/A,FALSE,"U"}</definedName>
    <definedName name="FOR_KV_2_1" localSheetId="52" hidden="1">{"BOP_TAB",#N/A,FALSE,"N";"MIDTERM_TAB",#N/A,FALSE,"O";"FUND_CRED",#N/A,FALSE,"P";"DEBT_TAB1",#N/A,FALSE,"Q";"DEBT_TAB2",#N/A,FALSE,"Q";"FORFIN_TAB1",#N/A,FALSE,"R";"FORFIN_TAB2",#N/A,FALSE,"R";"BOP_ANALY",#N/A,FALSE,"U"}</definedName>
    <definedName name="FOR_KV_2_1" localSheetId="61" hidden="1">{"BOP_TAB",#N/A,FALSE,"N";"MIDTERM_TAB",#N/A,FALSE,"O";"FUND_CRED",#N/A,FALSE,"P";"DEBT_TAB1",#N/A,FALSE,"Q";"DEBT_TAB2",#N/A,FALSE,"Q";"FORFIN_TAB1",#N/A,FALSE,"R";"FORFIN_TAB2",#N/A,FALSE,"R";"BOP_ANALY",#N/A,FALSE,"U"}</definedName>
    <definedName name="FOR_KV_2_1" localSheetId="66" hidden="1">{"BOP_TAB",#N/A,FALSE,"N";"MIDTERM_TAB",#N/A,FALSE,"O";"FUND_CRED",#N/A,FALSE,"P";"DEBT_TAB1",#N/A,FALSE,"Q";"DEBT_TAB2",#N/A,FALSE,"Q";"FORFIN_TAB1",#N/A,FALSE,"R";"FORFIN_TAB2",#N/A,FALSE,"R";"BOP_ANALY",#N/A,FALSE,"U"}</definedName>
    <definedName name="FOR_KV_2_1" localSheetId="67" hidden="1">{"BOP_TAB",#N/A,FALSE,"N";"MIDTERM_TAB",#N/A,FALSE,"O";"FUND_CRED",#N/A,FALSE,"P";"DEBT_TAB1",#N/A,FALSE,"Q";"DEBT_TAB2",#N/A,FALSE,"Q";"FORFIN_TAB1",#N/A,FALSE,"R";"FORFIN_TAB2",#N/A,FALSE,"R";"BOP_ANALY",#N/A,FALSE,"U"}</definedName>
    <definedName name="FOR_KV_2_1" localSheetId="82" hidden="1">{"BOP_TAB",#N/A,FALSE,"N";"MIDTERM_TAB",#N/A,FALSE,"O";"FUND_CRED",#N/A,FALSE,"P";"DEBT_TAB1",#N/A,FALSE,"Q";"DEBT_TAB2",#N/A,FALSE,"Q";"FORFIN_TAB1",#N/A,FALSE,"R";"FORFIN_TAB2",#N/A,FALSE,"R";"BOP_ANALY",#N/A,FALSE,"U"}</definedName>
    <definedName name="FOR_KV_2_1" localSheetId="85" hidden="1">{"BOP_TAB",#N/A,FALSE,"N";"MIDTERM_TAB",#N/A,FALSE,"O";"FUND_CRED",#N/A,FALSE,"P";"DEBT_TAB1",#N/A,FALSE,"Q";"DEBT_TAB2",#N/A,FALSE,"Q";"FORFIN_TAB1",#N/A,FALSE,"R";"FORFIN_TAB2",#N/A,FALSE,"R";"BOP_ANALY",#N/A,FALSE,"U"}</definedName>
    <definedName name="FOR_KV_2_1" localSheetId="89" hidden="1">{"BOP_TAB",#N/A,FALSE,"N";"MIDTERM_TAB",#N/A,FALSE,"O";"FUND_CRED",#N/A,FALSE,"P";"DEBT_TAB1",#N/A,FALSE,"Q";"DEBT_TAB2",#N/A,FALSE,"Q";"FORFIN_TAB1",#N/A,FALSE,"R";"FORFIN_TAB2",#N/A,FALSE,"R";"BOP_ANALY",#N/A,FALSE,"U"}</definedName>
    <definedName name="FOR_KV_2_1" localSheetId="60"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uh" localSheetId="1" hidden="1">{#N/A,#N/A,FALSE,"т02бд"}</definedName>
    <definedName name="fuh" localSheetId="23" hidden="1">{#N/A,#N/A,FALSE,"т02бд"}</definedName>
    <definedName name="fuh" localSheetId="24" hidden="1">{#N/A,#N/A,FALSE,"т02бд"}</definedName>
    <definedName name="fuh" localSheetId="25" hidden="1">{#N/A,#N/A,FALSE,"т02бд"}</definedName>
    <definedName name="fuh" localSheetId="26" hidden="1">{#N/A,#N/A,FALSE,"т02бд"}</definedName>
    <definedName name="fuh" localSheetId="27" hidden="1">{#N/A,#N/A,FALSE,"т02бд"}</definedName>
    <definedName name="fuh" localSheetId="28" hidden="1">{#N/A,#N/A,FALSE,"т02бд"}</definedName>
    <definedName name="fuh" localSheetId="36" hidden="1">{#N/A,#N/A,FALSE,"т02бд"}</definedName>
    <definedName name="fuh" localSheetId="37" hidden="1">{#N/A,#N/A,FALSE,"т02бд"}</definedName>
    <definedName name="fuh" localSheetId="38" hidden="1">{#N/A,#N/A,FALSE,"т02бд"}</definedName>
    <definedName name="fuh" localSheetId="39" hidden="1">{#N/A,#N/A,FALSE,"т02бд"}</definedName>
    <definedName name="fuh" localSheetId="40" hidden="1">{#N/A,#N/A,FALSE,"т02бд"}</definedName>
    <definedName name="fuh" localSheetId="41" hidden="1">{#N/A,#N/A,FALSE,"т02бд"}</definedName>
    <definedName name="fuh" localSheetId="44" hidden="1">{#N/A,#N/A,FALSE,"т02бд"}</definedName>
    <definedName name="fuh" localSheetId="47" hidden="1">{#N/A,#N/A,FALSE,"т02бд"}</definedName>
    <definedName name="fuh" localSheetId="48" hidden="1">{#N/A,#N/A,FALSE,"т02бд"}</definedName>
    <definedName name="fuh" localSheetId="49" hidden="1">{#N/A,#N/A,FALSE,"т02бд"}</definedName>
    <definedName name="fuh" localSheetId="50" hidden="1">{#N/A,#N/A,FALSE,"т02бд"}</definedName>
    <definedName name="fuh" localSheetId="51" hidden="1">{#N/A,#N/A,FALSE,"т02бд"}</definedName>
    <definedName name="fuh" localSheetId="52" hidden="1">{#N/A,#N/A,FALSE,"т02бд"}</definedName>
    <definedName name="fuh" localSheetId="61" hidden="1">{#N/A,#N/A,FALSE,"т02бд"}</definedName>
    <definedName name="fuh" localSheetId="62" hidden="1">{#N/A,#N/A,FALSE,"т02бд"}</definedName>
    <definedName name="fuh" localSheetId="66" hidden="1">{#N/A,#N/A,FALSE,"т02бд"}</definedName>
    <definedName name="fuh" localSheetId="67" hidden="1">{#N/A,#N/A,FALSE,"т02бд"}</definedName>
    <definedName name="fuh" localSheetId="69" hidden="1">{#N/A,#N/A,FALSE,"т02бд"}</definedName>
    <definedName name="fuh" localSheetId="72" hidden="1">{#N/A,#N/A,FALSE,"т02бд"}</definedName>
    <definedName name="fuh" localSheetId="81" hidden="1">{#N/A,#N/A,FALSE,"т02бд"}</definedName>
    <definedName name="fuh" localSheetId="82" hidden="1">{#N/A,#N/A,FALSE,"т02бд"}</definedName>
    <definedName name="fuh" localSheetId="85" hidden="1">{#N/A,#N/A,FALSE,"т02бд"}</definedName>
    <definedName name="fuh" localSheetId="87" hidden="1">{#N/A,#N/A,FALSE,"т02бд"}</definedName>
    <definedName name="fuh" localSheetId="88" hidden="1">{#N/A,#N/A,FALSE,"т02бд"}</definedName>
    <definedName name="fuh" localSheetId="89" hidden="1">{#N/A,#N/A,FALSE,"т02бд"}</definedName>
    <definedName name="fuh" localSheetId="90" hidden="1">{#N/A,#N/A,FALSE,"т02бд"}</definedName>
    <definedName name="fuh" localSheetId="91" hidden="1">{#N/A,#N/A,FALSE,"т02бд"}</definedName>
    <definedName name="fuh" localSheetId="60" hidden="1">{#N/A,#N/A,FALSE,"т02бд"}</definedName>
    <definedName name="fuh" localSheetId="70" hidden="1">{#N/A,#N/A,FALSE,"т02бд"}</definedName>
    <definedName name="fuh" localSheetId="71" hidden="1">{#N/A,#N/A,FALSE,"т02бд"}</definedName>
    <definedName name="fuh" hidden="1">{#N/A,#N/A,FALSE,"т02бд"}</definedName>
    <definedName name="fx" localSheetId="1" hidden="1">{#N/A,#N/A,FALSE,"т02бд"}</definedName>
    <definedName name="fx" localSheetId="2" hidden="1">{#N/A,#N/A,FALSE,"т02бд"}</definedName>
    <definedName name="fx" localSheetId="23" hidden="1">{#N/A,#N/A,FALSE,"т02бд"}</definedName>
    <definedName name="fx" localSheetId="24" hidden="1">{#N/A,#N/A,FALSE,"т02бд"}</definedName>
    <definedName name="fx" localSheetId="25" hidden="1">{#N/A,#N/A,FALSE,"т02бд"}</definedName>
    <definedName name="fx" localSheetId="26" hidden="1">{#N/A,#N/A,FALSE,"т02бд"}</definedName>
    <definedName name="fx" localSheetId="27" hidden="1">{#N/A,#N/A,FALSE,"т02бд"}</definedName>
    <definedName name="fx" localSheetId="28" hidden="1">{#N/A,#N/A,FALSE,"т02бд"}</definedName>
    <definedName name="fx" localSheetId="36" hidden="1">{#N/A,#N/A,FALSE,"т02бд"}</definedName>
    <definedName name="fx" localSheetId="37" hidden="1">{#N/A,#N/A,FALSE,"т02бд"}</definedName>
    <definedName name="fx" localSheetId="38" hidden="1">{#N/A,#N/A,FALSE,"т02бд"}</definedName>
    <definedName name="fx" localSheetId="39" hidden="1">{#N/A,#N/A,FALSE,"т02бд"}</definedName>
    <definedName name="fx" localSheetId="40" hidden="1">{#N/A,#N/A,FALSE,"т02бд"}</definedName>
    <definedName name="fx" localSheetId="41" hidden="1">{#N/A,#N/A,FALSE,"т02бд"}</definedName>
    <definedName name="fx" localSheetId="43" hidden="1">{#N/A,#N/A,FALSE,"т02бд"}</definedName>
    <definedName name="fx" localSheetId="44" hidden="1">{#N/A,#N/A,FALSE,"т02бд"}</definedName>
    <definedName name="fx" localSheetId="47" hidden="1">{#N/A,#N/A,FALSE,"т02бд"}</definedName>
    <definedName name="fx" localSheetId="48" hidden="1">{#N/A,#N/A,FALSE,"т02бд"}</definedName>
    <definedName name="fx" localSheetId="49" hidden="1">{#N/A,#N/A,FALSE,"т02бд"}</definedName>
    <definedName name="fx" localSheetId="50" hidden="1">{#N/A,#N/A,FALSE,"т02бд"}</definedName>
    <definedName name="fx" localSheetId="51" hidden="1">{#N/A,#N/A,FALSE,"т02бд"}</definedName>
    <definedName name="fx" localSheetId="52" hidden="1">{#N/A,#N/A,FALSE,"т02бд"}</definedName>
    <definedName name="fx" localSheetId="61" hidden="1">{#N/A,#N/A,FALSE,"т02бд"}</definedName>
    <definedName name="fx" localSheetId="62" hidden="1">{#N/A,#N/A,FALSE,"т02бд"}</definedName>
    <definedName name="fx" localSheetId="66" hidden="1">{#N/A,#N/A,FALSE,"т02бд"}</definedName>
    <definedName name="fx" localSheetId="67" hidden="1">{#N/A,#N/A,FALSE,"т02бд"}</definedName>
    <definedName name="fx" localSheetId="69" hidden="1">{#N/A,#N/A,FALSE,"т02бд"}</definedName>
    <definedName name="fx" localSheetId="72" hidden="1">{#N/A,#N/A,FALSE,"т02бд"}</definedName>
    <definedName name="fx" localSheetId="81" hidden="1">{#N/A,#N/A,FALSE,"т02бд"}</definedName>
    <definedName name="fx" localSheetId="82" hidden="1">{#N/A,#N/A,FALSE,"т02бд"}</definedName>
    <definedName name="fx" localSheetId="85" hidden="1">{#N/A,#N/A,FALSE,"т02бд"}</definedName>
    <definedName name="fx" localSheetId="87" hidden="1">{#N/A,#N/A,FALSE,"т02бд"}</definedName>
    <definedName name="fx" localSheetId="88" hidden="1">{#N/A,#N/A,FALSE,"т02бд"}</definedName>
    <definedName name="fx" localSheetId="89" hidden="1">{#N/A,#N/A,FALSE,"т02бд"}</definedName>
    <definedName name="fx" localSheetId="90" hidden="1">{#N/A,#N/A,FALSE,"т02бд"}</definedName>
    <definedName name="fx" localSheetId="60" hidden="1">{#N/A,#N/A,FALSE,"т02бд"}</definedName>
    <definedName name="fx" hidden="1">{#N/A,#N/A,FALSE,"т02бд"}</definedName>
    <definedName name="g7.2" localSheetId="1" hidden="1">{#N/A,#N/A,FALSE,"т04"}</definedName>
    <definedName name="g7.2" localSheetId="23" hidden="1">{#N/A,#N/A,FALSE,"т04"}</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28" hidden="1">{#N/A,#N/A,FALSE,"т04"}</definedName>
    <definedName name="g7.2" localSheetId="36" hidden="1">{#N/A,#N/A,FALSE,"т04"}</definedName>
    <definedName name="g7.2" localSheetId="37" hidden="1">{#N/A,#N/A,FALSE,"т04"}</definedName>
    <definedName name="g7.2" localSheetId="38" hidden="1">{#N/A,#N/A,FALSE,"т04"}</definedName>
    <definedName name="g7.2" localSheetId="39" hidden="1">{#N/A,#N/A,FALSE,"т04"}</definedName>
    <definedName name="g7.2" localSheetId="40" hidden="1">{#N/A,#N/A,FALSE,"т04"}</definedName>
    <definedName name="g7.2" localSheetId="41" hidden="1">{#N/A,#N/A,FALSE,"т04"}</definedName>
    <definedName name="g7.2" localSheetId="44" hidden="1">{#N/A,#N/A,FALSE,"т04"}</definedName>
    <definedName name="g7.2" localSheetId="47" hidden="1">{#N/A,#N/A,FALSE,"т04"}</definedName>
    <definedName name="g7.2" localSheetId="48" hidden="1">{#N/A,#N/A,FALSE,"т04"}</definedName>
    <definedName name="g7.2" localSheetId="49" hidden="1">{#N/A,#N/A,FALSE,"т04"}</definedName>
    <definedName name="g7.2" localSheetId="50" hidden="1">{#N/A,#N/A,FALSE,"т04"}</definedName>
    <definedName name="g7.2" localSheetId="51" hidden="1">{#N/A,#N/A,FALSE,"т04"}</definedName>
    <definedName name="g7.2" localSheetId="52" hidden="1">{#N/A,#N/A,FALSE,"т04"}</definedName>
    <definedName name="g7.2" localSheetId="61" hidden="1">{#N/A,#N/A,FALSE,"т04"}</definedName>
    <definedName name="g7.2" localSheetId="62" hidden="1">{#N/A,#N/A,FALSE,"т04"}</definedName>
    <definedName name="g7.2" localSheetId="66" hidden="1">{#N/A,#N/A,FALSE,"т04"}</definedName>
    <definedName name="g7.2" localSheetId="67" hidden="1">{#N/A,#N/A,FALSE,"т04"}</definedName>
    <definedName name="g7.2" localSheetId="69" hidden="1">{#N/A,#N/A,FALSE,"т04"}</definedName>
    <definedName name="g7.2" localSheetId="72" hidden="1">{#N/A,#N/A,FALSE,"т04"}</definedName>
    <definedName name="g7.2" localSheetId="81" hidden="1">{#N/A,#N/A,FALSE,"т04"}</definedName>
    <definedName name="g7.2" localSheetId="82" hidden="1">{#N/A,#N/A,FALSE,"т04"}</definedName>
    <definedName name="g7.2" localSheetId="85" hidden="1">{#N/A,#N/A,FALSE,"т04"}</definedName>
    <definedName name="g7.2" localSheetId="87" hidden="1">{#N/A,#N/A,FALSE,"т04"}</definedName>
    <definedName name="g7.2" localSheetId="88" hidden="1">{#N/A,#N/A,FALSE,"т04"}</definedName>
    <definedName name="g7.2" localSheetId="89" hidden="1">{#N/A,#N/A,FALSE,"т04"}</definedName>
    <definedName name="g7.2" localSheetId="90" hidden="1">{#N/A,#N/A,FALSE,"т04"}</definedName>
    <definedName name="g7.2" localSheetId="91" hidden="1">{#N/A,#N/A,FALSE,"т04"}</definedName>
    <definedName name="g7.2" localSheetId="60" hidden="1">{#N/A,#N/A,FALSE,"т04"}</definedName>
    <definedName name="g7.2" localSheetId="70" hidden="1">{#N/A,#N/A,FALSE,"т04"}</definedName>
    <definedName name="g7.2" hidden="1">{#N/A,#N/A,FALSE,"т04"}</definedName>
    <definedName name="ggg" localSheetId="1" hidden="1">{#N/A,#N/A,FALSE,"т02бд"}</definedName>
    <definedName name="ggg" localSheetId="2" hidden="1">{#N/A,#N/A,FALSE,"т02бд"}</definedName>
    <definedName name="ggg" localSheetId="16" hidden="1">{#N/A,#N/A,FALSE,"т02бд"}</definedName>
    <definedName name="ggg" localSheetId="17" hidden="1">{#N/A,#N/A,FALSE,"т02бд"}</definedName>
    <definedName name="ggg" localSheetId="19" hidden="1">{#N/A,#N/A,FALSE,"т02бд"}</definedName>
    <definedName name="ggg" localSheetId="21" hidden="1">{#N/A,#N/A,FALSE,"т02бд"}</definedName>
    <definedName name="ggg" localSheetId="23" hidden="1">{#N/A,#N/A,FALSE,"т02бд"}</definedName>
    <definedName name="ggg" localSheetId="24" hidden="1">{#N/A,#N/A,FALSE,"т02бд"}</definedName>
    <definedName name="ggg" localSheetId="25" hidden="1">{#N/A,#N/A,FALSE,"т02бд"}</definedName>
    <definedName name="ggg" localSheetId="26" hidden="1">{#N/A,#N/A,FALSE,"т02бд"}</definedName>
    <definedName name="ggg" localSheetId="27" hidden="1">{#N/A,#N/A,FALSE,"т02бд"}</definedName>
    <definedName name="ggg" localSheetId="28" hidden="1">{#N/A,#N/A,FALSE,"т02бд"}</definedName>
    <definedName name="ggg" localSheetId="36" hidden="1">{#N/A,#N/A,FALSE,"т02бд"}</definedName>
    <definedName name="ggg" localSheetId="37" hidden="1">{#N/A,#N/A,FALSE,"т02бд"}</definedName>
    <definedName name="ggg" localSheetId="38" hidden="1">{#N/A,#N/A,FALSE,"т02бд"}</definedName>
    <definedName name="ggg" localSheetId="39" hidden="1">{#N/A,#N/A,FALSE,"т02бд"}</definedName>
    <definedName name="ggg" localSheetId="40" hidden="1">{#N/A,#N/A,FALSE,"т02бд"}</definedName>
    <definedName name="ggg" localSheetId="41" hidden="1">{#N/A,#N/A,FALSE,"т02бд"}</definedName>
    <definedName name="ggg" localSheetId="42" hidden="1">{#N/A,#N/A,FALSE,"т02бд"}</definedName>
    <definedName name="ggg" localSheetId="43" hidden="1">{#N/A,#N/A,FALSE,"т02бд"}</definedName>
    <definedName name="ggg" localSheetId="44" hidden="1">{#N/A,#N/A,FALSE,"т02бд"}</definedName>
    <definedName name="ggg" localSheetId="45" hidden="1">{#N/A,#N/A,FALSE,"т02бд"}</definedName>
    <definedName name="ggg" localSheetId="46" hidden="1">{#N/A,#N/A,FALSE,"т02бд"}</definedName>
    <definedName name="ggg" localSheetId="47" hidden="1">{#N/A,#N/A,FALSE,"т02бд"}</definedName>
    <definedName name="ggg" localSheetId="48" hidden="1">{#N/A,#N/A,FALSE,"т02бд"}</definedName>
    <definedName name="ggg" localSheetId="49" hidden="1">{#N/A,#N/A,FALSE,"т02бд"}</definedName>
    <definedName name="ggg" localSheetId="50" hidden="1">{#N/A,#N/A,FALSE,"т02бд"}</definedName>
    <definedName name="ggg" localSheetId="51" hidden="1">{#N/A,#N/A,FALSE,"т02бд"}</definedName>
    <definedName name="ggg" localSheetId="52" hidden="1">{#N/A,#N/A,FALSE,"т02бд"}</definedName>
    <definedName name="ggg" localSheetId="61" hidden="1">{#N/A,#N/A,FALSE,"т02бд"}</definedName>
    <definedName name="ggg" localSheetId="62" hidden="1">{#N/A,#N/A,FALSE,"т02бд"}</definedName>
    <definedName name="ggg" localSheetId="66" hidden="1">{#N/A,#N/A,FALSE,"т02бд"}</definedName>
    <definedName name="ggg" localSheetId="67" hidden="1">{#N/A,#N/A,FALSE,"т02бд"}</definedName>
    <definedName name="ggg" localSheetId="69" hidden="1">{#N/A,#N/A,FALSE,"т02бд"}</definedName>
    <definedName name="ggg" localSheetId="72" hidden="1">{#N/A,#N/A,FALSE,"т02бд"}</definedName>
    <definedName name="ggg" localSheetId="81" hidden="1">{#N/A,#N/A,FALSE,"т02бд"}</definedName>
    <definedName name="ggg" localSheetId="82" hidden="1">{#N/A,#N/A,FALSE,"т02бд"}</definedName>
    <definedName name="ggg" localSheetId="85" hidden="1">{#N/A,#N/A,FALSE,"т02бд"}</definedName>
    <definedName name="ggg" localSheetId="87" hidden="1">{#N/A,#N/A,FALSE,"т02бд"}</definedName>
    <definedName name="ggg" localSheetId="88" hidden="1">{#N/A,#N/A,FALSE,"т02бд"}</definedName>
    <definedName name="ggg" localSheetId="89" hidden="1">{#N/A,#N/A,FALSE,"т02бд"}</definedName>
    <definedName name="ggg" localSheetId="90" hidden="1">{#N/A,#N/A,FALSE,"т02бд"}</definedName>
    <definedName name="ggg" localSheetId="91" hidden="1">{#N/A,#N/A,FALSE,"т02бд"}</definedName>
    <definedName name="ggg" localSheetId="22" hidden="1">{#N/A,#N/A,FALSE,"т02бд"}</definedName>
    <definedName name="ggg" localSheetId="60" hidden="1">{#N/A,#N/A,FALSE,"т02бд"}</definedName>
    <definedName name="ggg" localSheetId="70" hidden="1">{#N/A,#N/A,FALSE,"т02бд"}</definedName>
    <definedName name="ggg" localSheetId="71" hidden="1">{#N/A,#N/A,FALSE,"т02бд"}</definedName>
    <definedName name="ggg" hidden="1">{#N/A,#N/A,FALSE,"т02бд"}</definedName>
    <definedName name="ggg_2" localSheetId="1" hidden="1">{#N/A,#N/A,FALSE,"т02бд"}</definedName>
    <definedName name="ggg_2" localSheetId="23" hidden="1">{#N/A,#N/A,FALSE,"т02бд"}</definedName>
    <definedName name="ggg_2" localSheetId="24" hidden="1">{#N/A,#N/A,FALSE,"т02бд"}</definedName>
    <definedName name="ggg_2" localSheetId="25" hidden="1">{#N/A,#N/A,FALSE,"т02бд"}</definedName>
    <definedName name="ggg_2" localSheetId="26" hidden="1">{#N/A,#N/A,FALSE,"т02бд"}</definedName>
    <definedName name="ggg_2" localSheetId="27" hidden="1">{#N/A,#N/A,FALSE,"т02бд"}</definedName>
    <definedName name="ggg_2" localSheetId="28" hidden="1">{#N/A,#N/A,FALSE,"т02бд"}</definedName>
    <definedName name="ggg_2" localSheetId="36" hidden="1">{#N/A,#N/A,FALSE,"т02бд"}</definedName>
    <definedName name="ggg_2" localSheetId="37" hidden="1">{#N/A,#N/A,FALSE,"т02бд"}</definedName>
    <definedName name="ggg_2" localSheetId="38" hidden="1">{#N/A,#N/A,FALSE,"т02бд"}</definedName>
    <definedName name="ggg_2" localSheetId="39" hidden="1">{#N/A,#N/A,FALSE,"т02бд"}</definedName>
    <definedName name="ggg_2" localSheetId="40" hidden="1">{#N/A,#N/A,FALSE,"т02бд"}</definedName>
    <definedName name="ggg_2" localSheetId="41" hidden="1">{#N/A,#N/A,FALSE,"т02бд"}</definedName>
    <definedName name="ggg_2" localSheetId="44" hidden="1">{#N/A,#N/A,FALSE,"т02бд"}</definedName>
    <definedName name="ggg_2" localSheetId="47" hidden="1">{#N/A,#N/A,FALSE,"т02бд"}</definedName>
    <definedName name="ggg_2" localSheetId="48" hidden="1">{#N/A,#N/A,FALSE,"т02бд"}</definedName>
    <definedName name="ggg_2" localSheetId="49" hidden="1">{#N/A,#N/A,FALSE,"т02бд"}</definedName>
    <definedName name="ggg_2" localSheetId="50" hidden="1">{#N/A,#N/A,FALSE,"т02бд"}</definedName>
    <definedName name="ggg_2" localSheetId="51" hidden="1">{#N/A,#N/A,FALSE,"т02бд"}</definedName>
    <definedName name="ggg_2" localSheetId="52" hidden="1">{#N/A,#N/A,FALSE,"т02бд"}</definedName>
    <definedName name="ggg_2" localSheetId="61" hidden="1">{#N/A,#N/A,FALSE,"т02бд"}</definedName>
    <definedName name="ggg_2" localSheetId="66" hidden="1">{#N/A,#N/A,FALSE,"т02бд"}</definedName>
    <definedName name="ggg_2" localSheetId="67" hidden="1">{#N/A,#N/A,FALSE,"т02бд"}</definedName>
    <definedName name="ggg_2" localSheetId="82" hidden="1">{#N/A,#N/A,FALSE,"т02бд"}</definedName>
    <definedName name="ggg_2" localSheetId="85" hidden="1">{#N/A,#N/A,FALSE,"т02бд"}</definedName>
    <definedName name="ggg_2" localSheetId="89" hidden="1">{#N/A,#N/A,FALSE,"т02бд"}</definedName>
    <definedName name="ggg_2" localSheetId="60" hidden="1">{#N/A,#N/A,FALSE,"т02бд"}</definedName>
    <definedName name="ggg_2" hidden="1">{#N/A,#N/A,FALSE,"т02бд"}</definedName>
    <definedName name="ggg_2_1" localSheetId="1" hidden="1">{#N/A,#N/A,FALSE,"т02бд"}</definedName>
    <definedName name="ggg_2_1" localSheetId="23" hidden="1">{#N/A,#N/A,FALSE,"т02бд"}</definedName>
    <definedName name="ggg_2_1" localSheetId="24" hidden="1">{#N/A,#N/A,FALSE,"т02бд"}</definedName>
    <definedName name="ggg_2_1" localSheetId="25" hidden="1">{#N/A,#N/A,FALSE,"т02бд"}</definedName>
    <definedName name="ggg_2_1" localSheetId="26" hidden="1">{#N/A,#N/A,FALSE,"т02бд"}</definedName>
    <definedName name="ggg_2_1" localSheetId="27" hidden="1">{#N/A,#N/A,FALSE,"т02бд"}</definedName>
    <definedName name="ggg_2_1" localSheetId="28" hidden="1">{#N/A,#N/A,FALSE,"т02бд"}</definedName>
    <definedName name="ggg_2_1" localSheetId="36" hidden="1">{#N/A,#N/A,FALSE,"т02бд"}</definedName>
    <definedName name="ggg_2_1" localSheetId="37" hidden="1">{#N/A,#N/A,FALSE,"т02бд"}</definedName>
    <definedName name="ggg_2_1" localSheetId="38" hidden="1">{#N/A,#N/A,FALSE,"т02бд"}</definedName>
    <definedName name="ggg_2_1" localSheetId="39" hidden="1">{#N/A,#N/A,FALSE,"т02бд"}</definedName>
    <definedName name="ggg_2_1" localSheetId="40" hidden="1">{#N/A,#N/A,FALSE,"т02бд"}</definedName>
    <definedName name="ggg_2_1" localSheetId="41" hidden="1">{#N/A,#N/A,FALSE,"т02бд"}</definedName>
    <definedName name="ggg_2_1" localSheetId="44" hidden="1">{#N/A,#N/A,FALSE,"т02бд"}</definedName>
    <definedName name="ggg_2_1" localSheetId="47" hidden="1">{#N/A,#N/A,FALSE,"т02бд"}</definedName>
    <definedName name="ggg_2_1" localSheetId="48" hidden="1">{#N/A,#N/A,FALSE,"т02бд"}</definedName>
    <definedName name="ggg_2_1" localSheetId="49" hidden="1">{#N/A,#N/A,FALSE,"т02бд"}</definedName>
    <definedName name="ggg_2_1" localSheetId="50" hidden="1">{#N/A,#N/A,FALSE,"т02бд"}</definedName>
    <definedName name="ggg_2_1" localSheetId="51" hidden="1">{#N/A,#N/A,FALSE,"т02бд"}</definedName>
    <definedName name="ggg_2_1" localSheetId="52" hidden="1">{#N/A,#N/A,FALSE,"т02бд"}</definedName>
    <definedName name="ggg_2_1" localSheetId="61" hidden="1">{#N/A,#N/A,FALSE,"т02бд"}</definedName>
    <definedName name="ggg_2_1" localSheetId="66" hidden="1">{#N/A,#N/A,FALSE,"т02бд"}</definedName>
    <definedName name="ggg_2_1" localSheetId="67" hidden="1">{#N/A,#N/A,FALSE,"т02бд"}</definedName>
    <definedName name="ggg_2_1" localSheetId="82" hidden="1">{#N/A,#N/A,FALSE,"т02бд"}</definedName>
    <definedName name="ggg_2_1" localSheetId="85" hidden="1">{#N/A,#N/A,FALSE,"т02бд"}</definedName>
    <definedName name="ggg_2_1" localSheetId="89" hidden="1">{#N/A,#N/A,FALSE,"т02бд"}</definedName>
    <definedName name="ggg_2_1" localSheetId="60" hidden="1">{#N/A,#N/A,FALSE,"т02бд"}</definedName>
    <definedName name="ggg_2_1" hidden="1">{#N/A,#N/A,FALSE,"т02бд"}</definedName>
    <definedName name="gggggg" localSheetId="1" hidden="1">{#N/A,#N/A,FALSE,"т02бд"}</definedName>
    <definedName name="gggggg" localSheetId="2" hidden="1">{#N/A,#N/A,FALSE,"т02бд"}</definedName>
    <definedName name="gggggg" localSheetId="16" hidden="1">{#N/A,#N/A,FALSE,"т02бд"}</definedName>
    <definedName name="gggggg" localSheetId="17" hidden="1">{#N/A,#N/A,FALSE,"т02бд"}</definedName>
    <definedName name="gggggg" localSheetId="19" hidden="1">{#N/A,#N/A,FALSE,"т02бд"}</definedName>
    <definedName name="gggggg" localSheetId="21" hidden="1">{#N/A,#N/A,FALSE,"т02бд"}</definedName>
    <definedName name="gggggg" localSheetId="23" hidden="1">{#N/A,#N/A,FALSE,"т02бд"}</definedName>
    <definedName name="gggggg" localSheetId="24" hidden="1">{#N/A,#N/A,FALSE,"т02бд"}</definedName>
    <definedName name="gggggg" localSheetId="25" hidden="1">{#N/A,#N/A,FALSE,"т02бд"}</definedName>
    <definedName name="gggggg" localSheetId="26" hidden="1">{#N/A,#N/A,FALSE,"т02бд"}</definedName>
    <definedName name="gggggg" localSheetId="27" hidden="1">{#N/A,#N/A,FALSE,"т02бд"}</definedName>
    <definedName name="gggggg" localSheetId="28" hidden="1">{#N/A,#N/A,FALSE,"т02бд"}</definedName>
    <definedName name="gggggg" localSheetId="36" hidden="1">{#N/A,#N/A,FALSE,"т02бд"}</definedName>
    <definedName name="gggggg" localSheetId="37" hidden="1">{#N/A,#N/A,FALSE,"т02бд"}</definedName>
    <definedName name="gggggg" localSheetId="38" hidden="1">{#N/A,#N/A,FALSE,"т02бд"}</definedName>
    <definedName name="gggggg" localSheetId="39" hidden="1">{#N/A,#N/A,FALSE,"т02бд"}</definedName>
    <definedName name="gggggg" localSheetId="40" hidden="1">{#N/A,#N/A,FALSE,"т02бд"}</definedName>
    <definedName name="gggggg" localSheetId="41" hidden="1">{#N/A,#N/A,FALSE,"т02бд"}</definedName>
    <definedName name="gggggg" localSheetId="42" hidden="1">{#N/A,#N/A,FALSE,"т02бд"}</definedName>
    <definedName name="gggggg" localSheetId="43" hidden="1">{#N/A,#N/A,FALSE,"т02бд"}</definedName>
    <definedName name="gggggg" localSheetId="44" hidden="1">{#N/A,#N/A,FALSE,"т02бд"}</definedName>
    <definedName name="gggggg" localSheetId="45" hidden="1">{#N/A,#N/A,FALSE,"т02бд"}</definedName>
    <definedName name="gggggg" localSheetId="46" hidden="1">{#N/A,#N/A,FALSE,"т02бд"}</definedName>
    <definedName name="gggggg" localSheetId="47" hidden="1">{#N/A,#N/A,FALSE,"т02бд"}</definedName>
    <definedName name="gggggg" localSheetId="48" hidden="1">{#N/A,#N/A,FALSE,"т02бд"}</definedName>
    <definedName name="gggggg" localSheetId="49" hidden="1">{#N/A,#N/A,FALSE,"т02бд"}</definedName>
    <definedName name="gggggg" localSheetId="50" hidden="1">{#N/A,#N/A,FALSE,"т02бд"}</definedName>
    <definedName name="gggggg" localSheetId="51" hidden="1">{#N/A,#N/A,FALSE,"т02бд"}</definedName>
    <definedName name="gggggg" localSheetId="52" hidden="1">{#N/A,#N/A,FALSE,"т02бд"}</definedName>
    <definedName name="gggggg" localSheetId="61" hidden="1">{#N/A,#N/A,FALSE,"т02бд"}</definedName>
    <definedName name="gggggg" localSheetId="62" hidden="1">{#N/A,#N/A,FALSE,"т02бд"}</definedName>
    <definedName name="gggggg" localSheetId="66" hidden="1">{#N/A,#N/A,FALSE,"т02бд"}</definedName>
    <definedName name="gggggg" localSheetId="67" hidden="1">{#N/A,#N/A,FALSE,"т02бд"}</definedName>
    <definedName name="gggggg" localSheetId="69" hidden="1">{#N/A,#N/A,FALSE,"т02бд"}</definedName>
    <definedName name="gggggg" localSheetId="72" hidden="1">{#N/A,#N/A,FALSE,"т02бд"}</definedName>
    <definedName name="gggggg" localSheetId="81" hidden="1">{#N/A,#N/A,FALSE,"т02бд"}</definedName>
    <definedName name="gggggg" localSheetId="82" hidden="1">{#N/A,#N/A,FALSE,"т02бд"}</definedName>
    <definedName name="gggggg" localSheetId="85" hidden="1">{#N/A,#N/A,FALSE,"т02бд"}</definedName>
    <definedName name="gggggg" localSheetId="87" hidden="1">{#N/A,#N/A,FALSE,"т02бд"}</definedName>
    <definedName name="gggggg" localSheetId="88" hidden="1">{#N/A,#N/A,FALSE,"т02бд"}</definedName>
    <definedName name="gggggg" localSheetId="89" hidden="1">{#N/A,#N/A,FALSE,"т02бд"}</definedName>
    <definedName name="gggggg" localSheetId="90" hidden="1">{#N/A,#N/A,FALSE,"т02бд"}</definedName>
    <definedName name="gggggg" localSheetId="91" hidden="1">{#N/A,#N/A,FALSE,"т02бд"}</definedName>
    <definedName name="gggggg" localSheetId="22" hidden="1">{#N/A,#N/A,FALSE,"т02бд"}</definedName>
    <definedName name="gggggg" localSheetId="60" hidden="1">{#N/A,#N/A,FALSE,"т02бд"}</definedName>
    <definedName name="gggggg" localSheetId="70" hidden="1">{#N/A,#N/A,FALSE,"т02бд"}</definedName>
    <definedName name="gggggg" localSheetId="71" hidden="1">{#N/A,#N/A,FALSE,"т02бд"}</definedName>
    <definedName name="gggggg" hidden="1">{#N/A,#N/A,FALSE,"т02бд"}</definedName>
    <definedName name="gggggg_2" localSheetId="1" hidden="1">{#N/A,#N/A,FALSE,"т02бд"}</definedName>
    <definedName name="gggggg_2" localSheetId="23" hidden="1">{#N/A,#N/A,FALSE,"т02бд"}</definedName>
    <definedName name="gggggg_2" localSheetId="24" hidden="1">{#N/A,#N/A,FALSE,"т02бд"}</definedName>
    <definedName name="gggggg_2" localSheetId="25" hidden="1">{#N/A,#N/A,FALSE,"т02бд"}</definedName>
    <definedName name="gggggg_2" localSheetId="26" hidden="1">{#N/A,#N/A,FALSE,"т02бд"}</definedName>
    <definedName name="gggggg_2" localSheetId="27" hidden="1">{#N/A,#N/A,FALSE,"т02бд"}</definedName>
    <definedName name="gggggg_2" localSheetId="28" hidden="1">{#N/A,#N/A,FALSE,"т02бд"}</definedName>
    <definedName name="gggggg_2" localSheetId="36" hidden="1">{#N/A,#N/A,FALSE,"т02бд"}</definedName>
    <definedName name="gggggg_2" localSheetId="37" hidden="1">{#N/A,#N/A,FALSE,"т02бд"}</definedName>
    <definedName name="gggggg_2" localSheetId="38" hidden="1">{#N/A,#N/A,FALSE,"т02бд"}</definedName>
    <definedName name="gggggg_2" localSheetId="39" hidden="1">{#N/A,#N/A,FALSE,"т02бд"}</definedName>
    <definedName name="gggggg_2" localSheetId="40" hidden="1">{#N/A,#N/A,FALSE,"т02бд"}</definedName>
    <definedName name="gggggg_2" localSheetId="41" hidden="1">{#N/A,#N/A,FALSE,"т02бд"}</definedName>
    <definedName name="gggggg_2" localSheetId="44" hidden="1">{#N/A,#N/A,FALSE,"т02бд"}</definedName>
    <definedName name="gggggg_2" localSheetId="47" hidden="1">{#N/A,#N/A,FALSE,"т02бд"}</definedName>
    <definedName name="gggggg_2" localSheetId="48" hidden="1">{#N/A,#N/A,FALSE,"т02бд"}</definedName>
    <definedName name="gggggg_2" localSheetId="49" hidden="1">{#N/A,#N/A,FALSE,"т02бд"}</definedName>
    <definedName name="gggggg_2" localSheetId="50" hidden="1">{#N/A,#N/A,FALSE,"т02бд"}</definedName>
    <definedName name="gggggg_2" localSheetId="51" hidden="1">{#N/A,#N/A,FALSE,"т02бд"}</definedName>
    <definedName name="gggggg_2" localSheetId="52" hidden="1">{#N/A,#N/A,FALSE,"т02бд"}</definedName>
    <definedName name="gggggg_2" localSheetId="61" hidden="1">{#N/A,#N/A,FALSE,"т02бд"}</definedName>
    <definedName name="gggggg_2" localSheetId="66" hidden="1">{#N/A,#N/A,FALSE,"т02бд"}</definedName>
    <definedName name="gggggg_2" localSheetId="67" hidden="1">{#N/A,#N/A,FALSE,"т02бд"}</definedName>
    <definedName name="gggggg_2" localSheetId="82" hidden="1">{#N/A,#N/A,FALSE,"т02бд"}</definedName>
    <definedName name="gggggg_2" localSheetId="85" hidden="1">{#N/A,#N/A,FALSE,"т02бд"}</definedName>
    <definedName name="gggggg_2" localSheetId="89" hidden="1">{#N/A,#N/A,FALSE,"т02бд"}</definedName>
    <definedName name="gggggg_2" localSheetId="60" hidden="1">{#N/A,#N/A,FALSE,"т02бд"}</definedName>
    <definedName name="gggggg_2" hidden="1">{#N/A,#N/A,FALSE,"т02бд"}</definedName>
    <definedName name="gggggg_2_1" localSheetId="1" hidden="1">{#N/A,#N/A,FALSE,"т02бд"}</definedName>
    <definedName name="gggggg_2_1" localSheetId="23" hidden="1">{#N/A,#N/A,FALSE,"т02бд"}</definedName>
    <definedName name="gggggg_2_1" localSheetId="24" hidden="1">{#N/A,#N/A,FALSE,"т02бд"}</definedName>
    <definedName name="gggggg_2_1" localSheetId="25" hidden="1">{#N/A,#N/A,FALSE,"т02бд"}</definedName>
    <definedName name="gggggg_2_1" localSheetId="26" hidden="1">{#N/A,#N/A,FALSE,"т02бд"}</definedName>
    <definedName name="gggggg_2_1" localSheetId="27" hidden="1">{#N/A,#N/A,FALSE,"т02бд"}</definedName>
    <definedName name="gggggg_2_1" localSheetId="28" hidden="1">{#N/A,#N/A,FALSE,"т02бд"}</definedName>
    <definedName name="gggggg_2_1" localSheetId="36" hidden="1">{#N/A,#N/A,FALSE,"т02бд"}</definedName>
    <definedName name="gggggg_2_1" localSheetId="37" hidden="1">{#N/A,#N/A,FALSE,"т02бд"}</definedName>
    <definedName name="gggggg_2_1" localSheetId="38" hidden="1">{#N/A,#N/A,FALSE,"т02бд"}</definedName>
    <definedName name="gggggg_2_1" localSheetId="39" hidden="1">{#N/A,#N/A,FALSE,"т02бд"}</definedName>
    <definedName name="gggggg_2_1" localSheetId="40" hidden="1">{#N/A,#N/A,FALSE,"т02бд"}</definedName>
    <definedName name="gggggg_2_1" localSheetId="41" hidden="1">{#N/A,#N/A,FALSE,"т02бд"}</definedName>
    <definedName name="gggggg_2_1" localSheetId="44" hidden="1">{#N/A,#N/A,FALSE,"т02бд"}</definedName>
    <definedName name="gggggg_2_1" localSheetId="47" hidden="1">{#N/A,#N/A,FALSE,"т02бд"}</definedName>
    <definedName name="gggggg_2_1" localSheetId="48" hidden="1">{#N/A,#N/A,FALSE,"т02бд"}</definedName>
    <definedName name="gggggg_2_1" localSheetId="49" hidden="1">{#N/A,#N/A,FALSE,"т02бд"}</definedName>
    <definedName name="gggggg_2_1" localSheetId="50" hidden="1">{#N/A,#N/A,FALSE,"т02бд"}</definedName>
    <definedName name="gggggg_2_1" localSheetId="51" hidden="1">{#N/A,#N/A,FALSE,"т02бд"}</definedName>
    <definedName name="gggggg_2_1" localSheetId="52" hidden="1">{#N/A,#N/A,FALSE,"т02бд"}</definedName>
    <definedName name="gggggg_2_1" localSheetId="61" hidden="1">{#N/A,#N/A,FALSE,"т02бд"}</definedName>
    <definedName name="gggggg_2_1" localSheetId="66" hidden="1">{#N/A,#N/A,FALSE,"т02бд"}</definedName>
    <definedName name="gggggg_2_1" localSheetId="67" hidden="1">{#N/A,#N/A,FALSE,"т02бд"}</definedName>
    <definedName name="gggggg_2_1" localSheetId="82" hidden="1">{#N/A,#N/A,FALSE,"т02бд"}</definedName>
    <definedName name="gggggg_2_1" localSheetId="85" hidden="1">{#N/A,#N/A,FALSE,"т02бд"}</definedName>
    <definedName name="gggggg_2_1" localSheetId="89" hidden="1">{#N/A,#N/A,FALSE,"т02бд"}</definedName>
    <definedName name="gggggg_2_1" localSheetId="60" hidden="1">{#N/A,#N/A,FALSE,"т02бд"}</definedName>
    <definedName name="gggggg_2_1" hidden="1">{#N/A,#N/A,FALSE,"т02бд"}</definedName>
    <definedName name="ghghg" localSheetId="1" hidden="1">{#N/A,#N/A,FALSE,"т02бд"}</definedName>
    <definedName name="ghghg" localSheetId="2" hidden="1">{#N/A,#N/A,FALSE,"т02бд"}</definedName>
    <definedName name="ghghg" localSheetId="16" hidden="1">{#N/A,#N/A,FALSE,"т02бд"}</definedName>
    <definedName name="ghghg" localSheetId="17" hidden="1">{#N/A,#N/A,FALSE,"т02бд"}</definedName>
    <definedName name="ghghg" localSheetId="19" hidden="1">{#N/A,#N/A,FALSE,"т02бд"}</definedName>
    <definedName name="ghghg" localSheetId="21" hidden="1">{#N/A,#N/A,FALSE,"т02бд"}</definedName>
    <definedName name="ghghg" localSheetId="23" hidden="1">{#N/A,#N/A,FALSE,"т02бд"}</definedName>
    <definedName name="ghghg" localSheetId="24" hidden="1">{#N/A,#N/A,FALSE,"т02бд"}</definedName>
    <definedName name="ghghg" localSheetId="25" hidden="1">{#N/A,#N/A,FALSE,"т02бд"}</definedName>
    <definedName name="ghghg" localSheetId="26" hidden="1">{#N/A,#N/A,FALSE,"т02бд"}</definedName>
    <definedName name="ghghg" localSheetId="27" hidden="1">{#N/A,#N/A,FALSE,"т02бд"}</definedName>
    <definedName name="ghghg" localSheetId="28" hidden="1">{#N/A,#N/A,FALSE,"т02бд"}</definedName>
    <definedName name="ghghg" localSheetId="36" hidden="1">{#N/A,#N/A,FALSE,"т02бд"}</definedName>
    <definedName name="ghghg" localSheetId="37" hidden="1">{#N/A,#N/A,FALSE,"т02бд"}</definedName>
    <definedName name="ghghg" localSheetId="38" hidden="1">{#N/A,#N/A,FALSE,"т02бд"}</definedName>
    <definedName name="ghghg" localSheetId="39" hidden="1">{#N/A,#N/A,FALSE,"т02бд"}</definedName>
    <definedName name="ghghg" localSheetId="40" hidden="1">{#N/A,#N/A,FALSE,"т02бд"}</definedName>
    <definedName name="ghghg" localSheetId="41" hidden="1">{#N/A,#N/A,FALSE,"т02бд"}</definedName>
    <definedName name="ghghg" localSheetId="42" hidden="1">{#N/A,#N/A,FALSE,"т02бд"}</definedName>
    <definedName name="ghghg" localSheetId="43" hidden="1">{#N/A,#N/A,FALSE,"т02бд"}</definedName>
    <definedName name="ghghg" localSheetId="44" hidden="1">{#N/A,#N/A,FALSE,"т02бд"}</definedName>
    <definedName name="ghghg" localSheetId="45" hidden="1">{#N/A,#N/A,FALSE,"т02бд"}</definedName>
    <definedName name="ghghg" localSheetId="46" hidden="1">{#N/A,#N/A,FALSE,"т02бд"}</definedName>
    <definedName name="ghghg" localSheetId="47" hidden="1">{#N/A,#N/A,FALSE,"т02бд"}</definedName>
    <definedName name="ghghg" localSheetId="48" hidden="1">{#N/A,#N/A,FALSE,"т02бд"}</definedName>
    <definedName name="ghghg" localSheetId="49" hidden="1">{#N/A,#N/A,FALSE,"т02бд"}</definedName>
    <definedName name="ghghg" localSheetId="50" hidden="1">{#N/A,#N/A,FALSE,"т02бд"}</definedName>
    <definedName name="ghghg" localSheetId="51" hidden="1">{#N/A,#N/A,FALSE,"т02бд"}</definedName>
    <definedName name="ghghg" localSheetId="52" hidden="1">{#N/A,#N/A,FALSE,"т02бд"}</definedName>
    <definedName name="ghghg" localSheetId="61" hidden="1">{#N/A,#N/A,FALSE,"т02бд"}</definedName>
    <definedName name="ghghg" localSheetId="62" hidden="1">{#N/A,#N/A,FALSE,"т02бд"}</definedName>
    <definedName name="ghghg" localSheetId="66" hidden="1">{#N/A,#N/A,FALSE,"т02бд"}</definedName>
    <definedName name="ghghg" localSheetId="67" hidden="1">{#N/A,#N/A,FALSE,"т02бд"}</definedName>
    <definedName name="ghghg" localSheetId="69" hidden="1">{#N/A,#N/A,FALSE,"т02бд"}</definedName>
    <definedName name="ghghg" localSheetId="72" hidden="1">{#N/A,#N/A,FALSE,"т02бд"}</definedName>
    <definedName name="ghghg" localSheetId="81" hidden="1">{#N/A,#N/A,FALSE,"т02бд"}</definedName>
    <definedName name="ghghg" localSheetId="82" hidden="1">{#N/A,#N/A,FALSE,"т02бд"}</definedName>
    <definedName name="ghghg" localSheetId="85" hidden="1">{#N/A,#N/A,FALSE,"т02бд"}</definedName>
    <definedName name="ghghg" localSheetId="87" hidden="1">{#N/A,#N/A,FALSE,"т02бд"}</definedName>
    <definedName name="ghghg" localSheetId="88" hidden="1">{#N/A,#N/A,FALSE,"т02бд"}</definedName>
    <definedName name="ghghg" localSheetId="89" hidden="1">{#N/A,#N/A,FALSE,"т02бд"}</definedName>
    <definedName name="ghghg" localSheetId="90" hidden="1">{#N/A,#N/A,FALSE,"т02бд"}</definedName>
    <definedName name="ghghg" localSheetId="91" hidden="1">{#N/A,#N/A,FALSE,"т02бд"}</definedName>
    <definedName name="ghghg" localSheetId="22" hidden="1">{#N/A,#N/A,FALSE,"т02бд"}</definedName>
    <definedName name="ghghg" localSheetId="60" hidden="1">{#N/A,#N/A,FALSE,"т02бд"}</definedName>
    <definedName name="ghghg" localSheetId="70" hidden="1">{#N/A,#N/A,FALSE,"т02бд"}</definedName>
    <definedName name="ghghg" localSheetId="71" hidden="1">{#N/A,#N/A,FALSE,"т02бд"}</definedName>
    <definedName name="ghghg" hidden="1">{#N/A,#N/A,FALSE,"т02бд"}</definedName>
    <definedName name="ghghg_2" localSheetId="1" hidden="1">{#N/A,#N/A,FALSE,"т02бд"}</definedName>
    <definedName name="ghghg_2" localSheetId="23" hidden="1">{#N/A,#N/A,FALSE,"т02бд"}</definedName>
    <definedName name="ghghg_2" localSheetId="24" hidden="1">{#N/A,#N/A,FALSE,"т02бд"}</definedName>
    <definedName name="ghghg_2" localSheetId="25" hidden="1">{#N/A,#N/A,FALSE,"т02бд"}</definedName>
    <definedName name="ghghg_2" localSheetId="26" hidden="1">{#N/A,#N/A,FALSE,"т02бд"}</definedName>
    <definedName name="ghghg_2" localSheetId="27" hidden="1">{#N/A,#N/A,FALSE,"т02бд"}</definedName>
    <definedName name="ghghg_2" localSheetId="28" hidden="1">{#N/A,#N/A,FALSE,"т02бд"}</definedName>
    <definedName name="ghghg_2" localSheetId="36" hidden="1">{#N/A,#N/A,FALSE,"т02бд"}</definedName>
    <definedName name="ghghg_2" localSheetId="37" hidden="1">{#N/A,#N/A,FALSE,"т02бд"}</definedName>
    <definedName name="ghghg_2" localSheetId="38" hidden="1">{#N/A,#N/A,FALSE,"т02бд"}</definedName>
    <definedName name="ghghg_2" localSheetId="39" hidden="1">{#N/A,#N/A,FALSE,"т02бд"}</definedName>
    <definedName name="ghghg_2" localSheetId="40" hidden="1">{#N/A,#N/A,FALSE,"т02бд"}</definedName>
    <definedName name="ghghg_2" localSheetId="41" hidden="1">{#N/A,#N/A,FALSE,"т02бд"}</definedName>
    <definedName name="ghghg_2" localSheetId="44" hidden="1">{#N/A,#N/A,FALSE,"т02бд"}</definedName>
    <definedName name="ghghg_2" localSheetId="47" hidden="1">{#N/A,#N/A,FALSE,"т02бд"}</definedName>
    <definedName name="ghghg_2" localSheetId="48" hidden="1">{#N/A,#N/A,FALSE,"т02бд"}</definedName>
    <definedName name="ghghg_2" localSheetId="49" hidden="1">{#N/A,#N/A,FALSE,"т02бд"}</definedName>
    <definedName name="ghghg_2" localSheetId="50" hidden="1">{#N/A,#N/A,FALSE,"т02бд"}</definedName>
    <definedName name="ghghg_2" localSheetId="51" hidden="1">{#N/A,#N/A,FALSE,"т02бд"}</definedName>
    <definedName name="ghghg_2" localSheetId="52" hidden="1">{#N/A,#N/A,FALSE,"т02бд"}</definedName>
    <definedName name="ghghg_2" localSheetId="61" hidden="1">{#N/A,#N/A,FALSE,"т02бд"}</definedName>
    <definedName name="ghghg_2" localSheetId="66" hidden="1">{#N/A,#N/A,FALSE,"т02бд"}</definedName>
    <definedName name="ghghg_2" localSheetId="67" hidden="1">{#N/A,#N/A,FALSE,"т02бд"}</definedName>
    <definedName name="ghghg_2" localSheetId="82" hidden="1">{#N/A,#N/A,FALSE,"т02бд"}</definedName>
    <definedName name="ghghg_2" localSheetId="85" hidden="1">{#N/A,#N/A,FALSE,"т02бд"}</definedName>
    <definedName name="ghghg_2" localSheetId="89" hidden="1">{#N/A,#N/A,FALSE,"т02бд"}</definedName>
    <definedName name="ghghg_2" localSheetId="60" hidden="1">{#N/A,#N/A,FALSE,"т02бд"}</definedName>
    <definedName name="ghghg_2" hidden="1">{#N/A,#N/A,FALSE,"т02бд"}</definedName>
    <definedName name="ghghg_2_1" localSheetId="1" hidden="1">{#N/A,#N/A,FALSE,"т02бд"}</definedName>
    <definedName name="ghghg_2_1" localSheetId="23" hidden="1">{#N/A,#N/A,FALSE,"т02бд"}</definedName>
    <definedName name="ghghg_2_1" localSheetId="24" hidden="1">{#N/A,#N/A,FALSE,"т02бд"}</definedName>
    <definedName name="ghghg_2_1" localSheetId="25" hidden="1">{#N/A,#N/A,FALSE,"т02бд"}</definedName>
    <definedName name="ghghg_2_1" localSheetId="26" hidden="1">{#N/A,#N/A,FALSE,"т02бд"}</definedName>
    <definedName name="ghghg_2_1" localSheetId="27" hidden="1">{#N/A,#N/A,FALSE,"т02бд"}</definedName>
    <definedName name="ghghg_2_1" localSheetId="28" hidden="1">{#N/A,#N/A,FALSE,"т02бд"}</definedName>
    <definedName name="ghghg_2_1" localSheetId="36" hidden="1">{#N/A,#N/A,FALSE,"т02бд"}</definedName>
    <definedName name="ghghg_2_1" localSheetId="37" hidden="1">{#N/A,#N/A,FALSE,"т02бд"}</definedName>
    <definedName name="ghghg_2_1" localSheetId="38" hidden="1">{#N/A,#N/A,FALSE,"т02бд"}</definedName>
    <definedName name="ghghg_2_1" localSheetId="39" hidden="1">{#N/A,#N/A,FALSE,"т02бд"}</definedName>
    <definedName name="ghghg_2_1" localSheetId="40" hidden="1">{#N/A,#N/A,FALSE,"т02бд"}</definedName>
    <definedName name="ghghg_2_1" localSheetId="41" hidden="1">{#N/A,#N/A,FALSE,"т02бд"}</definedName>
    <definedName name="ghghg_2_1" localSheetId="44" hidden="1">{#N/A,#N/A,FALSE,"т02бд"}</definedName>
    <definedName name="ghghg_2_1" localSheetId="47" hidden="1">{#N/A,#N/A,FALSE,"т02бд"}</definedName>
    <definedName name="ghghg_2_1" localSheetId="48" hidden="1">{#N/A,#N/A,FALSE,"т02бд"}</definedName>
    <definedName name="ghghg_2_1" localSheetId="49" hidden="1">{#N/A,#N/A,FALSE,"т02бд"}</definedName>
    <definedName name="ghghg_2_1" localSheetId="50" hidden="1">{#N/A,#N/A,FALSE,"т02бд"}</definedName>
    <definedName name="ghghg_2_1" localSheetId="51" hidden="1">{#N/A,#N/A,FALSE,"т02бд"}</definedName>
    <definedName name="ghghg_2_1" localSheetId="52" hidden="1">{#N/A,#N/A,FALSE,"т02бд"}</definedName>
    <definedName name="ghghg_2_1" localSheetId="61" hidden="1">{#N/A,#N/A,FALSE,"т02бд"}</definedName>
    <definedName name="ghghg_2_1" localSheetId="66" hidden="1">{#N/A,#N/A,FALSE,"т02бд"}</definedName>
    <definedName name="ghghg_2_1" localSheetId="67" hidden="1">{#N/A,#N/A,FALSE,"т02бд"}</definedName>
    <definedName name="ghghg_2_1" localSheetId="82" hidden="1">{#N/A,#N/A,FALSE,"т02бд"}</definedName>
    <definedName name="ghghg_2_1" localSheetId="85" hidden="1">{#N/A,#N/A,FALSE,"т02бд"}</definedName>
    <definedName name="ghghg_2_1" localSheetId="89" hidden="1">{#N/A,#N/A,FALSE,"т02бд"}</definedName>
    <definedName name="ghghg_2_1" localSheetId="60"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16" hidden="1">{#N/A,#N/A,FALSE,"т02бд"}</definedName>
    <definedName name="ghghghg" localSheetId="17" hidden="1">{#N/A,#N/A,FALSE,"т02бд"}</definedName>
    <definedName name="ghghghg" localSheetId="19" hidden="1">{#N/A,#N/A,FALSE,"т02бд"}</definedName>
    <definedName name="ghghghg" localSheetId="21" hidden="1">{#N/A,#N/A,FALSE,"т02бд"}</definedName>
    <definedName name="ghghghg" localSheetId="23" hidden="1">{#N/A,#N/A,FALSE,"т02бд"}</definedName>
    <definedName name="ghghghg" localSheetId="24" hidden="1">{#N/A,#N/A,FALSE,"т02бд"}</definedName>
    <definedName name="ghghghg" localSheetId="25" hidden="1">{#N/A,#N/A,FALSE,"т02бд"}</definedName>
    <definedName name="ghghghg" localSheetId="26" hidden="1">{#N/A,#N/A,FALSE,"т02бд"}</definedName>
    <definedName name="ghghghg" localSheetId="27" hidden="1">{#N/A,#N/A,FALSE,"т02бд"}</definedName>
    <definedName name="ghghghg" localSheetId="28" hidden="1">{#N/A,#N/A,FALSE,"т02бд"}</definedName>
    <definedName name="ghghghg" localSheetId="36" hidden="1">{#N/A,#N/A,FALSE,"т02бд"}</definedName>
    <definedName name="ghghghg" localSheetId="37" hidden="1">{#N/A,#N/A,FALSE,"т02бд"}</definedName>
    <definedName name="ghghghg" localSheetId="38" hidden="1">{#N/A,#N/A,FALSE,"т02бд"}</definedName>
    <definedName name="ghghghg" localSheetId="39" hidden="1">{#N/A,#N/A,FALSE,"т02бд"}</definedName>
    <definedName name="ghghghg" localSheetId="40" hidden="1">{#N/A,#N/A,FALSE,"т02бд"}</definedName>
    <definedName name="ghghghg" localSheetId="41" hidden="1">{#N/A,#N/A,FALSE,"т02бд"}</definedName>
    <definedName name="ghghghg" localSheetId="42" hidden="1">{#N/A,#N/A,FALSE,"т02бд"}</definedName>
    <definedName name="ghghghg" localSheetId="43" hidden="1">{#N/A,#N/A,FALSE,"т02бд"}</definedName>
    <definedName name="ghghghg" localSheetId="44" hidden="1">{#N/A,#N/A,FALSE,"т02бд"}</definedName>
    <definedName name="ghghghg" localSheetId="45" hidden="1">{#N/A,#N/A,FALSE,"т02бд"}</definedName>
    <definedName name="ghghghg" localSheetId="46" hidden="1">{#N/A,#N/A,FALSE,"т02бд"}</definedName>
    <definedName name="ghghghg" localSheetId="47" hidden="1">{#N/A,#N/A,FALSE,"т02бд"}</definedName>
    <definedName name="ghghghg" localSheetId="48" hidden="1">{#N/A,#N/A,FALSE,"т02бд"}</definedName>
    <definedName name="ghghghg" localSheetId="49" hidden="1">{#N/A,#N/A,FALSE,"т02бд"}</definedName>
    <definedName name="ghghghg" localSheetId="50" hidden="1">{#N/A,#N/A,FALSE,"т02бд"}</definedName>
    <definedName name="ghghghg" localSheetId="51" hidden="1">{#N/A,#N/A,FALSE,"т02бд"}</definedName>
    <definedName name="ghghghg" localSheetId="52" hidden="1">{#N/A,#N/A,FALSE,"т02бд"}</definedName>
    <definedName name="ghghghg" localSheetId="61" hidden="1">{#N/A,#N/A,FALSE,"т02бд"}</definedName>
    <definedName name="ghghghg" localSheetId="62" hidden="1">{#N/A,#N/A,FALSE,"т02бд"}</definedName>
    <definedName name="ghghghg" localSheetId="66" hidden="1">{#N/A,#N/A,FALSE,"т02бд"}</definedName>
    <definedName name="ghghghg" localSheetId="67" hidden="1">{#N/A,#N/A,FALSE,"т02бд"}</definedName>
    <definedName name="ghghghg" localSheetId="69" hidden="1">{#N/A,#N/A,FALSE,"т02бд"}</definedName>
    <definedName name="ghghghg" localSheetId="72" hidden="1">{#N/A,#N/A,FALSE,"т02бд"}</definedName>
    <definedName name="ghghghg" localSheetId="81" hidden="1">{#N/A,#N/A,FALSE,"т02бд"}</definedName>
    <definedName name="ghghghg" localSheetId="82" hidden="1">{#N/A,#N/A,FALSE,"т02бд"}</definedName>
    <definedName name="ghghghg" localSheetId="85" hidden="1">{#N/A,#N/A,FALSE,"т02бд"}</definedName>
    <definedName name="ghghghg" localSheetId="87" hidden="1">{#N/A,#N/A,FALSE,"т02бд"}</definedName>
    <definedName name="ghghghg" localSheetId="88" hidden="1">{#N/A,#N/A,FALSE,"т02бд"}</definedName>
    <definedName name="ghghghg" localSheetId="89" hidden="1">{#N/A,#N/A,FALSE,"т02бд"}</definedName>
    <definedName name="ghghghg" localSheetId="90" hidden="1">{#N/A,#N/A,FALSE,"т02бд"}</definedName>
    <definedName name="ghghghg" localSheetId="91" hidden="1">{#N/A,#N/A,FALSE,"т02бд"}</definedName>
    <definedName name="ghghghg" localSheetId="22" hidden="1">{#N/A,#N/A,FALSE,"т02бд"}</definedName>
    <definedName name="ghghghg" localSheetId="60" hidden="1">{#N/A,#N/A,FALSE,"т02бд"}</definedName>
    <definedName name="ghghghg" localSheetId="70" hidden="1">{#N/A,#N/A,FALSE,"т02бд"}</definedName>
    <definedName name="ghghghg" localSheetId="71" hidden="1">{#N/A,#N/A,FALSE,"т02бд"}</definedName>
    <definedName name="ghghghg" hidden="1">{#N/A,#N/A,FALSE,"т02бд"}</definedName>
    <definedName name="ghghghg_2" localSheetId="1" hidden="1">{#N/A,#N/A,FALSE,"т02бд"}</definedName>
    <definedName name="ghghghg_2" localSheetId="23" hidden="1">{#N/A,#N/A,FALSE,"т02бд"}</definedName>
    <definedName name="ghghghg_2" localSheetId="24" hidden="1">{#N/A,#N/A,FALSE,"т02бд"}</definedName>
    <definedName name="ghghghg_2" localSheetId="25" hidden="1">{#N/A,#N/A,FALSE,"т02бд"}</definedName>
    <definedName name="ghghghg_2" localSheetId="26" hidden="1">{#N/A,#N/A,FALSE,"т02бд"}</definedName>
    <definedName name="ghghghg_2" localSheetId="27" hidden="1">{#N/A,#N/A,FALSE,"т02бд"}</definedName>
    <definedName name="ghghghg_2" localSheetId="28" hidden="1">{#N/A,#N/A,FALSE,"т02бд"}</definedName>
    <definedName name="ghghghg_2" localSheetId="36" hidden="1">{#N/A,#N/A,FALSE,"т02бд"}</definedName>
    <definedName name="ghghghg_2" localSheetId="37" hidden="1">{#N/A,#N/A,FALSE,"т02бд"}</definedName>
    <definedName name="ghghghg_2" localSheetId="38" hidden="1">{#N/A,#N/A,FALSE,"т02бд"}</definedName>
    <definedName name="ghghghg_2" localSheetId="39" hidden="1">{#N/A,#N/A,FALSE,"т02бд"}</definedName>
    <definedName name="ghghghg_2" localSheetId="40" hidden="1">{#N/A,#N/A,FALSE,"т02бд"}</definedName>
    <definedName name="ghghghg_2" localSheetId="41" hidden="1">{#N/A,#N/A,FALSE,"т02бд"}</definedName>
    <definedName name="ghghghg_2" localSheetId="44" hidden="1">{#N/A,#N/A,FALSE,"т02бд"}</definedName>
    <definedName name="ghghghg_2" localSheetId="47" hidden="1">{#N/A,#N/A,FALSE,"т02бд"}</definedName>
    <definedName name="ghghghg_2" localSheetId="48" hidden="1">{#N/A,#N/A,FALSE,"т02бд"}</definedName>
    <definedName name="ghghghg_2" localSheetId="49" hidden="1">{#N/A,#N/A,FALSE,"т02бд"}</definedName>
    <definedName name="ghghghg_2" localSheetId="50" hidden="1">{#N/A,#N/A,FALSE,"т02бд"}</definedName>
    <definedName name="ghghghg_2" localSheetId="51" hidden="1">{#N/A,#N/A,FALSE,"т02бд"}</definedName>
    <definedName name="ghghghg_2" localSheetId="52" hidden="1">{#N/A,#N/A,FALSE,"т02бд"}</definedName>
    <definedName name="ghghghg_2" localSheetId="61" hidden="1">{#N/A,#N/A,FALSE,"т02бд"}</definedName>
    <definedName name="ghghghg_2" localSheetId="66" hidden="1">{#N/A,#N/A,FALSE,"т02бд"}</definedName>
    <definedName name="ghghghg_2" localSheetId="67" hidden="1">{#N/A,#N/A,FALSE,"т02бд"}</definedName>
    <definedName name="ghghghg_2" localSheetId="82" hidden="1">{#N/A,#N/A,FALSE,"т02бд"}</definedName>
    <definedName name="ghghghg_2" localSheetId="85" hidden="1">{#N/A,#N/A,FALSE,"т02бд"}</definedName>
    <definedName name="ghghghg_2" localSheetId="89" hidden="1">{#N/A,#N/A,FALSE,"т02бд"}</definedName>
    <definedName name="ghghghg_2" localSheetId="60" hidden="1">{#N/A,#N/A,FALSE,"т02бд"}</definedName>
    <definedName name="ghghghg_2" hidden="1">{#N/A,#N/A,FALSE,"т02бд"}</definedName>
    <definedName name="ghghghg_2_1" localSheetId="1" hidden="1">{#N/A,#N/A,FALSE,"т02бд"}</definedName>
    <definedName name="ghghghg_2_1" localSheetId="23" hidden="1">{#N/A,#N/A,FALSE,"т02бд"}</definedName>
    <definedName name="ghghghg_2_1" localSheetId="24" hidden="1">{#N/A,#N/A,FALSE,"т02бд"}</definedName>
    <definedName name="ghghghg_2_1" localSheetId="25" hidden="1">{#N/A,#N/A,FALSE,"т02бд"}</definedName>
    <definedName name="ghghghg_2_1" localSheetId="26" hidden="1">{#N/A,#N/A,FALSE,"т02бд"}</definedName>
    <definedName name="ghghghg_2_1" localSheetId="27" hidden="1">{#N/A,#N/A,FALSE,"т02бд"}</definedName>
    <definedName name="ghghghg_2_1" localSheetId="28" hidden="1">{#N/A,#N/A,FALSE,"т02бд"}</definedName>
    <definedName name="ghghghg_2_1" localSheetId="36" hidden="1">{#N/A,#N/A,FALSE,"т02бд"}</definedName>
    <definedName name="ghghghg_2_1" localSheetId="37" hidden="1">{#N/A,#N/A,FALSE,"т02бд"}</definedName>
    <definedName name="ghghghg_2_1" localSheetId="38" hidden="1">{#N/A,#N/A,FALSE,"т02бд"}</definedName>
    <definedName name="ghghghg_2_1" localSheetId="39" hidden="1">{#N/A,#N/A,FALSE,"т02бд"}</definedName>
    <definedName name="ghghghg_2_1" localSheetId="40" hidden="1">{#N/A,#N/A,FALSE,"т02бд"}</definedName>
    <definedName name="ghghghg_2_1" localSheetId="41" hidden="1">{#N/A,#N/A,FALSE,"т02бд"}</definedName>
    <definedName name="ghghghg_2_1" localSheetId="44" hidden="1">{#N/A,#N/A,FALSE,"т02бд"}</definedName>
    <definedName name="ghghghg_2_1" localSheetId="47" hidden="1">{#N/A,#N/A,FALSE,"т02бд"}</definedName>
    <definedName name="ghghghg_2_1" localSheetId="48" hidden="1">{#N/A,#N/A,FALSE,"т02бд"}</definedName>
    <definedName name="ghghghg_2_1" localSheetId="49" hidden="1">{#N/A,#N/A,FALSE,"т02бд"}</definedName>
    <definedName name="ghghghg_2_1" localSheetId="50" hidden="1">{#N/A,#N/A,FALSE,"т02бд"}</definedName>
    <definedName name="ghghghg_2_1" localSheetId="51" hidden="1">{#N/A,#N/A,FALSE,"т02бд"}</definedName>
    <definedName name="ghghghg_2_1" localSheetId="52" hidden="1">{#N/A,#N/A,FALSE,"т02бд"}</definedName>
    <definedName name="ghghghg_2_1" localSheetId="61" hidden="1">{#N/A,#N/A,FALSE,"т02бд"}</definedName>
    <definedName name="ghghghg_2_1" localSheetId="66" hidden="1">{#N/A,#N/A,FALSE,"т02бд"}</definedName>
    <definedName name="ghghghg_2_1" localSheetId="67" hidden="1">{#N/A,#N/A,FALSE,"т02бд"}</definedName>
    <definedName name="ghghghg_2_1" localSheetId="82" hidden="1">{#N/A,#N/A,FALSE,"т02бд"}</definedName>
    <definedName name="ghghghg_2_1" localSheetId="85" hidden="1">{#N/A,#N/A,FALSE,"т02бд"}</definedName>
    <definedName name="ghghghg_2_1" localSheetId="89" hidden="1">{#N/A,#N/A,FALSE,"т02бд"}</definedName>
    <definedName name="ghghghg_2_1" localSheetId="60" hidden="1">{#N/A,#N/A,FALSE,"т02бд"}</definedName>
    <definedName name="ghghghg_2_1" hidden="1">{#N/A,#N/A,FALSE,"т02бд"}</definedName>
    <definedName name="hgj" localSheetId="1" hidden="1">{#N/A,#N/A,FALSE,"т02бд"}</definedName>
    <definedName name="hgj" localSheetId="23" hidden="1">{#N/A,#N/A,FALSE,"т02бд"}</definedName>
    <definedName name="hgj" localSheetId="24" hidden="1">{#N/A,#N/A,FALSE,"т02бд"}</definedName>
    <definedName name="hgj" localSheetId="25" hidden="1">{#N/A,#N/A,FALSE,"т02бд"}</definedName>
    <definedName name="hgj" localSheetId="26" hidden="1">{#N/A,#N/A,FALSE,"т02бд"}</definedName>
    <definedName name="hgj" localSheetId="27" hidden="1">{#N/A,#N/A,FALSE,"т02бд"}</definedName>
    <definedName name="hgj" localSheetId="28" hidden="1">{#N/A,#N/A,FALSE,"т02бд"}</definedName>
    <definedName name="hgj" localSheetId="36" hidden="1">{#N/A,#N/A,FALSE,"т02бд"}</definedName>
    <definedName name="hgj" localSheetId="37" hidden="1">{#N/A,#N/A,FALSE,"т02бд"}</definedName>
    <definedName name="hgj" localSheetId="38" hidden="1">{#N/A,#N/A,FALSE,"т02бд"}</definedName>
    <definedName name="hgj" localSheetId="39" hidden="1">{#N/A,#N/A,FALSE,"т02бд"}</definedName>
    <definedName name="hgj" localSheetId="40" hidden="1">{#N/A,#N/A,FALSE,"т02бд"}</definedName>
    <definedName name="hgj" localSheetId="41" hidden="1">{#N/A,#N/A,FALSE,"т02бд"}</definedName>
    <definedName name="hgj" localSheetId="44" hidden="1">{#N/A,#N/A,FALSE,"т02бд"}</definedName>
    <definedName name="hgj" localSheetId="47" hidden="1">{#N/A,#N/A,FALSE,"т02бд"}</definedName>
    <definedName name="hgj" localSheetId="48" hidden="1">{#N/A,#N/A,FALSE,"т02бд"}</definedName>
    <definedName name="hgj" localSheetId="49" hidden="1">{#N/A,#N/A,FALSE,"т02бд"}</definedName>
    <definedName name="hgj" localSheetId="50" hidden="1">{#N/A,#N/A,FALSE,"т02бд"}</definedName>
    <definedName name="hgj" localSheetId="51" hidden="1">{#N/A,#N/A,FALSE,"т02бд"}</definedName>
    <definedName name="hgj" localSheetId="52" hidden="1">{#N/A,#N/A,FALSE,"т02бд"}</definedName>
    <definedName name="hgj" localSheetId="61" hidden="1">{#N/A,#N/A,FALSE,"т02бд"}</definedName>
    <definedName name="hgj" localSheetId="66" hidden="1">{#N/A,#N/A,FALSE,"т02бд"}</definedName>
    <definedName name="hgj" localSheetId="67" hidden="1">{#N/A,#N/A,FALSE,"т02бд"}</definedName>
    <definedName name="hgj" localSheetId="82" hidden="1">{#N/A,#N/A,FALSE,"т02бд"}</definedName>
    <definedName name="hgj" localSheetId="85" hidden="1">{#N/A,#N/A,FALSE,"т02бд"}</definedName>
    <definedName name="hgj" localSheetId="89" hidden="1">{#N/A,#N/A,FALSE,"т02бд"}</definedName>
    <definedName name="hgj" localSheetId="60" hidden="1">{#N/A,#N/A,FALSE,"т02бд"}</definedName>
    <definedName name="hgj" hidden="1">{#N/A,#N/A,FALSE,"т02бд"}</definedName>
    <definedName name="hgj_1" localSheetId="1" hidden="1">{#N/A,#N/A,FALSE,"т02бд"}</definedName>
    <definedName name="hgj_1" localSheetId="23" hidden="1">{#N/A,#N/A,FALSE,"т02бд"}</definedName>
    <definedName name="hgj_1" localSheetId="24" hidden="1">{#N/A,#N/A,FALSE,"т02бд"}</definedName>
    <definedName name="hgj_1" localSheetId="25" hidden="1">{#N/A,#N/A,FALSE,"т02бд"}</definedName>
    <definedName name="hgj_1" localSheetId="26" hidden="1">{#N/A,#N/A,FALSE,"т02бд"}</definedName>
    <definedName name="hgj_1" localSheetId="27" hidden="1">{#N/A,#N/A,FALSE,"т02бд"}</definedName>
    <definedName name="hgj_1" localSheetId="28" hidden="1">{#N/A,#N/A,FALSE,"т02бд"}</definedName>
    <definedName name="hgj_1" localSheetId="36" hidden="1">{#N/A,#N/A,FALSE,"т02бд"}</definedName>
    <definedName name="hgj_1" localSheetId="37" hidden="1">{#N/A,#N/A,FALSE,"т02бд"}</definedName>
    <definedName name="hgj_1" localSheetId="38" hidden="1">{#N/A,#N/A,FALSE,"т02бд"}</definedName>
    <definedName name="hgj_1" localSheetId="39" hidden="1">{#N/A,#N/A,FALSE,"т02бд"}</definedName>
    <definedName name="hgj_1" localSheetId="40" hidden="1">{#N/A,#N/A,FALSE,"т02бд"}</definedName>
    <definedName name="hgj_1" localSheetId="41" hidden="1">{#N/A,#N/A,FALSE,"т02бд"}</definedName>
    <definedName name="hgj_1" localSheetId="44" hidden="1">{#N/A,#N/A,FALSE,"т02бд"}</definedName>
    <definedName name="hgj_1" localSheetId="47" hidden="1">{#N/A,#N/A,FALSE,"т02бд"}</definedName>
    <definedName name="hgj_1" localSheetId="48" hidden="1">{#N/A,#N/A,FALSE,"т02бд"}</definedName>
    <definedName name="hgj_1" localSheetId="49" hidden="1">{#N/A,#N/A,FALSE,"т02бд"}</definedName>
    <definedName name="hgj_1" localSheetId="50" hidden="1">{#N/A,#N/A,FALSE,"т02бд"}</definedName>
    <definedName name="hgj_1" localSheetId="51" hidden="1">{#N/A,#N/A,FALSE,"т02бд"}</definedName>
    <definedName name="hgj_1" localSheetId="52" hidden="1">{#N/A,#N/A,FALSE,"т02бд"}</definedName>
    <definedName name="hgj_1" localSheetId="61" hidden="1">{#N/A,#N/A,FALSE,"т02бд"}</definedName>
    <definedName name="hgj_1" localSheetId="66" hidden="1">{#N/A,#N/A,FALSE,"т02бд"}</definedName>
    <definedName name="hgj_1" localSheetId="67" hidden="1">{#N/A,#N/A,FALSE,"т02бд"}</definedName>
    <definedName name="hgj_1" localSheetId="82" hidden="1">{#N/A,#N/A,FALSE,"т02бд"}</definedName>
    <definedName name="hgj_1" localSheetId="85" hidden="1">{#N/A,#N/A,FALSE,"т02бд"}</definedName>
    <definedName name="hgj_1" localSheetId="89" hidden="1">{#N/A,#N/A,FALSE,"т02бд"}</definedName>
    <definedName name="hgj_1" localSheetId="60" hidden="1">{#N/A,#N/A,FALSE,"т02бд"}</definedName>
    <definedName name="hgj_1" hidden="1">{#N/A,#N/A,FALSE,"т02бд"}</definedName>
    <definedName name="hgj_2" localSheetId="1" hidden="1">{#N/A,#N/A,FALSE,"т02бд"}</definedName>
    <definedName name="hgj_2" localSheetId="23" hidden="1">{#N/A,#N/A,FALSE,"т02бд"}</definedName>
    <definedName name="hgj_2" localSheetId="24" hidden="1">{#N/A,#N/A,FALSE,"т02бд"}</definedName>
    <definedName name="hgj_2" localSheetId="25" hidden="1">{#N/A,#N/A,FALSE,"т02бд"}</definedName>
    <definedName name="hgj_2" localSheetId="26" hidden="1">{#N/A,#N/A,FALSE,"т02бд"}</definedName>
    <definedName name="hgj_2" localSheetId="27" hidden="1">{#N/A,#N/A,FALSE,"т02бд"}</definedName>
    <definedName name="hgj_2" localSheetId="28" hidden="1">{#N/A,#N/A,FALSE,"т02бд"}</definedName>
    <definedName name="hgj_2" localSheetId="36" hidden="1">{#N/A,#N/A,FALSE,"т02бд"}</definedName>
    <definedName name="hgj_2" localSheetId="37" hidden="1">{#N/A,#N/A,FALSE,"т02бд"}</definedName>
    <definedName name="hgj_2" localSheetId="38" hidden="1">{#N/A,#N/A,FALSE,"т02бд"}</definedName>
    <definedName name="hgj_2" localSheetId="39" hidden="1">{#N/A,#N/A,FALSE,"т02бд"}</definedName>
    <definedName name="hgj_2" localSheetId="40" hidden="1">{#N/A,#N/A,FALSE,"т02бд"}</definedName>
    <definedName name="hgj_2" localSheetId="41" hidden="1">{#N/A,#N/A,FALSE,"т02бд"}</definedName>
    <definedName name="hgj_2" localSheetId="44" hidden="1">{#N/A,#N/A,FALSE,"т02бд"}</definedName>
    <definedName name="hgj_2" localSheetId="47" hidden="1">{#N/A,#N/A,FALSE,"т02бд"}</definedName>
    <definedName name="hgj_2" localSheetId="48" hidden="1">{#N/A,#N/A,FALSE,"т02бд"}</definedName>
    <definedName name="hgj_2" localSheetId="49" hidden="1">{#N/A,#N/A,FALSE,"т02бд"}</definedName>
    <definedName name="hgj_2" localSheetId="50" hidden="1">{#N/A,#N/A,FALSE,"т02бд"}</definedName>
    <definedName name="hgj_2" localSheetId="51" hidden="1">{#N/A,#N/A,FALSE,"т02бд"}</definedName>
    <definedName name="hgj_2" localSheetId="52" hidden="1">{#N/A,#N/A,FALSE,"т02бд"}</definedName>
    <definedName name="hgj_2" localSheetId="61" hidden="1">{#N/A,#N/A,FALSE,"т02бд"}</definedName>
    <definedName name="hgj_2" localSheetId="66" hidden="1">{#N/A,#N/A,FALSE,"т02бд"}</definedName>
    <definedName name="hgj_2" localSheetId="67" hidden="1">{#N/A,#N/A,FALSE,"т02бд"}</definedName>
    <definedName name="hgj_2" localSheetId="82" hidden="1">{#N/A,#N/A,FALSE,"т02бд"}</definedName>
    <definedName name="hgj_2" localSheetId="85" hidden="1">{#N/A,#N/A,FALSE,"т02бд"}</definedName>
    <definedName name="hgj_2" localSheetId="89" hidden="1">{#N/A,#N/A,FALSE,"т02бд"}</definedName>
    <definedName name="hgj_2" localSheetId="60" hidden="1">{#N/A,#N/A,FALSE,"т02бд"}</definedName>
    <definedName name="hgj_2" hidden="1">{#N/A,#N/A,FALSE,"т02бд"}</definedName>
    <definedName name="hj" localSheetId="1" hidden="1">{#N/A,#N/A,FALSE,"т02бд"}</definedName>
    <definedName name="hj" localSheetId="23" hidden="1">{#N/A,#N/A,FALSE,"т02бд"}</definedName>
    <definedName name="hj" localSheetId="24" hidden="1">{#N/A,#N/A,FALSE,"т02бд"}</definedName>
    <definedName name="hj" localSheetId="25" hidden="1">{#N/A,#N/A,FALSE,"т02бд"}</definedName>
    <definedName name="hj" localSheetId="26" hidden="1">{#N/A,#N/A,FALSE,"т02бд"}</definedName>
    <definedName name="hj" localSheetId="27" hidden="1">{#N/A,#N/A,FALSE,"т02бд"}</definedName>
    <definedName name="hj" localSheetId="28" hidden="1">{#N/A,#N/A,FALSE,"т02бд"}</definedName>
    <definedName name="hj" localSheetId="36" hidden="1">{#N/A,#N/A,FALSE,"т02бд"}</definedName>
    <definedName name="hj" localSheetId="37" hidden="1">{#N/A,#N/A,FALSE,"т02бд"}</definedName>
    <definedName name="hj" localSheetId="38" hidden="1">{#N/A,#N/A,FALSE,"т02бд"}</definedName>
    <definedName name="hj" localSheetId="39" hidden="1">{#N/A,#N/A,FALSE,"т02бд"}</definedName>
    <definedName name="hj" localSheetId="40" hidden="1">{#N/A,#N/A,FALSE,"т02бд"}</definedName>
    <definedName name="hj" localSheetId="41" hidden="1">{#N/A,#N/A,FALSE,"т02бд"}</definedName>
    <definedName name="hj" localSheetId="44" hidden="1">{#N/A,#N/A,FALSE,"т02бд"}</definedName>
    <definedName name="hj" localSheetId="47" hidden="1">{#N/A,#N/A,FALSE,"т02бд"}</definedName>
    <definedName name="hj" localSheetId="48" hidden="1">{#N/A,#N/A,FALSE,"т02бд"}</definedName>
    <definedName name="hj" localSheetId="49" hidden="1">{#N/A,#N/A,FALSE,"т02бд"}</definedName>
    <definedName name="hj" localSheetId="50" hidden="1">{#N/A,#N/A,FALSE,"т02бд"}</definedName>
    <definedName name="hj" localSheetId="51" hidden="1">{#N/A,#N/A,FALSE,"т02бд"}</definedName>
    <definedName name="hj" localSheetId="52" hidden="1">{#N/A,#N/A,FALSE,"т02бд"}</definedName>
    <definedName name="hj" localSheetId="61" hidden="1">{#N/A,#N/A,FALSE,"т02бд"}</definedName>
    <definedName name="hj" localSheetId="66" hidden="1">{#N/A,#N/A,FALSE,"т02бд"}</definedName>
    <definedName name="hj" localSheetId="67" hidden="1">{#N/A,#N/A,FALSE,"т02бд"}</definedName>
    <definedName name="hj" localSheetId="82" hidden="1">{#N/A,#N/A,FALSE,"т02бд"}</definedName>
    <definedName name="hj" localSheetId="85" hidden="1">{#N/A,#N/A,FALSE,"т02бд"}</definedName>
    <definedName name="hj" localSheetId="89" hidden="1">{#N/A,#N/A,FALSE,"т02бд"}</definedName>
    <definedName name="hj" localSheetId="60" hidden="1">{#N/A,#N/A,FALSE,"т02бд"}</definedName>
    <definedName name="hj" hidden="1">{#N/A,#N/A,FALSE,"т02бд"}</definedName>
    <definedName name="hj_1" localSheetId="1" hidden="1">{#N/A,#N/A,FALSE,"т02бд"}</definedName>
    <definedName name="hj_1" localSheetId="23" hidden="1">{#N/A,#N/A,FALSE,"т02бд"}</definedName>
    <definedName name="hj_1" localSheetId="24" hidden="1">{#N/A,#N/A,FALSE,"т02бд"}</definedName>
    <definedName name="hj_1" localSheetId="25" hidden="1">{#N/A,#N/A,FALSE,"т02бд"}</definedName>
    <definedName name="hj_1" localSheetId="26" hidden="1">{#N/A,#N/A,FALSE,"т02бд"}</definedName>
    <definedName name="hj_1" localSheetId="27" hidden="1">{#N/A,#N/A,FALSE,"т02бд"}</definedName>
    <definedName name="hj_1" localSheetId="28" hidden="1">{#N/A,#N/A,FALSE,"т02бд"}</definedName>
    <definedName name="hj_1" localSheetId="36" hidden="1">{#N/A,#N/A,FALSE,"т02бд"}</definedName>
    <definedName name="hj_1" localSheetId="37" hidden="1">{#N/A,#N/A,FALSE,"т02бд"}</definedName>
    <definedName name="hj_1" localSheetId="38" hidden="1">{#N/A,#N/A,FALSE,"т02бд"}</definedName>
    <definedName name="hj_1" localSheetId="39" hidden="1">{#N/A,#N/A,FALSE,"т02бд"}</definedName>
    <definedName name="hj_1" localSheetId="40" hidden="1">{#N/A,#N/A,FALSE,"т02бд"}</definedName>
    <definedName name="hj_1" localSheetId="41" hidden="1">{#N/A,#N/A,FALSE,"т02бд"}</definedName>
    <definedName name="hj_1" localSheetId="44" hidden="1">{#N/A,#N/A,FALSE,"т02бд"}</definedName>
    <definedName name="hj_1" localSheetId="47" hidden="1">{#N/A,#N/A,FALSE,"т02бд"}</definedName>
    <definedName name="hj_1" localSheetId="48" hidden="1">{#N/A,#N/A,FALSE,"т02бд"}</definedName>
    <definedName name="hj_1" localSheetId="49" hidden="1">{#N/A,#N/A,FALSE,"т02бд"}</definedName>
    <definedName name="hj_1" localSheetId="50" hidden="1">{#N/A,#N/A,FALSE,"т02бд"}</definedName>
    <definedName name="hj_1" localSheetId="51" hidden="1">{#N/A,#N/A,FALSE,"т02бд"}</definedName>
    <definedName name="hj_1" localSheetId="52" hidden="1">{#N/A,#N/A,FALSE,"т02бд"}</definedName>
    <definedName name="hj_1" localSheetId="61" hidden="1">{#N/A,#N/A,FALSE,"т02бд"}</definedName>
    <definedName name="hj_1" localSheetId="66" hidden="1">{#N/A,#N/A,FALSE,"т02бд"}</definedName>
    <definedName name="hj_1" localSheetId="67" hidden="1">{#N/A,#N/A,FALSE,"т02бд"}</definedName>
    <definedName name="hj_1" localSheetId="82" hidden="1">{#N/A,#N/A,FALSE,"т02бд"}</definedName>
    <definedName name="hj_1" localSheetId="85" hidden="1">{#N/A,#N/A,FALSE,"т02бд"}</definedName>
    <definedName name="hj_1" localSheetId="89" hidden="1">{#N/A,#N/A,FALSE,"т02бд"}</definedName>
    <definedName name="hj_1" localSheetId="60" hidden="1">{#N/A,#N/A,FALSE,"т02бд"}</definedName>
    <definedName name="hj_1" hidden="1">{#N/A,#N/A,FALSE,"т02бд"}</definedName>
    <definedName name="hj_2" localSheetId="1" hidden="1">{#N/A,#N/A,FALSE,"т02бд"}</definedName>
    <definedName name="hj_2" localSheetId="23" hidden="1">{#N/A,#N/A,FALSE,"т02бд"}</definedName>
    <definedName name="hj_2" localSheetId="24" hidden="1">{#N/A,#N/A,FALSE,"т02бд"}</definedName>
    <definedName name="hj_2" localSheetId="25" hidden="1">{#N/A,#N/A,FALSE,"т02бд"}</definedName>
    <definedName name="hj_2" localSheetId="26" hidden="1">{#N/A,#N/A,FALSE,"т02бд"}</definedName>
    <definedName name="hj_2" localSheetId="27" hidden="1">{#N/A,#N/A,FALSE,"т02бд"}</definedName>
    <definedName name="hj_2" localSheetId="28" hidden="1">{#N/A,#N/A,FALSE,"т02бд"}</definedName>
    <definedName name="hj_2" localSheetId="36" hidden="1">{#N/A,#N/A,FALSE,"т02бд"}</definedName>
    <definedName name="hj_2" localSheetId="37" hidden="1">{#N/A,#N/A,FALSE,"т02бд"}</definedName>
    <definedName name="hj_2" localSheetId="38" hidden="1">{#N/A,#N/A,FALSE,"т02бд"}</definedName>
    <definedName name="hj_2" localSheetId="39" hidden="1">{#N/A,#N/A,FALSE,"т02бд"}</definedName>
    <definedName name="hj_2" localSheetId="40" hidden="1">{#N/A,#N/A,FALSE,"т02бд"}</definedName>
    <definedName name="hj_2" localSheetId="41" hidden="1">{#N/A,#N/A,FALSE,"т02бд"}</definedName>
    <definedName name="hj_2" localSheetId="44" hidden="1">{#N/A,#N/A,FALSE,"т02бд"}</definedName>
    <definedName name="hj_2" localSheetId="47" hidden="1">{#N/A,#N/A,FALSE,"т02бд"}</definedName>
    <definedName name="hj_2" localSheetId="48" hidden="1">{#N/A,#N/A,FALSE,"т02бд"}</definedName>
    <definedName name="hj_2" localSheetId="49" hidden="1">{#N/A,#N/A,FALSE,"т02бд"}</definedName>
    <definedName name="hj_2" localSheetId="50" hidden="1">{#N/A,#N/A,FALSE,"т02бд"}</definedName>
    <definedName name="hj_2" localSheetId="51" hidden="1">{#N/A,#N/A,FALSE,"т02бд"}</definedName>
    <definedName name="hj_2" localSheetId="52" hidden="1">{#N/A,#N/A,FALSE,"т02бд"}</definedName>
    <definedName name="hj_2" localSheetId="61" hidden="1">{#N/A,#N/A,FALSE,"т02бд"}</definedName>
    <definedName name="hj_2" localSheetId="66" hidden="1">{#N/A,#N/A,FALSE,"т02бд"}</definedName>
    <definedName name="hj_2" localSheetId="67" hidden="1">{#N/A,#N/A,FALSE,"т02бд"}</definedName>
    <definedName name="hj_2" localSheetId="82" hidden="1">{#N/A,#N/A,FALSE,"т02бд"}</definedName>
    <definedName name="hj_2" localSheetId="85" hidden="1">{#N/A,#N/A,FALSE,"т02бд"}</definedName>
    <definedName name="hj_2" localSheetId="89" hidden="1">{#N/A,#N/A,FALSE,"т02бд"}</definedName>
    <definedName name="hj_2" localSheetId="60" hidden="1">{#N/A,#N/A,FALSE,"т02бд"}</definedName>
    <definedName name="hj_2" hidden="1">{#N/A,#N/A,FALSE,"т02бд"}</definedName>
    <definedName name="i" localSheetId="1" hidden="1">{#N/A,#N/A,FALSE,"т02бд"}</definedName>
    <definedName name="i" localSheetId="2" hidden="1">{#N/A,#N/A,FALSE,"т02бд"}</definedName>
    <definedName name="i" localSheetId="16" hidden="1">{#N/A,#N/A,FALSE,"т02бд"}</definedName>
    <definedName name="i" localSheetId="17" hidden="1">{#N/A,#N/A,FALSE,"т02бд"}</definedName>
    <definedName name="i" localSheetId="19" hidden="1">{#N/A,#N/A,FALSE,"т02бд"}</definedName>
    <definedName name="i" localSheetId="21" hidden="1">{#N/A,#N/A,FALSE,"т02бд"}</definedName>
    <definedName name="i" localSheetId="23" hidden="1">{#N/A,#N/A,FALSE,"т02бд"}</definedName>
    <definedName name="i" localSheetId="24" hidden="1">{#N/A,#N/A,FALSE,"т02бд"}</definedName>
    <definedName name="i" localSheetId="25" hidden="1">{#N/A,#N/A,FALSE,"т02бд"}</definedName>
    <definedName name="i" localSheetId="26" hidden="1">{#N/A,#N/A,FALSE,"т02бд"}</definedName>
    <definedName name="i" localSheetId="27" hidden="1">{#N/A,#N/A,FALSE,"т02бд"}</definedName>
    <definedName name="i" localSheetId="28" hidden="1">{#N/A,#N/A,FALSE,"т02бд"}</definedName>
    <definedName name="i" localSheetId="36" hidden="1">{#N/A,#N/A,FALSE,"т02бд"}</definedName>
    <definedName name="i" localSheetId="37" hidden="1">{#N/A,#N/A,FALSE,"т02бд"}</definedName>
    <definedName name="i" localSheetId="38" hidden="1">{#N/A,#N/A,FALSE,"т02бд"}</definedName>
    <definedName name="i" localSheetId="39" hidden="1">{#N/A,#N/A,FALSE,"т02бд"}</definedName>
    <definedName name="i" localSheetId="40" hidden="1">{#N/A,#N/A,FALSE,"т02бд"}</definedName>
    <definedName name="i" localSheetId="41" hidden="1">{#N/A,#N/A,FALSE,"т02бд"}</definedName>
    <definedName name="i" localSheetId="42" hidden="1">{#N/A,#N/A,FALSE,"т02бд"}</definedName>
    <definedName name="i" localSheetId="43" hidden="1">{#N/A,#N/A,FALSE,"т02бд"}</definedName>
    <definedName name="i" localSheetId="44" hidden="1">{#N/A,#N/A,FALSE,"т02бд"}</definedName>
    <definedName name="i" localSheetId="45" hidden="1">{#N/A,#N/A,FALSE,"т02бд"}</definedName>
    <definedName name="i" localSheetId="46" hidden="1">{#N/A,#N/A,FALSE,"т02бд"}</definedName>
    <definedName name="i" localSheetId="47" hidden="1">{#N/A,#N/A,FALSE,"т02бд"}</definedName>
    <definedName name="i" localSheetId="48" hidden="1">{#N/A,#N/A,FALSE,"т02бд"}</definedName>
    <definedName name="i" localSheetId="49" hidden="1">{#N/A,#N/A,FALSE,"т02бд"}</definedName>
    <definedName name="i" localSheetId="50" hidden="1">{#N/A,#N/A,FALSE,"т02бд"}</definedName>
    <definedName name="i" localSheetId="51" hidden="1">{#N/A,#N/A,FALSE,"т02бд"}</definedName>
    <definedName name="i" localSheetId="52" hidden="1">{#N/A,#N/A,FALSE,"т02бд"}</definedName>
    <definedName name="i" localSheetId="61" hidden="1">{#N/A,#N/A,FALSE,"т02бд"}</definedName>
    <definedName name="i" localSheetId="62" hidden="1">{#N/A,#N/A,FALSE,"т02бд"}</definedName>
    <definedName name="i" localSheetId="66" hidden="1">{#N/A,#N/A,FALSE,"т02бд"}</definedName>
    <definedName name="i" localSheetId="67" hidden="1">{#N/A,#N/A,FALSE,"т02бд"}</definedName>
    <definedName name="i" localSheetId="69" hidden="1">{#N/A,#N/A,FALSE,"т02бд"}</definedName>
    <definedName name="i" localSheetId="72" hidden="1">{#N/A,#N/A,FALSE,"т02бд"}</definedName>
    <definedName name="i" localSheetId="81" hidden="1">{#N/A,#N/A,FALSE,"т02бд"}</definedName>
    <definedName name="i" localSheetId="82" hidden="1">{#N/A,#N/A,FALSE,"т02бд"}</definedName>
    <definedName name="i" localSheetId="85" hidden="1">{#N/A,#N/A,FALSE,"т02бд"}</definedName>
    <definedName name="i" localSheetId="87" hidden="1">{#N/A,#N/A,FALSE,"т02бд"}</definedName>
    <definedName name="i" localSheetId="88" hidden="1">{#N/A,#N/A,FALSE,"т02бд"}</definedName>
    <definedName name="i" localSheetId="89" hidden="1">{#N/A,#N/A,FALSE,"т02бд"}</definedName>
    <definedName name="i" localSheetId="90" hidden="1">{#N/A,#N/A,FALSE,"т02бд"}</definedName>
    <definedName name="i" localSheetId="91" hidden="1">{#N/A,#N/A,FALSE,"т02бд"}</definedName>
    <definedName name="i" localSheetId="60" hidden="1">{#N/A,#N/A,FALSE,"т02бд"}</definedName>
    <definedName name="i" localSheetId="70" hidden="1">{#N/A,#N/A,FALSE,"т02бд"}</definedName>
    <definedName name="i" localSheetId="71" hidden="1">{#N/A,#N/A,FALSE,"т02бд"}</definedName>
    <definedName name="i" hidden="1">{#N/A,#N/A,FALSE,"т02бд"}</definedName>
    <definedName name="i_1" localSheetId="1" hidden="1">{#N/A,#N/A,FALSE,"т02бд"}</definedName>
    <definedName name="i_1" localSheetId="23" hidden="1">{#N/A,#N/A,FALSE,"т02бд"}</definedName>
    <definedName name="i_1" localSheetId="24" hidden="1">{#N/A,#N/A,FALSE,"т02бд"}</definedName>
    <definedName name="i_1" localSheetId="25" hidden="1">{#N/A,#N/A,FALSE,"т02бд"}</definedName>
    <definedName name="i_1" localSheetId="26" hidden="1">{#N/A,#N/A,FALSE,"т02бд"}</definedName>
    <definedName name="i_1" localSheetId="27" hidden="1">{#N/A,#N/A,FALSE,"т02бд"}</definedName>
    <definedName name="i_1" localSheetId="28" hidden="1">{#N/A,#N/A,FALSE,"т02бд"}</definedName>
    <definedName name="i_1" localSheetId="36" hidden="1">{#N/A,#N/A,FALSE,"т02бд"}</definedName>
    <definedName name="i_1" localSheetId="37" hidden="1">{#N/A,#N/A,FALSE,"т02бд"}</definedName>
    <definedName name="i_1" localSheetId="38" hidden="1">{#N/A,#N/A,FALSE,"т02бд"}</definedName>
    <definedName name="i_1" localSheetId="39" hidden="1">{#N/A,#N/A,FALSE,"т02бд"}</definedName>
    <definedName name="i_1" localSheetId="40" hidden="1">{#N/A,#N/A,FALSE,"т02бд"}</definedName>
    <definedName name="i_1" localSheetId="41" hidden="1">{#N/A,#N/A,FALSE,"т02бд"}</definedName>
    <definedName name="i_1" localSheetId="44" hidden="1">{#N/A,#N/A,FALSE,"т02бд"}</definedName>
    <definedName name="i_1" localSheetId="47" hidden="1">{#N/A,#N/A,FALSE,"т02бд"}</definedName>
    <definedName name="i_1" localSheetId="48" hidden="1">{#N/A,#N/A,FALSE,"т02бд"}</definedName>
    <definedName name="i_1" localSheetId="49" hidden="1">{#N/A,#N/A,FALSE,"т02бд"}</definedName>
    <definedName name="i_1" localSheetId="50" hidden="1">{#N/A,#N/A,FALSE,"т02бд"}</definedName>
    <definedName name="i_1" localSheetId="51" hidden="1">{#N/A,#N/A,FALSE,"т02бд"}</definedName>
    <definedName name="i_1" localSheetId="52" hidden="1">{#N/A,#N/A,FALSE,"т02бд"}</definedName>
    <definedName name="i_1" localSheetId="61" hidden="1">{#N/A,#N/A,FALSE,"т02бд"}</definedName>
    <definedName name="i_1" localSheetId="66" hidden="1">{#N/A,#N/A,FALSE,"т02бд"}</definedName>
    <definedName name="i_1" localSheetId="67" hidden="1">{#N/A,#N/A,FALSE,"т02бд"}</definedName>
    <definedName name="i_1" localSheetId="82" hidden="1">{#N/A,#N/A,FALSE,"т02бд"}</definedName>
    <definedName name="i_1" localSheetId="85" hidden="1">{#N/A,#N/A,FALSE,"т02бд"}</definedName>
    <definedName name="i_1" localSheetId="89" hidden="1">{#N/A,#N/A,FALSE,"т02бд"}</definedName>
    <definedName name="i_1" localSheetId="60" hidden="1">{#N/A,#N/A,FALSE,"т02бд"}</definedName>
    <definedName name="i_1" hidden="1">{#N/A,#N/A,FALSE,"т02бд"}</definedName>
    <definedName name="i_2" localSheetId="1" hidden="1">{#N/A,#N/A,FALSE,"т02бд"}</definedName>
    <definedName name="i_2" localSheetId="23" hidden="1">{#N/A,#N/A,FALSE,"т02бд"}</definedName>
    <definedName name="i_2" localSheetId="24" hidden="1">{#N/A,#N/A,FALSE,"т02бд"}</definedName>
    <definedName name="i_2" localSheetId="25" hidden="1">{#N/A,#N/A,FALSE,"т02бд"}</definedName>
    <definedName name="i_2" localSheetId="26" hidden="1">{#N/A,#N/A,FALSE,"т02бд"}</definedName>
    <definedName name="i_2" localSheetId="27" hidden="1">{#N/A,#N/A,FALSE,"т02бд"}</definedName>
    <definedName name="i_2" localSheetId="28" hidden="1">{#N/A,#N/A,FALSE,"т02бд"}</definedName>
    <definedName name="i_2" localSheetId="36" hidden="1">{#N/A,#N/A,FALSE,"т02бд"}</definedName>
    <definedName name="i_2" localSheetId="37" hidden="1">{#N/A,#N/A,FALSE,"т02бд"}</definedName>
    <definedName name="i_2" localSheetId="38" hidden="1">{#N/A,#N/A,FALSE,"т02бд"}</definedName>
    <definedName name="i_2" localSheetId="39" hidden="1">{#N/A,#N/A,FALSE,"т02бд"}</definedName>
    <definedName name="i_2" localSheetId="40" hidden="1">{#N/A,#N/A,FALSE,"т02бд"}</definedName>
    <definedName name="i_2" localSheetId="41" hidden="1">{#N/A,#N/A,FALSE,"т02бд"}</definedName>
    <definedName name="i_2" localSheetId="44" hidden="1">{#N/A,#N/A,FALSE,"т02бд"}</definedName>
    <definedName name="i_2" localSheetId="47" hidden="1">{#N/A,#N/A,FALSE,"т02бд"}</definedName>
    <definedName name="i_2" localSheetId="48" hidden="1">{#N/A,#N/A,FALSE,"т02бд"}</definedName>
    <definedName name="i_2" localSheetId="49" hidden="1">{#N/A,#N/A,FALSE,"т02бд"}</definedName>
    <definedName name="i_2" localSheetId="50" hidden="1">{#N/A,#N/A,FALSE,"т02бд"}</definedName>
    <definedName name="i_2" localSheetId="51" hidden="1">{#N/A,#N/A,FALSE,"т02бд"}</definedName>
    <definedName name="i_2" localSheetId="52" hidden="1">{#N/A,#N/A,FALSE,"т02бд"}</definedName>
    <definedName name="i_2" localSheetId="61" hidden="1">{#N/A,#N/A,FALSE,"т02бд"}</definedName>
    <definedName name="i_2" localSheetId="66" hidden="1">{#N/A,#N/A,FALSE,"т02бд"}</definedName>
    <definedName name="i_2" localSheetId="67" hidden="1">{#N/A,#N/A,FALSE,"т02бд"}</definedName>
    <definedName name="i_2" localSheetId="82" hidden="1">{#N/A,#N/A,FALSE,"т02бд"}</definedName>
    <definedName name="i_2" localSheetId="85" hidden="1">{#N/A,#N/A,FALSE,"т02бд"}</definedName>
    <definedName name="i_2" localSheetId="89" hidden="1">{#N/A,#N/A,FALSE,"т02бд"}</definedName>
    <definedName name="i_2" localSheetId="60" hidden="1">{#N/A,#N/A,FALSE,"т02бд"}</definedName>
    <definedName name="i_2" hidden="1">{#N/A,#N/A,FALSE,"т02бд"}</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 localSheetId="19" hidden="1">[2]Links!$D$2</definedName>
    <definedName name="k" localSheetId="23" hidden="1">[2]Links!$D$2</definedName>
    <definedName name="k" localSheetId="24" hidden="1">[2]Links!$D$2</definedName>
    <definedName name="k" localSheetId="25" hidden="1">[2]Links!$D$2</definedName>
    <definedName name="k" localSheetId="27" hidden="1">[2]Links!$D$2</definedName>
    <definedName name="k" localSheetId="28" hidden="1">[2]Links!$D$2</definedName>
    <definedName name="k" localSheetId="42" hidden="1">{"WEO",#N/A,FALSE,"T"}</definedName>
    <definedName name="k" localSheetId="44" hidden="1">{"WEO",#N/A,FALSE,"T"}</definedName>
    <definedName name="k" localSheetId="45" hidden="1">{"WEO",#N/A,FALSE,"T"}</definedName>
    <definedName name="k" localSheetId="46" hidden="1">{#N/A,#N/A,FALSE,"т02бд"}</definedName>
    <definedName name="k" localSheetId="48" hidden="1">{"WEO",#N/A,FALSE,"T"}</definedName>
    <definedName name="k" localSheetId="49" hidden="1">{"WEO",#N/A,FALSE,"T"}</definedName>
    <definedName name="k" localSheetId="50" hidden="1">{"WEO",#N/A,FALSE,"T"}</definedName>
    <definedName name="k" localSheetId="69" hidden="1">{"WEO",#N/A,FALSE,"T"}</definedName>
    <definedName name="k" localSheetId="85" hidden="1">[2]Links!$D$2</definedName>
    <definedName name="k" localSheetId="89" hidden="1">[2]Links!$D$2</definedName>
    <definedName name="k" localSheetId="90" hidden="1">[2]Links!$D$2</definedName>
    <definedName name="k" localSheetId="91" hidden="1">{"WEO",#N/A,FALSE,"T"}</definedName>
    <definedName name="k" localSheetId="70" hidden="1">{"WEO",#N/A,FALSE,"T"}</definedName>
    <definedName name="k" localSheetId="71" hidden="1">{"WEO",#N/A,FALSE,"T"}</definedName>
    <definedName name="k" hidden="1">[2]Links!$D$2</definedName>
    <definedName name="k_1" localSheetId="1" hidden="1">{"WEO",#N/A,FALSE,"T"}</definedName>
    <definedName name="k_1" localSheetId="23" hidden="1">{"WEO",#N/A,FALSE,"T"}</definedName>
    <definedName name="k_1" localSheetId="24" hidden="1">{"WEO",#N/A,FALSE,"T"}</definedName>
    <definedName name="k_1" localSheetId="25" hidden="1">{"WEO",#N/A,FALSE,"T"}</definedName>
    <definedName name="k_1" localSheetId="26" hidden="1">{"WEO",#N/A,FALSE,"T"}</definedName>
    <definedName name="k_1" localSheetId="27" hidden="1">{"WEO",#N/A,FALSE,"T"}</definedName>
    <definedName name="k_1" localSheetId="28" hidden="1">{"WEO",#N/A,FALSE,"T"}</definedName>
    <definedName name="k_1" localSheetId="36" hidden="1">{"WEO",#N/A,FALSE,"T"}</definedName>
    <definedName name="k_1" localSheetId="37" hidden="1">{"WEO",#N/A,FALSE,"T"}</definedName>
    <definedName name="k_1" localSheetId="38" hidden="1">{"WEO",#N/A,FALSE,"T"}</definedName>
    <definedName name="k_1" localSheetId="39" hidden="1">{"WEO",#N/A,FALSE,"T"}</definedName>
    <definedName name="k_1" localSheetId="40" hidden="1">{"WEO",#N/A,FALSE,"T"}</definedName>
    <definedName name="k_1" localSheetId="41" hidden="1">{"WEO",#N/A,FALSE,"T"}</definedName>
    <definedName name="k_1" localSheetId="44" hidden="1">{"WEO",#N/A,FALSE,"T"}</definedName>
    <definedName name="k_1" localSheetId="47" hidden="1">{"WEO",#N/A,FALSE,"T"}</definedName>
    <definedName name="k_1" localSheetId="48" hidden="1">{"WEO",#N/A,FALSE,"T"}</definedName>
    <definedName name="k_1" localSheetId="49" hidden="1">{"WEO",#N/A,FALSE,"T"}</definedName>
    <definedName name="k_1" localSheetId="50" hidden="1">{"WEO",#N/A,FALSE,"T"}</definedName>
    <definedName name="k_1" localSheetId="51" hidden="1">{"WEO",#N/A,FALSE,"T"}</definedName>
    <definedName name="k_1" localSheetId="52" hidden="1">{"WEO",#N/A,FALSE,"T"}</definedName>
    <definedName name="k_1" localSheetId="61" hidden="1">{"WEO",#N/A,FALSE,"T"}</definedName>
    <definedName name="k_1" localSheetId="66" hidden="1">{"WEO",#N/A,FALSE,"T"}</definedName>
    <definedName name="k_1" localSheetId="67" hidden="1">{"WEO",#N/A,FALSE,"T"}</definedName>
    <definedName name="k_1" localSheetId="82" hidden="1">{"WEO",#N/A,FALSE,"T"}</definedName>
    <definedName name="k_1" localSheetId="85" hidden="1">{"WEO",#N/A,FALSE,"T"}</definedName>
    <definedName name="k_1" localSheetId="89" hidden="1">{"WEO",#N/A,FALSE,"T"}</definedName>
    <definedName name="k_1" localSheetId="60" hidden="1">{"WEO",#N/A,FALSE,"T"}</definedName>
    <definedName name="k_1" hidden="1">{"WEO",#N/A,FALSE,"T"}</definedName>
    <definedName name="k_2" localSheetId="1" hidden="1">{"WEO",#N/A,FALSE,"T"}</definedName>
    <definedName name="k_2" localSheetId="23" hidden="1">{"WEO",#N/A,FALSE,"T"}</definedName>
    <definedName name="k_2" localSheetId="24" hidden="1">{"WEO",#N/A,FALSE,"T"}</definedName>
    <definedName name="k_2" localSheetId="25" hidden="1">{"WEO",#N/A,FALSE,"T"}</definedName>
    <definedName name="k_2" localSheetId="26" hidden="1">{"WEO",#N/A,FALSE,"T"}</definedName>
    <definedName name="k_2" localSheetId="27" hidden="1">{"WEO",#N/A,FALSE,"T"}</definedName>
    <definedName name="k_2" localSheetId="28" hidden="1">{"WEO",#N/A,FALSE,"T"}</definedName>
    <definedName name="k_2" localSheetId="36" hidden="1">{"WEO",#N/A,FALSE,"T"}</definedName>
    <definedName name="k_2" localSheetId="37" hidden="1">{"WEO",#N/A,FALSE,"T"}</definedName>
    <definedName name="k_2" localSheetId="38" hidden="1">{"WEO",#N/A,FALSE,"T"}</definedName>
    <definedName name="k_2" localSheetId="39" hidden="1">{"WEO",#N/A,FALSE,"T"}</definedName>
    <definedName name="k_2" localSheetId="40" hidden="1">{"WEO",#N/A,FALSE,"T"}</definedName>
    <definedName name="k_2" localSheetId="41" hidden="1">{"WEO",#N/A,FALSE,"T"}</definedName>
    <definedName name="k_2" localSheetId="44" hidden="1">{"WEO",#N/A,FALSE,"T"}</definedName>
    <definedName name="k_2" localSheetId="47" hidden="1">{"WEO",#N/A,FALSE,"T"}</definedName>
    <definedName name="k_2" localSheetId="48" hidden="1">{"WEO",#N/A,FALSE,"T"}</definedName>
    <definedName name="k_2" localSheetId="49" hidden="1">{"WEO",#N/A,FALSE,"T"}</definedName>
    <definedName name="k_2" localSheetId="50" hidden="1">{"WEO",#N/A,FALSE,"T"}</definedName>
    <definedName name="k_2" localSheetId="51" hidden="1">{"WEO",#N/A,FALSE,"T"}</definedName>
    <definedName name="k_2" localSheetId="52" hidden="1">{"WEO",#N/A,FALSE,"T"}</definedName>
    <definedName name="k_2" localSheetId="61" hidden="1">{"WEO",#N/A,FALSE,"T"}</definedName>
    <definedName name="k_2" localSheetId="66" hidden="1">{"WEO",#N/A,FALSE,"T"}</definedName>
    <definedName name="k_2" localSheetId="67" hidden="1">{"WEO",#N/A,FALSE,"T"}</definedName>
    <definedName name="k_2" localSheetId="82" hidden="1">{"WEO",#N/A,FALSE,"T"}</definedName>
    <definedName name="k_2" localSheetId="85" hidden="1">{"WEO",#N/A,FALSE,"T"}</definedName>
    <definedName name="k_2" localSheetId="89" hidden="1">{"WEO",#N/A,FALSE,"T"}</definedName>
    <definedName name="k_2" localSheetId="60" hidden="1">{"WEO",#N/A,FALSE,"T"}</definedName>
    <definedName name="k_2" hidden="1">{"WEO",#N/A,FALSE,"T"}</definedName>
    <definedName name="khjkj" localSheetId="1" hidden="1">{#N/A,#N/A,FALSE,"т02бд"}</definedName>
    <definedName name="khjkj" localSheetId="2" hidden="1">{#N/A,#N/A,FALSE,"т02бд"}</definedName>
    <definedName name="khjkj" localSheetId="23" hidden="1">{#N/A,#N/A,FALSE,"т02бд"}</definedName>
    <definedName name="khjkj" localSheetId="24" hidden="1">{#N/A,#N/A,FALSE,"т02бд"}</definedName>
    <definedName name="khjkj" localSheetId="25" hidden="1">{#N/A,#N/A,FALSE,"т02бд"}</definedName>
    <definedName name="khjkj" localSheetId="26" hidden="1">{#N/A,#N/A,FALSE,"т02бд"}</definedName>
    <definedName name="khjkj" localSheetId="27" hidden="1">{#N/A,#N/A,FALSE,"т02бд"}</definedName>
    <definedName name="khjkj" localSheetId="28" hidden="1">{#N/A,#N/A,FALSE,"т02бд"}</definedName>
    <definedName name="khjkj" localSheetId="36" hidden="1">{#N/A,#N/A,FALSE,"т02бд"}</definedName>
    <definedName name="khjkj" localSheetId="37" hidden="1">{#N/A,#N/A,FALSE,"т02бд"}</definedName>
    <definedName name="khjkj" localSheetId="38" hidden="1">{#N/A,#N/A,FALSE,"т02бд"}</definedName>
    <definedName name="khjkj" localSheetId="39" hidden="1">{#N/A,#N/A,FALSE,"т02бд"}</definedName>
    <definedName name="khjkj" localSheetId="40" hidden="1">{#N/A,#N/A,FALSE,"т02бд"}</definedName>
    <definedName name="khjkj" localSheetId="41" hidden="1">{#N/A,#N/A,FALSE,"т02бд"}</definedName>
    <definedName name="khjkj" localSheetId="43" hidden="1">{#N/A,#N/A,FALSE,"т02бд"}</definedName>
    <definedName name="khjkj" localSheetId="44" hidden="1">{#N/A,#N/A,FALSE,"т02бд"}</definedName>
    <definedName name="khjkj" localSheetId="47" hidden="1">{#N/A,#N/A,FALSE,"т02бд"}</definedName>
    <definedName name="khjkj" localSheetId="48" hidden="1">{#N/A,#N/A,FALSE,"т02бд"}</definedName>
    <definedName name="khjkj" localSheetId="49" hidden="1">{#N/A,#N/A,FALSE,"т02бд"}</definedName>
    <definedName name="khjkj" localSheetId="50" hidden="1">{#N/A,#N/A,FALSE,"т02бд"}</definedName>
    <definedName name="khjkj" localSheetId="51" hidden="1">{#N/A,#N/A,FALSE,"т02бд"}</definedName>
    <definedName name="khjkj" localSheetId="52" hidden="1">{#N/A,#N/A,FALSE,"т02бд"}</definedName>
    <definedName name="khjkj" localSheetId="61" hidden="1">{#N/A,#N/A,FALSE,"т02бд"}</definedName>
    <definedName name="khjkj" localSheetId="62" hidden="1">{#N/A,#N/A,FALSE,"т02бд"}</definedName>
    <definedName name="khjkj" localSheetId="66" hidden="1">{#N/A,#N/A,FALSE,"т02бд"}</definedName>
    <definedName name="khjkj" localSheetId="67" hidden="1">{#N/A,#N/A,FALSE,"т02бд"}</definedName>
    <definedName name="khjkj" localSheetId="69" hidden="1">{#N/A,#N/A,FALSE,"т02бд"}</definedName>
    <definedName name="khjkj" localSheetId="72" hidden="1">{#N/A,#N/A,FALSE,"т02бд"}</definedName>
    <definedName name="khjkj" localSheetId="81" hidden="1">{#N/A,#N/A,FALSE,"т02бд"}</definedName>
    <definedName name="khjkj" localSheetId="82" hidden="1">{#N/A,#N/A,FALSE,"т02бд"}</definedName>
    <definedName name="khjkj" localSheetId="85" hidden="1">{#N/A,#N/A,FALSE,"т02бд"}</definedName>
    <definedName name="khjkj" localSheetId="87" hidden="1">{#N/A,#N/A,FALSE,"т02бд"}</definedName>
    <definedName name="khjkj" localSheetId="88" hidden="1">{#N/A,#N/A,FALSE,"т02бд"}</definedName>
    <definedName name="khjkj" localSheetId="89" hidden="1">{#N/A,#N/A,FALSE,"т02бд"}</definedName>
    <definedName name="khjkj" localSheetId="90" hidden="1">{#N/A,#N/A,FALSE,"т02бд"}</definedName>
    <definedName name="khjkj" localSheetId="60" hidden="1">{#N/A,#N/A,FALSE,"т02бд"}</definedName>
    <definedName name="khjkj" hidden="1">{#N/A,#N/A,FALSE,"т02бд"}</definedName>
    <definedName name="kkk" localSheetId="1" hidden="1">{#N/A,#N/A,FALSE,"т02бд"}</definedName>
    <definedName name="kkk" localSheetId="2" hidden="1">{#N/A,#N/A,FALSE,"т02бд"}</definedName>
    <definedName name="kkk" localSheetId="16" hidden="1">{#N/A,#N/A,FALSE,"т02бд"}</definedName>
    <definedName name="kkk" localSheetId="17" hidden="1">{#N/A,#N/A,FALSE,"т02бд"}</definedName>
    <definedName name="kkk" localSheetId="19" hidden="1">{#N/A,#N/A,FALSE,"т02бд"}</definedName>
    <definedName name="kkk" localSheetId="21" hidden="1">{#N/A,#N/A,FALSE,"т02бд"}</definedName>
    <definedName name="kkk" localSheetId="23" hidden="1">{#N/A,#N/A,FALSE,"т02бд"}</definedName>
    <definedName name="kkk" localSheetId="24" hidden="1">{#N/A,#N/A,FALSE,"т02бд"}</definedName>
    <definedName name="kkk" localSheetId="25" hidden="1">{#N/A,#N/A,FALSE,"т02бд"}</definedName>
    <definedName name="kkk" localSheetId="26" hidden="1">{#N/A,#N/A,FALSE,"т02бд"}</definedName>
    <definedName name="kkk" localSheetId="27" hidden="1">{#N/A,#N/A,FALSE,"т02бд"}</definedName>
    <definedName name="kkk" localSheetId="28" hidden="1">{#N/A,#N/A,FALSE,"т02бд"}</definedName>
    <definedName name="kkk" localSheetId="36" hidden="1">{#N/A,#N/A,FALSE,"т02бд"}</definedName>
    <definedName name="kkk" localSheetId="37" hidden="1">{#N/A,#N/A,FALSE,"т02бд"}</definedName>
    <definedName name="kkk" localSheetId="38" hidden="1">{#N/A,#N/A,FALSE,"т02бд"}</definedName>
    <definedName name="kkk" localSheetId="39" hidden="1">{#N/A,#N/A,FALSE,"т02бд"}</definedName>
    <definedName name="kkk" localSheetId="40" hidden="1">{#N/A,#N/A,FALSE,"т02бд"}</definedName>
    <definedName name="kkk" localSheetId="41" hidden="1">{#N/A,#N/A,FALSE,"т02бд"}</definedName>
    <definedName name="kkk" localSheetId="42" hidden="1">{#N/A,#N/A,FALSE,"т02бд"}</definedName>
    <definedName name="kkk" localSheetId="43" hidden="1">{#N/A,#N/A,FALSE,"т02бд"}</definedName>
    <definedName name="kkk" localSheetId="44" hidden="1">{#N/A,#N/A,FALSE,"т02бд"}</definedName>
    <definedName name="kkk" localSheetId="45" hidden="1">{#N/A,#N/A,FALSE,"т02бд"}</definedName>
    <definedName name="kkk" localSheetId="46" hidden="1">{#N/A,#N/A,FALSE,"т02бд"}</definedName>
    <definedName name="kkk" localSheetId="47" hidden="1">{#N/A,#N/A,FALSE,"т02бд"}</definedName>
    <definedName name="kkk" localSheetId="48" hidden="1">{#N/A,#N/A,FALSE,"т02бд"}</definedName>
    <definedName name="kkk" localSheetId="49" hidden="1">{#N/A,#N/A,FALSE,"т02бд"}</definedName>
    <definedName name="kkk" localSheetId="50" hidden="1">{#N/A,#N/A,FALSE,"т02бд"}</definedName>
    <definedName name="kkk" localSheetId="51" hidden="1">{#N/A,#N/A,FALSE,"т02бд"}</definedName>
    <definedName name="kkk" localSheetId="52" hidden="1">{#N/A,#N/A,FALSE,"т02бд"}</definedName>
    <definedName name="kkk" localSheetId="61" hidden="1">{#N/A,#N/A,FALSE,"т02бд"}</definedName>
    <definedName name="kkk" localSheetId="62" hidden="1">{#N/A,#N/A,FALSE,"т02бд"}</definedName>
    <definedName name="kkk" localSheetId="66" hidden="1">{#N/A,#N/A,FALSE,"т02бд"}</definedName>
    <definedName name="kkk" localSheetId="67" hidden="1">{#N/A,#N/A,FALSE,"т02бд"}</definedName>
    <definedName name="kkk" localSheetId="69" hidden="1">{#N/A,#N/A,FALSE,"т02бд"}</definedName>
    <definedName name="kkk" localSheetId="72" hidden="1">{#N/A,#N/A,FALSE,"т02бд"}</definedName>
    <definedName name="kkk" localSheetId="81" hidden="1">{#N/A,#N/A,FALSE,"т02бд"}</definedName>
    <definedName name="kkk" localSheetId="82" hidden="1">{#N/A,#N/A,FALSE,"т02бд"}</definedName>
    <definedName name="kkk" localSheetId="85" hidden="1">{#N/A,#N/A,FALSE,"т02бд"}</definedName>
    <definedName name="kkk" localSheetId="87" hidden="1">{#N/A,#N/A,FALSE,"т02бд"}</definedName>
    <definedName name="kkk" localSheetId="88" hidden="1">{#N/A,#N/A,FALSE,"т02бд"}</definedName>
    <definedName name="kkk" localSheetId="89" hidden="1">{#N/A,#N/A,FALSE,"т02бд"}</definedName>
    <definedName name="kkk" localSheetId="90" hidden="1">{#N/A,#N/A,FALSE,"т02бд"}</definedName>
    <definedName name="kkk" localSheetId="91" hidden="1">{#N/A,#N/A,FALSE,"т02бд"}</definedName>
    <definedName name="kkk" localSheetId="60" hidden="1">{#N/A,#N/A,FALSE,"т02бд"}</definedName>
    <definedName name="kkk" localSheetId="70" hidden="1">{#N/A,#N/A,FALSE,"т02бд"}</definedName>
    <definedName name="kkk" localSheetId="71" hidden="1">{#N/A,#N/A,FALSE,"т02бд"}</definedName>
    <definedName name="kkk" hidden="1">{#N/A,#N/A,FALSE,"т02бд"}</definedName>
    <definedName name="kkk_1" localSheetId="1" hidden="1">{#N/A,#N/A,FALSE,"т02бд"}</definedName>
    <definedName name="kkk_1" localSheetId="23" hidden="1">{#N/A,#N/A,FALSE,"т02бд"}</definedName>
    <definedName name="kkk_1" localSheetId="24" hidden="1">{#N/A,#N/A,FALSE,"т02бд"}</definedName>
    <definedName name="kkk_1" localSheetId="25" hidden="1">{#N/A,#N/A,FALSE,"т02бд"}</definedName>
    <definedName name="kkk_1" localSheetId="26" hidden="1">{#N/A,#N/A,FALSE,"т02бд"}</definedName>
    <definedName name="kkk_1" localSheetId="27" hidden="1">{#N/A,#N/A,FALSE,"т02бд"}</definedName>
    <definedName name="kkk_1" localSheetId="28" hidden="1">{#N/A,#N/A,FALSE,"т02бд"}</definedName>
    <definedName name="kkk_1" localSheetId="36" hidden="1">{#N/A,#N/A,FALSE,"т02бд"}</definedName>
    <definedName name="kkk_1" localSheetId="37" hidden="1">{#N/A,#N/A,FALSE,"т02бд"}</definedName>
    <definedName name="kkk_1" localSheetId="38" hidden="1">{#N/A,#N/A,FALSE,"т02бд"}</definedName>
    <definedName name="kkk_1" localSheetId="39" hidden="1">{#N/A,#N/A,FALSE,"т02бд"}</definedName>
    <definedName name="kkk_1" localSheetId="40" hidden="1">{#N/A,#N/A,FALSE,"т02бд"}</definedName>
    <definedName name="kkk_1" localSheetId="41" hidden="1">{#N/A,#N/A,FALSE,"т02бд"}</definedName>
    <definedName name="kkk_1" localSheetId="44" hidden="1">{#N/A,#N/A,FALSE,"т02бд"}</definedName>
    <definedName name="kkk_1" localSheetId="47" hidden="1">{#N/A,#N/A,FALSE,"т02бд"}</definedName>
    <definedName name="kkk_1" localSheetId="48" hidden="1">{#N/A,#N/A,FALSE,"т02бд"}</definedName>
    <definedName name="kkk_1" localSheetId="49" hidden="1">{#N/A,#N/A,FALSE,"т02бд"}</definedName>
    <definedName name="kkk_1" localSheetId="50" hidden="1">{#N/A,#N/A,FALSE,"т02бд"}</definedName>
    <definedName name="kkk_1" localSheetId="51" hidden="1">{#N/A,#N/A,FALSE,"т02бд"}</definedName>
    <definedName name="kkk_1" localSheetId="52" hidden="1">{#N/A,#N/A,FALSE,"т02бд"}</definedName>
    <definedName name="kkk_1" localSheetId="61" hidden="1">{#N/A,#N/A,FALSE,"т02бд"}</definedName>
    <definedName name="kkk_1" localSheetId="66" hidden="1">{#N/A,#N/A,FALSE,"т02бд"}</definedName>
    <definedName name="kkk_1" localSheetId="67" hidden="1">{#N/A,#N/A,FALSE,"т02бд"}</definedName>
    <definedName name="kkk_1" localSheetId="82" hidden="1">{#N/A,#N/A,FALSE,"т02бд"}</definedName>
    <definedName name="kkk_1" localSheetId="85" hidden="1">{#N/A,#N/A,FALSE,"т02бд"}</definedName>
    <definedName name="kkk_1" localSheetId="89" hidden="1">{#N/A,#N/A,FALSE,"т02бд"}</definedName>
    <definedName name="kkk_1" localSheetId="60" hidden="1">{#N/A,#N/A,FALSE,"т02бд"}</definedName>
    <definedName name="kkk_1" hidden="1">{#N/A,#N/A,FALSE,"т02бд"}</definedName>
    <definedName name="kkk_2" localSheetId="1" hidden="1">{#N/A,#N/A,FALSE,"т02бд"}</definedName>
    <definedName name="kkk_2" localSheetId="23" hidden="1">{#N/A,#N/A,FALSE,"т02бд"}</definedName>
    <definedName name="kkk_2" localSheetId="24" hidden="1">{#N/A,#N/A,FALSE,"т02бд"}</definedName>
    <definedName name="kkk_2" localSheetId="25" hidden="1">{#N/A,#N/A,FALSE,"т02бд"}</definedName>
    <definedName name="kkk_2" localSheetId="26" hidden="1">{#N/A,#N/A,FALSE,"т02бд"}</definedName>
    <definedName name="kkk_2" localSheetId="27" hidden="1">{#N/A,#N/A,FALSE,"т02бд"}</definedName>
    <definedName name="kkk_2" localSheetId="28" hidden="1">{#N/A,#N/A,FALSE,"т02бд"}</definedName>
    <definedName name="kkk_2" localSheetId="36" hidden="1">{#N/A,#N/A,FALSE,"т02бд"}</definedName>
    <definedName name="kkk_2" localSheetId="37" hidden="1">{#N/A,#N/A,FALSE,"т02бд"}</definedName>
    <definedName name="kkk_2" localSheetId="38" hidden="1">{#N/A,#N/A,FALSE,"т02бд"}</definedName>
    <definedName name="kkk_2" localSheetId="39" hidden="1">{#N/A,#N/A,FALSE,"т02бд"}</definedName>
    <definedName name="kkk_2" localSheetId="40" hidden="1">{#N/A,#N/A,FALSE,"т02бд"}</definedName>
    <definedName name="kkk_2" localSheetId="41" hidden="1">{#N/A,#N/A,FALSE,"т02бд"}</definedName>
    <definedName name="kkk_2" localSheetId="44" hidden="1">{#N/A,#N/A,FALSE,"т02бд"}</definedName>
    <definedName name="kkk_2" localSheetId="47" hidden="1">{#N/A,#N/A,FALSE,"т02бд"}</definedName>
    <definedName name="kkk_2" localSheetId="48" hidden="1">{#N/A,#N/A,FALSE,"т02бд"}</definedName>
    <definedName name="kkk_2" localSheetId="49" hidden="1">{#N/A,#N/A,FALSE,"т02бд"}</definedName>
    <definedName name="kkk_2" localSheetId="50" hidden="1">{#N/A,#N/A,FALSE,"т02бд"}</definedName>
    <definedName name="kkk_2" localSheetId="51" hidden="1">{#N/A,#N/A,FALSE,"т02бд"}</definedName>
    <definedName name="kkk_2" localSheetId="52" hidden="1">{#N/A,#N/A,FALSE,"т02бд"}</definedName>
    <definedName name="kkk_2" localSheetId="61" hidden="1">{#N/A,#N/A,FALSE,"т02бд"}</definedName>
    <definedName name="kkk_2" localSheetId="66" hidden="1">{#N/A,#N/A,FALSE,"т02бд"}</definedName>
    <definedName name="kkk_2" localSheetId="67" hidden="1">{#N/A,#N/A,FALSE,"т02бд"}</definedName>
    <definedName name="kkk_2" localSheetId="82" hidden="1">{#N/A,#N/A,FALSE,"т02бд"}</definedName>
    <definedName name="kkk_2" localSheetId="85" hidden="1">{#N/A,#N/A,FALSE,"т02бд"}</definedName>
    <definedName name="kkk_2" localSheetId="89" hidden="1">{#N/A,#N/A,FALSE,"т02бд"}</definedName>
    <definedName name="kkk_2" localSheetId="60" hidden="1">{#N/A,#N/A,FALSE,"т02бд"}</definedName>
    <definedName name="kkk_2" hidden="1">{#N/A,#N/A,FALSE,"т02бд"}</definedName>
    <definedName name="kkkkk" localSheetId="1" hidden="1">{#N/A,#N/A,FALSE,"т02бд"}</definedName>
    <definedName name="kkkkk" localSheetId="2" hidden="1">{#N/A,#N/A,FALSE,"т02бд"}</definedName>
    <definedName name="kkkkk" localSheetId="16" hidden="1">{#N/A,#N/A,FALSE,"т02бд"}</definedName>
    <definedName name="kkkkk" localSheetId="17" hidden="1">{#N/A,#N/A,FALSE,"т02бд"}</definedName>
    <definedName name="kkkkk" localSheetId="19" hidden="1">{#N/A,#N/A,FALSE,"т02бд"}</definedName>
    <definedName name="kkkkk" localSheetId="21" hidden="1">{#N/A,#N/A,FALSE,"т02бд"}</definedName>
    <definedName name="kkkkk" localSheetId="23" hidden="1">{#N/A,#N/A,FALSE,"т02бд"}</definedName>
    <definedName name="kkkkk" localSheetId="24" hidden="1">{#N/A,#N/A,FALSE,"т02бд"}</definedName>
    <definedName name="kkkkk" localSheetId="25" hidden="1">{#N/A,#N/A,FALSE,"т02бд"}</definedName>
    <definedName name="kkkkk" localSheetId="26" hidden="1">{#N/A,#N/A,FALSE,"т02бд"}</definedName>
    <definedName name="kkkkk" localSheetId="27" hidden="1">{#N/A,#N/A,FALSE,"т02бд"}</definedName>
    <definedName name="kkkkk" localSheetId="28" hidden="1">{#N/A,#N/A,FALSE,"т02бд"}</definedName>
    <definedName name="kkkkk" localSheetId="36" hidden="1">{#N/A,#N/A,FALSE,"т02бд"}</definedName>
    <definedName name="kkkkk" localSheetId="37" hidden="1">{#N/A,#N/A,FALSE,"т02бд"}</definedName>
    <definedName name="kkkkk" localSheetId="38" hidden="1">{#N/A,#N/A,FALSE,"т02бд"}</definedName>
    <definedName name="kkkkk" localSheetId="39" hidden="1">{#N/A,#N/A,FALSE,"т02бд"}</definedName>
    <definedName name="kkkkk" localSheetId="40" hidden="1">{#N/A,#N/A,FALSE,"т02бд"}</definedName>
    <definedName name="kkkkk" localSheetId="41" hidden="1">{#N/A,#N/A,FALSE,"т02бд"}</definedName>
    <definedName name="kkkkk" localSheetId="42" hidden="1">{#N/A,#N/A,FALSE,"т02бд"}</definedName>
    <definedName name="kkkkk" localSheetId="43" hidden="1">{#N/A,#N/A,FALSE,"т02бд"}</definedName>
    <definedName name="kkkkk" localSheetId="44" hidden="1">{#N/A,#N/A,FALSE,"т02бд"}</definedName>
    <definedName name="kkkkk" localSheetId="45" hidden="1">{#N/A,#N/A,FALSE,"т02бд"}</definedName>
    <definedName name="kkkkk" localSheetId="46" hidden="1">{#N/A,#N/A,FALSE,"т02бд"}</definedName>
    <definedName name="kkkkk" localSheetId="47" hidden="1">{#N/A,#N/A,FALSE,"т02бд"}</definedName>
    <definedName name="kkkkk" localSheetId="48" hidden="1">{#N/A,#N/A,FALSE,"т02бд"}</definedName>
    <definedName name="kkkkk" localSheetId="49" hidden="1">{#N/A,#N/A,FALSE,"т02бд"}</definedName>
    <definedName name="kkkkk" localSheetId="50" hidden="1">{#N/A,#N/A,FALSE,"т02бд"}</definedName>
    <definedName name="kkkkk" localSheetId="51" hidden="1">{#N/A,#N/A,FALSE,"т02бд"}</definedName>
    <definedName name="kkkkk" localSheetId="52" hidden="1">{#N/A,#N/A,FALSE,"т02бд"}</definedName>
    <definedName name="kkkkk" localSheetId="61" hidden="1">{#N/A,#N/A,FALSE,"т02бд"}</definedName>
    <definedName name="kkkkk" localSheetId="62" hidden="1">{#N/A,#N/A,FALSE,"т02бд"}</definedName>
    <definedName name="kkkkk" localSheetId="66" hidden="1">{#N/A,#N/A,FALSE,"т02бд"}</definedName>
    <definedName name="kkkkk" localSheetId="67" hidden="1">{#N/A,#N/A,FALSE,"т02бд"}</definedName>
    <definedName name="kkkkk" localSheetId="69" hidden="1">{#N/A,#N/A,FALSE,"т02бд"}</definedName>
    <definedName name="kkkkk" localSheetId="72" hidden="1">{#N/A,#N/A,FALSE,"т02бд"}</definedName>
    <definedName name="kkkkk" localSheetId="81" hidden="1">{#N/A,#N/A,FALSE,"т02бд"}</definedName>
    <definedName name="kkkkk" localSheetId="82" hidden="1">{#N/A,#N/A,FALSE,"т02бд"}</definedName>
    <definedName name="kkkkk" localSheetId="85" hidden="1">{#N/A,#N/A,FALSE,"т02бд"}</definedName>
    <definedName name="kkkkk" localSheetId="87" hidden="1">{#N/A,#N/A,FALSE,"т02бд"}</definedName>
    <definedName name="kkkkk" localSheetId="88" hidden="1">{#N/A,#N/A,FALSE,"т02бд"}</definedName>
    <definedName name="kkkkk" localSheetId="89" hidden="1">{#N/A,#N/A,FALSE,"т02бд"}</definedName>
    <definedName name="kkkkk" localSheetId="90" hidden="1">{#N/A,#N/A,FALSE,"т02бд"}</definedName>
    <definedName name="kkkkk" localSheetId="91" hidden="1">{#N/A,#N/A,FALSE,"т02бд"}</definedName>
    <definedName name="kkkkk" localSheetId="60" hidden="1">{#N/A,#N/A,FALSE,"т02бд"}</definedName>
    <definedName name="kkkkk" localSheetId="70" hidden="1">{#N/A,#N/A,FALSE,"т02бд"}</definedName>
    <definedName name="kkkkk" localSheetId="71" hidden="1">{#N/A,#N/A,FALSE,"т02бд"}</definedName>
    <definedName name="kkkkk" hidden="1">{#N/A,#N/A,FALSE,"т02бд"}</definedName>
    <definedName name="kkkkk_1" localSheetId="1" hidden="1">{#N/A,#N/A,FALSE,"т02бд"}</definedName>
    <definedName name="kkkkk_1" localSheetId="23" hidden="1">{#N/A,#N/A,FALSE,"т02бд"}</definedName>
    <definedName name="kkkkk_1" localSheetId="24" hidden="1">{#N/A,#N/A,FALSE,"т02бд"}</definedName>
    <definedName name="kkkkk_1" localSheetId="25" hidden="1">{#N/A,#N/A,FALSE,"т02бд"}</definedName>
    <definedName name="kkkkk_1" localSheetId="26" hidden="1">{#N/A,#N/A,FALSE,"т02бд"}</definedName>
    <definedName name="kkkkk_1" localSheetId="27" hidden="1">{#N/A,#N/A,FALSE,"т02бд"}</definedName>
    <definedName name="kkkkk_1" localSheetId="28" hidden="1">{#N/A,#N/A,FALSE,"т02бд"}</definedName>
    <definedName name="kkkkk_1" localSheetId="36" hidden="1">{#N/A,#N/A,FALSE,"т02бд"}</definedName>
    <definedName name="kkkkk_1" localSheetId="37" hidden="1">{#N/A,#N/A,FALSE,"т02бд"}</definedName>
    <definedName name="kkkkk_1" localSheetId="38" hidden="1">{#N/A,#N/A,FALSE,"т02бд"}</definedName>
    <definedName name="kkkkk_1" localSheetId="39" hidden="1">{#N/A,#N/A,FALSE,"т02бд"}</definedName>
    <definedName name="kkkkk_1" localSheetId="40" hidden="1">{#N/A,#N/A,FALSE,"т02бд"}</definedName>
    <definedName name="kkkkk_1" localSheetId="41" hidden="1">{#N/A,#N/A,FALSE,"т02бд"}</definedName>
    <definedName name="kkkkk_1" localSheetId="44" hidden="1">{#N/A,#N/A,FALSE,"т02бд"}</definedName>
    <definedName name="kkkkk_1" localSheetId="47" hidden="1">{#N/A,#N/A,FALSE,"т02бд"}</definedName>
    <definedName name="kkkkk_1" localSheetId="48" hidden="1">{#N/A,#N/A,FALSE,"т02бд"}</definedName>
    <definedName name="kkkkk_1" localSheetId="49" hidden="1">{#N/A,#N/A,FALSE,"т02бд"}</definedName>
    <definedName name="kkkkk_1" localSheetId="50" hidden="1">{#N/A,#N/A,FALSE,"т02бд"}</definedName>
    <definedName name="kkkkk_1" localSheetId="51" hidden="1">{#N/A,#N/A,FALSE,"т02бд"}</definedName>
    <definedName name="kkkkk_1" localSheetId="52" hidden="1">{#N/A,#N/A,FALSE,"т02бд"}</definedName>
    <definedName name="kkkkk_1" localSheetId="61" hidden="1">{#N/A,#N/A,FALSE,"т02бд"}</definedName>
    <definedName name="kkkkk_1" localSheetId="66" hidden="1">{#N/A,#N/A,FALSE,"т02бд"}</definedName>
    <definedName name="kkkkk_1" localSheetId="67" hidden="1">{#N/A,#N/A,FALSE,"т02бд"}</definedName>
    <definedName name="kkkkk_1" localSheetId="82" hidden="1">{#N/A,#N/A,FALSE,"т02бд"}</definedName>
    <definedName name="kkkkk_1" localSheetId="85" hidden="1">{#N/A,#N/A,FALSE,"т02бд"}</definedName>
    <definedName name="kkkkk_1" localSheetId="89" hidden="1">{#N/A,#N/A,FALSE,"т02бд"}</definedName>
    <definedName name="kkkkk_1" localSheetId="60" hidden="1">{#N/A,#N/A,FALSE,"т02бд"}</definedName>
    <definedName name="kkkkk_1" hidden="1">{#N/A,#N/A,FALSE,"т02бд"}</definedName>
    <definedName name="kkkkk_2" localSheetId="1" hidden="1">{#N/A,#N/A,FALSE,"т02бд"}</definedName>
    <definedName name="kkkkk_2" localSheetId="23" hidden="1">{#N/A,#N/A,FALSE,"т02бд"}</definedName>
    <definedName name="kkkkk_2" localSheetId="24" hidden="1">{#N/A,#N/A,FALSE,"т02бд"}</definedName>
    <definedName name="kkkkk_2" localSheetId="25" hidden="1">{#N/A,#N/A,FALSE,"т02бд"}</definedName>
    <definedName name="kkkkk_2" localSheetId="26" hidden="1">{#N/A,#N/A,FALSE,"т02бд"}</definedName>
    <definedName name="kkkkk_2" localSheetId="27" hidden="1">{#N/A,#N/A,FALSE,"т02бд"}</definedName>
    <definedName name="kkkkk_2" localSheetId="28" hidden="1">{#N/A,#N/A,FALSE,"т02бд"}</definedName>
    <definedName name="kkkkk_2" localSheetId="36" hidden="1">{#N/A,#N/A,FALSE,"т02бд"}</definedName>
    <definedName name="kkkkk_2" localSheetId="37" hidden="1">{#N/A,#N/A,FALSE,"т02бд"}</definedName>
    <definedName name="kkkkk_2" localSheetId="38" hidden="1">{#N/A,#N/A,FALSE,"т02бд"}</definedName>
    <definedName name="kkkkk_2" localSheetId="39" hidden="1">{#N/A,#N/A,FALSE,"т02бд"}</definedName>
    <definedName name="kkkkk_2" localSheetId="40" hidden="1">{#N/A,#N/A,FALSE,"т02бд"}</definedName>
    <definedName name="kkkkk_2" localSheetId="41" hidden="1">{#N/A,#N/A,FALSE,"т02бд"}</definedName>
    <definedName name="kkkkk_2" localSheetId="44" hidden="1">{#N/A,#N/A,FALSE,"т02бд"}</definedName>
    <definedName name="kkkkk_2" localSheetId="47" hidden="1">{#N/A,#N/A,FALSE,"т02бд"}</definedName>
    <definedName name="kkkkk_2" localSheetId="48" hidden="1">{#N/A,#N/A,FALSE,"т02бд"}</definedName>
    <definedName name="kkkkk_2" localSheetId="49" hidden="1">{#N/A,#N/A,FALSE,"т02бд"}</definedName>
    <definedName name="kkkkk_2" localSheetId="50" hidden="1">{#N/A,#N/A,FALSE,"т02бд"}</definedName>
    <definedName name="kkkkk_2" localSheetId="51" hidden="1">{#N/A,#N/A,FALSE,"т02бд"}</definedName>
    <definedName name="kkkkk_2" localSheetId="52" hidden="1">{#N/A,#N/A,FALSE,"т02бд"}</definedName>
    <definedName name="kkkkk_2" localSheetId="61" hidden="1">{#N/A,#N/A,FALSE,"т02бд"}</definedName>
    <definedName name="kkkkk_2" localSheetId="66" hidden="1">{#N/A,#N/A,FALSE,"т02бд"}</definedName>
    <definedName name="kkkkk_2" localSheetId="67" hidden="1">{#N/A,#N/A,FALSE,"т02бд"}</definedName>
    <definedName name="kkkkk_2" localSheetId="82" hidden="1">{#N/A,#N/A,FALSE,"т02бд"}</definedName>
    <definedName name="kkkkk_2" localSheetId="85" hidden="1">{#N/A,#N/A,FALSE,"т02бд"}</definedName>
    <definedName name="kkkkk_2" localSheetId="89" hidden="1">{#N/A,#N/A,FALSE,"т02бд"}</definedName>
    <definedName name="kkkkk_2" localSheetId="60" hidden="1">{#N/A,#N/A,FALSE,"т02бд"}</definedName>
    <definedName name="kkkkk_2" hidden="1">{#N/A,#N/A,FALSE,"т02бд"}</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17" hidden="1">{"BOP_TAB",#N/A,FALSE,"N";"MIDTERM_TAB",#N/A,FALSE,"O";"FUND_CRED",#N/A,FALSE,"P";"DEBT_TAB1",#N/A,FALSE,"Q";"DEBT_TAB2",#N/A,FALSE,"Q";"FORFIN_TAB1",#N/A,FALSE,"R";"FORFIN_TAB2",#N/A,FALSE,"R";"BOP_ANALY",#N/A,FALSE,"U"}</definedName>
    <definedName name="KV_SH_FIN" localSheetId="19"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4" hidden="1">{"BOP_TAB",#N/A,FALSE,"N";"MIDTERM_TAB",#N/A,FALSE,"O";"FUND_CRED",#N/A,FALSE,"P";"DEBT_TAB1",#N/A,FALSE,"Q";"DEBT_TAB2",#N/A,FALSE,"Q";"FORFIN_TAB1",#N/A,FALSE,"R";"FORFIN_TAB2",#N/A,FALSE,"R";"BOP_ANALY",#N/A,FALSE,"U"}</definedName>
    <definedName name="KV_SH_FIN" localSheetId="25" hidden="1">{"BOP_TAB",#N/A,FALSE,"N";"MIDTERM_TAB",#N/A,FALSE,"O";"FUND_CRED",#N/A,FALSE,"P";"DEBT_TAB1",#N/A,FALSE,"Q";"DEBT_TAB2",#N/A,FALSE,"Q";"FORFIN_TAB1",#N/A,FALSE,"R";"FORFIN_TAB2",#N/A,FALSE,"R";"BOP_ANALY",#N/A,FALSE,"U"}</definedName>
    <definedName name="KV_SH_FIN" localSheetId="26"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28" hidden="1">{"BOP_TAB",#N/A,FALSE,"N";"MIDTERM_TAB",#N/A,FALSE,"O";"FUND_CRED",#N/A,FALSE,"P";"DEBT_TAB1",#N/A,FALSE,"Q";"DEBT_TAB2",#N/A,FALSE,"Q";"FORFIN_TAB1",#N/A,FALSE,"R";"FORFIN_TAB2",#N/A,FALSE,"R";"BOP_ANALY",#N/A,FALSE,"U"}</definedName>
    <definedName name="KV_SH_FIN" localSheetId="36" hidden="1">{"BOP_TAB",#N/A,FALSE,"N";"MIDTERM_TAB",#N/A,FALSE,"O";"FUND_CRED",#N/A,FALSE,"P";"DEBT_TAB1",#N/A,FALSE,"Q";"DEBT_TAB2",#N/A,FALSE,"Q";"FORFIN_TAB1",#N/A,FALSE,"R";"FORFIN_TAB2",#N/A,FALSE,"R";"BOP_ANALY",#N/A,FALSE,"U"}</definedName>
    <definedName name="KV_SH_FIN" localSheetId="37"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4"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48"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2" hidden="1">{"BOP_TAB",#N/A,FALSE,"N";"MIDTERM_TAB",#N/A,FALSE,"O";"FUND_CRED",#N/A,FALSE,"P";"DEBT_TAB1",#N/A,FALSE,"Q";"DEBT_TAB2",#N/A,FALSE,"Q";"FORFIN_TAB1",#N/A,FALSE,"R";"FORFIN_TAB2",#N/A,FALSE,"R";"BOP_ANALY",#N/A,FALSE,"U"}</definedName>
    <definedName name="KV_SH_FIN" localSheetId="61"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6" hidden="1">{"BOP_TAB",#N/A,FALSE,"N";"MIDTERM_TAB",#N/A,FALSE,"O";"FUND_CRED",#N/A,FALSE,"P";"DEBT_TAB1",#N/A,FALSE,"Q";"DEBT_TAB2",#N/A,FALSE,"Q";"FORFIN_TAB1",#N/A,FALSE,"R";"FORFIN_TAB2",#N/A,FALSE,"R";"BOP_ANALY",#N/A,FALSE,"U"}</definedName>
    <definedName name="KV_SH_FIN" localSheetId="67"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localSheetId="72" hidden="1">{"BOP_TAB",#N/A,FALSE,"N";"MIDTERM_TAB",#N/A,FALSE,"O";"FUND_CRED",#N/A,FALSE,"P";"DEBT_TAB1",#N/A,FALSE,"Q";"DEBT_TAB2",#N/A,FALSE,"Q";"FORFIN_TAB1",#N/A,FALSE,"R";"FORFIN_TAB2",#N/A,FALSE,"R";"BOP_ANALY",#N/A,FALSE,"U"}</definedName>
    <definedName name="KV_SH_FIN" localSheetId="81" hidden="1">{"BOP_TAB",#N/A,FALSE,"N";"MIDTERM_TAB",#N/A,FALSE,"O";"FUND_CRED",#N/A,FALSE,"P";"DEBT_TAB1",#N/A,FALSE,"Q";"DEBT_TAB2",#N/A,FALSE,"Q";"FORFIN_TAB1",#N/A,FALSE,"R";"FORFIN_TAB2",#N/A,FALSE,"R";"BOP_ANALY",#N/A,FALSE,"U"}</definedName>
    <definedName name="KV_SH_FIN" localSheetId="82" hidden="1">{"BOP_TAB",#N/A,FALSE,"N";"MIDTERM_TAB",#N/A,FALSE,"O";"FUND_CRED",#N/A,FALSE,"P";"DEBT_TAB1",#N/A,FALSE,"Q";"DEBT_TAB2",#N/A,FALSE,"Q";"FORFIN_TAB1",#N/A,FALSE,"R";"FORFIN_TAB2",#N/A,FALSE,"R";"BOP_ANALY",#N/A,FALSE,"U"}</definedName>
    <definedName name="KV_SH_FIN" localSheetId="85" hidden="1">{"BOP_TAB",#N/A,FALSE,"N";"MIDTERM_TAB",#N/A,FALSE,"O";"FUND_CRED",#N/A,FALSE,"P";"DEBT_TAB1",#N/A,FALSE,"Q";"DEBT_TAB2",#N/A,FALSE,"Q";"FORFIN_TAB1",#N/A,FALSE,"R";"FORFIN_TAB2",#N/A,FALSE,"R";"BOP_ANALY",#N/A,FALSE,"U"}</definedName>
    <definedName name="KV_SH_FIN" localSheetId="87" hidden="1">{"BOP_TAB",#N/A,FALSE,"N";"MIDTERM_TAB",#N/A,FALSE,"O";"FUND_CRED",#N/A,FALSE,"P";"DEBT_TAB1",#N/A,FALSE,"Q";"DEBT_TAB2",#N/A,FALSE,"Q";"FORFIN_TAB1",#N/A,FALSE,"R";"FORFIN_TAB2",#N/A,FALSE,"R";"BOP_ANALY",#N/A,FALSE,"U"}</definedName>
    <definedName name="KV_SH_FIN" localSheetId="88" hidden="1">{"BOP_TAB",#N/A,FALSE,"N";"MIDTERM_TAB",#N/A,FALSE,"O";"FUND_CRED",#N/A,FALSE,"P";"DEBT_TAB1",#N/A,FALSE,"Q";"DEBT_TAB2",#N/A,FALSE,"Q";"FORFIN_TAB1",#N/A,FALSE,"R";"FORFIN_TAB2",#N/A,FALSE,"R";"BOP_ANALY",#N/A,FALSE,"U"}</definedName>
    <definedName name="KV_SH_FIN" localSheetId="89" hidden="1">{"BOP_TAB",#N/A,FALSE,"N";"MIDTERM_TAB",#N/A,FALSE,"O";"FUND_CRED",#N/A,FALSE,"P";"DEBT_TAB1",#N/A,FALSE,"Q";"DEBT_TAB2",#N/A,FALSE,"Q";"FORFIN_TAB1",#N/A,FALSE,"R";"FORFIN_TAB2",#N/A,FALSE,"R";"BOP_ANALY",#N/A,FALSE,"U"}</definedName>
    <definedName name="KV_SH_FIN" localSheetId="90" hidden="1">{"BOP_TAB",#N/A,FALSE,"N";"MIDTERM_TAB",#N/A,FALSE,"O";"FUND_CRED",#N/A,FALSE,"P";"DEBT_TAB1",#N/A,FALSE,"Q";"DEBT_TAB2",#N/A,FALSE,"Q";"FORFIN_TAB1",#N/A,FALSE,"R";"FORFIN_TAB2",#N/A,FALSE,"R";"BOP_ANALY",#N/A,FALSE,"U"}</definedName>
    <definedName name="KV_SH_FIN" localSheetId="91" hidden="1">{"BOP_TAB",#N/A,FALSE,"N";"MIDTERM_TAB",#N/A,FALSE,"O";"FUND_CRED",#N/A,FALSE,"P";"DEBT_TAB1",#N/A,FALSE,"Q";"DEBT_TAB2",#N/A,FALSE,"Q";"FORFIN_TAB1",#N/A,FALSE,"R";"FORFIN_TAB2",#N/A,FALSE,"R";"BOP_ANALY",#N/A,FALSE,"U"}</definedName>
    <definedName name="KV_SH_FIN" localSheetId="60"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23" hidden="1">{"BOP_TAB",#N/A,FALSE,"N";"MIDTERM_TAB",#N/A,FALSE,"O";"FUND_CRED",#N/A,FALSE,"P";"DEBT_TAB1",#N/A,FALSE,"Q";"DEBT_TAB2",#N/A,FALSE,"Q";"FORFIN_TAB1",#N/A,FALSE,"R";"FORFIN_TAB2",#N/A,FALSE,"R";"BOP_ANALY",#N/A,FALSE,"U"}</definedName>
    <definedName name="KV_SH_FIN_2" localSheetId="24" hidden="1">{"BOP_TAB",#N/A,FALSE,"N";"MIDTERM_TAB",#N/A,FALSE,"O";"FUND_CRED",#N/A,FALSE,"P";"DEBT_TAB1",#N/A,FALSE,"Q";"DEBT_TAB2",#N/A,FALSE,"Q";"FORFIN_TAB1",#N/A,FALSE,"R";"FORFIN_TAB2",#N/A,FALSE,"R";"BOP_ANALY",#N/A,FALSE,"U"}</definedName>
    <definedName name="KV_SH_FIN_2" localSheetId="25" hidden="1">{"BOP_TAB",#N/A,FALSE,"N";"MIDTERM_TAB",#N/A,FALSE,"O";"FUND_CRED",#N/A,FALSE,"P";"DEBT_TAB1",#N/A,FALSE,"Q";"DEBT_TAB2",#N/A,FALSE,"Q";"FORFIN_TAB1",#N/A,FALSE,"R";"FORFIN_TAB2",#N/A,FALSE,"R";"BOP_ANALY",#N/A,FALSE,"U"}</definedName>
    <definedName name="KV_SH_FIN_2" localSheetId="26"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28" hidden="1">{"BOP_TAB",#N/A,FALSE,"N";"MIDTERM_TAB",#N/A,FALSE,"O";"FUND_CRED",#N/A,FALSE,"P";"DEBT_TAB1",#N/A,FALSE,"Q";"DEBT_TAB2",#N/A,FALSE,"Q";"FORFIN_TAB1",#N/A,FALSE,"R";"FORFIN_TAB2",#N/A,FALSE,"R";"BOP_ANALY",#N/A,FALSE,"U"}</definedName>
    <definedName name="KV_SH_FIN_2" localSheetId="36" hidden="1">{"BOP_TAB",#N/A,FALSE,"N";"MIDTERM_TAB",#N/A,FALSE,"O";"FUND_CRED",#N/A,FALSE,"P";"DEBT_TAB1",#N/A,FALSE,"Q";"DEBT_TAB2",#N/A,FALSE,"Q";"FORFIN_TAB1",#N/A,FALSE,"R";"FORFIN_TAB2",#N/A,FALSE,"R";"BOP_ANALY",#N/A,FALSE,"U"}</definedName>
    <definedName name="KV_SH_FIN_2" localSheetId="37"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1" hidden="1">{"BOP_TAB",#N/A,FALSE,"N";"MIDTERM_TAB",#N/A,FALSE,"O";"FUND_CRED",#N/A,FALSE,"P";"DEBT_TAB1",#N/A,FALSE,"Q";"DEBT_TAB2",#N/A,FALSE,"Q";"FORFIN_TAB1",#N/A,FALSE,"R";"FORFIN_TAB2",#N/A,FALSE,"R";"BOP_ANALY",#N/A,FALSE,"U"}</definedName>
    <definedName name="KV_SH_FIN_2" localSheetId="44" hidden="1">{"BOP_TAB",#N/A,FALSE,"N";"MIDTERM_TAB",#N/A,FALSE,"O";"FUND_CRED",#N/A,FALSE,"P";"DEBT_TAB1",#N/A,FALSE,"Q";"DEBT_TAB2",#N/A,FALSE,"Q";"FORFIN_TAB1",#N/A,FALSE,"R";"FORFIN_TAB2",#N/A,FALSE,"R";"BOP_ANALY",#N/A,FALSE,"U"}</definedName>
    <definedName name="KV_SH_FIN_2" localSheetId="47" hidden="1">{"BOP_TAB",#N/A,FALSE,"N";"MIDTERM_TAB",#N/A,FALSE,"O";"FUND_CRED",#N/A,FALSE,"P";"DEBT_TAB1",#N/A,FALSE,"Q";"DEBT_TAB2",#N/A,FALSE,"Q";"FORFIN_TAB1",#N/A,FALSE,"R";"FORFIN_TAB2",#N/A,FALSE,"R";"BOP_ANALY",#N/A,FALSE,"U"}</definedName>
    <definedName name="KV_SH_FIN_2" localSheetId="48"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0" hidden="1">{"BOP_TAB",#N/A,FALSE,"N";"MIDTERM_TAB",#N/A,FALSE,"O";"FUND_CRED",#N/A,FALSE,"P";"DEBT_TAB1",#N/A,FALSE,"Q";"DEBT_TAB2",#N/A,FALSE,"Q";"FORFIN_TAB1",#N/A,FALSE,"R";"FORFIN_TAB2",#N/A,FALSE,"R";"BOP_ANALY",#N/A,FALSE,"U"}</definedName>
    <definedName name="KV_SH_FIN_2" localSheetId="51" hidden="1">{"BOP_TAB",#N/A,FALSE,"N";"MIDTERM_TAB",#N/A,FALSE,"O";"FUND_CRED",#N/A,FALSE,"P";"DEBT_TAB1",#N/A,FALSE,"Q";"DEBT_TAB2",#N/A,FALSE,"Q";"FORFIN_TAB1",#N/A,FALSE,"R";"FORFIN_TAB2",#N/A,FALSE,"R";"BOP_ANALY",#N/A,FALSE,"U"}</definedName>
    <definedName name="KV_SH_FIN_2" localSheetId="52" hidden="1">{"BOP_TAB",#N/A,FALSE,"N";"MIDTERM_TAB",#N/A,FALSE,"O";"FUND_CRED",#N/A,FALSE,"P";"DEBT_TAB1",#N/A,FALSE,"Q";"DEBT_TAB2",#N/A,FALSE,"Q";"FORFIN_TAB1",#N/A,FALSE,"R";"FORFIN_TAB2",#N/A,FALSE,"R";"BOP_ANALY",#N/A,FALSE,"U"}</definedName>
    <definedName name="KV_SH_FIN_2" localSheetId="61" hidden="1">{"BOP_TAB",#N/A,FALSE,"N";"MIDTERM_TAB",#N/A,FALSE,"O";"FUND_CRED",#N/A,FALSE,"P";"DEBT_TAB1",#N/A,FALSE,"Q";"DEBT_TAB2",#N/A,FALSE,"Q";"FORFIN_TAB1",#N/A,FALSE,"R";"FORFIN_TAB2",#N/A,FALSE,"R";"BOP_ANALY",#N/A,FALSE,"U"}</definedName>
    <definedName name="KV_SH_FIN_2" localSheetId="66" hidden="1">{"BOP_TAB",#N/A,FALSE,"N";"MIDTERM_TAB",#N/A,FALSE,"O";"FUND_CRED",#N/A,FALSE,"P";"DEBT_TAB1",#N/A,FALSE,"Q";"DEBT_TAB2",#N/A,FALSE,"Q";"FORFIN_TAB1",#N/A,FALSE,"R";"FORFIN_TAB2",#N/A,FALSE,"R";"BOP_ANALY",#N/A,FALSE,"U"}</definedName>
    <definedName name="KV_SH_FIN_2" localSheetId="67" hidden="1">{"BOP_TAB",#N/A,FALSE,"N";"MIDTERM_TAB",#N/A,FALSE,"O";"FUND_CRED",#N/A,FALSE,"P";"DEBT_TAB1",#N/A,FALSE,"Q";"DEBT_TAB2",#N/A,FALSE,"Q";"FORFIN_TAB1",#N/A,FALSE,"R";"FORFIN_TAB2",#N/A,FALSE,"R";"BOP_ANALY",#N/A,FALSE,"U"}</definedName>
    <definedName name="KV_SH_FIN_2" localSheetId="82" hidden="1">{"BOP_TAB",#N/A,FALSE,"N";"MIDTERM_TAB",#N/A,FALSE,"O";"FUND_CRED",#N/A,FALSE,"P";"DEBT_TAB1",#N/A,FALSE,"Q";"DEBT_TAB2",#N/A,FALSE,"Q";"FORFIN_TAB1",#N/A,FALSE,"R";"FORFIN_TAB2",#N/A,FALSE,"R";"BOP_ANALY",#N/A,FALSE,"U"}</definedName>
    <definedName name="KV_SH_FIN_2" localSheetId="85" hidden="1">{"BOP_TAB",#N/A,FALSE,"N";"MIDTERM_TAB",#N/A,FALSE,"O";"FUND_CRED",#N/A,FALSE,"P";"DEBT_TAB1",#N/A,FALSE,"Q";"DEBT_TAB2",#N/A,FALSE,"Q";"FORFIN_TAB1",#N/A,FALSE,"R";"FORFIN_TAB2",#N/A,FALSE,"R";"BOP_ANALY",#N/A,FALSE,"U"}</definedName>
    <definedName name="KV_SH_FIN_2" localSheetId="89" hidden="1">{"BOP_TAB",#N/A,FALSE,"N";"MIDTERM_TAB",#N/A,FALSE,"O";"FUND_CRED",#N/A,FALSE,"P";"DEBT_TAB1",#N/A,FALSE,"Q";"DEBT_TAB2",#N/A,FALSE,"Q";"FORFIN_TAB1",#N/A,FALSE,"R";"FORFIN_TAB2",#N/A,FALSE,"R";"BOP_ANALY",#N/A,FALSE,"U"}</definedName>
    <definedName name="KV_SH_FIN_2" localSheetId="60"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23" hidden="1">{"BOP_TAB",#N/A,FALSE,"N";"MIDTERM_TAB",#N/A,FALSE,"O";"FUND_CRED",#N/A,FALSE,"P";"DEBT_TAB1",#N/A,FALSE,"Q";"DEBT_TAB2",#N/A,FALSE,"Q";"FORFIN_TAB1",#N/A,FALSE,"R";"FORFIN_TAB2",#N/A,FALSE,"R";"BOP_ANALY",#N/A,FALSE,"U"}</definedName>
    <definedName name="KV_SH_FIN_2_1" localSheetId="24" hidden="1">{"BOP_TAB",#N/A,FALSE,"N";"MIDTERM_TAB",#N/A,FALSE,"O";"FUND_CRED",#N/A,FALSE,"P";"DEBT_TAB1",#N/A,FALSE,"Q";"DEBT_TAB2",#N/A,FALSE,"Q";"FORFIN_TAB1",#N/A,FALSE,"R";"FORFIN_TAB2",#N/A,FALSE,"R";"BOP_ANALY",#N/A,FALSE,"U"}</definedName>
    <definedName name="KV_SH_FIN_2_1" localSheetId="25" hidden="1">{"BOP_TAB",#N/A,FALSE,"N";"MIDTERM_TAB",#N/A,FALSE,"O";"FUND_CRED",#N/A,FALSE,"P";"DEBT_TAB1",#N/A,FALSE,"Q";"DEBT_TAB2",#N/A,FALSE,"Q";"FORFIN_TAB1",#N/A,FALSE,"R";"FORFIN_TAB2",#N/A,FALSE,"R";"BOP_ANALY",#N/A,FALSE,"U"}</definedName>
    <definedName name="KV_SH_FIN_2_1" localSheetId="26"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28" hidden="1">{"BOP_TAB",#N/A,FALSE,"N";"MIDTERM_TAB",#N/A,FALSE,"O";"FUND_CRED",#N/A,FALSE,"P";"DEBT_TAB1",#N/A,FALSE,"Q";"DEBT_TAB2",#N/A,FALSE,"Q";"FORFIN_TAB1",#N/A,FALSE,"R";"FORFIN_TAB2",#N/A,FALSE,"R";"BOP_ANALY",#N/A,FALSE,"U"}</definedName>
    <definedName name="KV_SH_FIN_2_1" localSheetId="36" hidden="1">{"BOP_TAB",#N/A,FALSE,"N";"MIDTERM_TAB",#N/A,FALSE,"O";"FUND_CRED",#N/A,FALSE,"P";"DEBT_TAB1",#N/A,FALSE,"Q";"DEBT_TAB2",#N/A,FALSE,"Q";"FORFIN_TAB1",#N/A,FALSE,"R";"FORFIN_TAB2",#N/A,FALSE,"R";"BOP_ANALY",#N/A,FALSE,"U"}</definedName>
    <definedName name="KV_SH_FIN_2_1" localSheetId="37"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1" hidden="1">{"BOP_TAB",#N/A,FALSE,"N";"MIDTERM_TAB",#N/A,FALSE,"O";"FUND_CRED",#N/A,FALSE,"P";"DEBT_TAB1",#N/A,FALSE,"Q";"DEBT_TAB2",#N/A,FALSE,"Q";"FORFIN_TAB1",#N/A,FALSE,"R";"FORFIN_TAB2",#N/A,FALSE,"R";"BOP_ANALY",#N/A,FALSE,"U"}</definedName>
    <definedName name="KV_SH_FIN_2_1" localSheetId="44" hidden="1">{"BOP_TAB",#N/A,FALSE,"N";"MIDTERM_TAB",#N/A,FALSE,"O";"FUND_CRED",#N/A,FALSE,"P";"DEBT_TAB1",#N/A,FALSE,"Q";"DEBT_TAB2",#N/A,FALSE,"Q";"FORFIN_TAB1",#N/A,FALSE,"R";"FORFIN_TAB2",#N/A,FALSE,"R";"BOP_ANALY",#N/A,FALSE,"U"}</definedName>
    <definedName name="KV_SH_FIN_2_1" localSheetId="47" hidden="1">{"BOP_TAB",#N/A,FALSE,"N";"MIDTERM_TAB",#N/A,FALSE,"O";"FUND_CRED",#N/A,FALSE,"P";"DEBT_TAB1",#N/A,FALSE,"Q";"DEBT_TAB2",#N/A,FALSE,"Q";"FORFIN_TAB1",#N/A,FALSE,"R";"FORFIN_TAB2",#N/A,FALSE,"R";"BOP_ANALY",#N/A,FALSE,"U"}</definedName>
    <definedName name="KV_SH_FIN_2_1" localSheetId="48"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0" hidden="1">{"BOP_TAB",#N/A,FALSE,"N";"MIDTERM_TAB",#N/A,FALSE,"O";"FUND_CRED",#N/A,FALSE,"P";"DEBT_TAB1",#N/A,FALSE,"Q";"DEBT_TAB2",#N/A,FALSE,"Q";"FORFIN_TAB1",#N/A,FALSE,"R";"FORFIN_TAB2",#N/A,FALSE,"R";"BOP_ANALY",#N/A,FALSE,"U"}</definedName>
    <definedName name="KV_SH_FIN_2_1" localSheetId="51" hidden="1">{"BOP_TAB",#N/A,FALSE,"N";"MIDTERM_TAB",#N/A,FALSE,"O";"FUND_CRED",#N/A,FALSE,"P";"DEBT_TAB1",#N/A,FALSE,"Q";"DEBT_TAB2",#N/A,FALSE,"Q";"FORFIN_TAB1",#N/A,FALSE,"R";"FORFIN_TAB2",#N/A,FALSE,"R";"BOP_ANALY",#N/A,FALSE,"U"}</definedName>
    <definedName name="KV_SH_FIN_2_1" localSheetId="52" hidden="1">{"BOP_TAB",#N/A,FALSE,"N";"MIDTERM_TAB",#N/A,FALSE,"O";"FUND_CRED",#N/A,FALSE,"P";"DEBT_TAB1",#N/A,FALSE,"Q";"DEBT_TAB2",#N/A,FALSE,"Q";"FORFIN_TAB1",#N/A,FALSE,"R";"FORFIN_TAB2",#N/A,FALSE,"R";"BOP_ANALY",#N/A,FALSE,"U"}</definedName>
    <definedName name="KV_SH_FIN_2_1" localSheetId="61" hidden="1">{"BOP_TAB",#N/A,FALSE,"N";"MIDTERM_TAB",#N/A,FALSE,"O";"FUND_CRED",#N/A,FALSE,"P";"DEBT_TAB1",#N/A,FALSE,"Q";"DEBT_TAB2",#N/A,FALSE,"Q";"FORFIN_TAB1",#N/A,FALSE,"R";"FORFIN_TAB2",#N/A,FALSE,"R";"BOP_ANALY",#N/A,FALSE,"U"}</definedName>
    <definedName name="KV_SH_FIN_2_1" localSheetId="66" hidden="1">{"BOP_TAB",#N/A,FALSE,"N";"MIDTERM_TAB",#N/A,FALSE,"O";"FUND_CRED",#N/A,FALSE,"P";"DEBT_TAB1",#N/A,FALSE,"Q";"DEBT_TAB2",#N/A,FALSE,"Q";"FORFIN_TAB1",#N/A,FALSE,"R";"FORFIN_TAB2",#N/A,FALSE,"R";"BOP_ANALY",#N/A,FALSE,"U"}</definedName>
    <definedName name="KV_SH_FIN_2_1" localSheetId="67" hidden="1">{"BOP_TAB",#N/A,FALSE,"N";"MIDTERM_TAB",#N/A,FALSE,"O";"FUND_CRED",#N/A,FALSE,"P";"DEBT_TAB1",#N/A,FALSE,"Q";"DEBT_TAB2",#N/A,FALSE,"Q";"FORFIN_TAB1",#N/A,FALSE,"R";"FORFIN_TAB2",#N/A,FALSE,"R";"BOP_ANALY",#N/A,FALSE,"U"}</definedName>
    <definedName name="KV_SH_FIN_2_1" localSheetId="82" hidden="1">{"BOP_TAB",#N/A,FALSE,"N";"MIDTERM_TAB",#N/A,FALSE,"O";"FUND_CRED",#N/A,FALSE,"P";"DEBT_TAB1",#N/A,FALSE,"Q";"DEBT_TAB2",#N/A,FALSE,"Q";"FORFIN_TAB1",#N/A,FALSE,"R";"FORFIN_TAB2",#N/A,FALSE,"R";"BOP_ANALY",#N/A,FALSE,"U"}</definedName>
    <definedName name="KV_SH_FIN_2_1" localSheetId="85" hidden="1">{"BOP_TAB",#N/A,FALSE,"N";"MIDTERM_TAB",#N/A,FALSE,"O";"FUND_CRED",#N/A,FALSE,"P";"DEBT_TAB1",#N/A,FALSE,"Q";"DEBT_TAB2",#N/A,FALSE,"Q";"FORFIN_TAB1",#N/A,FALSE,"R";"FORFIN_TAB2",#N/A,FALSE,"R";"BOP_ANALY",#N/A,FALSE,"U"}</definedName>
    <definedName name="KV_SH_FIN_2_1" localSheetId="89" hidden="1">{"BOP_TAB",#N/A,FALSE,"N";"MIDTERM_TAB",#N/A,FALSE,"O";"FUND_CRED",#N/A,FALSE,"P";"DEBT_TAB1",#N/A,FALSE,"Q";"DEBT_TAB2",#N/A,FALSE,"Q";"FORFIN_TAB1",#N/A,FALSE,"R";"FORFIN_TAB2",#N/A,FALSE,"R";"BOP_ANALY",#N/A,FALSE,"U"}</definedName>
    <definedName name="KV_SH_FIN_2_1" localSheetId="60"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k" localSheetId="1" hidden="1">{#N/A,#N/A,FALSE,"т02бд"}</definedName>
    <definedName name="lk" localSheetId="2" hidden="1">{#N/A,#N/A,FALSE,"т02бд"}</definedName>
    <definedName name="lk" localSheetId="16" hidden="1">{#N/A,#N/A,FALSE,"т02бд"}</definedName>
    <definedName name="lk" localSheetId="17" hidden="1">{#N/A,#N/A,FALSE,"т02бд"}</definedName>
    <definedName name="lk" localSheetId="19" hidden="1">{#N/A,#N/A,FALSE,"т02бд"}</definedName>
    <definedName name="lk" localSheetId="21" hidden="1">{#N/A,#N/A,FALSE,"т02бд"}</definedName>
    <definedName name="lk" localSheetId="23" hidden="1">{#N/A,#N/A,FALSE,"т02бд"}</definedName>
    <definedName name="lk" localSheetId="24" hidden="1">{#N/A,#N/A,FALSE,"т02бд"}</definedName>
    <definedName name="lk" localSheetId="25" hidden="1">{#N/A,#N/A,FALSE,"т02бд"}</definedName>
    <definedName name="lk" localSheetId="26" hidden="1">{#N/A,#N/A,FALSE,"т02бд"}</definedName>
    <definedName name="lk" localSheetId="27" hidden="1">{#N/A,#N/A,FALSE,"т02бд"}</definedName>
    <definedName name="lk" localSheetId="28" hidden="1">{#N/A,#N/A,FALSE,"т02бд"}</definedName>
    <definedName name="lk" localSheetId="36" hidden="1">{#N/A,#N/A,FALSE,"т02бд"}</definedName>
    <definedName name="lk" localSheetId="37" hidden="1">{#N/A,#N/A,FALSE,"т02бд"}</definedName>
    <definedName name="lk" localSheetId="38" hidden="1">{#N/A,#N/A,FALSE,"т02бд"}</definedName>
    <definedName name="lk" localSheetId="39" hidden="1">{#N/A,#N/A,FALSE,"т02бд"}</definedName>
    <definedName name="lk" localSheetId="40" hidden="1">{#N/A,#N/A,FALSE,"т02бд"}</definedName>
    <definedName name="lk" localSheetId="41" hidden="1">{#N/A,#N/A,FALSE,"т02бд"}</definedName>
    <definedName name="lk" localSheetId="42" hidden="1">{#N/A,#N/A,FALSE,"т02бд"}</definedName>
    <definedName name="lk" localSheetId="43" hidden="1">{#N/A,#N/A,FALSE,"т02бд"}</definedName>
    <definedName name="lk" localSheetId="44" hidden="1">{#N/A,#N/A,FALSE,"т02бд"}</definedName>
    <definedName name="lk" localSheetId="45" hidden="1">{#N/A,#N/A,FALSE,"т02бд"}</definedName>
    <definedName name="lk" localSheetId="46" hidden="1">{#N/A,#N/A,FALSE,"т02бд"}</definedName>
    <definedName name="lk" localSheetId="47" hidden="1">{#N/A,#N/A,FALSE,"т02бд"}</definedName>
    <definedName name="lk" localSheetId="48" hidden="1">{#N/A,#N/A,FALSE,"т02бд"}</definedName>
    <definedName name="lk" localSheetId="49" hidden="1">{#N/A,#N/A,FALSE,"т02бд"}</definedName>
    <definedName name="lk" localSheetId="50" hidden="1">{#N/A,#N/A,FALSE,"т02бд"}</definedName>
    <definedName name="lk" localSheetId="51" hidden="1">{#N/A,#N/A,FALSE,"т02бд"}</definedName>
    <definedName name="lk" localSheetId="52" hidden="1">{#N/A,#N/A,FALSE,"т02бд"}</definedName>
    <definedName name="lk" localSheetId="61" hidden="1">{#N/A,#N/A,FALSE,"т02бд"}</definedName>
    <definedName name="lk" localSheetId="62" hidden="1">{#N/A,#N/A,FALSE,"т02бд"}</definedName>
    <definedName name="lk" localSheetId="66" hidden="1">{#N/A,#N/A,FALSE,"т02бд"}</definedName>
    <definedName name="lk" localSheetId="67" hidden="1">{#N/A,#N/A,FALSE,"т02бд"}</definedName>
    <definedName name="lk" localSheetId="69" hidden="1">{#N/A,#N/A,FALSE,"т02бд"}</definedName>
    <definedName name="lk" localSheetId="72" hidden="1">{#N/A,#N/A,FALSE,"т02бд"}</definedName>
    <definedName name="lk" localSheetId="81" hidden="1">{#N/A,#N/A,FALSE,"т02бд"}</definedName>
    <definedName name="lk" localSheetId="82" hidden="1">{#N/A,#N/A,FALSE,"т02бд"}</definedName>
    <definedName name="lk" localSheetId="85" hidden="1">{#N/A,#N/A,FALSE,"т02бд"}</definedName>
    <definedName name="lk" localSheetId="87" hidden="1">{#N/A,#N/A,FALSE,"т02бд"}</definedName>
    <definedName name="lk" localSheetId="88" hidden="1">{#N/A,#N/A,FALSE,"т02бд"}</definedName>
    <definedName name="lk" localSheetId="89" hidden="1">{#N/A,#N/A,FALSE,"т02бд"}</definedName>
    <definedName name="lk" localSheetId="90" hidden="1">{#N/A,#N/A,FALSE,"т02бд"}</definedName>
    <definedName name="lk" localSheetId="91" hidden="1">{#N/A,#N/A,FALSE,"т02бд"}</definedName>
    <definedName name="lk" localSheetId="60" hidden="1">{#N/A,#N/A,FALSE,"т02бд"}</definedName>
    <definedName name="lk" localSheetId="70" hidden="1">{#N/A,#N/A,FALSE,"т02бд"}</definedName>
    <definedName name="lk" localSheetId="71" hidden="1">{#N/A,#N/A,FALSE,"т02бд"}</definedName>
    <definedName name="lk" hidden="1">{#N/A,#N/A,FALSE,"т02бд"}</definedName>
    <definedName name="lk_1" localSheetId="1" hidden="1">{#N/A,#N/A,FALSE,"т02бд"}</definedName>
    <definedName name="lk_1" localSheetId="23" hidden="1">{#N/A,#N/A,FALSE,"т02бд"}</definedName>
    <definedName name="lk_1" localSheetId="24" hidden="1">{#N/A,#N/A,FALSE,"т02бд"}</definedName>
    <definedName name="lk_1" localSheetId="25" hidden="1">{#N/A,#N/A,FALSE,"т02бд"}</definedName>
    <definedName name="lk_1" localSheetId="26" hidden="1">{#N/A,#N/A,FALSE,"т02бд"}</definedName>
    <definedName name="lk_1" localSheetId="27" hidden="1">{#N/A,#N/A,FALSE,"т02бд"}</definedName>
    <definedName name="lk_1" localSheetId="28" hidden="1">{#N/A,#N/A,FALSE,"т02бд"}</definedName>
    <definedName name="lk_1" localSheetId="36" hidden="1">{#N/A,#N/A,FALSE,"т02бд"}</definedName>
    <definedName name="lk_1" localSheetId="37" hidden="1">{#N/A,#N/A,FALSE,"т02бд"}</definedName>
    <definedName name="lk_1" localSheetId="38" hidden="1">{#N/A,#N/A,FALSE,"т02бд"}</definedName>
    <definedName name="lk_1" localSheetId="39" hidden="1">{#N/A,#N/A,FALSE,"т02бд"}</definedName>
    <definedName name="lk_1" localSheetId="40" hidden="1">{#N/A,#N/A,FALSE,"т02бд"}</definedName>
    <definedName name="lk_1" localSheetId="41" hidden="1">{#N/A,#N/A,FALSE,"т02бд"}</definedName>
    <definedName name="lk_1" localSheetId="44" hidden="1">{#N/A,#N/A,FALSE,"т02бд"}</definedName>
    <definedName name="lk_1" localSheetId="47" hidden="1">{#N/A,#N/A,FALSE,"т02бд"}</definedName>
    <definedName name="lk_1" localSheetId="48" hidden="1">{#N/A,#N/A,FALSE,"т02бд"}</definedName>
    <definedName name="lk_1" localSheetId="49" hidden="1">{#N/A,#N/A,FALSE,"т02бд"}</definedName>
    <definedName name="lk_1" localSheetId="50" hidden="1">{#N/A,#N/A,FALSE,"т02бд"}</definedName>
    <definedName name="lk_1" localSheetId="51" hidden="1">{#N/A,#N/A,FALSE,"т02бд"}</definedName>
    <definedName name="lk_1" localSheetId="52" hidden="1">{#N/A,#N/A,FALSE,"т02бд"}</definedName>
    <definedName name="lk_1" localSheetId="61" hidden="1">{#N/A,#N/A,FALSE,"т02бд"}</definedName>
    <definedName name="lk_1" localSheetId="66" hidden="1">{#N/A,#N/A,FALSE,"т02бд"}</definedName>
    <definedName name="lk_1" localSheetId="67" hidden="1">{#N/A,#N/A,FALSE,"т02бд"}</definedName>
    <definedName name="lk_1" localSheetId="82" hidden="1">{#N/A,#N/A,FALSE,"т02бд"}</definedName>
    <definedName name="lk_1" localSheetId="85" hidden="1">{#N/A,#N/A,FALSE,"т02бд"}</definedName>
    <definedName name="lk_1" localSheetId="89" hidden="1">{#N/A,#N/A,FALSE,"т02бд"}</definedName>
    <definedName name="lk_1" localSheetId="60" hidden="1">{#N/A,#N/A,FALSE,"т02бд"}</definedName>
    <definedName name="lk_1" hidden="1">{#N/A,#N/A,FALSE,"т02бд"}</definedName>
    <definedName name="lk_2" localSheetId="1" hidden="1">{#N/A,#N/A,FALSE,"т02бд"}</definedName>
    <definedName name="lk_2" localSheetId="23" hidden="1">{#N/A,#N/A,FALSE,"т02бд"}</definedName>
    <definedName name="lk_2" localSheetId="24" hidden="1">{#N/A,#N/A,FALSE,"т02бд"}</definedName>
    <definedName name="lk_2" localSheetId="25" hidden="1">{#N/A,#N/A,FALSE,"т02бд"}</definedName>
    <definedName name="lk_2" localSheetId="26" hidden="1">{#N/A,#N/A,FALSE,"т02бд"}</definedName>
    <definedName name="lk_2" localSheetId="27" hidden="1">{#N/A,#N/A,FALSE,"т02бд"}</definedName>
    <definedName name="lk_2" localSheetId="28" hidden="1">{#N/A,#N/A,FALSE,"т02бд"}</definedName>
    <definedName name="lk_2" localSheetId="36" hidden="1">{#N/A,#N/A,FALSE,"т02бд"}</definedName>
    <definedName name="lk_2" localSheetId="37" hidden="1">{#N/A,#N/A,FALSE,"т02бд"}</definedName>
    <definedName name="lk_2" localSheetId="38" hidden="1">{#N/A,#N/A,FALSE,"т02бд"}</definedName>
    <definedName name="lk_2" localSheetId="39" hidden="1">{#N/A,#N/A,FALSE,"т02бд"}</definedName>
    <definedName name="lk_2" localSheetId="40" hidden="1">{#N/A,#N/A,FALSE,"т02бд"}</definedName>
    <definedName name="lk_2" localSheetId="41" hidden="1">{#N/A,#N/A,FALSE,"т02бд"}</definedName>
    <definedName name="lk_2" localSheetId="44" hidden="1">{#N/A,#N/A,FALSE,"т02бд"}</definedName>
    <definedName name="lk_2" localSheetId="47" hidden="1">{#N/A,#N/A,FALSE,"т02бд"}</definedName>
    <definedName name="lk_2" localSheetId="48" hidden="1">{#N/A,#N/A,FALSE,"т02бд"}</definedName>
    <definedName name="lk_2" localSheetId="49" hidden="1">{#N/A,#N/A,FALSE,"т02бд"}</definedName>
    <definedName name="lk_2" localSheetId="50" hidden="1">{#N/A,#N/A,FALSE,"т02бд"}</definedName>
    <definedName name="lk_2" localSheetId="51" hidden="1">{#N/A,#N/A,FALSE,"т02бд"}</definedName>
    <definedName name="lk_2" localSheetId="52" hidden="1">{#N/A,#N/A,FALSE,"т02бд"}</definedName>
    <definedName name="lk_2" localSheetId="61" hidden="1">{#N/A,#N/A,FALSE,"т02бд"}</definedName>
    <definedName name="lk_2" localSheetId="66" hidden="1">{#N/A,#N/A,FALSE,"т02бд"}</definedName>
    <definedName name="lk_2" localSheetId="67" hidden="1">{#N/A,#N/A,FALSE,"т02бд"}</definedName>
    <definedName name="lk_2" localSheetId="82" hidden="1">{#N/A,#N/A,FALSE,"т02бд"}</definedName>
    <definedName name="lk_2" localSheetId="85" hidden="1">{#N/A,#N/A,FALSE,"т02бд"}</definedName>
    <definedName name="lk_2" localSheetId="89" hidden="1">{#N/A,#N/A,FALSE,"т02бд"}</definedName>
    <definedName name="lk_2" localSheetId="60" hidden="1">{#N/A,#N/A,FALSE,"т02бд"}</definedName>
    <definedName name="lk_2" hidden="1">{#N/A,#N/A,FALSE,"т02бд"}</definedName>
    <definedName name="ll" localSheetId="1" hidden="1">{#N/A,#N/A,FALSE,"Лист4"}</definedName>
    <definedName name="ll" localSheetId="23" hidden="1">{#N/A,#N/A,FALSE,"Лист4"}</definedName>
    <definedName name="ll" localSheetId="24" hidden="1">{#N/A,#N/A,FALSE,"Лист4"}</definedName>
    <definedName name="ll" localSheetId="25" hidden="1">{#N/A,#N/A,FALSE,"Лист4"}</definedName>
    <definedName name="ll" localSheetId="26" hidden="1">{#N/A,#N/A,FALSE,"Лист4"}</definedName>
    <definedName name="ll" localSheetId="27" hidden="1">{#N/A,#N/A,FALSE,"Лист4"}</definedName>
    <definedName name="ll" localSheetId="28" hidden="1">{#N/A,#N/A,FALSE,"Лист4"}</definedName>
    <definedName name="ll" localSheetId="36" hidden="1">{#N/A,#N/A,FALSE,"Лист4"}</definedName>
    <definedName name="ll" localSheetId="37" hidden="1">{#N/A,#N/A,FALSE,"Лист4"}</definedName>
    <definedName name="ll" localSheetId="38" hidden="1">{#N/A,#N/A,FALSE,"Лист4"}</definedName>
    <definedName name="ll" localSheetId="39" hidden="1">{#N/A,#N/A,FALSE,"Лист4"}</definedName>
    <definedName name="ll" localSheetId="40" hidden="1">{#N/A,#N/A,FALSE,"Лист4"}</definedName>
    <definedName name="ll" localSheetId="41" hidden="1">{#N/A,#N/A,FALSE,"Лист4"}</definedName>
    <definedName name="ll" localSheetId="44" hidden="1">{#N/A,#N/A,FALSE,"Лист4"}</definedName>
    <definedName name="ll" localSheetId="47" hidden="1">{#N/A,#N/A,FALSE,"Лист4"}</definedName>
    <definedName name="ll" localSheetId="48" hidden="1">{#N/A,#N/A,FALSE,"Лист4"}</definedName>
    <definedName name="ll" localSheetId="49" hidden="1">{#N/A,#N/A,FALSE,"Лист4"}</definedName>
    <definedName name="ll" localSheetId="50" hidden="1">{#N/A,#N/A,FALSE,"Лист4"}</definedName>
    <definedName name="ll" localSheetId="51" hidden="1">{#N/A,#N/A,FALSE,"Лист4"}</definedName>
    <definedName name="ll" localSheetId="52" hidden="1">{#N/A,#N/A,FALSE,"Лист4"}</definedName>
    <definedName name="ll" localSheetId="61" hidden="1">{#N/A,#N/A,FALSE,"Лист4"}</definedName>
    <definedName name="ll" localSheetId="62" hidden="1">{#N/A,#N/A,FALSE,"Лист4"}</definedName>
    <definedName name="ll" localSheetId="66" hidden="1">{#N/A,#N/A,FALSE,"Лист4"}</definedName>
    <definedName name="ll" localSheetId="67" hidden="1">{#N/A,#N/A,FALSE,"Лист4"}</definedName>
    <definedName name="ll" localSheetId="69" hidden="1">{#N/A,#N/A,FALSE,"Лист4"}</definedName>
    <definedName name="ll" localSheetId="72" hidden="1">{#N/A,#N/A,FALSE,"Лист4"}</definedName>
    <definedName name="ll" localSheetId="81" hidden="1">{#N/A,#N/A,FALSE,"Лист4"}</definedName>
    <definedName name="ll" localSheetId="82" hidden="1">{#N/A,#N/A,FALSE,"Лист4"}</definedName>
    <definedName name="ll" localSheetId="85" hidden="1">{#N/A,#N/A,FALSE,"Лист4"}</definedName>
    <definedName name="ll" localSheetId="87" hidden="1">{#N/A,#N/A,FALSE,"Лист4"}</definedName>
    <definedName name="ll" localSheetId="88" hidden="1">{#N/A,#N/A,FALSE,"Лист4"}</definedName>
    <definedName name="ll" localSheetId="89" hidden="1">{#N/A,#N/A,FALSE,"Лист4"}</definedName>
    <definedName name="ll" localSheetId="90" hidden="1">{#N/A,#N/A,FALSE,"Лист4"}</definedName>
    <definedName name="ll" localSheetId="91" hidden="1">{#N/A,#N/A,FALSE,"Лист4"}</definedName>
    <definedName name="ll" localSheetId="60" hidden="1">{#N/A,#N/A,FALSE,"Лист4"}</definedName>
    <definedName name="ll" localSheetId="70" hidden="1">{#N/A,#N/A,FALSE,"Лист4"}</definedName>
    <definedName name="ll" hidden="1">{#N/A,#N/A,FALSE,"Лист4"}</definedName>
    <definedName name="lll" localSheetId="1" hidden="1">{#N/A,#N/A,FALSE,"т02бд"}</definedName>
    <definedName name="lll" localSheetId="2" hidden="1">{#N/A,#N/A,FALSE,"т02бд"}</definedName>
    <definedName name="lll" localSheetId="16" hidden="1">{#N/A,#N/A,FALSE,"т02бд"}</definedName>
    <definedName name="lll" localSheetId="17" hidden="1">{#N/A,#N/A,FALSE,"т02бд"}</definedName>
    <definedName name="lll" localSheetId="19" hidden="1">{#N/A,#N/A,FALSE,"т02бд"}</definedName>
    <definedName name="lll" localSheetId="21" hidden="1">{#N/A,#N/A,FALSE,"т02бд"}</definedName>
    <definedName name="lll" localSheetId="23" hidden="1">{#N/A,#N/A,FALSE,"т02бд"}</definedName>
    <definedName name="lll" localSheetId="24" hidden="1">{#N/A,#N/A,FALSE,"т02бд"}</definedName>
    <definedName name="lll" localSheetId="25" hidden="1">{#N/A,#N/A,FALSE,"т02бд"}</definedName>
    <definedName name="lll" localSheetId="26" hidden="1">{#N/A,#N/A,FALSE,"т02бд"}</definedName>
    <definedName name="lll" localSheetId="27" hidden="1">{#N/A,#N/A,FALSE,"т02бд"}</definedName>
    <definedName name="lll" localSheetId="28" hidden="1">{#N/A,#N/A,FALSE,"т02бд"}</definedName>
    <definedName name="lll" localSheetId="36" hidden="1">{#N/A,#N/A,FALSE,"т02бд"}</definedName>
    <definedName name="lll" localSheetId="37" hidden="1">{#N/A,#N/A,FALSE,"т02бд"}</definedName>
    <definedName name="lll" localSheetId="38" hidden="1">{#N/A,#N/A,FALSE,"т02бд"}</definedName>
    <definedName name="lll" localSheetId="39" hidden="1">{#N/A,#N/A,FALSE,"т02бд"}</definedName>
    <definedName name="lll" localSheetId="40" hidden="1">{#N/A,#N/A,FALSE,"т02бд"}</definedName>
    <definedName name="lll" localSheetId="41" hidden="1">{#N/A,#N/A,FALSE,"т02бд"}</definedName>
    <definedName name="lll" localSheetId="42" hidden="1">{#N/A,#N/A,FALSE,"т02бд"}</definedName>
    <definedName name="lll" localSheetId="43" hidden="1">{#N/A,#N/A,FALSE,"т02бд"}</definedName>
    <definedName name="lll" localSheetId="44" hidden="1">{#N/A,#N/A,FALSE,"т02бд"}</definedName>
    <definedName name="lll" localSheetId="45" hidden="1">{#N/A,#N/A,FALSE,"т02бд"}</definedName>
    <definedName name="lll" localSheetId="46" hidden="1">{#N/A,#N/A,FALSE,"т02бд"}</definedName>
    <definedName name="lll" localSheetId="47" hidden="1">{#N/A,#N/A,FALSE,"т02бд"}</definedName>
    <definedName name="lll" localSheetId="48" hidden="1">{#N/A,#N/A,FALSE,"т02бд"}</definedName>
    <definedName name="lll" localSheetId="49" hidden="1">{#N/A,#N/A,FALSE,"т02бд"}</definedName>
    <definedName name="lll" localSheetId="50" hidden="1">{#N/A,#N/A,FALSE,"т02бд"}</definedName>
    <definedName name="lll" localSheetId="51" hidden="1">{#N/A,#N/A,FALSE,"т02бд"}</definedName>
    <definedName name="lll" localSheetId="52" hidden="1">{#N/A,#N/A,FALSE,"т02бд"}</definedName>
    <definedName name="lll" localSheetId="61" hidden="1">{#N/A,#N/A,FALSE,"т02бд"}</definedName>
    <definedName name="lll" localSheetId="62" hidden="1">{#N/A,#N/A,FALSE,"т02бд"}</definedName>
    <definedName name="lll" localSheetId="66" hidden="1">{#N/A,#N/A,FALSE,"т02бд"}</definedName>
    <definedName name="lll" localSheetId="67" hidden="1">{#N/A,#N/A,FALSE,"т02бд"}</definedName>
    <definedName name="lll" localSheetId="69" hidden="1">{#N/A,#N/A,FALSE,"т02бд"}</definedName>
    <definedName name="lll" localSheetId="72" hidden="1">{#N/A,#N/A,FALSE,"т02бд"}</definedName>
    <definedName name="lll" localSheetId="81" hidden="1">{#N/A,#N/A,FALSE,"т02бд"}</definedName>
    <definedName name="lll" localSheetId="82" hidden="1">{#N/A,#N/A,FALSE,"т02бд"}</definedName>
    <definedName name="lll" localSheetId="85" hidden="1">{#N/A,#N/A,FALSE,"т02бд"}</definedName>
    <definedName name="lll" localSheetId="87" hidden="1">{#N/A,#N/A,FALSE,"т02бд"}</definedName>
    <definedName name="lll" localSheetId="88" hidden="1">{#N/A,#N/A,FALSE,"т02бд"}</definedName>
    <definedName name="lll" localSheetId="89" hidden="1">{#N/A,#N/A,FALSE,"т02бд"}</definedName>
    <definedName name="lll" localSheetId="90" hidden="1">{#N/A,#N/A,FALSE,"т02бд"}</definedName>
    <definedName name="lll" localSheetId="91" hidden="1">{#N/A,#N/A,FALSE,"т02бд"}</definedName>
    <definedName name="lll" localSheetId="22" hidden="1">{#N/A,#N/A,FALSE,"т02бд"}</definedName>
    <definedName name="lll" localSheetId="60" hidden="1">{#N/A,#N/A,FALSE,"т02бд"}</definedName>
    <definedName name="lll" localSheetId="70" hidden="1">{#N/A,#N/A,FALSE,"т02бд"}</definedName>
    <definedName name="lll" localSheetId="71" hidden="1">{#N/A,#N/A,FALSE,"т02бд"}</definedName>
    <definedName name="lll" hidden="1">{#N/A,#N/A,FALSE,"т02бд"}</definedName>
    <definedName name="lll_2" localSheetId="1" hidden="1">{#N/A,#N/A,FALSE,"т02бд"}</definedName>
    <definedName name="lll_2" localSheetId="23" hidden="1">{#N/A,#N/A,FALSE,"т02бд"}</definedName>
    <definedName name="lll_2" localSheetId="24" hidden="1">{#N/A,#N/A,FALSE,"т02бд"}</definedName>
    <definedName name="lll_2" localSheetId="25" hidden="1">{#N/A,#N/A,FALSE,"т02бд"}</definedName>
    <definedName name="lll_2" localSheetId="26" hidden="1">{#N/A,#N/A,FALSE,"т02бд"}</definedName>
    <definedName name="lll_2" localSheetId="27" hidden="1">{#N/A,#N/A,FALSE,"т02бд"}</definedName>
    <definedName name="lll_2" localSheetId="28" hidden="1">{#N/A,#N/A,FALSE,"т02бд"}</definedName>
    <definedName name="lll_2" localSheetId="36" hidden="1">{#N/A,#N/A,FALSE,"т02бд"}</definedName>
    <definedName name="lll_2" localSheetId="37" hidden="1">{#N/A,#N/A,FALSE,"т02бд"}</definedName>
    <definedName name="lll_2" localSheetId="38" hidden="1">{#N/A,#N/A,FALSE,"т02бд"}</definedName>
    <definedName name="lll_2" localSheetId="39" hidden="1">{#N/A,#N/A,FALSE,"т02бд"}</definedName>
    <definedName name="lll_2" localSheetId="40" hidden="1">{#N/A,#N/A,FALSE,"т02бд"}</definedName>
    <definedName name="lll_2" localSheetId="41" hidden="1">{#N/A,#N/A,FALSE,"т02бд"}</definedName>
    <definedName name="lll_2" localSheetId="44" hidden="1">{#N/A,#N/A,FALSE,"т02бд"}</definedName>
    <definedName name="lll_2" localSheetId="47" hidden="1">{#N/A,#N/A,FALSE,"т02бд"}</definedName>
    <definedName name="lll_2" localSheetId="48" hidden="1">{#N/A,#N/A,FALSE,"т02бд"}</definedName>
    <definedName name="lll_2" localSheetId="49" hidden="1">{#N/A,#N/A,FALSE,"т02бд"}</definedName>
    <definedName name="lll_2" localSheetId="50" hidden="1">{#N/A,#N/A,FALSE,"т02бд"}</definedName>
    <definedName name="lll_2" localSheetId="51" hidden="1">{#N/A,#N/A,FALSE,"т02бд"}</definedName>
    <definedName name="lll_2" localSheetId="52" hidden="1">{#N/A,#N/A,FALSE,"т02бд"}</definedName>
    <definedName name="lll_2" localSheetId="61" hidden="1">{#N/A,#N/A,FALSE,"т02бд"}</definedName>
    <definedName name="lll_2" localSheetId="66" hidden="1">{#N/A,#N/A,FALSE,"т02бд"}</definedName>
    <definedName name="lll_2" localSheetId="67" hidden="1">{#N/A,#N/A,FALSE,"т02бд"}</definedName>
    <definedName name="lll_2" localSheetId="82" hidden="1">{#N/A,#N/A,FALSE,"т02бд"}</definedName>
    <definedName name="lll_2" localSheetId="85" hidden="1">{#N/A,#N/A,FALSE,"т02бд"}</definedName>
    <definedName name="lll_2" localSheetId="89" hidden="1">{#N/A,#N/A,FALSE,"т02бд"}</definedName>
    <definedName name="lll_2" localSheetId="60" hidden="1">{#N/A,#N/A,FALSE,"т02бд"}</definedName>
    <definedName name="lll_2" hidden="1">{#N/A,#N/A,FALSE,"т02бд"}</definedName>
    <definedName name="lll_2_1" localSheetId="1" hidden="1">{#N/A,#N/A,FALSE,"т02бд"}</definedName>
    <definedName name="lll_2_1" localSheetId="23" hidden="1">{#N/A,#N/A,FALSE,"т02бд"}</definedName>
    <definedName name="lll_2_1" localSheetId="24" hidden="1">{#N/A,#N/A,FALSE,"т02бд"}</definedName>
    <definedName name="lll_2_1" localSheetId="25" hidden="1">{#N/A,#N/A,FALSE,"т02бд"}</definedName>
    <definedName name="lll_2_1" localSheetId="26" hidden="1">{#N/A,#N/A,FALSE,"т02бд"}</definedName>
    <definedName name="lll_2_1" localSheetId="27" hidden="1">{#N/A,#N/A,FALSE,"т02бд"}</definedName>
    <definedName name="lll_2_1" localSheetId="28" hidden="1">{#N/A,#N/A,FALSE,"т02бд"}</definedName>
    <definedName name="lll_2_1" localSheetId="36" hidden="1">{#N/A,#N/A,FALSE,"т02бд"}</definedName>
    <definedName name="lll_2_1" localSheetId="37" hidden="1">{#N/A,#N/A,FALSE,"т02бд"}</definedName>
    <definedName name="lll_2_1" localSheetId="38" hidden="1">{#N/A,#N/A,FALSE,"т02бд"}</definedName>
    <definedName name="lll_2_1" localSheetId="39" hidden="1">{#N/A,#N/A,FALSE,"т02бд"}</definedName>
    <definedName name="lll_2_1" localSheetId="40" hidden="1">{#N/A,#N/A,FALSE,"т02бд"}</definedName>
    <definedName name="lll_2_1" localSheetId="41" hidden="1">{#N/A,#N/A,FALSE,"т02бд"}</definedName>
    <definedName name="lll_2_1" localSheetId="44" hidden="1">{#N/A,#N/A,FALSE,"т02бд"}</definedName>
    <definedName name="lll_2_1" localSheetId="47" hidden="1">{#N/A,#N/A,FALSE,"т02бд"}</definedName>
    <definedName name="lll_2_1" localSheetId="48" hidden="1">{#N/A,#N/A,FALSE,"т02бд"}</definedName>
    <definedName name="lll_2_1" localSheetId="49" hidden="1">{#N/A,#N/A,FALSE,"т02бд"}</definedName>
    <definedName name="lll_2_1" localSheetId="50" hidden="1">{#N/A,#N/A,FALSE,"т02бд"}</definedName>
    <definedName name="lll_2_1" localSheetId="51" hidden="1">{#N/A,#N/A,FALSE,"т02бд"}</definedName>
    <definedName name="lll_2_1" localSheetId="52" hidden="1">{#N/A,#N/A,FALSE,"т02бд"}</definedName>
    <definedName name="lll_2_1" localSheetId="61" hidden="1">{#N/A,#N/A,FALSE,"т02бд"}</definedName>
    <definedName name="lll_2_1" localSheetId="66" hidden="1">{#N/A,#N/A,FALSE,"т02бд"}</definedName>
    <definedName name="lll_2_1" localSheetId="67" hidden="1">{#N/A,#N/A,FALSE,"т02бд"}</definedName>
    <definedName name="lll_2_1" localSheetId="82" hidden="1">{#N/A,#N/A,FALSE,"т02бд"}</definedName>
    <definedName name="lll_2_1" localSheetId="85" hidden="1">{#N/A,#N/A,FALSE,"т02бд"}</definedName>
    <definedName name="lll_2_1" localSheetId="89" hidden="1">{#N/A,#N/A,FALSE,"т02бд"}</definedName>
    <definedName name="lll_2_1" localSheetId="60" hidden="1">{#N/A,#N/A,FALSE,"т02бд"}</definedName>
    <definedName name="lll_2_1" hidden="1">{#N/A,#N/A,FALSE,"т02бд"}</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16" hidden="1">{#N/A,#N/A,FALSE,"I";#N/A,#N/A,FALSE,"J";#N/A,#N/A,FALSE,"K";#N/A,#N/A,FALSE,"L";#N/A,#N/A,FALSE,"M";#N/A,#N/A,FALSE,"N";#N/A,#N/A,FALSE,"O"}</definedName>
    <definedName name="m" localSheetId="17" hidden="1">{#N/A,#N/A,FALSE,"I";#N/A,#N/A,FALSE,"J";#N/A,#N/A,FALSE,"K";#N/A,#N/A,FALSE,"L";#N/A,#N/A,FALSE,"M";#N/A,#N/A,FALSE,"N";#N/A,#N/A,FALSE,"O"}</definedName>
    <definedName name="m" localSheetId="19" hidden="1">{#N/A,#N/A,FALSE,"I";#N/A,#N/A,FALSE,"J";#N/A,#N/A,FALSE,"K";#N/A,#N/A,FALSE,"L";#N/A,#N/A,FALSE,"M";#N/A,#N/A,FALSE,"N";#N/A,#N/A,FALSE,"O"}</definedName>
    <definedName name="m" localSheetId="21" hidden="1">{#N/A,#N/A,FALSE,"I";#N/A,#N/A,FALSE,"J";#N/A,#N/A,FALSE,"K";#N/A,#N/A,FALSE,"L";#N/A,#N/A,FALSE,"M";#N/A,#N/A,FALSE,"N";#N/A,#N/A,FALSE,"O"}</definedName>
    <definedName name="m" localSheetId="23" hidden="1">{#N/A,#N/A,FALSE,"I";#N/A,#N/A,FALSE,"J";#N/A,#N/A,FALSE,"K";#N/A,#N/A,FALSE,"L";#N/A,#N/A,FALSE,"M";#N/A,#N/A,FALSE,"N";#N/A,#N/A,FALSE,"O"}</definedName>
    <definedName name="m" localSheetId="24" hidden="1">{#N/A,#N/A,FALSE,"I";#N/A,#N/A,FALSE,"J";#N/A,#N/A,FALSE,"K";#N/A,#N/A,FALSE,"L";#N/A,#N/A,FALSE,"M";#N/A,#N/A,FALSE,"N";#N/A,#N/A,FALSE,"O"}</definedName>
    <definedName name="m" localSheetId="25" hidden="1">{#N/A,#N/A,FALSE,"I";#N/A,#N/A,FALSE,"J";#N/A,#N/A,FALSE,"K";#N/A,#N/A,FALSE,"L";#N/A,#N/A,FALSE,"M";#N/A,#N/A,FALSE,"N";#N/A,#N/A,FALSE,"O"}</definedName>
    <definedName name="m" localSheetId="26" hidden="1">{#N/A,#N/A,FALSE,"I";#N/A,#N/A,FALSE,"J";#N/A,#N/A,FALSE,"K";#N/A,#N/A,FALSE,"L";#N/A,#N/A,FALSE,"M";#N/A,#N/A,FALSE,"N";#N/A,#N/A,FALSE,"O"}</definedName>
    <definedName name="m" localSheetId="27" hidden="1">{#N/A,#N/A,FALSE,"I";#N/A,#N/A,FALSE,"J";#N/A,#N/A,FALSE,"K";#N/A,#N/A,FALSE,"L";#N/A,#N/A,FALSE,"M";#N/A,#N/A,FALSE,"N";#N/A,#N/A,FALSE,"O"}</definedName>
    <definedName name="m" localSheetId="28" hidden="1">{#N/A,#N/A,FALSE,"I";#N/A,#N/A,FALSE,"J";#N/A,#N/A,FALSE,"K";#N/A,#N/A,FALSE,"L";#N/A,#N/A,FALSE,"M";#N/A,#N/A,FALSE,"N";#N/A,#N/A,FALSE,"O"}</definedName>
    <definedName name="m" localSheetId="36" hidden="1">{#N/A,#N/A,FALSE,"I";#N/A,#N/A,FALSE,"J";#N/A,#N/A,FALSE,"K";#N/A,#N/A,FALSE,"L";#N/A,#N/A,FALSE,"M";#N/A,#N/A,FALSE,"N";#N/A,#N/A,FALSE,"O"}</definedName>
    <definedName name="m" localSheetId="37" hidden="1">{#N/A,#N/A,FALSE,"I";#N/A,#N/A,FALSE,"J";#N/A,#N/A,FALSE,"K";#N/A,#N/A,FALSE,"L";#N/A,#N/A,FALSE,"M";#N/A,#N/A,FALSE,"N";#N/A,#N/A,FALSE,"O"}</definedName>
    <definedName name="m" localSheetId="38" hidden="1">{#N/A,#N/A,FALSE,"I";#N/A,#N/A,FALSE,"J";#N/A,#N/A,FALSE,"K";#N/A,#N/A,FALSE,"L";#N/A,#N/A,FALSE,"M";#N/A,#N/A,FALSE,"N";#N/A,#N/A,FALSE,"O"}</definedName>
    <definedName name="m" localSheetId="39" hidden="1">{#N/A,#N/A,FALSE,"I";#N/A,#N/A,FALSE,"J";#N/A,#N/A,FALSE,"K";#N/A,#N/A,FALSE,"L";#N/A,#N/A,FALSE,"M";#N/A,#N/A,FALSE,"N";#N/A,#N/A,FALSE,"O"}</definedName>
    <definedName name="m" localSheetId="40" hidden="1">{#N/A,#N/A,FALSE,"I";#N/A,#N/A,FALSE,"J";#N/A,#N/A,FALSE,"K";#N/A,#N/A,FALSE,"L";#N/A,#N/A,FALSE,"M";#N/A,#N/A,FALSE,"N";#N/A,#N/A,FALSE,"O"}</definedName>
    <definedName name="m" localSheetId="41" hidden="1">{#N/A,#N/A,FALSE,"I";#N/A,#N/A,FALSE,"J";#N/A,#N/A,FALSE,"K";#N/A,#N/A,FALSE,"L";#N/A,#N/A,FALSE,"M";#N/A,#N/A,FALSE,"N";#N/A,#N/A,FALSE,"O"}</definedName>
    <definedName name="m" localSheetId="42" hidden="1">{#N/A,#N/A,FALSE,"I";#N/A,#N/A,FALSE,"J";#N/A,#N/A,FALSE,"K";#N/A,#N/A,FALSE,"L";#N/A,#N/A,FALSE,"M";#N/A,#N/A,FALSE,"N";#N/A,#N/A,FALSE,"O"}</definedName>
    <definedName name="m" localSheetId="43" hidden="1">{#N/A,#N/A,FALSE,"I";#N/A,#N/A,FALSE,"J";#N/A,#N/A,FALSE,"K";#N/A,#N/A,FALSE,"L";#N/A,#N/A,FALSE,"M";#N/A,#N/A,FALSE,"N";#N/A,#N/A,FALSE,"O"}</definedName>
    <definedName name="m" localSheetId="44" hidden="1">{#N/A,#N/A,FALSE,"I";#N/A,#N/A,FALSE,"J";#N/A,#N/A,FALSE,"K";#N/A,#N/A,FALSE,"L";#N/A,#N/A,FALSE,"M";#N/A,#N/A,FALSE,"N";#N/A,#N/A,FALSE,"O"}</definedName>
    <definedName name="m" localSheetId="45" hidden="1">{#N/A,#N/A,FALSE,"I";#N/A,#N/A,FALSE,"J";#N/A,#N/A,FALSE,"K";#N/A,#N/A,FALSE,"L";#N/A,#N/A,FALSE,"M";#N/A,#N/A,FALSE,"N";#N/A,#N/A,FALSE,"O"}</definedName>
    <definedName name="m" localSheetId="46" hidden="1">{#N/A,#N/A,FALSE,"I";#N/A,#N/A,FALSE,"J";#N/A,#N/A,FALSE,"K";#N/A,#N/A,FALSE,"L";#N/A,#N/A,FALSE,"M";#N/A,#N/A,FALSE,"N";#N/A,#N/A,FALSE,"O"}</definedName>
    <definedName name="m" localSheetId="47" hidden="1">{#N/A,#N/A,FALSE,"I";#N/A,#N/A,FALSE,"J";#N/A,#N/A,FALSE,"K";#N/A,#N/A,FALSE,"L";#N/A,#N/A,FALSE,"M";#N/A,#N/A,FALSE,"N";#N/A,#N/A,FALSE,"O"}</definedName>
    <definedName name="m" localSheetId="48"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51" hidden="1">{#N/A,#N/A,FALSE,"I";#N/A,#N/A,FALSE,"J";#N/A,#N/A,FALSE,"K";#N/A,#N/A,FALSE,"L";#N/A,#N/A,FALSE,"M";#N/A,#N/A,FALSE,"N";#N/A,#N/A,FALSE,"O"}</definedName>
    <definedName name="m" localSheetId="52" hidden="1">{#N/A,#N/A,FALSE,"I";#N/A,#N/A,FALSE,"J";#N/A,#N/A,FALSE,"K";#N/A,#N/A,FALSE,"L";#N/A,#N/A,FALSE,"M";#N/A,#N/A,FALSE,"N";#N/A,#N/A,FALSE,"O"}</definedName>
    <definedName name="m" localSheetId="61" hidden="1">{#N/A,#N/A,FALSE,"I";#N/A,#N/A,FALSE,"J";#N/A,#N/A,FALSE,"K";#N/A,#N/A,FALSE,"L";#N/A,#N/A,FALSE,"M";#N/A,#N/A,FALSE,"N";#N/A,#N/A,FALSE,"O"}</definedName>
    <definedName name="m" localSheetId="62" hidden="1">{#N/A,#N/A,FALSE,"I";#N/A,#N/A,FALSE,"J";#N/A,#N/A,FALSE,"K";#N/A,#N/A,FALSE,"L";#N/A,#N/A,FALSE,"M";#N/A,#N/A,FALSE,"N";#N/A,#N/A,FALSE,"O"}</definedName>
    <definedName name="m" localSheetId="66" hidden="1">{#N/A,#N/A,FALSE,"I";#N/A,#N/A,FALSE,"J";#N/A,#N/A,FALSE,"K";#N/A,#N/A,FALSE,"L";#N/A,#N/A,FALSE,"M";#N/A,#N/A,FALSE,"N";#N/A,#N/A,FALSE,"O"}</definedName>
    <definedName name="m" localSheetId="67" hidden="1">{#N/A,#N/A,FALSE,"I";#N/A,#N/A,FALSE,"J";#N/A,#N/A,FALSE,"K";#N/A,#N/A,FALSE,"L";#N/A,#N/A,FALSE,"M";#N/A,#N/A,FALSE,"N";#N/A,#N/A,FALSE,"O"}</definedName>
    <definedName name="m" localSheetId="69" hidden="1">{#N/A,#N/A,FALSE,"I";#N/A,#N/A,FALSE,"J";#N/A,#N/A,FALSE,"K";#N/A,#N/A,FALSE,"L";#N/A,#N/A,FALSE,"M";#N/A,#N/A,FALSE,"N";#N/A,#N/A,FALSE,"O"}</definedName>
    <definedName name="m" localSheetId="72" hidden="1">{#N/A,#N/A,FALSE,"I";#N/A,#N/A,FALSE,"J";#N/A,#N/A,FALSE,"K";#N/A,#N/A,FALSE,"L";#N/A,#N/A,FALSE,"M";#N/A,#N/A,FALSE,"N";#N/A,#N/A,FALSE,"O"}</definedName>
    <definedName name="m" localSheetId="81" hidden="1">{#N/A,#N/A,FALSE,"I";#N/A,#N/A,FALSE,"J";#N/A,#N/A,FALSE,"K";#N/A,#N/A,FALSE,"L";#N/A,#N/A,FALSE,"M";#N/A,#N/A,FALSE,"N";#N/A,#N/A,FALSE,"O"}</definedName>
    <definedName name="m" localSheetId="82" hidden="1">{#N/A,#N/A,FALSE,"I";#N/A,#N/A,FALSE,"J";#N/A,#N/A,FALSE,"K";#N/A,#N/A,FALSE,"L";#N/A,#N/A,FALSE,"M";#N/A,#N/A,FALSE,"N";#N/A,#N/A,FALSE,"O"}</definedName>
    <definedName name="m" localSheetId="85" hidden="1">{#N/A,#N/A,FALSE,"I";#N/A,#N/A,FALSE,"J";#N/A,#N/A,FALSE,"K";#N/A,#N/A,FALSE,"L";#N/A,#N/A,FALSE,"M";#N/A,#N/A,FALSE,"N";#N/A,#N/A,FALSE,"O"}</definedName>
    <definedName name="m" localSheetId="87" hidden="1">{#N/A,#N/A,FALSE,"I";#N/A,#N/A,FALSE,"J";#N/A,#N/A,FALSE,"K";#N/A,#N/A,FALSE,"L";#N/A,#N/A,FALSE,"M";#N/A,#N/A,FALSE,"N";#N/A,#N/A,FALSE,"O"}</definedName>
    <definedName name="m" localSheetId="88" hidden="1">{#N/A,#N/A,FALSE,"I";#N/A,#N/A,FALSE,"J";#N/A,#N/A,FALSE,"K";#N/A,#N/A,FALSE,"L";#N/A,#N/A,FALSE,"M";#N/A,#N/A,FALSE,"N";#N/A,#N/A,FALSE,"O"}</definedName>
    <definedName name="m" localSheetId="89" hidden="1">{#N/A,#N/A,FALSE,"I";#N/A,#N/A,FALSE,"J";#N/A,#N/A,FALSE,"K";#N/A,#N/A,FALSE,"L";#N/A,#N/A,FALSE,"M";#N/A,#N/A,FALSE,"N";#N/A,#N/A,FALSE,"O"}</definedName>
    <definedName name="m" localSheetId="90" hidden="1">{#N/A,#N/A,FALSE,"I";#N/A,#N/A,FALSE,"J";#N/A,#N/A,FALSE,"K";#N/A,#N/A,FALSE,"L";#N/A,#N/A,FALSE,"M";#N/A,#N/A,FALSE,"N";#N/A,#N/A,FALSE,"O"}</definedName>
    <definedName name="m" localSheetId="91" hidden="1">{#N/A,#N/A,FALSE,"I";#N/A,#N/A,FALSE,"J";#N/A,#N/A,FALSE,"K";#N/A,#N/A,FALSE,"L";#N/A,#N/A,FALSE,"M";#N/A,#N/A,FALSE,"N";#N/A,#N/A,FALSE,"O"}</definedName>
    <definedName name="m" localSheetId="60" hidden="1">{#N/A,#N/A,FALSE,"I";#N/A,#N/A,FALSE,"J";#N/A,#N/A,FALSE,"K";#N/A,#N/A,FALSE,"L";#N/A,#N/A,FALSE,"M";#N/A,#N/A,FALSE,"N";#N/A,#N/A,FALSE,"O"}</definedName>
    <definedName name="m" localSheetId="70" hidden="1">{#N/A,#N/A,FALSE,"I";#N/A,#N/A,FALSE,"J";#N/A,#N/A,FALSE,"K";#N/A,#N/A,FALSE,"L";#N/A,#N/A,FALSE,"M";#N/A,#N/A,FALSE,"N";#N/A,#N/A,FALSE,"O"}</definedName>
    <definedName name="m" localSheetId="71"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23" hidden="1">{#N/A,#N/A,FALSE,"I";#N/A,#N/A,FALSE,"J";#N/A,#N/A,FALSE,"K";#N/A,#N/A,FALSE,"L";#N/A,#N/A,FALSE,"M";#N/A,#N/A,FALSE,"N";#N/A,#N/A,FALSE,"O"}</definedName>
    <definedName name="m_1" localSheetId="24" hidden="1">{#N/A,#N/A,FALSE,"I";#N/A,#N/A,FALSE,"J";#N/A,#N/A,FALSE,"K";#N/A,#N/A,FALSE,"L";#N/A,#N/A,FALSE,"M";#N/A,#N/A,FALSE,"N";#N/A,#N/A,FALSE,"O"}</definedName>
    <definedName name="m_1" localSheetId="25" hidden="1">{#N/A,#N/A,FALSE,"I";#N/A,#N/A,FALSE,"J";#N/A,#N/A,FALSE,"K";#N/A,#N/A,FALSE,"L";#N/A,#N/A,FALSE,"M";#N/A,#N/A,FALSE,"N";#N/A,#N/A,FALSE,"O"}</definedName>
    <definedName name="m_1" localSheetId="26" hidden="1">{#N/A,#N/A,FALSE,"I";#N/A,#N/A,FALSE,"J";#N/A,#N/A,FALSE,"K";#N/A,#N/A,FALSE,"L";#N/A,#N/A,FALSE,"M";#N/A,#N/A,FALSE,"N";#N/A,#N/A,FALSE,"O"}</definedName>
    <definedName name="m_1" localSheetId="27" hidden="1">{#N/A,#N/A,FALSE,"I";#N/A,#N/A,FALSE,"J";#N/A,#N/A,FALSE,"K";#N/A,#N/A,FALSE,"L";#N/A,#N/A,FALSE,"M";#N/A,#N/A,FALSE,"N";#N/A,#N/A,FALSE,"O"}</definedName>
    <definedName name="m_1" localSheetId="28" hidden="1">{#N/A,#N/A,FALSE,"I";#N/A,#N/A,FALSE,"J";#N/A,#N/A,FALSE,"K";#N/A,#N/A,FALSE,"L";#N/A,#N/A,FALSE,"M";#N/A,#N/A,FALSE,"N";#N/A,#N/A,FALSE,"O"}</definedName>
    <definedName name="m_1" localSheetId="36" hidden="1">{#N/A,#N/A,FALSE,"I";#N/A,#N/A,FALSE,"J";#N/A,#N/A,FALSE,"K";#N/A,#N/A,FALSE,"L";#N/A,#N/A,FALSE,"M";#N/A,#N/A,FALSE,"N";#N/A,#N/A,FALSE,"O"}</definedName>
    <definedName name="m_1" localSheetId="37" hidden="1">{#N/A,#N/A,FALSE,"I";#N/A,#N/A,FALSE,"J";#N/A,#N/A,FALSE,"K";#N/A,#N/A,FALSE,"L";#N/A,#N/A,FALSE,"M";#N/A,#N/A,FALSE,"N";#N/A,#N/A,FALSE,"O"}</definedName>
    <definedName name="m_1" localSheetId="38" hidden="1">{#N/A,#N/A,FALSE,"I";#N/A,#N/A,FALSE,"J";#N/A,#N/A,FALSE,"K";#N/A,#N/A,FALSE,"L";#N/A,#N/A,FALSE,"M";#N/A,#N/A,FALSE,"N";#N/A,#N/A,FALSE,"O"}</definedName>
    <definedName name="m_1" localSheetId="39" hidden="1">{#N/A,#N/A,FALSE,"I";#N/A,#N/A,FALSE,"J";#N/A,#N/A,FALSE,"K";#N/A,#N/A,FALSE,"L";#N/A,#N/A,FALSE,"M";#N/A,#N/A,FALSE,"N";#N/A,#N/A,FALSE,"O"}</definedName>
    <definedName name="m_1" localSheetId="40" hidden="1">{#N/A,#N/A,FALSE,"I";#N/A,#N/A,FALSE,"J";#N/A,#N/A,FALSE,"K";#N/A,#N/A,FALSE,"L";#N/A,#N/A,FALSE,"M";#N/A,#N/A,FALSE,"N";#N/A,#N/A,FALSE,"O"}</definedName>
    <definedName name="m_1" localSheetId="41" hidden="1">{#N/A,#N/A,FALSE,"I";#N/A,#N/A,FALSE,"J";#N/A,#N/A,FALSE,"K";#N/A,#N/A,FALSE,"L";#N/A,#N/A,FALSE,"M";#N/A,#N/A,FALSE,"N";#N/A,#N/A,FALSE,"O"}</definedName>
    <definedName name="m_1" localSheetId="44" hidden="1">{#N/A,#N/A,FALSE,"I";#N/A,#N/A,FALSE,"J";#N/A,#N/A,FALSE,"K";#N/A,#N/A,FALSE,"L";#N/A,#N/A,FALSE,"M";#N/A,#N/A,FALSE,"N";#N/A,#N/A,FALSE,"O"}</definedName>
    <definedName name="m_1" localSheetId="47" hidden="1">{#N/A,#N/A,FALSE,"I";#N/A,#N/A,FALSE,"J";#N/A,#N/A,FALSE,"K";#N/A,#N/A,FALSE,"L";#N/A,#N/A,FALSE,"M";#N/A,#N/A,FALSE,"N";#N/A,#N/A,FALSE,"O"}</definedName>
    <definedName name="m_1" localSheetId="48" hidden="1">{#N/A,#N/A,FALSE,"I";#N/A,#N/A,FALSE,"J";#N/A,#N/A,FALSE,"K";#N/A,#N/A,FALSE,"L";#N/A,#N/A,FALSE,"M";#N/A,#N/A,FALSE,"N";#N/A,#N/A,FALSE,"O"}</definedName>
    <definedName name="m_1" localSheetId="49" hidden="1">{#N/A,#N/A,FALSE,"I";#N/A,#N/A,FALSE,"J";#N/A,#N/A,FALSE,"K";#N/A,#N/A,FALSE,"L";#N/A,#N/A,FALSE,"M";#N/A,#N/A,FALSE,"N";#N/A,#N/A,FALSE,"O"}</definedName>
    <definedName name="m_1" localSheetId="50" hidden="1">{#N/A,#N/A,FALSE,"I";#N/A,#N/A,FALSE,"J";#N/A,#N/A,FALSE,"K";#N/A,#N/A,FALSE,"L";#N/A,#N/A,FALSE,"M";#N/A,#N/A,FALSE,"N";#N/A,#N/A,FALSE,"O"}</definedName>
    <definedName name="m_1" localSheetId="51" hidden="1">{#N/A,#N/A,FALSE,"I";#N/A,#N/A,FALSE,"J";#N/A,#N/A,FALSE,"K";#N/A,#N/A,FALSE,"L";#N/A,#N/A,FALSE,"M";#N/A,#N/A,FALSE,"N";#N/A,#N/A,FALSE,"O"}</definedName>
    <definedName name="m_1" localSheetId="52" hidden="1">{#N/A,#N/A,FALSE,"I";#N/A,#N/A,FALSE,"J";#N/A,#N/A,FALSE,"K";#N/A,#N/A,FALSE,"L";#N/A,#N/A,FALSE,"M";#N/A,#N/A,FALSE,"N";#N/A,#N/A,FALSE,"O"}</definedName>
    <definedName name="m_1" localSheetId="61" hidden="1">{#N/A,#N/A,FALSE,"I";#N/A,#N/A,FALSE,"J";#N/A,#N/A,FALSE,"K";#N/A,#N/A,FALSE,"L";#N/A,#N/A,FALSE,"M";#N/A,#N/A,FALSE,"N";#N/A,#N/A,FALSE,"O"}</definedName>
    <definedName name="m_1" localSheetId="66" hidden="1">{#N/A,#N/A,FALSE,"I";#N/A,#N/A,FALSE,"J";#N/A,#N/A,FALSE,"K";#N/A,#N/A,FALSE,"L";#N/A,#N/A,FALSE,"M";#N/A,#N/A,FALSE,"N";#N/A,#N/A,FALSE,"O"}</definedName>
    <definedName name="m_1" localSheetId="67" hidden="1">{#N/A,#N/A,FALSE,"I";#N/A,#N/A,FALSE,"J";#N/A,#N/A,FALSE,"K";#N/A,#N/A,FALSE,"L";#N/A,#N/A,FALSE,"M";#N/A,#N/A,FALSE,"N";#N/A,#N/A,FALSE,"O"}</definedName>
    <definedName name="m_1" localSheetId="82" hidden="1">{#N/A,#N/A,FALSE,"I";#N/A,#N/A,FALSE,"J";#N/A,#N/A,FALSE,"K";#N/A,#N/A,FALSE,"L";#N/A,#N/A,FALSE,"M";#N/A,#N/A,FALSE,"N";#N/A,#N/A,FALSE,"O"}</definedName>
    <definedName name="m_1" localSheetId="85" hidden="1">{#N/A,#N/A,FALSE,"I";#N/A,#N/A,FALSE,"J";#N/A,#N/A,FALSE,"K";#N/A,#N/A,FALSE,"L";#N/A,#N/A,FALSE,"M";#N/A,#N/A,FALSE,"N";#N/A,#N/A,FALSE,"O"}</definedName>
    <definedName name="m_1" localSheetId="89" hidden="1">{#N/A,#N/A,FALSE,"I";#N/A,#N/A,FALSE,"J";#N/A,#N/A,FALSE,"K";#N/A,#N/A,FALSE,"L";#N/A,#N/A,FALSE,"M";#N/A,#N/A,FALSE,"N";#N/A,#N/A,FALSE,"O"}</definedName>
    <definedName name="m_1" localSheetId="60"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23" hidden="1">{#N/A,#N/A,FALSE,"I";#N/A,#N/A,FALSE,"J";#N/A,#N/A,FALSE,"K";#N/A,#N/A,FALSE,"L";#N/A,#N/A,FALSE,"M";#N/A,#N/A,FALSE,"N";#N/A,#N/A,FALSE,"O"}</definedName>
    <definedName name="m_2" localSheetId="24" hidden="1">{#N/A,#N/A,FALSE,"I";#N/A,#N/A,FALSE,"J";#N/A,#N/A,FALSE,"K";#N/A,#N/A,FALSE,"L";#N/A,#N/A,FALSE,"M";#N/A,#N/A,FALSE,"N";#N/A,#N/A,FALSE,"O"}</definedName>
    <definedName name="m_2" localSheetId="25" hidden="1">{#N/A,#N/A,FALSE,"I";#N/A,#N/A,FALSE,"J";#N/A,#N/A,FALSE,"K";#N/A,#N/A,FALSE,"L";#N/A,#N/A,FALSE,"M";#N/A,#N/A,FALSE,"N";#N/A,#N/A,FALSE,"O"}</definedName>
    <definedName name="m_2" localSheetId="26" hidden="1">{#N/A,#N/A,FALSE,"I";#N/A,#N/A,FALSE,"J";#N/A,#N/A,FALSE,"K";#N/A,#N/A,FALSE,"L";#N/A,#N/A,FALSE,"M";#N/A,#N/A,FALSE,"N";#N/A,#N/A,FALSE,"O"}</definedName>
    <definedName name="m_2" localSheetId="27" hidden="1">{#N/A,#N/A,FALSE,"I";#N/A,#N/A,FALSE,"J";#N/A,#N/A,FALSE,"K";#N/A,#N/A,FALSE,"L";#N/A,#N/A,FALSE,"M";#N/A,#N/A,FALSE,"N";#N/A,#N/A,FALSE,"O"}</definedName>
    <definedName name="m_2" localSheetId="28" hidden="1">{#N/A,#N/A,FALSE,"I";#N/A,#N/A,FALSE,"J";#N/A,#N/A,FALSE,"K";#N/A,#N/A,FALSE,"L";#N/A,#N/A,FALSE,"M";#N/A,#N/A,FALSE,"N";#N/A,#N/A,FALSE,"O"}</definedName>
    <definedName name="m_2" localSheetId="36" hidden="1">{#N/A,#N/A,FALSE,"I";#N/A,#N/A,FALSE,"J";#N/A,#N/A,FALSE,"K";#N/A,#N/A,FALSE,"L";#N/A,#N/A,FALSE,"M";#N/A,#N/A,FALSE,"N";#N/A,#N/A,FALSE,"O"}</definedName>
    <definedName name="m_2" localSheetId="37" hidden="1">{#N/A,#N/A,FALSE,"I";#N/A,#N/A,FALSE,"J";#N/A,#N/A,FALSE,"K";#N/A,#N/A,FALSE,"L";#N/A,#N/A,FALSE,"M";#N/A,#N/A,FALSE,"N";#N/A,#N/A,FALSE,"O"}</definedName>
    <definedName name="m_2" localSheetId="38" hidden="1">{#N/A,#N/A,FALSE,"I";#N/A,#N/A,FALSE,"J";#N/A,#N/A,FALSE,"K";#N/A,#N/A,FALSE,"L";#N/A,#N/A,FALSE,"M";#N/A,#N/A,FALSE,"N";#N/A,#N/A,FALSE,"O"}</definedName>
    <definedName name="m_2" localSheetId="39" hidden="1">{#N/A,#N/A,FALSE,"I";#N/A,#N/A,FALSE,"J";#N/A,#N/A,FALSE,"K";#N/A,#N/A,FALSE,"L";#N/A,#N/A,FALSE,"M";#N/A,#N/A,FALSE,"N";#N/A,#N/A,FALSE,"O"}</definedName>
    <definedName name="m_2" localSheetId="40" hidden="1">{#N/A,#N/A,FALSE,"I";#N/A,#N/A,FALSE,"J";#N/A,#N/A,FALSE,"K";#N/A,#N/A,FALSE,"L";#N/A,#N/A,FALSE,"M";#N/A,#N/A,FALSE,"N";#N/A,#N/A,FALSE,"O"}</definedName>
    <definedName name="m_2" localSheetId="41" hidden="1">{#N/A,#N/A,FALSE,"I";#N/A,#N/A,FALSE,"J";#N/A,#N/A,FALSE,"K";#N/A,#N/A,FALSE,"L";#N/A,#N/A,FALSE,"M";#N/A,#N/A,FALSE,"N";#N/A,#N/A,FALSE,"O"}</definedName>
    <definedName name="m_2" localSheetId="44" hidden="1">{#N/A,#N/A,FALSE,"I";#N/A,#N/A,FALSE,"J";#N/A,#N/A,FALSE,"K";#N/A,#N/A,FALSE,"L";#N/A,#N/A,FALSE,"M";#N/A,#N/A,FALSE,"N";#N/A,#N/A,FALSE,"O"}</definedName>
    <definedName name="m_2" localSheetId="47" hidden="1">{#N/A,#N/A,FALSE,"I";#N/A,#N/A,FALSE,"J";#N/A,#N/A,FALSE,"K";#N/A,#N/A,FALSE,"L";#N/A,#N/A,FALSE,"M";#N/A,#N/A,FALSE,"N";#N/A,#N/A,FALSE,"O"}</definedName>
    <definedName name="m_2" localSheetId="48" hidden="1">{#N/A,#N/A,FALSE,"I";#N/A,#N/A,FALSE,"J";#N/A,#N/A,FALSE,"K";#N/A,#N/A,FALSE,"L";#N/A,#N/A,FALSE,"M";#N/A,#N/A,FALSE,"N";#N/A,#N/A,FALSE,"O"}</definedName>
    <definedName name="m_2" localSheetId="49" hidden="1">{#N/A,#N/A,FALSE,"I";#N/A,#N/A,FALSE,"J";#N/A,#N/A,FALSE,"K";#N/A,#N/A,FALSE,"L";#N/A,#N/A,FALSE,"M";#N/A,#N/A,FALSE,"N";#N/A,#N/A,FALSE,"O"}</definedName>
    <definedName name="m_2" localSheetId="50" hidden="1">{#N/A,#N/A,FALSE,"I";#N/A,#N/A,FALSE,"J";#N/A,#N/A,FALSE,"K";#N/A,#N/A,FALSE,"L";#N/A,#N/A,FALSE,"M";#N/A,#N/A,FALSE,"N";#N/A,#N/A,FALSE,"O"}</definedName>
    <definedName name="m_2" localSheetId="51" hidden="1">{#N/A,#N/A,FALSE,"I";#N/A,#N/A,FALSE,"J";#N/A,#N/A,FALSE,"K";#N/A,#N/A,FALSE,"L";#N/A,#N/A,FALSE,"M";#N/A,#N/A,FALSE,"N";#N/A,#N/A,FALSE,"O"}</definedName>
    <definedName name="m_2" localSheetId="52" hidden="1">{#N/A,#N/A,FALSE,"I";#N/A,#N/A,FALSE,"J";#N/A,#N/A,FALSE,"K";#N/A,#N/A,FALSE,"L";#N/A,#N/A,FALSE,"M";#N/A,#N/A,FALSE,"N";#N/A,#N/A,FALSE,"O"}</definedName>
    <definedName name="m_2" localSheetId="61" hidden="1">{#N/A,#N/A,FALSE,"I";#N/A,#N/A,FALSE,"J";#N/A,#N/A,FALSE,"K";#N/A,#N/A,FALSE,"L";#N/A,#N/A,FALSE,"M";#N/A,#N/A,FALSE,"N";#N/A,#N/A,FALSE,"O"}</definedName>
    <definedName name="m_2" localSheetId="66" hidden="1">{#N/A,#N/A,FALSE,"I";#N/A,#N/A,FALSE,"J";#N/A,#N/A,FALSE,"K";#N/A,#N/A,FALSE,"L";#N/A,#N/A,FALSE,"M";#N/A,#N/A,FALSE,"N";#N/A,#N/A,FALSE,"O"}</definedName>
    <definedName name="m_2" localSheetId="67" hidden="1">{#N/A,#N/A,FALSE,"I";#N/A,#N/A,FALSE,"J";#N/A,#N/A,FALSE,"K";#N/A,#N/A,FALSE,"L";#N/A,#N/A,FALSE,"M";#N/A,#N/A,FALSE,"N";#N/A,#N/A,FALSE,"O"}</definedName>
    <definedName name="m_2" localSheetId="82" hidden="1">{#N/A,#N/A,FALSE,"I";#N/A,#N/A,FALSE,"J";#N/A,#N/A,FALSE,"K";#N/A,#N/A,FALSE,"L";#N/A,#N/A,FALSE,"M";#N/A,#N/A,FALSE,"N";#N/A,#N/A,FALSE,"O"}</definedName>
    <definedName name="m_2" localSheetId="85" hidden="1">{#N/A,#N/A,FALSE,"I";#N/A,#N/A,FALSE,"J";#N/A,#N/A,FALSE,"K";#N/A,#N/A,FALSE,"L";#N/A,#N/A,FALSE,"M";#N/A,#N/A,FALSE,"N";#N/A,#N/A,FALSE,"O"}</definedName>
    <definedName name="m_2" localSheetId="89" hidden="1">{#N/A,#N/A,FALSE,"I";#N/A,#N/A,FALSE,"J";#N/A,#N/A,FALSE,"K";#N/A,#N/A,FALSE,"L";#N/A,#N/A,FALSE,"M";#N/A,#N/A,FALSE,"N";#N/A,#N/A,FALSE,"O"}</definedName>
    <definedName name="m_2" localSheetId="60" hidden="1">{#N/A,#N/A,FALSE,"I";#N/A,#N/A,FALSE,"J";#N/A,#N/A,FALSE,"K";#N/A,#N/A,FALSE,"L";#N/A,#N/A,FALSE,"M";#N/A,#N/A,FALSE,"N";#N/A,#N/A,FALSE,"O"}</definedName>
    <definedName name="m_2" hidden="1">{#N/A,#N/A,FALSE,"I";#N/A,#N/A,FALSE,"J";#N/A,#N/A,FALSE,"K";#N/A,#N/A,FALSE,"L";#N/A,#N/A,FALSE,"M";#N/A,#N/A,FALSE,"N";#N/A,#N/A,FALSE,"O"}</definedName>
    <definedName name="mn" localSheetId="1" hidden="1">{"MONA",#N/A,FALSE,"S"}</definedName>
    <definedName name="mn" localSheetId="2" hidden="1">{"MONA",#N/A,FALSE,"S"}</definedName>
    <definedName name="mn" localSheetId="16" hidden="1">{"MONA",#N/A,FALSE,"S"}</definedName>
    <definedName name="mn" localSheetId="17" hidden="1">{"MONA",#N/A,FALSE,"S"}</definedName>
    <definedName name="mn" localSheetId="19" hidden="1">{"MONA",#N/A,FALSE,"S"}</definedName>
    <definedName name="mn" localSheetId="21" hidden="1">{"MONA",#N/A,FALSE,"S"}</definedName>
    <definedName name="mn" localSheetId="23" hidden="1">{"MONA",#N/A,FALSE,"S"}</definedName>
    <definedName name="mn" localSheetId="24" hidden="1">{"MONA",#N/A,FALSE,"S"}</definedName>
    <definedName name="mn" localSheetId="25" hidden="1">{"MONA",#N/A,FALSE,"S"}</definedName>
    <definedName name="mn" localSheetId="26" hidden="1">{"MONA",#N/A,FALSE,"S"}</definedName>
    <definedName name="mn" localSheetId="27" hidden="1">{"MONA",#N/A,FALSE,"S"}</definedName>
    <definedName name="mn" localSheetId="28" hidden="1">{"MONA",#N/A,FALSE,"S"}</definedName>
    <definedName name="mn" localSheetId="36" hidden="1">{"MONA",#N/A,FALSE,"S"}</definedName>
    <definedName name="mn" localSheetId="37" hidden="1">{"MONA",#N/A,FALSE,"S"}</definedName>
    <definedName name="mn" localSheetId="38" hidden="1">{"MONA",#N/A,FALSE,"S"}</definedName>
    <definedName name="mn" localSheetId="39" hidden="1">{"MONA",#N/A,FALSE,"S"}</definedName>
    <definedName name="mn" localSheetId="40" hidden="1">{"MONA",#N/A,FALSE,"S"}</definedName>
    <definedName name="mn" localSheetId="41" hidden="1">{"MONA",#N/A,FALSE,"S"}</definedName>
    <definedName name="mn" localSheetId="42" hidden="1">{"MONA",#N/A,FALSE,"S"}</definedName>
    <definedName name="mn" localSheetId="43" hidden="1">{"MONA",#N/A,FALSE,"S"}</definedName>
    <definedName name="mn" localSheetId="44" hidden="1">{"MONA",#N/A,FALSE,"S"}</definedName>
    <definedName name="mn" localSheetId="45" hidden="1">{"MONA",#N/A,FALSE,"S"}</definedName>
    <definedName name="mn" localSheetId="46" hidden="1">{"MONA",#N/A,FALSE,"S"}</definedName>
    <definedName name="mn" localSheetId="47" hidden="1">{"MONA",#N/A,FALSE,"S"}</definedName>
    <definedName name="mn" localSheetId="48" hidden="1">{"MONA",#N/A,FALSE,"S"}</definedName>
    <definedName name="mn" localSheetId="49" hidden="1">{"MONA",#N/A,FALSE,"S"}</definedName>
    <definedName name="mn" localSheetId="50" hidden="1">{"MONA",#N/A,FALSE,"S"}</definedName>
    <definedName name="mn" localSheetId="51" hidden="1">{"MONA",#N/A,FALSE,"S"}</definedName>
    <definedName name="mn" localSheetId="52" hidden="1">{"MONA",#N/A,FALSE,"S"}</definedName>
    <definedName name="mn" localSheetId="61" hidden="1">{"MONA",#N/A,FALSE,"S"}</definedName>
    <definedName name="mn" localSheetId="62" hidden="1">{"MONA",#N/A,FALSE,"S"}</definedName>
    <definedName name="mn" localSheetId="66" hidden="1">{"MONA",#N/A,FALSE,"S"}</definedName>
    <definedName name="mn" localSheetId="67" hidden="1">{"MONA",#N/A,FALSE,"S"}</definedName>
    <definedName name="mn" localSheetId="69" hidden="1">{"MONA",#N/A,FALSE,"S"}</definedName>
    <definedName name="mn" localSheetId="72" hidden="1">{"MONA",#N/A,FALSE,"S"}</definedName>
    <definedName name="mn" localSheetId="81" hidden="1">{"MONA",#N/A,FALSE,"S"}</definedName>
    <definedName name="mn" localSheetId="82" hidden="1">{"MONA",#N/A,FALSE,"S"}</definedName>
    <definedName name="mn" localSheetId="85" hidden="1">{"MONA",#N/A,FALSE,"S"}</definedName>
    <definedName name="mn" localSheetId="87" hidden="1">{"MONA",#N/A,FALSE,"S"}</definedName>
    <definedName name="mn" localSheetId="88" hidden="1">{"MONA",#N/A,FALSE,"S"}</definedName>
    <definedName name="mn" localSheetId="89" hidden="1">{"MONA",#N/A,FALSE,"S"}</definedName>
    <definedName name="mn" localSheetId="90" hidden="1">{"MONA",#N/A,FALSE,"S"}</definedName>
    <definedName name="mn" localSheetId="91" hidden="1">{"MONA",#N/A,FALSE,"S"}</definedName>
    <definedName name="mn" localSheetId="60" hidden="1">{"MONA",#N/A,FALSE,"S"}</definedName>
    <definedName name="mn" localSheetId="70" hidden="1">{"MONA",#N/A,FALSE,"S"}</definedName>
    <definedName name="mn" localSheetId="71" hidden="1">{"MONA",#N/A,FALSE,"S"}</definedName>
    <definedName name="mn" hidden="1">{"MONA",#N/A,FALSE,"S"}</definedName>
    <definedName name="mn_1" localSheetId="1" hidden="1">{"MONA",#N/A,FALSE,"S"}</definedName>
    <definedName name="mn_1" localSheetId="23" hidden="1">{"MONA",#N/A,FALSE,"S"}</definedName>
    <definedName name="mn_1" localSheetId="24" hidden="1">{"MONA",#N/A,FALSE,"S"}</definedName>
    <definedName name="mn_1" localSheetId="25" hidden="1">{"MONA",#N/A,FALSE,"S"}</definedName>
    <definedName name="mn_1" localSheetId="26" hidden="1">{"MONA",#N/A,FALSE,"S"}</definedName>
    <definedName name="mn_1" localSheetId="27" hidden="1">{"MONA",#N/A,FALSE,"S"}</definedName>
    <definedName name="mn_1" localSheetId="28" hidden="1">{"MONA",#N/A,FALSE,"S"}</definedName>
    <definedName name="mn_1" localSheetId="36" hidden="1">{"MONA",#N/A,FALSE,"S"}</definedName>
    <definedName name="mn_1" localSheetId="37" hidden="1">{"MONA",#N/A,FALSE,"S"}</definedName>
    <definedName name="mn_1" localSheetId="38" hidden="1">{"MONA",#N/A,FALSE,"S"}</definedName>
    <definedName name="mn_1" localSheetId="39" hidden="1">{"MONA",#N/A,FALSE,"S"}</definedName>
    <definedName name="mn_1" localSheetId="40" hidden="1">{"MONA",#N/A,FALSE,"S"}</definedName>
    <definedName name="mn_1" localSheetId="41" hidden="1">{"MONA",#N/A,FALSE,"S"}</definedName>
    <definedName name="mn_1" localSheetId="44" hidden="1">{"MONA",#N/A,FALSE,"S"}</definedName>
    <definedName name="mn_1" localSheetId="47" hidden="1">{"MONA",#N/A,FALSE,"S"}</definedName>
    <definedName name="mn_1" localSheetId="48" hidden="1">{"MONA",#N/A,FALSE,"S"}</definedName>
    <definedName name="mn_1" localSheetId="49" hidden="1">{"MONA",#N/A,FALSE,"S"}</definedName>
    <definedName name="mn_1" localSheetId="50" hidden="1">{"MONA",#N/A,FALSE,"S"}</definedName>
    <definedName name="mn_1" localSheetId="51" hidden="1">{"MONA",#N/A,FALSE,"S"}</definedName>
    <definedName name="mn_1" localSheetId="52" hidden="1">{"MONA",#N/A,FALSE,"S"}</definedName>
    <definedName name="mn_1" localSheetId="61" hidden="1">{"MONA",#N/A,FALSE,"S"}</definedName>
    <definedName name="mn_1" localSheetId="66" hidden="1">{"MONA",#N/A,FALSE,"S"}</definedName>
    <definedName name="mn_1" localSheetId="67" hidden="1">{"MONA",#N/A,FALSE,"S"}</definedName>
    <definedName name="mn_1" localSheetId="82" hidden="1">{"MONA",#N/A,FALSE,"S"}</definedName>
    <definedName name="mn_1" localSheetId="85" hidden="1">{"MONA",#N/A,FALSE,"S"}</definedName>
    <definedName name="mn_1" localSheetId="89" hidden="1">{"MONA",#N/A,FALSE,"S"}</definedName>
    <definedName name="mn_1" localSheetId="60" hidden="1">{"MONA",#N/A,FALSE,"S"}</definedName>
    <definedName name="mn_1" hidden="1">{"MONA",#N/A,FALSE,"S"}</definedName>
    <definedName name="mn_2" localSheetId="1" hidden="1">{"MONA",#N/A,FALSE,"S"}</definedName>
    <definedName name="mn_2" localSheetId="23" hidden="1">{"MONA",#N/A,FALSE,"S"}</definedName>
    <definedName name="mn_2" localSheetId="24" hidden="1">{"MONA",#N/A,FALSE,"S"}</definedName>
    <definedName name="mn_2" localSheetId="25" hidden="1">{"MONA",#N/A,FALSE,"S"}</definedName>
    <definedName name="mn_2" localSheetId="26" hidden="1">{"MONA",#N/A,FALSE,"S"}</definedName>
    <definedName name="mn_2" localSheetId="27" hidden="1">{"MONA",#N/A,FALSE,"S"}</definedName>
    <definedName name="mn_2" localSheetId="28" hidden="1">{"MONA",#N/A,FALSE,"S"}</definedName>
    <definedName name="mn_2" localSheetId="36" hidden="1">{"MONA",#N/A,FALSE,"S"}</definedName>
    <definedName name="mn_2" localSheetId="37" hidden="1">{"MONA",#N/A,FALSE,"S"}</definedName>
    <definedName name="mn_2" localSheetId="38" hidden="1">{"MONA",#N/A,FALSE,"S"}</definedName>
    <definedName name="mn_2" localSheetId="39" hidden="1">{"MONA",#N/A,FALSE,"S"}</definedName>
    <definedName name="mn_2" localSheetId="40" hidden="1">{"MONA",#N/A,FALSE,"S"}</definedName>
    <definedName name="mn_2" localSheetId="41" hidden="1">{"MONA",#N/A,FALSE,"S"}</definedName>
    <definedName name="mn_2" localSheetId="44" hidden="1">{"MONA",#N/A,FALSE,"S"}</definedName>
    <definedName name="mn_2" localSheetId="47" hidden="1">{"MONA",#N/A,FALSE,"S"}</definedName>
    <definedName name="mn_2" localSheetId="48" hidden="1">{"MONA",#N/A,FALSE,"S"}</definedName>
    <definedName name="mn_2" localSheetId="49" hidden="1">{"MONA",#N/A,FALSE,"S"}</definedName>
    <definedName name="mn_2" localSheetId="50" hidden="1">{"MONA",#N/A,FALSE,"S"}</definedName>
    <definedName name="mn_2" localSheetId="51" hidden="1">{"MONA",#N/A,FALSE,"S"}</definedName>
    <definedName name="mn_2" localSheetId="52" hidden="1">{"MONA",#N/A,FALSE,"S"}</definedName>
    <definedName name="mn_2" localSheetId="61" hidden="1">{"MONA",#N/A,FALSE,"S"}</definedName>
    <definedName name="mn_2" localSheetId="66" hidden="1">{"MONA",#N/A,FALSE,"S"}</definedName>
    <definedName name="mn_2" localSheetId="67" hidden="1">{"MONA",#N/A,FALSE,"S"}</definedName>
    <definedName name="mn_2" localSheetId="82" hidden="1">{"MONA",#N/A,FALSE,"S"}</definedName>
    <definedName name="mn_2" localSheetId="85" hidden="1">{"MONA",#N/A,FALSE,"S"}</definedName>
    <definedName name="mn_2" localSheetId="89" hidden="1">{"MONA",#N/A,FALSE,"S"}</definedName>
    <definedName name="mn_2" localSheetId="60" hidden="1">{"MONA",#N/A,FALSE,"S"}</definedName>
    <definedName name="mn_2" hidden="1">{"MONA",#N/A,FALSE,"S"}</definedName>
    <definedName name="n" localSheetId="1" hidden="1">{#N/A,#N/A,FALSE,"Лист4"}</definedName>
    <definedName name="n" localSheetId="23" hidden="1">{#N/A,#N/A,FALSE,"Лист4"}</definedName>
    <definedName name="n" localSheetId="24" hidden="1">{#N/A,#N/A,FALSE,"Лист4"}</definedName>
    <definedName name="n" localSheetId="25" hidden="1">{#N/A,#N/A,FALSE,"Лист4"}</definedName>
    <definedName name="n" localSheetId="26" hidden="1">{#N/A,#N/A,FALSE,"Лист4"}</definedName>
    <definedName name="n" localSheetId="27" hidden="1">{#N/A,#N/A,FALSE,"Лист4"}</definedName>
    <definedName name="n" localSheetId="28" hidden="1">{#N/A,#N/A,FALSE,"Лист4"}</definedName>
    <definedName name="n" localSheetId="36" hidden="1">{#N/A,#N/A,FALSE,"Лист4"}</definedName>
    <definedName name="n" localSheetId="37" hidden="1">{#N/A,#N/A,FALSE,"Лист4"}</definedName>
    <definedName name="n" localSheetId="38" hidden="1">{#N/A,#N/A,FALSE,"Лист4"}</definedName>
    <definedName name="n" localSheetId="39" hidden="1">{#N/A,#N/A,FALSE,"Лист4"}</definedName>
    <definedName name="n" localSheetId="40" hidden="1">{#N/A,#N/A,FALSE,"Лист4"}</definedName>
    <definedName name="n" localSheetId="41" hidden="1">{#N/A,#N/A,FALSE,"Лист4"}</definedName>
    <definedName name="n" localSheetId="44" hidden="1">{#N/A,#N/A,FALSE,"Лист4"}</definedName>
    <definedName name="n" localSheetId="47" hidden="1">{#N/A,#N/A,FALSE,"Лист4"}</definedName>
    <definedName name="n" localSheetId="48" hidden="1">{#N/A,#N/A,FALSE,"Лист4"}</definedName>
    <definedName name="n" localSheetId="49" hidden="1">{#N/A,#N/A,FALSE,"Лист4"}</definedName>
    <definedName name="n" localSheetId="50" hidden="1">{#N/A,#N/A,FALSE,"Лист4"}</definedName>
    <definedName name="n" localSheetId="51" hidden="1">{#N/A,#N/A,FALSE,"Лист4"}</definedName>
    <definedName name="n" localSheetId="52" hidden="1">{#N/A,#N/A,FALSE,"Лист4"}</definedName>
    <definedName name="n" localSheetId="61" hidden="1">{#N/A,#N/A,FALSE,"Лист4"}</definedName>
    <definedName name="n" localSheetId="62" hidden="1">{#N/A,#N/A,FALSE,"Лист4"}</definedName>
    <definedName name="n" localSheetId="66" hidden="1">{#N/A,#N/A,FALSE,"Лист4"}</definedName>
    <definedName name="n" localSheetId="67" hidden="1">{#N/A,#N/A,FALSE,"Лист4"}</definedName>
    <definedName name="n" localSheetId="69" hidden="1">{#N/A,#N/A,FALSE,"Лист4"}</definedName>
    <definedName name="n" localSheetId="72" hidden="1">{#N/A,#N/A,FALSE,"Лист4"}</definedName>
    <definedName name="n" localSheetId="81" hidden="1">{#N/A,#N/A,FALSE,"Лист4"}</definedName>
    <definedName name="n" localSheetId="82" hidden="1">{#N/A,#N/A,FALSE,"Лист4"}</definedName>
    <definedName name="n" localSheetId="85" hidden="1">{#N/A,#N/A,FALSE,"Лист4"}</definedName>
    <definedName name="n" localSheetId="87" hidden="1">{#N/A,#N/A,FALSE,"Лист4"}</definedName>
    <definedName name="n" localSheetId="88" hidden="1">{#N/A,#N/A,FALSE,"Лист4"}</definedName>
    <definedName name="n" localSheetId="89" hidden="1">{#N/A,#N/A,FALSE,"Лист4"}</definedName>
    <definedName name="n" localSheetId="90" hidden="1">{#N/A,#N/A,FALSE,"Лист4"}</definedName>
    <definedName name="n" localSheetId="91" hidden="1">{#N/A,#N/A,FALSE,"Лист4"}</definedName>
    <definedName name="n" localSheetId="60" hidden="1">{#N/A,#N/A,FALSE,"Лист4"}</definedName>
    <definedName name="n" localSheetId="70" hidden="1">{#N/A,#N/A,FALSE,"Лист4"}</definedName>
    <definedName name="n" hidden="1">{#N/A,#N/A,FALSE,"Лист4"}</definedName>
    <definedName name="njgf" localSheetId="1" hidden="1">{#N/A,#N/A,FALSE,"т04"}</definedName>
    <definedName name="njgf" localSheetId="2" hidden="1">{#N/A,#N/A,FALSE,"т04"}</definedName>
    <definedName name="njgf" localSheetId="16" hidden="1">{#N/A,#N/A,FALSE,"т04"}</definedName>
    <definedName name="njgf" localSheetId="17" hidden="1">{#N/A,#N/A,FALSE,"т04"}</definedName>
    <definedName name="njgf" localSheetId="19" hidden="1">{#N/A,#N/A,FALSE,"т04"}</definedName>
    <definedName name="njgf" localSheetId="21" hidden="1">{#N/A,#N/A,FALSE,"т04"}</definedName>
    <definedName name="njgf" localSheetId="23" hidden="1">{#N/A,#N/A,FALSE,"т04"}</definedName>
    <definedName name="njgf" localSheetId="24" hidden="1">{#N/A,#N/A,FALSE,"т04"}</definedName>
    <definedName name="njgf" localSheetId="25" hidden="1">{#N/A,#N/A,FALSE,"т04"}</definedName>
    <definedName name="njgf" localSheetId="26" hidden="1">{#N/A,#N/A,FALSE,"т04"}</definedName>
    <definedName name="njgf" localSheetId="27" hidden="1">{#N/A,#N/A,FALSE,"т04"}</definedName>
    <definedName name="njgf" localSheetId="28" hidden="1">{#N/A,#N/A,FALSE,"т04"}</definedName>
    <definedName name="njgf" localSheetId="36" hidden="1">{#N/A,#N/A,FALSE,"т04"}</definedName>
    <definedName name="njgf" localSheetId="37" hidden="1">{#N/A,#N/A,FALSE,"т04"}</definedName>
    <definedName name="njgf" localSheetId="38" hidden="1">{#N/A,#N/A,FALSE,"т04"}</definedName>
    <definedName name="njgf" localSheetId="39" hidden="1">{#N/A,#N/A,FALSE,"т04"}</definedName>
    <definedName name="njgf" localSheetId="40" hidden="1">{#N/A,#N/A,FALSE,"т04"}</definedName>
    <definedName name="njgf" localSheetId="41" hidden="1">{#N/A,#N/A,FALSE,"т04"}</definedName>
    <definedName name="njgf" localSheetId="42" hidden="1">{#N/A,#N/A,FALSE,"т04"}</definedName>
    <definedName name="njgf" localSheetId="43" hidden="1">{#N/A,#N/A,FALSE,"т04"}</definedName>
    <definedName name="njgf" localSheetId="44" hidden="1">{#N/A,#N/A,FALSE,"т04"}</definedName>
    <definedName name="njgf" localSheetId="45" hidden="1">{#N/A,#N/A,FALSE,"т04"}</definedName>
    <definedName name="njgf" localSheetId="46" hidden="1">{#N/A,#N/A,FALSE,"т04"}</definedName>
    <definedName name="njgf" localSheetId="47" hidden="1">{#N/A,#N/A,FALSE,"т04"}</definedName>
    <definedName name="njgf" localSheetId="48" hidden="1">{#N/A,#N/A,FALSE,"т04"}</definedName>
    <definedName name="njgf" localSheetId="49" hidden="1">{#N/A,#N/A,FALSE,"т04"}</definedName>
    <definedName name="njgf" localSheetId="50" hidden="1">{#N/A,#N/A,FALSE,"т04"}</definedName>
    <definedName name="njgf" localSheetId="51" hidden="1">{#N/A,#N/A,FALSE,"т04"}</definedName>
    <definedName name="njgf" localSheetId="52" hidden="1">{#N/A,#N/A,FALSE,"т04"}</definedName>
    <definedName name="njgf" localSheetId="61" hidden="1">{#N/A,#N/A,FALSE,"т04"}</definedName>
    <definedName name="njgf" localSheetId="62" hidden="1">{#N/A,#N/A,FALSE,"т04"}</definedName>
    <definedName name="njgf" localSheetId="66" hidden="1">{#N/A,#N/A,FALSE,"т04"}</definedName>
    <definedName name="njgf" localSheetId="67" hidden="1">{#N/A,#N/A,FALSE,"т04"}</definedName>
    <definedName name="njgf" localSheetId="69" hidden="1">{#N/A,#N/A,FALSE,"т04"}</definedName>
    <definedName name="njgf" localSheetId="72" hidden="1">{#N/A,#N/A,FALSE,"т04"}</definedName>
    <definedName name="njgf" localSheetId="81" hidden="1">{#N/A,#N/A,FALSE,"т04"}</definedName>
    <definedName name="njgf" localSheetId="82" hidden="1">{#N/A,#N/A,FALSE,"т04"}</definedName>
    <definedName name="njgf" localSheetId="85" hidden="1">{#N/A,#N/A,FALSE,"т04"}</definedName>
    <definedName name="njgf" localSheetId="87" hidden="1">{#N/A,#N/A,FALSE,"т04"}</definedName>
    <definedName name="njgf" localSheetId="88" hidden="1">{#N/A,#N/A,FALSE,"т04"}</definedName>
    <definedName name="njgf" localSheetId="89" hidden="1">{#N/A,#N/A,FALSE,"т04"}</definedName>
    <definedName name="njgf" localSheetId="90" hidden="1">{#N/A,#N/A,FALSE,"т04"}</definedName>
    <definedName name="njgf" localSheetId="22" hidden="1">{#N/A,#N/A,FALSE,"т04"}</definedName>
    <definedName name="njgf" localSheetId="60" hidden="1">{#N/A,#N/A,FALSE,"т04"}</definedName>
    <definedName name="njgf" hidden="1">{#N/A,#N/A,FALSE,"т04"}</definedName>
    <definedName name="njgf_2" localSheetId="1" hidden="1">{#N/A,#N/A,FALSE,"т04"}</definedName>
    <definedName name="njgf_2" localSheetId="23" hidden="1">{#N/A,#N/A,FALSE,"т04"}</definedName>
    <definedName name="njgf_2" localSheetId="24" hidden="1">{#N/A,#N/A,FALSE,"т04"}</definedName>
    <definedName name="njgf_2" localSheetId="25" hidden="1">{#N/A,#N/A,FALSE,"т04"}</definedName>
    <definedName name="njgf_2" localSheetId="26" hidden="1">{#N/A,#N/A,FALSE,"т04"}</definedName>
    <definedName name="njgf_2" localSheetId="27" hidden="1">{#N/A,#N/A,FALSE,"т04"}</definedName>
    <definedName name="njgf_2" localSheetId="28" hidden="1">{#N/A,#N/A,FALSE,"т04"}</definedName>
    <definedName name="njgf_2" localSheetId="36" hidden="1">{#N/A,#N/A,FALSE,"т04"}</definedName>
    <definedName name="njgf_2" localSheetId="37" hidden="1">{#N/A,#N/A,FALSE,"т04"}</definedName>
    <definedName name="njgf_2" localSheetId="38" hidden="1">{#N/A,#N/A,FALSE,"т04"}</definedName>
    <definedName name="njgf_2" localSheetId="39" hidden="1">{#N/A,#N/A,FALSE,"т04"}</definedName>
    <definedName name="njgf_2" localSheetId="40" hidden="1">{#N/A,#N/A,FALSE,"т04"}</definedName>
    <definedName name="njgf_2" localSheetId="41" hidden="1">{#N/A,#N/A,FALSE,"т04"}</definedName>
    <definedName name="njgf_2" localSheetId="44" hidden="1">{#N/A,#N/A,FALSE,"т04"}</definedName>
    <definedName name="njgf_2" localSheetId="47" hidden="1">{#N/A,#N/A,FALSE,"т04"}</definedName>
    <definedName name="njgf_2" localSheetId="48" hidden="1">{#N/A,#N/A,FALSE,"т04"}</definedName>
    <definedName name="njgf_2" localSheetId="49" hidden="1">{#N/A,#N/A,FALSE,"т04"}</definedName>
    <definedName name="njgf_2" localSheetId="50" hidden="1">{#N/A,#N/A,FALSE,"т04"}</definedName>
    <definedName name="njgf_2" localSheetId="51" hidden="1">{#N/A,#N/A,FALSE,"т04"}</definedName>
    <definedName name="njgf_2" localSheetId="52" hidden="1">{#N/A,#N/A,FALSE,"т04"}</definedName>
    <definedName name="njgf_2" localSheetId="61" hidden="1">{#N/A,#N/A,FALSE,"т04"}</definedName>
    <definedName name="njgf_2" localSheetId="66" hidden="1">{#N/A,#N/A,FALSE,"т04"}</definedName>
    <definedName name="njgf_2" localSheetId="67" hidden="1">{#N/A,#N/A,FALSE,"т04"}</definedName>
    <definedName name="njgf_2" localSheetId="82" hidden="1">{#N/A,#N/A,FALSE,"т04"}</definedName>
    <definedName name="njgf_2" localSheetId="85" hidden="1">{#N/A,#N/A,FALSE,"т04"}</definedName>
    <definedName name="njgf_2" localSheetId="89" hidden="1">{#N/A,#N/A,FALSE,"т04"}</definedName>
    <definedName name="njgf_2" localSheetId="60" hidden="1">{#N/A,#N/A,FALSE,"т04"}</definedName>
    <definedName name="njgf_2" hidden="1">{#N/A,#N/A,FALSE,"т04"}</definedName>
    <definedName name="njgf_2_1" localSheetId="1" hidden="1">{#N/A,#N/A,FALSE,"т04"}</definedName>
    <definedName name="njgf_2_1" localSheetId="23" hidden="1">{#N/A,#N/A,FALSE,"т04"}</definedName>
    <definedName name="njgf_2_1" localSheetId="24" hidden="1">{#N/A,#N/A,FALSE,"т04"}</definedName>
    <definedName name="njgf_2_1" localSheetId="25" hidden="1">{#N/A,#N/A,FALSE,"т04"}</definedName>
    <definedName name="njgf_2_1" localSheetId="26" hidden="1">{#N/A,#N/A,FALSE,"т04"}</definedName>
    <definedName name="njgf_2_1" localSheetId="27" hidden="1">{#N/A,#N/A,FALSE,"т04"}</definedName>
    <definedName name="njgf_2_1" localSheetId="28" hidden="1">{#N/A,#N/A,FALSE,"т04"}</definedName>
    <definedName name="njgf_2_1" localSheetId="36" hidden="1">{#N/A,#N/A,FALSE,"т04"}</definedName>
    <definedName name="njgf_2_1" localSheetId="37" hidden="1">{#N/A,#N/A,FALSE,"т04"}</definedName>
    <definedName name="njgf_2_1" localSheetId="38" hidden="1">{#N/A,#N/A,FALSE,"т04"}</definedName>
    <definedName name="njgf_2_1" localSheetId="39" hidden="1">{#N/A,#N/A,FALSE,"т04"}</definedName>
    <definedName name="njgf_2_1" localSheetId="40" hidden="1">{#N/A,#N/A,FALSE,"т04"}</definedName>
    <definedName name="njgf_2_1" localSheetId="41" hidden="1">{#N/A,#N/A,FALSE,"т04"}</definedName>
    <definedName name="njgf_2_1" localSheetId="44" hidden="1">{#N/A,#N/A,FALSE,"т04"}</definedName>
    <definedName name="njgf_2_1" localSheetId="47" hidden="1">{#N/A,#N/A,FALSE,"т04"}</definedName>
    <definedName name="njgf_2_1" localSheetId="48" hidden="1">{#N/A,#N/A,FALSE,"т04"}</definedName>
    <definedName name="njgf_2_1" localSheetId="49" hidden="1">{#N/A,#N/A,FALSE,"т04"}</definedName>
    <definedName name="njgf_2_1" localSheetId="50" hidden="1">{#N/A,#N/A,FALSE,"т04"}</definedName>
    <definedName name="njgf_2_1" localSheetId="51" hidden="1">{#N/A,#N/A,FALSE,"т04"}</definedName>
    <definedName name="njgf_2_1" localSheetId="52" hidden="1">{#N/A,#N/A,FALSE,"т04"}</definedName>
    <definedName name="njgf_2_1" localSheetId="61" hidden="1">{#N/A,#N/A,FALSE,"т04"}</definedName>
    <definedName name="njgf_2_1" localSheetId="66" hidden="1">{#N/A,#N/A,FALSE,"т04"}</definedName>
    <definedName name="njgf_2_1" localSheetId="67" hidden="1">{#N/A,#N/A,FALSE,"т04"}</definedName>
    <definedName name="njgf_2_1" localSheetId="82" hidden="1">{#N/A,#N/A,FALSE,"т04"}</definedName>
    <definedName name="njgf_2_1" localSheetId="85" hidden="1">{#N/A,#N/A,FALSE,"т04"}</definedName>
    <definedName name="njgf_2_1" localSheetId="89" hidden="1">{#N/A,#N/A,FALSE,"т04"}</definedName>
    <definedName name="njgf_2_1" localSheetId="60" hidden="1">{#N/A,#N/A,FALSE,"т04"}</definedName>
    <definedName name="njgf_2_1" hidden="1">{#N/A,#N/A,FALSE,"т04"}</definedName>
    <definedName name="ooo" localSheetId="1" hidden="1">{#N/A,#N/A,FALSE,"т02бд"}</definedName>
    <definedName name="ooo" localSheetId="2" hidden="1">{#N/A,#N/A,FALSE,"т02бд"}</definedName>
    <definedName name="ooo" localSheetId="16" hidden="1">{#N/A,#N/A,FALSE,"т02бд"}</definedName>
    <definedName name="ooo" localSheetId="17" hidden="1">{#N/A,#N/A,FALSE,"т02бд"}</definedName>
    <definedName name="ooo" localSheetId="19" hidden="1">{#N/A,#N/A,FALSE,"т02бд"}</definedName>
    <definedName name="ooo" localSheetId="21" hidden="1">{#N/A,#N/A,FALSE,"т02бд"}</definedName>
    <definedName name="ooo" localSheetId="23" hidden="1">{#N/A,#N/A,FALSE,"т02бд"}</definedName>
    <definedName name="ooo" localSheetId="24" hidden="1">{#N/A,#N/A,FALSE,"т02бд"}</definedName>
    <definedName name="ooo" localSheetId="25" hidden="1">{#N/A,#N/A,FALSE,"т02бд"}</definedName>
    <definedName name="ooo" localSheetId="26" hidden="1">{#N/A,#N/A,FALSE,"т02бд"}</definedName>
    <definedName name="ooo" localSheetId="27" hidden="1">{#N/A,#N/A,FALSE,"т02бд"}</definedName>
    <definedName name="ooo" localSheetId="28" hidden="1">{#N/A,#N/A,FALSE,"т02бд"}</definedName>
    <definedName name="ooo" localSheetId="36" hidden="1">{#N/A,#N/A,FALSE,"т02бд"}</definedName>
    <definedName name="ooo" localSheetId="37" hidden="1">{#N/A,#N/A,FALSE,"т02бд"}</definedName>
    <definedName name="ooo" localSheetId="38" hidden="1">{#N/A,#N/A,FALSE,"т02бд"}</definedName>
    <definedName name="ooo" localSheetId="39" hidden="1">{#N/A,#N/A,FALSE,"т02бд"}</definedName>
    <definedName name="ooo" localSheetId="40" hidden="1">{#N/A,#N/A,FALSE,"т02бд"}</definedName>
    <definedName name="ooo" localSheetId="41" hidden="1">{#N/A,#N/A,FALSE,"т02бд"}</definedName>
    <definedName name="ooo" localSheetId="42" hidden="1">{#N/A,#N/A,FALSE,"т02бд"}</definedName>
    <definedName name="ooo" localSheetId="43" hidden="1">{#N/A,#N/A,FALSE,"т02бд"}</definedName>
    <definedName name="ooo" localSheetId="44" hidden="1">{#N/A,#N/A,FALSE,"т02бд"}</definedName>
    <definedName name="ooo" localSheetId="45" hidden="1">{#N/A,#N/A,FALSE,"т02бд"}</definedName>
    <definedName name="ooo" localSheetId="46" hidden="1">{#N/A,#N/A,FALSE,"т02бд"}</definedName>
    <definedName name="ooo" localSheetId="47" hidden="1">{#N/A,#N/A,FALSE,"т02бд"}</definedName>
    <definedName name="ooo" localSheetId="48" hidden="1">{#N/A,#N/A,FALSE,"т02бд"}</definedName>
    <definedName name="ooo" localSheetId="49" hidden="1">{#N/A,#N/A,FALSE,"т02бд"}</definedName>
    <definedName name="ooo" localSheetId="50" hidden="1">{#N/A,#N/A,FALSE,"т02бд"}</definedName>
    <definedName name="ooo" localSheetId="51" hidden="1">{#N/A,#N/A,FALSE,"т02бд"}</definedName>
    <definedName name="ooo" localSheetId="52" hidden="1">{#N/A,#N/A,FALSE,"т02бд"}</definedName>
    <definedName name="ooo" localSheetId="61" hidden="1">{#N/A,#N/A,FALSE,"т02бд"}</definedName>
    <definedName name="ooo" localSheetId="62" hidden="1">{#N/A,#N/A,FALSE,"т02бд"}</definedName>
    <definedName name="ooo" localSheetId="66" hidden="1">{#N/A,#N/A,FALSE,"т02бд"}</definedName>
    <definedName name="ooo" localSheetId="67" hidden="1">{#N/A,#N/A,FALSE,"т02бд"}</definedName>
    <definedName name="ooo" localSheetId="69" hidden="1">{#N/A,#N/A,FALSE,"т02бд"}</definedName>
    <definedName name="ooo" localSheetId="72" hidden="1">{#N/A,#N/A,FALSE,"т02бд"}</definedName>
    <definedName name="ooo" localSheetId="81" hidden="1">{#N/A,#N/A,FALSE,"т02бд"}</definedName>
    <definedName name="ooo" localSheetId="82" hidden="1">{#N/A,#N/A,FALSE,"т02бд"}</definedName>
    <definedName name="ooo" localSheetId="85" hidden="1">{#N/A,#N/A,FALSE,"т02бд"}</definedName>
    <definedName name="ooo" localSheetId="87" hidden="1">{#N/A,#N/A,FALSE,"т02бд"}</definedName>
    <definedName name="ooo" localSheetId="88" hidden="1">{#N/A,#N/A,FALSE,"т02бд"}</definedName>
    <definedName name="ooo" localSheetId="89" hidden="1">{#N/A,#N/A,FALSE,"т02бд"}</definedName>
    <definedName name="ooo" localSheetId="90" hidden="1">{#N/A,#N/A,FALSE,"т02бд"}</definedName>
    <definedName name="ooo" localSheetId="91" hidden="1">{#N/A,#N/A,FALSE,"т02бд"}</definedName>
    <definedName name="ooo" localSheetId="60" hidden="1">{#N/A,#N/A,FALSE,"т02бд"}</definedName>
    <definedName name="ooo" localSheetId="70" hidden="1">{#N/A,#N/A,FALSE,"т02бд"}</definedName>
    <definedName name="ooo" localSheetId="71" hidden="1">{#N/A,#N/A,FALSE,"т02бд"}</definedName>
    <definedName name="ooo" hidden="1">{#N/A,#N/A,FALSE,"т02бд"}</definedName>
    <definedName name="ooo_1" localSheetId="1" hidden="1">{#N/A,#N/A,FALSE,"т02бд"}</definedName>
    <definedName name="ooo_1" localSheetId="23" hidden="1">{#N/A,#N/A,FALSE,"т02бд"}</definedName>
    <definedName name="ooo_1" localSheetId="24" hidden="1">{#N/A,#N/A,FALSE,"т02бд"}</definedName>
    <definedName name="ooo_1" localSheetId="25" hidden="1">{#N/A,#N/A,FALSE,"т02бд"}</definedName>
    <definedName name="ooo_1" localSheetId="26" hidden="1">{#N/A,#N/A,FALSE,"т02бд"}</definedName>
    <definedName name="ooo_1" localSheetId="27" hidden="1">{#N/A,#N/A,FALSE,"т02бд"}</definedName>
    <definedName name="ooo_1" localSheetId="28" hidden="1">{#N/A,#N/A,FALSE,"т02бд"}</definedName>
    <definedName name="ooo_1" localSheetId="36" hidden="1">{#N/A,#N/A,FALSE,"т02бд"}</definedName>
    <definedName name="ooo_1" localSheetId="37" hidden="1">{#N/A,#N/A,FALSE,"т02бд"}</definedName>
    <definedName name="ooo_1" localSheetId="38" hidden="1">{#N/A,#N/A,FALSE,"т02бд"}</definedName>
    <definedName name="ooo_1" localSheetId="39" hidden="1">{#N/A,#N/A,FALSE,"т02бд"}</definedName>
    <definedName name="ooo_1" localSheetId="40" hidden="1">{#N/A,#N/A,FALSE,"т02бд"}</definedName>
    <definedName name="ooo_1" localSheetId="41" hidden="1">{#N/A,#N/A,FALSE,"т02бд"}</definedName>
    <definedName name="ooo_1" localSheetId="44" hidden="1">{#N/A,#N/A,FALSE,"т02бд"}</definedName>
    <definedName name="ooo_1" localSheetId="47" hidden="1">{#N/A,#N/A,FALSE,"т02бд"}</definedName>
    <definedName name="ooo_1" localSheetId="48" hidden="1">{#N/A,#N/A,FALSE,"т02бд"}</definedName>
    <definedName name="ooo_1" localSheetId="49" hidden="1">{#N/A,#N/A,FALSE,"т02бд"}</definedName>
    <definedName name="ooo_1" localSheetId="50" hidden="1">{#N/A,#N/A,FALSE,"т02бд"}</definedName>
    <definedName name="ooo_1" localSheetId="51" hidden="1">{#N/A,#N/A,FALSE,"т02бд"}</definedName>
    <definedName name="ooo_1" localSheetId="52" hidden="1">{#N/A,#N/A,FALSE,"т02бд"}</definedName>
    <definedName name="ooo_1" localSheetId="61" hidden="1">{#N/A,#N/A,FALSE,"т02бд"}</definedName>
    <definedName name="ooo_1" localSheetId="66" hidden="1">{#N/A,#N/A,FALSE,"т02бд"}</definedName>
    <definedName name="ooo_1" localSheetId="67" hidden="1">{#N/A,#N/A,FALSE,"т02бд"}</definedName>
    <definedName name="ooo_1" localSheetId="82" hidden="1">{#N/A,#N/A,FALSE,"т02бд"}</definedName>
    <definedName name="ooo_1" localSheetId="85" hidden="1">{#N/A,#N/A,FALSE,"т02бд"}</definedName>
    <definedName name="ooo_1" localSheetId="89" hidden="1">{#N/A,#N/A,FALSE,"т02бд"}</definedName>
    <definedName name="ooo_1" localSheetId="60" hidden="1">{#N/A,#N/A,FALSE,"т02бд"}</definedName>
    <definedName name="ooo_1" hidden="1">{#N/A,#N/A,FALSE,"т02бд"}</definedName>
    <definedName name="ooo_2" localSheetId="1" hidden="1">{#N/A,#N/A,FALSE,"т02бд"}</definedName>
    <definedName name="ooo_2" localSheetId="23" hidden="1">{#N/A,#N/A,FALSE,"т02бд"}</definedName>
    <definedName name="ooo_2" localSheetId="24" hidden="1">{#N/A,#N/A,FALSE,"т02бд"}</definedName>
    <definedName name="ooo_2" localSheetId="25" hidden="1">{#N/A,#N/A,FALSE,"т02бд"}</definedName>
    <definedName name="ooo_2" localSheetId="26" hidden="1">{#N/A,#N/A,FALSE,"т02бд"}</definedName>
    <definedName name="ooo_2" localSheetId="27" hidden="1">{#N/A,#N/A,FALSE,"т02бд"}</definedName>
    <definedName name="ooo_2" localSheetId="28" hidden="1">{#N/A,#N/A,FALSE,"т02бд"}</definedName>
    <definedName name="ooo_2" localSheetId="36" hidden="1">{#N/A,#N/A,FALSE,"т02бд"}</definedName>
    <definedName name="ooo_2" localSheetId="37" hidden="1">{#N/A,#N/A,FALSE,"т02бд"}</definedName>
    <definedName name="ooo_2" localSheetId="38" hidden="1">{#N/A,#N/A,FALSE,"т02бд"}</definedName>
    <definedName name="ooo_2" localSheetId="39" hidden="1">{#N/A,#N/A,FALSE,"т02бд"}</definedName>
    <definedName name="ooo_2" localSheetId="40" hidden="1">{#N/A,#N/A,FALSE,"т02бд"}</definedName>
    <definedName name="ooo_2" localSheetId="41" hidden="1">{#N/A,#N/A,FALSE,"т02бд"}</definedName>
    <definedName name="ooo_2" localSheetId="44" hidden="1">{#N/A,#N/A,FALSE,"т02бд"}</definedName>
    <definedName name="ooo_2" localSheetId="47" hidden="1">{#N/A,#N/A,FALSE,"т02бд"}</definedName>
    <definedName name="ooo_2" localSheetId="48" hidden="1">{#N/A,#N/A,FALSE,"т02бд"}</definedName>
    <definedName name="ooo_2" localSheetId="49" hidden="1">{#N/A,#N/A,FALSE,"т02бд"}</definedName>
    <definedName name="ooo_2" localSheetId="50" hidden="1">{#N/A,#N/A,FALSE,"т02бд"}</definedName>
    <definedName name="ooo_2" localSheetId="51" hidden="1">{#N/A,#N/A,FALSE,"т02бд"}</definedName>
    <definedName name="ooo_2" localSheetId="52" hidden="1">{#N/A,#N/A,FALSE,"т02бд"}</definedName>
    <definedName name="ooo_2" localSheetId="61" hidden="1">{#N/A,#N/A,FALSE,"т02бд"}</definedName>
    <definedName name="ooo_2" localSheetId="66" hidden="1">{#N/A,#N/A,FALSE,"т02бд"}</definedName>
    <definedName name="ooo_2" localSheetId="67" hidden="1">{#N/A,#N/A,FALSE,"т02бд"}</definedName>
    <definedName name="ooo_2" localSheetId="82" hidden="1">{#N/A,#N/A,FALSE,"т02бд"}</definedName>
    <definedName name="ooo_2" localSheetId="85" hidden="1">{#N/A,#N/A,FALSE,"т02бд"}</definedName>
    <definedName name="ooo_2" localSheetId="89" hidden="1">{#N/A,#N/A,FALSE,"т02бд"}</definedName>
    <definedName name="ooo_2" localSheetId="60"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17" hidden="1">{#N/A,#N/A,FALSE,"SimInp1";#N/A,#N/A,FALSE,"SimInp2";#N/A,#N/A,FALSE,"SimOut1";#N/A,#N/A,FALSE,"SimOut2";#N/A,#N/A,FALSE,"SimOut3";#N/A,#N/A,FALSE,"SimOut4";#N/A,#N/A,FALSE,"SimOut5"}</definedName>
    <definedName name="OST_KV_SH" localSheetId="19"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4" hidden="1">{#N/A,#N/A,FALSE,"SimInp1";#N/A,#N/A,FALSE,"SimInp2";#N/A,#N/A,FALSE,"SimOut1";#N/A,#N/A,FALSE,"SimOut2";#N/A,#N/A,FALSE,"SimOut3";#N/A,#N/A,FALSE,"SimOut4";#N/A,#N/A,FALSE,"SimOut5"}</definedName>
    <definedName name="OST_KV_SH" localSheetId="25" hidden="1">{#N/A,#N/A,FALSE,"SimInp1";#N/A,#N/A,FALSE,"SimInp2";#N/A,#N/A,FALSE,"SimOut1";#N/A,#N/A,FALSE,"SimOut2";#N/A,#N/A,FALSE,"SimOut3";#N/A,#N/A,FALSE,"SimOut4";#N/A,#N/A,FALSE,"SimOut5"}</definedName>
    <definedName name="OST_KV_SH" localSheetId="26"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28" hidden="1">{#N/A,#N/A,FALSE,"SimInp1";#N/A,#N/A,FALSE,"SimInp2";#N/A,#N/A,FALSE,"SimOut1";#N/A,#N/A,FALSE,"SimOut2";#N/A,#N/A,FALSE,"SimOut3";#N/A,#N/A,FALSE,"SimOut4";#N/A,#N/A,FALSE,"SimOut5"}</definedName>
    <definedName name="OST_KV_SH" localSheetId="36" hidden="1">{#N/A,#N/A,FALSE,"SimInp1";#N/A,#N/A,FALSE,"SimInp2";#N/A,#N/A,FALSE,"SimOut1";#N/A,#N/A,FALSE,"SimOut2";#N/A,#N/A,FALSE,"SimOut3";#N/A,#N/A,FALSE,"SimOut4";#N/A,#N/A,FALSE,"SimOut5"}</definedName>
    <definedName name="OST_KV_SH" localSheetId="37"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4"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48"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2" hidden="1">{#N/A,#N/A,FALSE,"SimInp1";#N/A,#N/A,FALSE,"SimInp2";#N/A,#N/A,FALSE,"SimOut1";#N/A,#N/A,FALSE,"SimOut2";#N/A,#N/A,FALSE,"SimOut3";#N/A,#N/A,FALSE,"SimOut4";#N/A,#N/A,FALSE,"SimOut5"}</definedName>
    <definedName name="OST_KV_SH" localSheetId="61"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6" hidden="1">{#N/A,#N/A,FALSE,"SimInp1";#N/A,#N/A,FALSE,"SimInp2";#N/A,#N/A,FALSE,"SimOut1";#N/A,#N/A,FALSE,"SimOut2";#N/A,#N/A,FALSE,"SimOut3";#N/A,#N/A,FALSE,"SimOut4";#N/A,#N/A,FALSE,"SimOut5"}</definedName>
    <definedName name="OST_KV_SH" localSheetId="67"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localSheetId="72" hidden="1">{#N/A,#N/A,FALSE,"SimInp1";#N/A,#N/A,FALSE,"SimInp2";#N/A,#N/A,FALSE,"SimOut1";#N/A,#N/A,FALSE,"SimOut2";#N/A,#N/A,FALSE,"SimOut3";#N/A,#N/A,FALSE,"SimOut4";#N/A,#N/A,FALSE,"SimOut5"}</definedName>
    <definedName name="OST_KV_SH" localSheetId="81" hidden="1">{#N/A,#N/A,FALSE,"SimInp1";#N/A,#N/A,FALSE,"SimInp2";#N/A,#N/A,FALSE,"SimOut1";#N/A,#N/A,FALSE,"SimOut2";#N/A,#N/A,FALSE,"SimOut3";#N/A,#N/A,FALSE,"SimOut4";#N/A,#N/A,FALSE,"SimOut5"}</definedName>
    <definedName name="OST_KV_SH" localSheetId="82" hidden="1">{#N/A,#N/A,FALSE,"SimInp1";#N/A,#N/A,FALSE,"SimInp2";#N/A,#N/A,FALSE,"SimOut1";#N/A,#N/A,FALSE,"SimOut2";#N/A,#N/A,FALSE,"SimOut3";#N/A,#N/A,FALSE,"SimOut4";#N/A,#N/A,FALSE,"SimOut5"}</definedName>
    <definedName name="OST_KV_SH" localSheetId="85" hidden="1">{#N/A,#N/A,FALSE,"SimInp1";#N/A,#N/A,FALSE,"SimInp2";#N/A,#N/A,FALSE,"SimOut1";#N/A,#N/A,FALSE,"SimOut2";#N/A,#N/A,FALSE,"SimOut3";#N/A,#N/A,FALSE,"SimOut4";#N/A,#N/A,FALSE,"SimOut5"}</definedName>
    <definedName name="OST_KV_SH" localSheetId="87" hidden="1">{#N/A,#N/A,FALSE,"SimInp1";#N/A,#N/A,FALSE,"SimInp2";#N/A,#N/A,FALSE,"SimOut1";#N/A,#N/A,FALSE,"SimOut2";#N/A,#N/A,FALSE,"SimOut3";#N/A,#N/A,FALSE,"SimOut4";#N/A,#N/A,FALSE,"SimOut5"}</definedName>
    <definedName name="OST_KV_SH" localSheetId="88" hidden="1">{#N/A,#N/A,FALSE,"SimInp1";#N/A,#N/A,FALSE,"SimInp2";#N/A,#N/A,FALSE,"SimOut1";#N/A,#N/A,FALSE,"SimOut2";#N/A,#N/A,FALSE,"SimOut3";#N/A,#N/A,FALSE,"SimOut4";#N/A,#N/A,FALSE,"SimOut5"}</definedName>
    <definedName name="OST_KV_SH" localSheetId="89" hidden="1">{#N/A,#N/A,FALSE,"SimInp1";#N/A,#N/A,FALSE,"SimInp2";#N/A,#N/A,FALSE,"SimOut1";#N/A,#N/A,FALSE,"SimOut2";#N/A,#N/A,FALSE,"SimOut3";#N/A,#N/A,FALSE,"SimOut4";#N/A,#N/A,FALSE,"SimOut5"}</definedName>
    <definedName name="OST_KV_SH" localSheetId="90" hidden="1">{#N/A,#N/A,FALSE,"SimInp1";#N/A,#N/A,FALSE,"SimInp2";#N/A,#N/A,FALSE,"SimOut1";#N/A,#N/A,FALSE,"SimOut2";#N/A,#N/A,FALSE,"SimOut3";#N/A,#N/A,FALSE,"SimOut4";#N/A,#N/A,FALSE,"SimOut5"}</definedName>
    <definedName name="OST_KV_SH" localSheetId="91" hidden="1">{#N/A,#N/A,FALSE,"SimInp1";#N/A,#N/A,FALSE,"SimInp2";#N/A,#N/A,FALSE,"SimOut1";#N/A,#N/A,FALSE,"SimOut2";#N/A,#N/A,FALSE,"SimOut3";#N/A,#N/A,FALSE,"SimOut4";#N/A,#N/A,FALSE,"SimOut5"}</definedName>
    <definedName name="OST_KV_SH" localSheetId="60"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23" hidden="1">{#N/A,#N/A,FALSE,"SimInp1";#N/A,#N/A,FALSE,"SimInp2";#N/A,#N/A,FALSE,"SimOut1";#N/A,#N/A,FALSE,"SimOut2";#N/A,#N/A,FALSE,"SimOut3";#N/A,#N/A,FALSE,"SimOut4";#N/A,#N/A,FALSE,"SimOut5"}</definedName>
    <definedName name="OST_KV_SH_2" localSheetId="24" hidden="1">{#N/A,#N/A,FALSE,"SimInp1";#N/A,#N/A,FALSE,"SimInp2";#N/A,#N/A,FALSE,"SimOut1";#N/A,#N/A,FALSE,"SimOut2";#N/A,#N/A,FALSE,"SimOut3";#N/A,#N/A,FALSE,"SimOut4";#N/A,#N/A,FALSE,"SimOut5"}</definedName>
    <definedName name="OST_KV_SH_2" localSheetId="25" hidden="1">{#N/A,#N/A,FALSE,"SimInp1";#N/A,#N/A,FALSE,"SimInp2";#N/A,#N/A,FALSE,"SimOut1";#N/A,#N/A,FALSE,"SimOut2";#N/A,#N/A,FALSE,"SimOut3";#N/A,#N/A,FALSE,"SimOut4";#N/A,#N/A,FALSE,"SimOut5"}</definedName>
    <definedName name="OST_KV_SH_2" localSheetId="26"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28" hidden="1">{#N/A,#N/A,FALSE,"SimInp1";#N/A,#N/A,FALSE,"SimInp2";#N/A,#N/A,FALSE,"SimOut1";#N/A,#N/A,FALSE,"SimOut2";#N/A,#N/A,FALSE,"SimOut3";#N/A,#N/A,FALSE,"SimOut4";#N/A,#N/A,FALSE,"SimOut5"}</definedName>
    <definedName name="OST_KV_SH_2" localSheetId="36" hidden="1">{#N/A,#N/A,FALSE,"SimInp1";#N/A,#N/A,FALSE,"SimInp2";#N/A,#N/A,FALSE,"SimOut1";#N/A,#N/A,FALSE,"SimOut2";#N/A,#N/A,FALSE,"SimOut3";#N/A,#N/A,FALSE,"SimOut4";#N/A,#N/A,FALSE,"SimOut5"}</definedName>
    <definedName name="OST_KV_SH_2" localSheetId="37"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1" hidden="1">{#N/A,#N/A,FALSE,"SimInp1";#N/A,#N/A,FALSE,"SimInp2";#N/A,#N/A,FALSE,"SimOut1";#N/A,#N/A,FALSE,"SimOut2";#N/A,#N/A,FALSE,"SimOut3";#N/A,#N/A,FALSE,"SimOut4";#N/A,#N/A,FALSE,"SimOut5"}</definedName>
    <definedName name="OST_KV_SH_2" localSheetId="44" hidden="1">{#N/A,#N/A,FALSE,"SimInp1";#N/A,#N/A,FALSE,"SimInp2";#N/A,#N/A,FALSE,"SimOut1";#N/A,#N/A,FALSE,"SimOut2";#N/A,#N/A,FALSE,"SimOut3";#N/A,#N/A,FALSE,"SimOut4";#N/A,#N/A,FALSE,"SimOut5"}</definedName>
    <definedName name="OST_KV_SH_2" localSheetId="47" hidden="1">{#N/A,#N/A,FALSE,"SimInp1";#N/A,#N/A,FALSE,"SimInp2";#N/A,#N/A,FALSE,"SimOut1";#N/A,#N/A,FALSE,"SimOut2";#N/A,#N/A,FALSE,"SimOut3";#N/A,#N/A,FALSE,"SimOut4";#N/A,#N/A,FALSE,"SimOut5"}</definedName>
    <definedName name="OST_KV_SH_2" localSheetId="48"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0" hidden="1">{#N/A,#N/A,FALSE,"SimInp1";#N/A,#N/A,FALSE,"SimInp2";#N/A,#N/A,FALSE,"SimOut1";#N/A,#N/A,FALSE,"SimOut2";#N/A,#N/A,FALSE,"SimOut3";#N/A,#N/A,FALSE,"SimOut4";#N/A,#N/A,FALSE,"SimOut5"}</definedName>
    <definedName name="OST_KV_SH_2" localSheetId="51" hidden="1">{#N/A,#N/A,FALSE,"SimInp1";#N/A,#N/A,FALSE,"SimInp2";#N/A,#N/A,FALSE,"SimOut1";#N/A,#N/A,FALSE,"SimOut2";#N/A,#N/A,FALSE,"SimOut3";#N/A,#N/A,FALSE,"SimOut4";#N/A,#N/A,FALSE,"SimOut5"}</definedName>
    <definedName name="OST_KV_SH_2" localSheetId="52" hidden="1">{#N/A,#N/A,FALSE,"SimInp1";#N/A,#N/A,FALSE,"SimInp2";#N/A,#N/A,FALSE,"SimOut1";#N/A,#N/A,FALSE,"SimOut2";#N/A,#N/A,FALSE,"SimOut3";#N/A,#N/A,FALSE,"SimOut4";#N/A,#N/A,FALSE,"SimOut5"}</definedName>
    <definedName name="OST_KV_SH_2" localSheetId="61" hidden="1">{#N/A,#N/A,FALSE,"SimInp1";#N/A,#N/A,FALSE,"SimInp2";#N/A,#N/A,FALSE,"SimOut1";#N/A,#N/A,FALSE,"SimOut2";#N/A,#N/A,FALSE,"SimOut3";#N/A,#N/A,FALSE,"SimOut4";#N/A,#N/A,FALSE,"SimOut5"}</definedName>
    <definedName name="OST_KV_SH_2" localSheetId="66" hidden="1">{#N/A,#N/A,FALSE,"SimInp1";#N/A,#N/A,FALSE,"SimInp2";#N/A,#N/A,FALSE,"SimOut1";#N/A,#N/A,FALSE,"SimOut2";#N/A,#N/A,FALSE,"SimOut3";#N/A,#N/A,FALSE,"SimOut4";#N/A,#N/A,FALSE,"SimOut5"}</definedName>
    <definedName name="OST_KV_SH_2" localSheetId="67" hidden="1">{#N/A,#N/A,FALSE,"SimInp1";#N/A,#N/A,FALSE,"SimInp2";#N/A,#N/A,FALSE,"SimOut1";#N/A,#N/A,FALSE,"SimOut2";#N/A,#N/A,FALSE,"SimOut3";#N/A,#N/A,FALSE,"SimOut4";#N/A,#N/A,FALSE,"SimOut5"}</definedName>
    <definedName name="OST_KV_SH_2" localSheetId="82" hidden="1">{#N/A,#N/A,FALSE,"SimInp1";#N/A,#N/A,FALSE,"SimInp2";#N/A,#N/A,FALSE,"SimOut1";#N/A,#N/A,FALSE,"SimOut2";#N/A,#N/A,FALSE,"SimOut3";#N/A,#N/A,FALSE,"SimOut4";#N/A,#N/A,FALSE,"SimOut5"}</definedName>
    <definedName name="OST_KV_SH_2" localSheetId="85" hidden="1">{#N/A,#N/A,FALSE,"SimInp1";#N/A,#N/A,FALSE,"SimInp2";#N/A,#N/A,FALSE,"SimOut1";#N/A,#N/A,FALSE,"SimOut2";#N/A,#N/A,FALSE,"SimOut3";#N/A,#N/A,FALSE,"SimOut4";#N/A,#N/A,FALSE,"SimOut5"}</definedName>
    <definedName name="OST_KV_SH_2" localSheetId="89" hidden="1">{#N/A,#N/A,FALSE,"SimInp1";#N/A,#N/A,FALSE,"SimInp2";#N/A,#N/A,FALSE,"SimOut1";#N/A,#N/A,FALSE,"SimOut2";#N/A,#N/A,FALSE,"SimOut3";#N/A,#N/A,FALSE,"SimOut4";#N/A,#N/A,FALSE,"SimOut5"}</definedName>
    <definedName name="OST_KV_SH_2" localSheetId="60"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23" hidden="1">{#N/A,#N/A,FALSE,"SimInp1";#N/A,#N/A,FALSE,"SimInp2";#N/A,#N/A,FALSE,"SimOut1";#N/A,#N/A,FALSE,"SimOut2";#N/A,#N/A,FALSE,"SimOut3";#N/A,#N/A,FALSE,"SimOut4";#N/A,#N/A,FALSE,"SimOut5"}</definedName>
    <definedName name="OST_KV_SH_2_1" localSheetId="24" hidden="1">{#N/A,#N/A,FALSE,"SimInp1";#N/A,#N/A,FALSE,"SimInp2";#N/A,#N/A,FALSE,"SimOut1";#N/A,#N/A,FALSE,"SimOut2";#N/A,#N/A,FALSE,"SimOut3";#N/A,#N/A,FALSE,"SimOut4";#N/A,#N/A,FALSE,"SimOut5"}</definedName>
    <definedName name="OST_KV_SH_2_1" localSheetId="25" hidden="1">{#N/A,#N/A,FALSE,"SimInp1";#N/A,#N/A,FALSE,"SimInp2";#N/A,#N/A,FALSE,"SimOut1";#N/A,#N/A,FALSE,"SimOut2";#N/A,#N/A,FALSE,"SimOut3";#N/A,#N/A,FALSE,"SimOut4";#N/A,#N/A,FALSE,"SimOut5"}</definedName>
    <definedName name="OST_KV_SH_2_1" localSheetId="26"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28" hidden="1">{#N/A,#N/A,FALSE,"SimInp1";#N/A,#N/A,FALSE,"SimInp2";#N/A,#N/A,FALSE,"SimOut1";#N/A,#N/A,FALSE,"SimOut2";#N/A,#N/A,FALSE,"SimOut3";#N/A,#N/A,FALSE,"SimOut4";#N/A,#N/A,FALSE,"SimOut5"}</definedName>
    <definedName name="OST_KV_SH_2_1" localSheetId="36" hidden="1">{#N/A,#N/A,FALSE,"SimInp1";#N/A,#N/A,FALSE,"SimInp2";#N/A,#N/A,FALSE,"SimOut1";#N/A,#N/A,FALSE,"SimOut2";#N/A,#N/A,FALSE,"SimOut3";#N/A,#N/A,FALSE,"SimOut4";#N/A,#N/A,FALSE,"SimOut5"}</definedName>
    <definedName name="OST_KV_SH_2_1" localSheetId="37"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1" hidden="1">{#N/A,#N/A,FALSE,"SimInp1";#N/A,#N/A,FALSE,"SimInp2";#N/A,#N/A,FALSE,"SimOut1";#N/A,#N/A,FALSE,"SimOut2";#N/A,#N/A,FALSE,"SimOut3";#N/A,#N/A,FALSE,"SimOut4";#N/A,#N/A,FALSE,"SimOut5"}</definedName>
    <definedName name="OST_KV_SH_2_1" localSheetId="44" hidden="1">{#N/A,#N/A,FALSE,"SimInp1";#N/A,#N/A,FALSE,"SimInp2";#N/A,#N/A,FALSE,"SimOut1";#N/A,#N/A,FALSE,"SimOut2";#N/A,#N/A,FALSE,"SimOut3";#N/A,#N/A,FALSE,"SimOut4";#N/A,#N/A,FALSE,"SimOut5"}</definedName>
    <definedName name="OST_KV_SH_2_1" localSheetId="47" hidden="1">{#N/A,#N/A,FALSE,"SimInp1";#N/A,#N/A,FALSE,"SimInp2";#N/A,#N/A,FALSE,"SimOut1";#N/A,#N/A,FALSE,"SimOut2";#N/A,#N/A,FALSE,"SimOut3";#N/A,#N/A,FALSE,"SimOut4";#N/A,#N/A,FALSE,"SimOut5"}</definedName>
    <definedName name="OST_KV_SH_2_1" localSheetId="48"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0" hidden="1">{#N/A,#N/A,FALSE,"SimInp1";#N/A,#N/A,FALSE,"SimInp2";#N/A,#N/A,FALSE,"SimOut1";#N/A,#N/A,FALSE,"SimOut2";#N/A,#N/A,FALSE,"SimOut3";#N/A,#N/A,FALSE,"SimOut4";#N/A,#N/A,FALSE,"SimOut5"}</definedName>
    <definedName name="OST_KV_SH_2_1" localSheetId="51" hidden="1">{#N/A,#N/A,FALSE,"SimInp1";#N/A,#N/A,FALSE,"SimInp2";#N/A,#N/A,FALSE,"SimOut1";#N/A,#N/A,FALSE,"SimOut2";#N/A,#N/A,FALSE,"SimOut3";#N/A,#N/A,FALSE,"SimOut4";#N/A,#N/A,FALSE,"SimOut5"}</definedName>
    <definedName name="OST_KV_SH_2_1" localSheetId="52" hidden="1">{#N/A,#N/A,FALSE,"SimInp1";#N/A,#N/A,FALSE,"SimInp2";#N/A,#N/A,FALSE,"SimOut1";#N/A,#N/A,FALSE,"SimOut2";#N/A,#N/A,FALSE,"SimOut3";#N/A,#N/A,FALSE,"SimOut4";#N/A,#N/A,FALSE,"SimOut5"}</definedName>
    <definedName name="OST_KV_SH_2_1" localSheetId="61" hidden="1">{#N/A,#N/A,FALSE,"SimInp1";#N/A,#N/A,FALSE,"SimInp2";#N/A,#N/A,FALSE,"SimOut1";#N/A,#N/A,FALSE,"SimOut2";#N/A,#N/A,FALSE,"SimOut3";#N/A,#N/A,FALSE,"SimOut4";#N/A,#N/A,FALSE,"SimOut5"}</definedName>
    <definedName name="OST_KV_SH_2_1" localSheetId="66" hidden="1">{#N/A,#N/A,FALSE,"SimInp1";#N/A,#N/A,FALSE,"SimInp2";#N/A,#N/A,FALSE,"SimOut1";#N/A,#N/A,FALSE,"SimOut2";#N/A,#N/A,FALSE,"SimOut3";#N/A,#N/A,FALSE,"SimOut4";#N/A,#N/A,FALSE,"SimOut5"}</definedName>
    <definedName name="OST_KV_SH_2_1" localSheetId="67" hidden="1">{#N/A,#N/A,FALSE,"SimInp1";#N/A,#N/A,FALSE,"SimInp2";#N/A,#N/A,FALSE,"SimOut1";#N/A,#N/A,FALSE,"SimOut2";#N/A,#N/A,FALSE,"SimOut3";#N/A,#N/A,FALSE,"SimOut4";#N/A,#N/A,FALSE,"SimOut5"}</definedName>
    <definedName name="OST_KV_SH_2_1" localSheetId="82" hidden="1">{#N/A,#N/A,FALSE,"SimInp1";#N/A,#N/A,FALSE,"SimInp2";#N/A,#N/A,FALSE,"SimOut1";#N/A,#N/A,FALSE,"SimOut2";#N/A,#N/A,FALSE,"SimOut3";#N/A,#N/A,FALSE,"SimOut4";#N/A,#N/A,FALSE,"SimOut5"}</definedName>
    <definedName name="OST_KV_SH_2_1" localSheetId="85" hidden="1">{#N/A,#N/A,FALSE,"SimInp1";#N/A,#N/A,FALSE,"SimInp2";#N/A,#N/A,FALSE,"SimOut1";#N/A,#N/A,FALSE,"SimOut2";#N/A,#N/A,FALSE,"SimOut3";#N/A,#N/A,FALSE,"SimOut4";#N/A,#N/A,FALSE,"SimOut5"}</definedName>
    <definedName name="OST_KV_SH_2_1" localSheetId="89" hidden="1">{#N/A,#N/A,FALSE,"SimInp1";#N/A,#N/A,FALSE,"SimInp2";#N/A,#N/A,FALSE,"SimOut1";#N/A,#N/A,FALSE,"SimOut2";#N/A,#N/A,FALSE,"SimOut3";#N/A,#N/A,FALSE,"SimOut4";#N/A,#N/A,FALSE,"SimOut5"}</definedName>
    <definedName name="OST_KV_SH_2_1" localSheetId="60"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17" hidden="1">{#N/A,#N/A,FALSE,"SimInp1";#N/A,#N/A,FALSE,"SimInp2";#N/A,#N/A,FALSE,"SimOut1";#N/A,#N/A,FALSE,"SimOut2";#N/A,#N/A,FALSE,"SimOut3";#N/A,#N/A,FALSE,"SimOut4";#N/A,#N/A,FALSE,"SimOut5"}</definedName>
    <definedName name="OST_SH" localSheetId="19"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4" hidden="1">{#N/A,#N/A,FALSE,"SimInp1";#N/A,#N/A,FALSE,"SimInp2";#N/A,#N/A,FALSE,"SimOut1";#N/A,#N/A,FALSE,"SimOut2";#N/A,#N/A,FALSE,"SimOut3";#N/A,#N/A,FALSE,"SimOut4";#N/A,#N/A,FALSE,"SimOut5"}</definedName>
    <definedName name="OST_SH" localSheetId="25" hidden="1">{#N/A,#N/A,FALSE,"SimInp1";#N/A,#N/A,FALSE,"SimInp2";#N/A,#N/A,FALSE,"SimOut1";#N/A,#N/A,FALSE,"SimOut2";#N/A,#N/A,FALSE,"SimOut3";#N/A,#N/A,FALSE,"SimOut4";#N/A,#N/A,FALSE,"SimOut5"}</definedName>
    <definedName name="OST_SH" localSheetId="26"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28" hidden="1">{#N/A,#N/A,FALSE,"SimInp1";#N/A,#N/A,FALSE,"SimInp2";#N/A,#N/A,FALSE,"SimOut1";#N/A,#N/A,FALSE,"SimOut2";#N/A,#N/A,FALSE,"SimOut3";#N/A,#N/A,FALSE,"SimOut4";#N/A,#N/A,FALSE,"SimOut5"}</definedName>
    <definedName name="OST_SH" localSheetId="36" hidden="1">{#N/A,#N/A,FALSE,"SimInp1";#N/A,#N/A,FALSE,"SimInp2";#N/A,#N/A,FALSE,"SimOut1";#N/A,#N/A,FALSE,"SimOut2";#N/A,#N/A,FALSE,"SimOut3";#N/A,#N/A,FALSE,"SimOut4";#N/A,#N/A,FALSE,"SimOut5"}</definedName>
    <definedName name="OST_SH" localSheetId="37"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4"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48"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2" hidden="1">{#N/A,#N/A,FALSE,"SimInp1";#N/A,#N/A,FALSE,"SimInp2";#N/A,#N/A,FALSE,"SimOut1";#N/A,#N/A,FALSE,"SimOut2";#N/A,#N/A,FALSE,"SimOut3";#N/A,#N/A,FALSE,"SimOut4";#N/A,#N/A,FALSE,"SimOut5"}</definedName>
    <definedName name="OST_SH" localSheetId="61"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6" hidden="1">{#N/A,#N/A,FALSE,"SimInp1";#N/A,#N/A,FALSE,"SimInp2";#N/A,#N/A,FALSE,"SimOut1";#N/A,#N/A,FALSE,"SimOut2";#N/A,#N/A,FALSE,"SimOut3";#N/A,#N/A,FALSE,"SimOut4";#N/A,#N/A,FALSE,"SimOut5"}</definedName>
    <definedName name="OST_SH" localSheetId="67"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localSheetId="72" hidden="1">{#N/A,#N/A,FALSE,"SimInp1";#N/A,#N/A,FALSE,"SimInp2";#N/A,#N/A,FALSE,"SimOut1";#N/A,#N/A,FALSE,"SimOut2";#N/A,#N/A,FALSE,"SimOut3";#N/A,#N/A,FALSE,"SimOut4";#N/A,#N/A,FALSE,"SimOut5"}</definedName>
    <definedName name="OST_SH" localSheetId="81" hidden="1">{#N/A,#N/A,FALSE,"SimInp1";#N/A,#N/A,FALSE,"SimInp2";#N/A,#N/A,FALSE,"SimOut1";#N/A,#N/A,FALSE,"SimOut2";#N/A,#N/A,FALSE,"SimOut3";#N/A,#N/A,FALSE,"SimOut4";#N/A,#N/A,FALSE,"SimOut5"}</definedName>
    <definedName name="OST_SH" localSheetId="82" hidden="1">{#N/A,#N/A,FALSE,"SimInp1";#N/A,#N/A,FALSE,"SimInp2";#N/A,#N/A,FALSE,"SimOut1";#N/A,#N/A,FALSE,"SimOut2";#N/A,#N/A,FALSE,"SimOut3";#N/A,#N/A,FALSE,"SimOut4";#N/A,#N/A,FALSE,"SimOut5"}</definedName>
    <definedName name="OST_SH" localSheetId="85" hidden="1">{#N/A,#N/A,FALSE,"SimInp1";#N/A,#N/A,FALSE,"SimInp2";#N/A,#N/A,FALSE,"SimOut1";#N/A,#N/A,FALSE,"SimOut2";#N/A,#N/A,FALSE,"SimOut3";#N/A,#N/A,FALSE,"SimOut4";#N/A,#N/A,FALSE,"SimOut5"}</definedName>
    <definedName name="OST_SH" localSheetId="87" hidden="1">{#N/A,#N/A,FALSE,"SimInp1";#N/A,#N/A,FALSE,"SimInp2";#N/A,#N/A,FALSE,"SimOut1";#N/A,#N/A,FALSE,"SimOut2";#N/A,#N/A,FALSE,"SimOut3";#N/A,#N/A,FALSE,"SimOut4";#N/A,#N/A,FALSE,"SimOut5"}</definedName>
    <definedName name="OST_SH" localSheetId="88" hidden="1">{#N/A,#N/A,FALSE,"SimInp1";#N/A,#N/A,FALSE,"SimInp2";#N/A,#N/A,FALSE,"SimOut1";#N/A,#N/A,FALSE,"SimOut2";#N/A,#N/A,FALSE,"SimOut3";#N/A,#N/A,FALSE,"SimOut4";#N/A,#N/A,FALSE,"SimOut5"}</definedName>
    <definedName name="OST_SH" localSheetId="89" hidden="1">{#N/A,#N/A,FALSE,"SimInp1";#N/A,#N/A,FALSE,"SimInp2";#N/A,#N/A,FALSE,"SimOut1";#N/A,#N/A,FALSE,"SimOut2";#N/A,#N/A,FALSE,"SimOut3";#N/A,#N/A,FALSE,"SimOut4";#N/A,#N/A,FALSE,"SimOut5"}</definedName>
    <definedName name="OST_SH" localSheetId="90" hidden="1">{#N/A,#N/A,FALSE,"SimInp1";#N/A,#N/A,FALSE,"SimInp2";#N/A,#N/A,FALSE,"SimOut1";#N/A,#N/A,FALSE,"SimOut2";#N/A,#N/A,FALSE,"SimOut3";#N/A,#N/A,FALSE,"SimOut4";#N/A,#N/A,FALSE,"SimOut5"}</definedName>
    <definedName name="OST_SH" localSheetId="91" hidden="1">{#N/A,#N/A,FALSE,"SimInp1";#N/A,#N/A,FALSE,"SimInp2";#N/A,#N/A,FALSE,"SimOut1";#N/A,#N/A,FALSE,"SimOut2";#N/A,#N/A,FALSE,"SimOut3";#N/A,#N/A,FALSE,"SimOut4";#N/A,#N/A,FALSE,"SimOut5"}</definedName>
    <definedName name="OST_SH" localSheetId="60"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23" hidden="1">{#N/A,#N/A,FALSE,"SimInp1";#N/A,#N/A,FALSE,"SimInp2";#N/A,#N/A,FALSE,"SimOut1";#N/A,#N/A,FALSE,"SimOut2";#N/A,#N/A,FALSE,"SimOut3";#N/A,#N/A,FALSE,"SimOut4";#N/A,#N/A,FALSE,"SimOut5"}</definedName>
    <definedName name="OST_SH_2" localSheetId="24" hidden="1">{#N/A,#N/A,FALSE,"SimInp1";#N/A,#N/A,FALSE,"SimInp2";#N/A,#N/A,FALSE,"SimOut1";#N/A,#N/A,FALSE,"SimOut2";#N/A,#N/A,FALSE,"SimOut3";#N/A,#N/A,FALSE,"SimOut4";#N/A,#N/A,FALSE,"SimOut5"}</definedName>
    <definedName name="OST_SH_2" localSheetId="25" hidden="1">{#N/A,#N/A,FALSE,"SimInp1";#N/A,#N/A,FALSE,"SimInp2";#N/A,#N/A,FALSE,"SimOut1";#N/A,#N/A,FALSE,"SimOut2";#N/A,#N/A,FALSE,"SimOut3";#N/A,#N/A,FALSE,"SimOut4";#N/A,#N/A,FALSE,"SimOut5"}</definedName>
    <definedName name="OST_SH_2" localSheetId="26"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28" hidden="1">{#N/A,#N/A,FALSE,"SimInp1";#N/A,#N/A,FALSE,"SimInp2";#N/A,#N/A,FALSE,"SimOut1";#N/A,#N/A,FALSE,"SimOut2";#N/A,#N/A,FALSE,"SimOut3";#N/A,#N/A,FALSE,"SimOut4";#N/A,#N/A,FALSE,"SimOut5"}</definedName>
    <definedName name="OST_SH_2" localSheetId="36" hidden="1">{#N/A,#N/A,FALSE,"SimInp1";#N/A,#N/A,FALSE,"SimInp2";#N/A,#N/A,FALSE,"SimOut1";#N/A,#N/A,FALSE,"SimOut2";#N/A,#N/A,FALSE,"SimOut3";#N/A,#N/A,FALSE,"SimOut4";#N/A,#N/A,FALSE,"SimOut5"}</definedName>
    <definedName name="OST_SH_2" localSheetId="37"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1" hidden="1">{#N/A,#N/A,FALSE,"SimInp1";#N/A,#N/A,FALSE,"SimInp2";#N/A,#N/A,FALSE,"SimOut1";#N/A,#N/A,FALSE,"SimOut2";#N/A,#N/A,FALSE,"SimOut3";#N/A,#N/A,FALSE,"SimOut4";#N/A,#N/A,FALSE,"SimOut5"}</definedName>
    <definedName name="OST_SH_2" localSheetId="44" hidden="1">{#N/A,#N/A,FALSE,"SimInp1";#N/A,#N/A,FALSE,"SimInp2";#N/A,#N/A,FALSE,"SimOut1";#N/A,#N/A,FALSE,"SimOut2";#N/A,#N/A,FALSE,"SimOut3";#N/A,#N/A,FALSE,"SimOut4";#N/A,#N/A,FALSE,"SimOut5"}</definedName>
    <definedName name="OST_SH_2" localSheetId="47" hidden="1">{#N/A,#N/A,FALSE,"SimInp1";#N/A,#N/A,FALSE,"SimInp2";#N/A,#N/A,FALSE,"SimOut1";#N/A,#N/A,FALSE,"SimOut2";#N/A,#N/A,FALSE,"SimOut3";#N/A,#N/A,FALSE,"SimOut4";#N/A,#N/A,FALSE,"SimOut5"}</definedName>
    <definedName name="OST_SH_2" localSheetId="48"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0" hidden="1">{#N/A,#N/A,FALSE,"SimInp1";#N/A,#N/A,FALSE,"SimInp2";#N/A,#N/A,FALSE,"SimOut1";#N/A,#N/A,FALSE,"SimOut2";#N/A,#N/A,FALSE,"SimOut3";#N/A,#N/A,FALSE,"SimOut4";#N/A,#N/A,FALSE,"SimOut5"}</definedName>
    <definedName name="OST_SH_2" localSheetId="51" hidden="1">{#N/A,#N/A,FALSE,"SimInp1";#N/A,#N/A,FALSE,"SimInp2";#N/A,#N/A,FALSE,"SimOut1";#N/A,#N/A,FALSE,"SimOut2";#N/A,#N/A,FALSE,"SimOut3";#N/A,#N/A,FALSE,"SimOut4";#N/A,#N/A,FALSE,"SimOut5"}</definedName>
    <definedName name="OST_SH_2" localSheetId="52" hidden="1">{#N/A,#N/A,FALSE,"SimInp1";#N/A,#N/A,FALSE,"SimInp2";#N/A,#N/A,FALSE,"SimOut1";#N/A,#N/A,FALSE,"SimOut2";#N/A,#N/A,FALSE,"SimOut3";#N/A,#N/A,FALSE,"SimOut4";#N/A,#N/A,FALSE,"SimOut5"}</definedName>
    <definedName name="OST_SH_2" localSheetId="61" hidden="1">{#N/A,#N/A,FALSE,"SimInp1";#N/A,#N/A,FALSE,"SimInp2";#N/A,#N/A,FALSE,"SimOut1";#N/A,#N/A,FALSE,"SimOut2";#N/A,#N/A,FALSE,"SimOut3";#N/A,#N/A,FALSE,"SimOut4";#N/A,#N/A,FALSE,"SimOut5"}</definedName>
    <definedName name="OST_SH_2" localSheetId="66" hidden="1">{#N/A,#N/A,FALSE,"SimInp1";#N/A,#N/A,FALSE,"SimInp2";#N/A,#N/A,FALSE,"SimOut1";#N/A,#N/A,FALSE,"SimOut2";#N/A,#N/A,FALSE,"SimOut3";#N/A,#N/A,FALSE,"SimOut4";#N/A,#N/A,FALSE,"SimOut5"}</definedName>
    <definedName name="OST_SH_2" localSheetId="67" hidden="1">{#N/A,#N/A,FALSE,"SimInp1";#N/A,#N/A,FALSE,"SimInp2";#N/A,#N/A,FALSE,"SimOut1";#N/A,#N/A,FALSE,"SimOut2";#N/A,#N/A,FALSE,"SimOut3";#N/A,#N/A,FALSE,"SimOut4";#N/A,#N/A,FALSE,"SimOut5"}</definedName>
    <definedName name="OST_SH_2" localSheetId="82" hidden="1">{#N/A,#N/A,FALSE,"SimInp1";#N/A,#N/A,FALSE,"SimInp2";#N/A,#N/A,FALSE,"SimOut1";#N/A,#N/A,FALSE,"SimOut2";#N/A,#N/A,FALSE,"SimOut3";#N/A,#N/A,FALSE,"SimOut4";#N/A,#N/A,FALSE,"SimOut5"}</definedName>
    <definedName name="OST_SH_2" localSheetId="85" hidden="1">{#N/A,#N/A,FALSE,"SimInp1";#N/A,#N/A,FALSE,"SimInp2";#N/A,#N/A,FALSE,"SimOut1";#N/A,#N/A,FALSE,"SimOut2";#N/A,#N/A,FALSE,"SimOut3";#N/A,#N/A,FALSE,"SimOut4";#N/A,#N/A,FALSE,"SimOut5"}</definedName>
    <definedName name="OST_SH_2" localSheetId="89" hidden="1">{#N/A,#N/A,FALSE,"SimInp1";#N/A,#N/A,FALSE,"SimInp2";#N/A,#N/A,FALSE,"SimOut1";#N/A,#N/A,FALSE,"SimOut2";#N/A,#N/A,FALSE,"SimOut3";#N/A,#N/A,FALSE,"SimOut4";#N/A,#N/A,FALSE,"SimOut5"}</definedName>
    <definedName name="OST_SH_2" localSheetId="60"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23" hidden="1">{#N/A,#N/A,FALSE,"SimInp1";#N/A,#N/A,FALSE,"SimInp2";#N/A,#N/A,FALSE,"SimOut1";#N/A,#N/A,FALSE,"SimOut2";#N/A,#N/A,FALSE,"SimOut3";#N/A,#N/A,FALSE,"SimOut4";#N/A,#N/A,FALSE,"SimOut5"}</definedName>
    <definedName name="OST_SH_2_1" localSheetId="24" hidden="1">{#N/A,#N/A,FALSE,"SimInp1";#N/A,#N/A,FALSE,"SimInp2";#N/A,#N/A,FALSE,"SimOut1";#N/A,#N/A,FALSE,"SimOut2";#N/A,#N/A,FALSE,"SimOut3";#N/A,#N/A,FALSE,"SimOut4";#N/A,#N/A,FALSE,"SimOut5"}</definedName>
    <definedName name="OST_SH_2_1" localSheetId="25" hidden="1">{#N/A,#N/A,FALSE,"SimInp1";#N/A,#N/A,FALSE,"SimInp2";#N/A,#N/A,FALSE,"SimOut1";#N/A,#N/A,FALSE,"SimOut2";#N/A,#N/A,FALSE,"SimOut3";#N/A,#N/A,FALSE,"SimOut4";#N/A,#N/A,FALSE,"SimOut5"}</definedName>
    <definedName name="OST_SH_2_1" localSheetId="26"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28" hidden="1">{#N/A,#N/A,FALSE,"SimInp1";#N/A,#N/A,FALSE,"SimInp2";#N/A,#N/A,FALSE,"SimOut1";#N/A,#N/A,FALSE,"SimOut2";#N/A,#N/A,FALSE,"SimOut3";#N/A,#N/A,FALSE,"SimOut4";#N/A,#N/A,FALSE,"SimOut5"}</definedName>
    <definedName name="OST_SH_2_1" localSheetId="36" hidden="1">{#N/A,#N/A,FALSE,"SimInp1";#N/A,#N/A,FALSE,"SimInp2";#N/A,#N/A,FALSE,"SimOut1";#N/A,#N/A,FALSE,"SimOut2";#N/A,#N/A,FALSE,"SimOut3";#N/A,#N/A,FALSE,"SimOut4";#N/A,#N/A,FALSE,"SimOut5"}</definedName>
    <definedName name="OST_SH_2_1" localSheetId="37"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1" hidden="1">{#N/A,#N/A,FALSE,"SimInp1";#N/A,#N/A,FALSE,"SimInp2";#N/A,#N/A,FALSE,"SimOut1";#N/A,#N/A,FALSE,"SimOut2";#N/A,#N/A,FALSE,"SimOut3";#N/A,#N/A,FALSE,"SimOut4";#N/A,#N/A,FALSE,"SimOut5"}</definedName>
    <definedName name="OST_SH_2_1" localSheetId="44" hidden="1">{#N/A,#N/A,FALSE,"SimInp1";#N/A,#N/A,FALSE,"SimInp2";#N/A,#N/A,FALSE,"SimOut1";#N/A,#N/A,FALSE,"SimOut2";#N/A,#N/A,FALSE,"SimOut3";#N/A,#N/A,FALSE,"SimOut4";#N/A,#N/A,FALSE,"SimOut5"}</definedName>
    <definedName name="OST_SH_2_1" localSheetId="47" hidden="1">{#N/A,#N/A,FALSE,"SimInp1";#N/A,#N/A,FALSE,"SimInp2";#N/A,#N/A,FALSE,"SimOut1";#N/A,#N/A,FALSE,"SimOut2";#N/A,#N/A,FALSE,"SimOut3";#N/A,#N/A,FALSE,"SimOut4";#N/A,#N/A,FALSE,"SimOut5"}</definedName>
    <definedName name="OST_SH_2_1" localSheetId="48"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0" hidden="1">{#N/A,#N/A,FALSE,"SimInp1";#N/A,#N/A,FALSE,"SimInp2";#N/A,#N/A,FALSE,"SimOut1";#N/A,#N/A,FALSE,"SimOut2";#N/A,#N/A,FALSE,"SimOut3";#N/A,#N/A,FALSE,"SimOut4";#N/A,#N/A,FALSE,"SimOut5"}</definedName>
    <definedName name="OST_SH_2_1" localSheetId="51" hidden="1">{#N/A,#N/A,FALSE,"SimInp1";#N/A,#N/A,FALSE,"SimInp2";#N/A,#N/A,FALSE,"SimOut1";#N/A,#N/A,FALSE,"SimOut2";#N/A,#N/A,FALSE,"SimOut3";#N/A,#N/A,FALSE,"SimOut4";#N/A,#N/A,FALSE,"SimOut5"}</definedName>
    <definedName name="OST_SH_2_1" localSheetId="52" hidden="1">{#N/A,#N/A,FALSE,"SimInp1";#N/A,#N/A,FALSE,"SimInp2";#N/A,#N/A,FALSE,"SimOut1";#N/A,#N/A,FALSE,"SimOut2";#N/A,#N/A,FALSE,"SimOut3";#N/A,#N/A,FALSE,"SimOut4";#N/A,#N/A,FALSE,"SimOut5"}</definedName>
    <definedName name="OST_SH_2_1" localSheetId="61" hidden="1">{#N/A,#N/A,FALSE,"SimInp1";#N/A,#N/A,FALSE,"SimInp2";#N/A,#N/A,FALSE,"SimOut1";#N/A,#N/A,FALSE,"SimOut2";#N/A,#N/A,FALSE,"SimOut3";#N/A,#N/A,FALSE,"SimOut4";#N/A,#N/A,FALSE,"SimOut5"}</definedName>
    <definedName name="OST_SH_2_1" localSheetId="66" hidden="1">{#N/A,#N/A,FALSE,"SimInp1";#N/A,#N/A,FALSE,"SimInp2";#N/A,#N/A,FALSE,"SimOut1";#N/A,#N/A,FALSE,"SimOut2";#N/A,#N/A,FALSE,"SimOut3";#N/A,#N/A,FALSE,"SimOut4";#N/A,#N/A,FALSE,"SimOut5"}</definedName>
    <definedName name="OST_SH_2_1" localSheetId="67" hidden="1">{#N/A,#N/A,FALSE,"SimInp1";#N/A,#N/A,FALSE,"SimInp2";#N/A,#N/A,FALSE,"SimOut1";#N/A,#N/A,FALSE,"SimOut2";#N/A,#N/A,FALSE,"SimOut3";#N/A,#N/A,FALSE,"SimOut4";#N/A,#N/A,FALSE,"SimOut5"}</definedName>
    <definedName name="OST_SH_2_1" localSheetId="82" hidden="1">{#N/A,#N/A,FALSE,"SimInp1";#N/A,#N/A,FALSE,"SimInp2";#N/A,#N/A,FALSE,"SimOut1";#N/A,#N/A,FALSE,"SimOut2";#N/A,#N/A,FALSE,"SimOut3";#N/A,#N/A,FALSE,"SimOut4";#N/A,#N/A,FALSE,"SimOut5"}</definedName>
    <definedName name="OST_SH_2_1" localSheetId="85" hidden="1">{#N/A,#N/A,FALSE,"SimInp1";#N/A,#N/A,FALSE,"SimInp2";#N/A,#N/A,FALSE,"SimOut1";#N/A,#N/A,FALSE,"SimOut2";#N/A,#N/A,FALSE,"SimOut3";#N/A,#N/A,FALSE,"SimOut4";#N/A,#N/A,FALSE,"SimOut5"}</definedName>
    <definedName name="OST_SH_2_1" localSheetId="89" hidden="1">{#N/A,#N/A,FALSE,"SimInp1";#N/A,#N/A,FALSE,"SimInp2";#N/A,#N/A,FALSE,"SimOut1";#N/A,#N/A,FALSE,"SimOut2";#N/A,#N/A,FALSE,"SimOut3";#N/A,#N/A,FALSE,"SimOut4";#N/A,#N/A,FALSE,"SimOut5"}</definedName>
    <definedName name="OST_SH_2_1" localSheetId="60"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q" localSheetId="1" hidden="1">{#N/A,#N/A,FALSE,"т02бд"}</definedName>
    <definedName name="q" localSheetId="2" hidden="1">{#N/A,#N/A,FALSE,"т02бд"}</definedName>
    <definedName name="q" localSheetId="16" hidden="1">{#N/A,#N/A,FALSE,"т02бд"}</definedName>
    <definedName name="q" localSheetId="17" hidden="1">{#N/A,#N/A,FALSE,"т02бд"}</definedName>
    <definedName name="q" localSheetId="19" hidden="1">{#N/A,#N/A,FALSE,"т02бд"}</definedName>
    <definedName name="q" localSheetId="21" hidden="1">{#N/A,#N/A,FALSE,"т02бд"}</definedName>
    <definedName name="q" localSheetId="23" hidden="1">{#N/A,#N/A,FALSE,"т02бд"}</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28" hidden="1">{#N/A,#N/A,FALSE,"т02бд"}</definedName>
    <definedName name="q" localSheetId="36" hidden="1">{#N/A,#N/A,FALSE,"т02бд"}</definedName>
    <definedName name="q" localSheetId="37" hidden="1">{#N/A,#N/A,FALSE,"т02бд"}</definedName>
    <definedName name="q" localSheetId="38" hidden="1">{#N/A,#N/A,FALSE,"т02бд"}</definedName>
    <definedName name="q" localSheetId="39" hidden="1">{#N/A,#N/A,FALSE,"т02бд"}</definedName>
    <definedName name="q" localSheetId="40" hidden="1">{#N/A,#N/A,FALSE,"т02бд"}</definedName>
    <definedName name="q" localSheetId="41" hidden="1">{#N/A,#N/A,FALSE,"т02бд"}</definedName>
    <definedName name="q" localSheetId="42" hidden="1">{#N/A,#N/A,FALSE,"т02бд"}</definedName>
    <definedName name="q" localSheetId="43" hidden="1">{#N/A,#N/A,FALSE,"т02бд"}</definedName>
    <definedName name="q" localSheetId="44" hidden="1">{#N/A,#N/A,FALSE,"т02бд"}</definedName>
    <definedName name="q" localSheetId="45" hidden="1">{#N/A,#N/A,FALSE,"т02бд"}</definedName>
    <definedName name="q" localSheetId="46" hidden="1">{#N/A,#N/A,FALSE,"т02бд"}</definedName>
    <definedName name="q" localSheetId="47" hidden="1">{#N/A,#N/A,FALSE,"т02бд"}</definedName>
    <definedName name="q" localSheetId="48" hidden="1">{#N/A,#N/A,FALSE,"т02бд"}</definedName>
    <definedName name="q" localSheetId="49" hidden="1">{#N/A,#N/A,FALSE,"т02бд"}</definedName>
    <definedName name="q" localSheetId="50" hidden="1">{#N/A,#N/A,FALSE,"т02бд"}</definedName>
    <definedName name="q" localSheetId="51" hidden="1">{#N/A,#N/A,FALSE,"т02бд"}</definedName>
    <definedName name="q" localSheetId="52" hidden="1">{#N/A,#N/A,FALSE,"т02бд"}</definedName>
    <definedName name="q" localSheetId="61" hidden="1">{#N/A,#N/A,FALSE,"т02бд"}</definedName>
    <definedName name="q" localSheetId="62" hidden="1">{#N/A,#N/A,FALSE,"т02бд"}</definedName>
    <definedName name="q" localSheetId="66" hidden="1">{#N/A,#N/A,FALSE,"т02бд"}</definedName>
    <definedName name="q" localSheetId="67" hidden="1">{#N/A,#N/A,FALSE,"т02бд"}</definedName>
    <definedName name="q" localSheetId="69" hidden="1">{#N/A,#N/A,FALSE,"т02бд"}</definedName>
    <definedName name="q" localSheetId="72" hidden="1">{#N/A,#N/A,FALSE,"т02бд"}</definedName>
    <definedName name="q" localSheetId="81" hidden="1">{#N/A,#N/A,FALSE,"т02бд"}</definedName>
    <definedName name="q" localSheetId="82" hidden="1">{#N/A,#N/A,FALSE,"т02бд"}</definedName>
    <definedName name="q" localSheetId="85" hidden="1">{#N/A,#N/A,FALSE,"т02бд"}</definedName>
    <definedName name="q" localSheetId="87" hidden="1">{#N/A,#N/A,FALSE,"т02бд"}</definedName>
    <definedName name="q" localSheetId="88" hidden="1">{#N/A,#N/A,FALSE,"т02бд"}</definedName>
    <definedName name="q" localSheetId="89" hidden="1">{#N/A,#N/A,FALSE,"т02бд"}</definedName>
    <definedName name="q" localSheetId="90" hidden="1">{#N/A,#N/A,FALSE,"т02бд"}</definedName>
    <definedName name="q" localSheetId="91" hidden="1">{#N/A,#N/A,FALSE,"т02бд"}</definedName>
    <definedName name="q" localSheetId="22" hidden="1">{#N/A,#N/A,FALSE,"т02бд"}</definedName>
    <definedName name="q" localSheetId="60" hidden="1">{#N/A,#N/A,FALSE,"т02бд"}</definedName>
    <definedName name="q" localSheetId="70" hidden="1">{#N/A,#N/A,FALSE,"т02бд"}</definedName>
    <definedName name="q" hidden="1">{#N/A,#N/A,FALSE,"т02бд"}</definedName>
    <definedName name="q_2" localSheetId="1" hidden="1">{#N/A,#N/A,FALSE,"т02бд"}</definedName>
    <definedName name="q_2" localSheetId="23" hidden="1">{#N/A,#N/A,FALSE,"т02бд"}</definedName>
    <definedName name="q_2" localSheetId="24" hidden="1">{#N/A,#N/A,FALSE,"т02бд"}</definedName>
    <definedName name="q_2" localSheetId="25" hidden="1">{#N/A,#N/A,FALSE,"т02бд"}</definedName>
    <definedName name="q_2" localSheetId="26" hidden="1">{#N/A,#N/A,FALSE,"т02бд"}</definedName>
    <definedName name="q_2" localSheetId="27" hidden="1">{#N/A,#N/A,FALSE,"т02бд"}</definedName>
    <definedName name="q_2" localSheetId="28" hidden="1">{#N/A,#N/A,FALSE,"т02бд"}</definedName>
    <definedName name="q_2" localSheetId="36" hidden="1">{#N/A,#N/A,FALSE,"т02бд"}</definedName>
    <definedName name="q_2" localSheetId="37" hidden="1">{#N/A,#N/A,FALSE,"т02бд"}</definedName>
    <definedName name="q_2" localSheetId="38" hidden="1">{#N/A,#N/A,FALSE,"т02бд"}</definedName>
    <definedName name="q_2" localSheetId="39" hidden="1">{#N/A,#N/A,FALSE,"т02бд"}</definedName>
    <definedName name="q_2" localSheetId="40" hidden="1">{#N/A,#N/A,FALSE,"т02бд"}</definedName>
    <definedName name="q_2" localSheetId="41" hidden="1">{#N/A,#N/A,FALSE,"т02бд"}</definedName>
    <definedName name="q_2" localSheetId="44" hidden="1">{#N/A,#N/A,FALSE,"т02бд"}</definedName>
    <definedName name="q_2" localSheetId="47" hidden="1">{#N/A,#N/A,FALSE,"т02бд"}</definedName>
    <definedName name="q_2" localSheetId="48" hidden="1">{#N/A,#N/A,FALSE,"т02бд"}</definedName>
    <definedName name="q_2" localSheetId="49" hidden="1">{#N/A,#N/A,FALSE,"т02бд"}</definedName>
    <definedName name="q_2" localSheetId="50" hidden="1">{#N/A,#N/A,FALSE,"т02бд"}</definedName>
    <definedName name="q_2" localSheetId="51" hidden="1">{#N/A,#N/A,FALSE,"т02бд"}</definedName>
    <definedName name="q_2" localSheetId="52" hidden="1">{#N/A,#N/A,FALSE,"т02бд"}</definedName>
    <definedName name="q_2" localSheetId="61" hidden="1">{#N/A,#N/A,FALSE,"т02бд"}</definedName>
    <definedName name="q_2" localSheetId="66" hidden="1">{#N/A,#N/A,FALSE,"т02бд"}</definedName>
    <definedName name="q_2" localSheetId="67" hidden="1">{#N/A,#N/A,FALSE,"т02бд"}</definedName>
    <definedName name="q_2" localSheetId="82" hidden="1">{#N/A,#N/A,FALSE,"т02бд"}</definedName>
    <definedName name="q_2" localSheetId="85" hidden="1">{#N/A,#N/A,FALSE,"т02бд"}</definedName>
    <definedName name="q_2" localSheetId="89" hidden="1">{#N/A,#N/A,FALSE,"т02бд"}</definedName>
    <definedName name="q_2" localSheetId="60" hidden="1">{#N/A,#N/A,FALSE,"т02бд"}</definedName>
    <definedName name="q_2" hidden="1">{#N/A,#N/A,FALSE,"т02бд"}</definedName>
    <definedName name="q_2_1" localSheetId="1" hidden="1">{#N/A,#N/A,FALSE,"т02бд"}</definedName>
    <definedName name="q_2_1" localSheetId="23" hidden="1">{#N/A,#N/A,FALSE,"т02бд"}</definedName>
    <definedName name="q_2_1" localSheetId="24" hidden="1">{#N/A,#N/A,FALSE,"т02бд"}</definedName>
    <definedName name="q_2_1" localSheetId="25" hidden="1">{#N/A,#N/A,FALSE,"т02бд"}</definedName>
    <definedName name="q_2_1" localSheetId="26" hidden="1">{#N/A,#N/A,FALSE,"т02бд"}</definedName>
    <definedName name="q_2_1" localSheetId="27" hidden="1">{#N/A,#N/A,FALSE,"т02бд"}</definedName>
    <definedName name="q_2_1" localSheetId="28" hidden="1">{#N/A,#N/A,FALSE,"т02бд"}</definedName>
    <definedName name="q_2_1" localSheetId="36" hidden="1">{#N/A,#N/A,FALSE,"т02бд"}</definedName>
    <definedName name="q_2_1" localSheetId="37" hidden="1">{#N/A,#N/A,FALSE,"т02бд"}</definedName>
    <definedName name="q_2_1" localSheetId="38" hidden="1">{#N/A,#N/A,FALSE,"т02бд"}</definedName>
    <definedName name="q_2_1" localSheetId="39" hidden="1">{#N/A,#N/A,FALSE,"т02бд"}</definedName>
    <definedName name="q_2_1" localSheetId="40" hidden="1">{#N/A,#N/A,FALSE,"т02бд"}</definedName>
    <definedName name="q_2_1" localSheetId="41" hidden="1">{#N/A,#N/A,FALSE,"т02бд"}</definedName>
    <definedName name="q_2_1" localSheetId="44" hidden="1">{#N/A,#N/A,FALSE,"т02бд"}</definedName>
    <definedName name="q_2_1" localSheetId="47" hidden="1">{#N/A,#N/A,FALSE,"т02бд"}</definedName>
    <definedName name="q_2_1" localSheetId="48" hidden="1">{#N/A,#N/A,FALSE,"т02бд"}</definedName>
    <definedName name="q_2_1" localSheetId="49" hidden="1">{#N/A,#N/A,FALSE,"т02бд"}</definedName>
    <definedName name="q_2_1" localSheetId="50" hidden="1">{#N/A,#N/A,FALSE,"т02бд"}</definedName>
    <definedName name="q_2_1" localSheetId="51" hidden="1">{#N/A,#N/A,FALSE,"т02бд"}</definedName>
    <definedName name="q_2_1" localSheetId="52" hidden="1">{#N/A,#N/A,FALSE,"т02бд"}</definedName>
    <definedName name="q_2_1" localSheetId="61" hidden="1">{#N/A,#N/A,FALSE,"т02бд"}</definedName>
    <definedName name="q_2_1" localSheetId="66" hidden="1">{#N/A,#N/A,FALSE,"т02бд"}</definedName>
    <definedName name="q_2_1" localSheetId="67" hidden="1">{#N/A,#N/A,FALSE,"т02бд"}</definedName>
    <definedName name="q_2_1" localSheetId="82" hidden="1">{#N/A,#N/A,FALSE,"т02бд"}</definedName>
    <definedName name="q_2_1" localSheetId="85" hidden="1">{#N/A,#N/A,FALSE,"т02бд"}</definedName>
    <definedName name="q_2_1" localSheetId="89" hidden="1">{#N/A,#N/A,FALSE,"т02бд"}</definedName>
    <definedName name="q_2_1" localSheetId="60" hidden="1">{#N/A,#N/A,FALSE,"т02бд"}</definedName>
    <definedName name="q_2_1" hidden="1">{#N/A,#N/A,FALSE,"т02бд"}</definedName>
    <definedName name="qart" localSheetId="1" hidden="1">{#N/A,#N/A,FALSE,"т04"}</definedName>
    <definedName name="qart" localSheetId="2" hidden="1">{#N/A,#N/A,FALSE,"т04"}</definedName>
    <definedName name="qart" localSheetId="16" hidden="1">{#N/A,#N/A,FALSE,"т04"}</definedName>
    <definedName name="qart" localSheetId="17" hidden="1">{#N/A,#N/A,FALSE,"т04"}</definedName>
    <definedName name="qart" localSheetId="19" hidden="1">{#N/A,#N/A,FALSE,"т04"}</definedName>
    <definedName name="qart" localSheetId="21" hidden="1">{#N/A,#N/A,FALSE,"т04"}</definedName>
    <definedName name="qart" localSheetId="23" hidden="1">{#N/A,#N/A,FALSE,"т04"}</definedName>
    <definedName name="qart" localSheetId="24" hidden="1">{#N/A,#N/A,FALSE,"т04"}</definedName>
    <definedName name="qart" localSheetId="25" hidden="1">{#N/A,#N/A,FALSE,"т04"}</definedName>
    <definedName name="qart" localSheetId="26" hidden="1">{#N/A,#N/A,FALSE,"т04"}</definedName>
    <definedName name="qart" localSheetId="27" hidden="1">{#N/A,#N/A,FALSE,"т04"}</definedName>
    <definedName name="qart" localSheetId="28" hidden="1">{#N/A,#N/A,FALSE,"т04"}</definedName>
    <definedName name="qart" localSheetId="36" hidden="1">{#N/A,#N/A,FALSE,"т04"}</definedName>
    <definedName name="qart" localSheetId="37" hidden="1">{#N/A,#N/A,FALSE,"т04"}</definedName>
    <definedName name="qart" localSheetId="38" hidden="1">{#N/A,#N/A,FALSE,"т04"}</definedName>
    <definedName name="qart" localSheetId="39" hidden="1">{#N/A,#N/A,FALSE,"т04"}</definedName>
    <definedName name="qart" localSheetId="40" hidden="1">{#N/A,#N/A,FALSE,"т04"}</definedName>
    <definedName name="qart" localSheetId="41" hidden="1">{#N/A,#N/A,FALSE,"т04"}</definedName>
    <definedName name="qart" localSheetId="42" hidden="1">{#N/A,#N/A,FALSE,"т04"}</definedName>
    <definedName name="qart" localSheetId="43" hidden="1">{#N/A,#N/A,FALSE,"т04"}</definedName>
    <definedName name="qart" localSheetId="44" hidden="1">{#N/A,#N/A,FALSE,"т04"}</definedName>
    <definedName name="qart" localSheetId="45" hidden="1">{#N/A,#N/A,FALSE,"т04"}</definedName>
    <definedName name="qart" localSheetId="46" hidden="1">{#N/A,#N/A,FALSE,"т04"}</definedName>
    <definedName name="qart" localSheetId="47" hidden="1">{#N/A,#N/A,FALSE,"т04"}</definedName>
    <definedName name="qart" localSheetId="48" hidden="1">{#N/A,#N/A,FALSE,"т04"}</definedName>
    <definedName name="qart" localSheetId="49" hidden="1">{#N/A,#N/A,FALSE,"т04"}</definedName>
    <definedName name="qart" localSheetId="50" hidden="1">{#N/A,#N/A,FALSE,"т04"}</definedName>
    <definedName name="qart" localSheetId="51" hidden="1">{#N/A,#N/A,FALSE,"т04"}</definedName>
    <definedName name="qart" localSheetId="52" hidden="1">{#N/A,#N/A,FALSE,"т04"}</definedName>
    <definedName name="qart" localSheetId="61" hidden="1">{#N/A,#N/A,FALSE,"т04"}</definedName>
    <definedName name="qart" localSheetId="62" hidden="1">{#N/A,#N/A,FALSE,"т04"}</definedName>
    <definedName name="qart" localSheetId="66" hidden="1">{#N/A,#N/A,FALSE,"т04"}</definedName>
    <definedName name="qart" localSheetId="67" hidden="1">{#N/A,#N/A,FALSE,"т04"}</definedName>
    <definedName name="qart" localSheetId="69" hidden="1">{#N/A,#N/A,FALSE,"т04"}</definedName>
    <definedName name="qart" localSheetId="72" hidden="1">{#N/A,#N/A,FALSE,"т04"}</definedName>
    <definedName name="qart" localSheetId="81" hidden="1">{#N/A,#N/A,FALSE,"т04"}</definedName>
    <definedName name="qart" localSheetId="82" hidden="1">{#N/A,#N/A,FALSE,"т04"}</definedName>
    <definedName name="qart" localSheetId="85" hidden="1">{#N/A,#N/A,FALSE,"т04"}</definedName>
    <definedName name="qart" localSheetId="87" hidden="1">{#N/A,#N/A,FALSE,"т04"}</definedName>
    <definedName name="qart" localSheetId="88" hidden="1">{#N/A,#N/A,FALSE,"т04"}</definedName>
    <definedName name="qart" localSheetId="89" hidden="1">{#N/A,#N/A,FALSE,"т04"}</definedName>
    <definedName name="qart" localSheetId="90" hidden="1">{#N/A,#N/A,FALSE,"т04"}</definedName>
    <definedName name="qart" localSheetId="22" hidden="1">{#N/A,#N/A,FALSE,"т04"}</definedName>
    <definedName name="qart" localSheetId="60" hidden="1">{#N/A,#N/A,FALSE,"т04"}</definedName>
    <definedName name="qart" hidden="1">{#N/A,#N/A,FALSE,"т04"}</definedName>
    <definedName name="qart_2" localSheetId="1" hidden="1">{#N/A,#N/A,FALSE,"т04"}</definedName>
    <definedName name="qart_2" localSheetId="23" hidden="1">{#N/A,#N/A,FALSE,"т04"}</definedName>
    <definedName name="qart_2" localSheetId="24" hidden="1">{#N/A,#N/A,FALSE,"т04"}</definedName>
    <definedName name="qart_2" localSheetId="25" hidden="1">{#N/A,#N/A,FALSE,"т04"}</definedName>
    <definedName name="qart_2" localSheetId="26" hidden="1">{#N/A,#N/A,FALSE,"т04"}</definedName>
    <definedName name="qart_2" localSheetId="27" hidden="1">{#N/A,#N/A,FALSE,"т04"}</definedName>
    <definedName name="qart_2" localSheetId="28" hidden="1">{#N/A,#N/A,FALSE,"т04"}</definedName>
    <definedName name="qart_2" localSheetId="36" hidden="1">{#N/A,#N/A,FALSE,"т04"}</definedName>
    <definedName name="qart_2" localSheetId="37" hidden="1">{#N/A,#N/A,FALSE,"т04"}</definedName>
    <definedName name="qart_2" localSheetId="38" hidden="1">{#N/A,#N/A,FALSE,"т04"}</definedName>
    <definedName name="qart_2" localSheetId="39" hidden="1">{#N/A,#N/A,FALSE,"т04"}</definedName>
    <definedName name="qart_2" localSheetId="40" hidden="1">{#N/A,#N/A,FALSE,"т04"}</definedName>
    <definedName name="qart_2" localSheetId="41" hidden="1">{#N/A,#N/A,FALSE,"т04"}</definedName>
    <definedName name="qart_2" localSheetId="44" hidden="1">{#N/A,#N/A,FALSE,"т04"}</definedName>
    <definedName name="qart_2" localSheetId="47" hidden="1">{#N/A,#N/A,FALSE,"т04"}</definedName>
    <definedName name="qart_2" localSheetId="48" hidden="1">{#N/A,#N/A,FALSE,"т04"}</definedName>
    <definedName name="qart_2" localSheetId="49" hidden="1">{#N/A,#N/A,FALSE,"т04"}</definedName>
    <definedName name="qart_2" localSheetId="50" hidden="1">{#N/A,#N/A,FALSE,"т04"}</definedName>
    <definedName name="qart_2" localSheetId="51" hidden="1">{#N/A,#N/A,FALSE,"т04"}</definedName>
    <definedName name="qart_2" localSheetId="52" hidden="1">{#N/A,#N/A,FALSE,"т04"}</definedName>
    <definedName name="qart_2" localSheetId="61" hidden="1">{#N/A,#N/A,FALSE,"т04"}</definedName>
    <definedName name="qart_2" localSheetId="66" hidden="1">{#N/A,#N/A,FALSE,"т04"}</definedName>
    <definedName name="qart_2" localSheetId="67" hidden="1">{#N/A,#N/A,FALSE,"т04"}</definedName>
    <definedName name="qart_2" localSheetId="82" hidden="1">{#N/A,#N/A,FALSE,"т04"}</definedName>
    <definedName name="qart_2" localSheetId="85" hidden="1">{#N/A,#N/A,FALSE,"т04"}</definedName>
    <definedName name="qart_2" localSheetId="89" hidden="1">{#N/A,#N/A,FALSE,"т04"}</definedName>
    <definedName name="qart_2" localSheetId="60" hidden="1">{#N/A,#N/A,FALSE,"т04"}</definedName>
    <definedName name="qart_2" hidden="1">{#N/A,#N/A,FALSE,"т04"}</definedName>
    <definedName name="qart_2_1" localSheetId="1" hidden="1">{#N/A,#N/A,FALSE,"т04"}</definedName>
    <definedName name="qart_2_1" localSheetId="23" hidden="1">{#N/A,#N/A,FALSE,"т04"}</definedName>
    <definedName name="qart_2_1" localSheetId="24" hidden="1">{#N/A,#N/A,FALSE,"т04"}</definedName>
    <definedName name="qart_2_1" localSheetId="25" hidden="1">{#N/A,#N/A,FALSE,"т04"}</definedName>
    <definedName name="qart_2_1" localSheetId="26" hidden="1">{#N/A,#N/A,FALSE,"т04"}</definedName>
    <definedName name="qart_2_1" localSheetId="27" hidden="1">{#N/A,#N/A,FALSE,"т04"}</definedName>
    <definedName name="qart_2_1" localSheetId="28" hidden="1">{#N/A,#N/A,FALSE,"т04"}</definedName>
    <definedName name="qart_2_1" localSheetId="36" hidden="1">{#N/A,#N/A,FALSE,"т04"}</definedName>
    <definedName name="qart_2_1" localSheetId="37" hidden="1">{#N/A,#N/A,FALSE,"т04"}</definedName>
    <definedName name="qart_2_1" localSheetId="38" hidden="1">{#N/A,#N/A,FALSE,"т04"}</definedName>
    <definedName name="qart_2_1" localSheetId="39" hidden="1">{#N/A,#N/A,FALSE,"т04"}</definedName>
    <definedName name="qart_2_1" localSheetId="40" hidden="1">{#N/A,#N/A,FALSE,"т04"}</definedName>
    <definedName name="qart_2_1" localSheetId="41" hidden="1">{#N/A,#N/A,FALSE,"т04"}</definedName>
    <definedName name="qart_2_1" localSheetId="44" hidden="1">{#N/A,#N/A,FALSE,"т04"}</definedName>
    <definedName name="qart_2_1" localSheetId="47" hidden="1">{#N/A,#N/A,FALSE,"т04"}</definedName>
    <definedName name="qart_2_1" localSheetId="48" hidden="1">{#N/A,#N/A,FALSE,"т04"}</definedName>
    <definedName name="qart_2_1" localSheetId="49" hidden="1">{#N/A,#N/A,FALSE,"т04"}</definedName>
    <definedName name="qart_2_1" localSheetId="50" hidden="1">{#N/A,#N/A,FALSE,"т04"}</definedName>
    <definedName name="qart_2_1" localSheetId="51" hidden="1">{#N/A,#N/A,FALSE,"т04"}</definedName>
    <definedName name="qart_2_1" localSheetId="52" hidden="1">{#N/A,#N/A,FALSE,"т04"}</definedName>
    <definedName name="qart_2_1" localSheetId="61" hidden="1">{#N/A,#N/A,FALSE,"т04"}</definedName>
    <definedName name="qart_2_1" localSheetId="66" hidden="1">{#N/A,#N/A,FALSE,"т04"}</definedName>
    <definedName name="qart_2_1" localSheetId="67" hidden="1">{#N/A,#N/A,FALSE,"т04"}</definedName>
    <definedName name="qart_2_1" localSheetId="82" hidden="1">{#N/A,#N/A,FALSE,"т04"}</definedName>
    <definedName name="qart_2_1" localSheetId="85" hidden="1">{#N/A,#N/A,FALSE,"т04"}</definedName>
    <definedName name="qart_2_1" localSheetId="89" hidden="1">{#N/A,#N/A,FALSE,"т04"}</definedName>
    <definedName name="qart_2_1" localSheetId="60" hidden="1">{#N/A,#N/A,FALSE,"т04"}</definedName>
    <definedName name="qart_2_1" hidden="1">{#N/A,#N/A,FALSE,"т04"}</definedName>
    <definedName name="qq" localSheetId="1" hidden="1">{#N/A,#N/A,FALSE,"т02бд"}</definedName>
    <definedName name="qq" localSheetId="2" hidden="1">{#N/A,#N/A,FALSE,"т02бд"}</definedName>
    <definedName name="qq" localSheetId="16" hidden="1">{#N/A,#N/A,FALSE,"т02бд"}</definedName>
    <definedName name="qq" localSheetId="17" hidden="1">{#N/A,#N/A,FALSE,"т02бд"}</definedName>
    <definedName name="qq" localSheetId="19" hidden="1">{#N/A,#N/A,FALSE,"т02бд"}</definedName>
    <definedName name="qq" localSheetId="21" hidden="1">{#N/A,#N/A,FALSE,"т02бд"}</definedName>
    <definedName name="qq" localSheetId="23" hidden="1">{#N/A,#N/A,FALSE,"т02бд"}</definedName>
    <definedName name="qq" localSheetId="24" hidden="1">{#N/A,#N/A,FALSE,"т02бд"}</definedName>
    <definedName name="qq" localSheetId="25" hidden="1">{#N/A,#N/A,FALSE,"т02бд"}</definedName>
    <definedName name="qq" localSheetId="26" hidden="1">{#N/A,#N/A,FALSE,"т02бд"}</definedName>
    <definedName name="qq" localSheetId="27" hidden="1">{#N/A,#N/A,FALSE,"т02бд"}</definedName>
    <definedName name="qq" localSheetId="28" hidden="1">{#N/A,#N/A,FALSE,"т02бд"}</definedName>
    <definedName name="qq" localSheetId="36" hidden="1">{#N/A,#N/A,FALSE,"т02бд"}</definedName>
    <definedName name="qq" localSheetId="37" hidden="1">{#N/A,#N/A,FALSE,"т02бд"}</definedName>
    <definedName name="qq" localSheetId="38" hidden="1">{#N/A,#N/A,FALSE,"т02бд"}</definedName>
    <definedName name="qq" localSheetId="39" hidden="1">{#N/A,#N/A,FALSE,"т02бд"}</definedName>
    <definedName name="qq" localSheetId="40" hidden="1">{#N/A,#N/A,FALSE,"т02бд"}</definedName>
    <definedName name="qq" localSheetId="41" hidden="1">{#N/A,#N/A,FALSE,"т02бд"}</definedName>
    <definedName name="qq" localSheetId="42" hidden="1">{#N/A,#N/A,FALSE,"т02бд"}</definedName>
    <definedName name="qq" localSheetId="43" hidden="1">{#N/A,#N/A,FALSE,"т02бд"}</definedName>
    <definedName name="qq" localSheetId="44" hidden="1">{#N/A,#N/A,FALSE,"т02бд"}</definedName>
    <definedName name="qq" localSheetId="45" hidden="1">{#N/A,#N/A,FALSE,"т02бд"}</definedName>
    <definedName name="qq" localSheetId="46" hidden="1">{#N/A,#N/A,FALSE,"т02бд"}</definedName>
    <definedName name="qq" localSheetId="47" hidden="1">{#N/A,#N/A,FALSE,"т02бд"}</definedName>
    <definedName name="qq" localSheetId="48" hidden="1">{#N/A,#N/A,FALSE,"т02бд"}</definedName>
    <definedName name="qq" localSheetId="49" hidden="1">{#N/A,#N/A,FALSE,"т02бд"}</definedName>
    <definedName name="qq" localSheetId="50" hidden="1">{#N/A,#N/A,FALSE,"т02бд"}</definedName>
    <definedName name="qq" localSheetId="51" hidden="1">{#N/A,#N/A,FALSE,"т02бд"}</definedName>
    <definedName name="qq" localSheetId="52" hidden="1">{#N/A,#N/A,FALSE,"т02бд"}</definedName>
    <definedName name="qq" localSheetId="61" hidden="1">{#N/A,#N/A,FALSE,"т02бд"}</definedName>
    <definedName name="qq" localSheetId="62" hidden="1">{#N/A,#N/A,FALSE,"т02бд"}</definedName>
    <definedName name="qq" localSheetId="66" hidden="1">{#N/A,#N/A,FALSE,"т02бд"}</definedName>
    <definedName name="qq" localSheetId="67" hidden="1">{#N/A,#N/A,FALSE,"т02бд"}</definedName>
    <definedName name="qq" localSheetId="69" hidden="1">{#N/A,#N/A,FALSE,"т02бд"}</definedName>
    <definedName name="qq" localSheetId="72" hidden="1">{#N/A,#N/A,FALSE,"т02бд"}</definedName>
    <definedName name="qq" localSheetId="81" hidden="1">{#N/A,#N/A,FALSE,"т02бд"}</definedName>
    <definedName name="qq" localSheetId="82" hidden="1">{#N/A,#N/A,FALSE,"т02бд"}</definedName>
    <definedName name="qq" localSheetId="85" hidden="1">{#N/A,#N/A,FALSE,"т02бд"}</definedName>
    <definedName name="qq" localSheetId="87" hidden="1">{#N/A,#N/A,FALSE,"т02бд"}</definedName>
    <definedName name="qq" localSheetId="88" hidden="1">{#N/A,#N/A,FALSE,"т02бд"}</definedName>
    <definedName name="qq" localSheetId="89" hidden="1">{#N/A,#N/A,FALSE,"т02бд"}</definedName>
    <definedName name="qq" localSheetId="90" hidden="1">{#N/A,#N/A,FALSE,"т02бд"}</definedName>
    <definedName name="qq" localSheetId="91" hidden="1">{#N/A,#N/A,FALSE,"т02бд"}</definedName>
    <definedName name="qq" localSheetId="22" hidden="1">{#N/A,#N/A,FALSE,"т02бд"}</definedName>
    <definedName name="qq" localSheetId="60" hidden="1">{#N/A,#N/A,FALSE,"т02бд"}</definedName>
    <definedName name="qq" localSheetId="70" hidden="1">{#N/A,#N/A,FALSE,"т02бд"}</definedName>
    <definedName name="qq" localSheetId="71" hidden="1">{#N/A,#N/A,FALSE,"т02бд"}</definedName>
    <definedName name="qq" hidden="1">{#N/A,#N/A,FALSE,"т02бд"}</definedName>
    <definedName name="qq_2" localSheetId="1" hidden="1">{#N/A,#N/A,FALSE,"т02бд"}</definedName>
    <definedName name="qq_2" localSheetId="23" hidden="1">{#N/A,#N/A,FALSE,"т02бд"}</definedName>
    <definedName name="qq_2" localSheetId="24" hidden="1">{#N/A,#N/A,FALSE,"т02бд"}</definedName>
    <definedName name="qq_2" localSheetId="25" hidden="1">{#N/A,#N/A,FALSE,"т02бд"}</definedName>
    <definedName name="qq_2" localSheetId="26" hidden="1">{#N/A,#N/A,FALSE,"т02бд"}</definedName>
    <definedName name="qq_2" localSheetId="27" hidden="1">{#N/A,#N/A,FALSE,"т02бд"}</definedName>
    <definedName name="qq_2" localSheetId="28" hidden="1">{#N/A,#N/A,FALSE,"т02бд"}</definedName>
    <definedName name="qq_2" localSheetId="36" hidden="1">{#N/A,#N/A,FALSE,"т02бд"}</definedName>
    <definedName name="qq_2" localSheetId="37" hidden="1">{#N/A,#N/A,FALSE,"т02бд"}</definedName>
    <definedName name="qq_2" localSheetId="38" hidden="1">{#N/A,#N/A,FALSE,"т02бд"}</definedName>
    <definedName name="qq_2" localSheetId="39" hidden="1">{#N/A,#N/A,FALSE,"т02бд"}</definedName>
    <definedName name="qq_2" localSheetId="40" hidden="1">{#N/A,#N/A,FALSE,"т02бд"}</definedName>
    <definedName name="qq_2" localSheetId="41" hidden="1">{#N/A,#N/A,FALSE,"т02бд"}</definedName>
    <definedName name="qq_2" localSheetId="44" hidden="1">{#N/A,#N/A,FALSE,"т02бд"}</definedName>
    <definedName name="qq_2" localSheetId="47" hidden="1">{#N/A,#N/A,FALSE,"т02бд"}</definedName>
    <definedName name="qq_2" localSheetId="48" hidden="1">{#N/A,#N/A,FALSE,"т02бд"}</definedName>
    <definedName name="qq_2" localSheetId="49" hidden="1">{#N/A,#N/A,FALSE,"т02бд"}</definedName>
    <definedName name="qq_2" localSheetId="50" hidden="1">{#N/A,#N/A,FALSE,"т02бд"}</definedName>
    <definedName name="qq_2" localSheetId="51" hidden="1">{#N/A,#N/A,FALSE,"т02бд"}</definedName>
    <definedName name="qq_2" localSheetId="52" hidden="1">{#N/A,#N/A,FALSE,"т02бд"}</definedName>
    <definedName name="qq_2" localSheetId="61" hidden="1">{#N/A,#N/A,FALSE,"т02бд"}</definedName>
    <definedName name="qq_2" localSheetId="66" hidden="1">{#N/A,#N/A,FALSE,"т02бд"}</definedName>
    <definedName name="qq_2" localSheetId="67" hidden="1">{#N/A,#N/A,FALSE,"т02бд"}</definedName>
    <definedName name="qq_2" localSheetId="82" hidden="1">{#N/A,#N/A,FALSE,"т02бд"}</definedName>
    <definedName name="qq_2" localSheetId="85" hidden="1">{#N/A,#N/A,FALSE,"т02бд"}</definedName>
    <definedName name="qq_2" localSheetId="89" hidden="1">{#N/A,#N/A,FALSE,"т02бд"}</definedName>
    <definedName name="qq_2" localSheetId="60" hidden="1">{#N/A,#N/A,FALSE,"т02бд"}</definedName>
    <definedName name="qq_2" hidden="1">{#N/A,#N/A,FALSE,"т02бд"}</definedName>
    <definedName name="qq_2_1" localSheetId="1" hidden="1">{#N/A,#N/A,FALSE,"т02бд"}</definedName>
    <definedName name="qq_2_1" localSheetId="23" hidden="1">{#N/A,#N/A,FALSE,"т02бд"}</definedName>
    <definedName name="qq_2_1" localSheetId="24" hidden="1">{#N/A,#N/A,FALSE,"т02бд"}</definedName>
    <definedName name="qq_2_1" localSheetId="25" hidden="1">{#N/A,#N/A,FALSE,"т02бд"}</definedName>
    <definedName name="qq_2_1" localSheetId="26" hidden="1">{#N/A,#N/A,FALSE,"т02бд"}</definedName>
    <definedName name="qq_2_1" localSheetId="27" hidden="1">{#N/A,#N/A,FALSE,"т02бд"}</definedName>
    <definedName name="qq_2_1" localSheetId="28" hidden="1">{#N/A,#N/A,FALSE,"т02бд"}</definedName>
    <definedName name="qq_2_1" localSheetId="36" hidden="1">{#N/A,#N/A,FALSE,"т02бд"}</definedName>
    <definedName name="qq_2_1" localSheetId="37" hidden="1">{#N/A,#N/A,FALSE,"т02бд"}</definedName>
    <definedName name="qq_2_1" localSheetId="38" hidden="1">{#N/A,#N/A,FALSE,"т02бд"}</definedName>
    <definedName name="qq_2_1" localSheetId="39" hidden="1">{#N/A,#N/A,FALSE,"т02бд"}</definedName>
    <definedName name="qq_2_1" localSheetId="40" hidden="1">{#N/A,#N/A,FALSE,"т02бд"}</definedName>
    <definedName name="qq_2_1" localSheetId="41" hidden="1">{#N/A,#N/A,FALSE,"т02бд"}</definedName>
    <definedName name="qq_2_1" localSheetId="44" hidden="1">{#N/A,#N/A,FALSE,"т02бд"}</definedName>
    <definedName name="qq_2_1" localSheetId="47" hidden="1">{#N/A,#N/A,FALSE,"т02бд"}</definedName>
    <definedName name="qq_2_1" localSheetId="48" hidden="1">{#N/A,#N/A,FALSE,"т02бд"}</definedName>
    <definedName name="qq_2_1" localSheetId="49" hidden="1">{#N/A,#N/A,FALSE,"т02бд"}</definedName>
    <definedName name="qq_2_1" localSheetId="50" hidden="1">{#N/A,#N/A,FALSE,"т02бд"}</definedName>
    <definedName name="qq_2_1" localSheetId="51" hidden="1">{#N/A,#N/A,FALSE,"т02бд"}</definedName>
    <definedName name="qq_2_1" localSheetId="52" hidden="1">{#N/A,#N/A,FALSE,"т02бд"}</definedName>
    <definedName name="qq_2_1" localSheetId="61" hidden="1">{#N/A,#N/A,FALSE,"т02бд"}</definedName>
    <definedName name="qq_2_1" localSheetId="66" hidden="1">{#N/A,#N/A,FALSE,"т02бд"}</definedName>
    <definedName name="qq_2_1" localSheetId="67" hidden="1">{#N/A,#N/A,FALSE,"т02бд"}</definedName>
    <definedName name="qq_2_1" localSheetId="82" hidden="1">{#N/A,#N/A,FALSE,"т02бд"}</definedName>
    <definedName name="qq_2_1" localSheetId="85" hidden="1">{#N/A,#N/A,FALSE,"т02бд"}</definedName>
    <definedName name="qq_2_1" localSheetId="89" hidden="1">{#N/A,#N/A,FALSE,"т02бд"}</definedName>
    <definedName name="qq_2_1" localSheetId="60" hidden="1">{#N/A,#N/A,FALSE,"т02бд"}</definedName>
    <definedName name="qq_2_1" hidden="1">{#N/A,#N/A,FALSE,"т02бд"}</definedName>
    <definedName name="qqq" localSheetId="1" hidden="1">{#N/A,#N/A,FALSE,"т02бд"}</definedName>
    <definedName name="qqq" localSheetId="2" hidden="1">{#N/A,#N/A,FALSE,"т02бд"}</definedName>
    <definedName name="qqq" localSheetId="16" hidden="1">{#N/A,#N/A,FALSE,"т02бд"}</definedName>
    <definedName name="qqq" localSheetId="17" hidden="1">{#N/A,#N/A,FALSE,"т02бд"}</definedName>
    <definedName name="qqq" localSheetId="19" hidden="1">{#N/A,#N/A,FALSE,"т02бд"}</definedName>
    <definedName name="qqq" localSheetId="21" hidden="1">{#N/A,#N/A,FALSE,"т02бд"}</definedName>
    <definedName name="qqq" localSheetId="23" hidden="1">{#N/A,#N/A,FALSE,"т02бд"}</definedName>
    <definedName name="qqq" localSheetId="24" hidden="1">{#N/A,#N/A,FALSE,"т02бд"}</definedName>
    <definedName name="qqq" localSheetId="25" hidden="1">{#N/A,#N/A,FALSE,"т02бд"}</definedName>
    <definedName name="qqq" localSheetId="26" hidden="1">{#N/A,#N/A,FALSE,"т02бд"}</definedName>
    <definedName name="qqq" localSheetId="27" hidden="1">{#N/A,#N/A,FALSE,"т02бд"}</definedName>
    <definedName name="qqq" localSheetId="28" hidden="1">{#N/A,#N/A,FALSE,"т02бд"}</definedName>
    <definedName name="qqq" localSheetId="36" hidden="1">{#N/A,#N/A,FALSE,"т02бд"}</definedName>
    <definedName name="qqq" localSheetId="37" hidden="1">{#N/A,#N/A,FALSE,"т02бд"}</definedName>
    <definedName name="qqq" localSheetId="38" hidden="1">{#N/A,#N/A,FALSE,"т02бд"}</definedName>
    <definedName name="qqq" localSheetId="39" hidden="1">{#N/A,#N/A,FALSE,"т02бд"}</definedName>
    <definedName name="qqq" localSheetId="40" hidden="1">{#N/A,#N/A,FALSE,"т02бд"}</definedName>
    <definedName name="qqq" localSheetId="41" hidden="1">{#N/A,#N/A,FALSE,"т02бд"}</definedName>
    <definedName name="qqq" localSheetId="42" hidden="1">{#N/A,#N/A,FALSE,"т02бд"}</definedName>
    <definedName name="qqq" localSheetId="43" hidden="1">{#N/A,#N/A,FALSE,"т02бд"}</definedName>
    <definedName name="qqq" localSheetId="44" hidden="1">{#N/A,#N/A,FALSE,"т02бд"}</definedName>
    <definedName name="qqq" localSheetId="45" hidden="1">{#N/A,#N/A,FALSE,"т02бд"}</definedName>
    <definedName name="qqq" localSheetId="46" hidden="1">{#N/A,#N/A,FALSE,"т02бд"}</definedName>
    <definedName name="qqq" localSheetId="47" hidden="1">{#N/A,#N/A,FALSE,"т02бд"}</definedName>
    <definedName name="qqq" localSheetId="48" hidden="1">{#N/A,#N/A,FALSE,"т02бд"}</definedName>
    <definedName name="qqq" localSheetId="49" hidden="1">{#N/A,#N/A,FALSE,"т02бд"}</definedName>
    <definedName name="qqq" localSheetId="50" hidden="1">{#N/A,#N/A,FALSE,"т02бд"}</definedName>
    <definedName name="qqq" localSheetId="51" hidden="1">{#N/A,#N/A,FALSE,"т02бд"}</definedName>
    <definedName name="qqq" localSheetId="52" hidden="1">{#N/A,#N/A,FALSE,"т02бд"}</definedName>
    <definedName name="qqq" localSheetId="61" hidden="1">{#N/A,#N/A,FALSE,"т02бд"}</definedName>
    <definedName name="qqq" localSheetId="62" hidden="1">{#N/A,#N/A,FALSE,"т02бд"}</definedName>
    <definedName name="qqq" localSheetId="66" hidden="1">{#N/A,#N/A,FALSE,"т02бд"}</definedName>
    <definedName name="qqq" localSheetId="67" hidden="1">{#N/A,#N/A,FALSE,"т02бд"}</definedName>
    <definedName name="qqq" localSheetId="69" hidden="1">{#N/A,#N/A,FALSE,"т02бд"}</definedName>
    <definedName name="qqq" localSheetId="72" hidden="1">{#N/A,#N/A,FALSE,"т02бд"}</definedName>
    <definedName name="qqq" localSheetId="81" hidden="1">{#N/A,#N/A,FALSE,"т02бд"}</definedName>
    <definedName name="qqq" localSheetId="82" hidden="1">{#N/A,#N/A,FALSE,"т02бд"}</definedName>
    <definedName name="qqq" localSheetId="85" hidden="1">{#N/A,#N/A,FALSE,"т02бд"}</definedName>
    <definedName name="qqq" localSheetId="87" hidden="1">{#N/A,#N/A,FALSE,"т02бд"}</definedName>
    <definedName name="qqq" localSheetId="88" hidden="1">{#N/A,#N/A,FALSE,"т02бд"}</definedName>
    <definedName name="qqq" localSheetId="89" hidden="1">{#N/A,#N/A,FALSE,"т02бд"}</definedName>
    <definedName name="qqq" localSheetId="90" hidden="1">{#N/A,#N/A,FALSE,"т02бд"}</definedName>
    <definedName name="qqq" localSheetId="91" hidden="1">{#N/A,#N/A,FALSE,"т02бд"}</definedName>
    <definedName name="qqq" localSheetId="22" hidden="1">{#N/A,#N/A,FALSE,"т02бд"}</definedName>
    <definedName name="qqq" localSheetId="60" hidden="1">{#N/A,#N/A,FALSE,"т02бд"}</definedName>
    <definedName name="qqq" localSheetId="70" hidden="1">{#N/A,#N/A,FALSE,"т02бд"}</definedName>
    <definedName name="qqq" localSheetId="71" hidden="1">{#N/A,#N/A,FALSE,"т02бд"}</definedName>
    <definedName name="qqq" hidden="1">{#N/A,#N/A,FALSE,"т02бд"}</definedName>
    <definedName name="qqq_2" localSheetId="1" hidden="1">{#N/A,#N/A,FALSE,"т02бд"}</definedName>
    <definedName name="qqq_2" localSheetId="23" hidden="1">{#N/A,#N/A,FALSE,"т02бд"}</definedName>
    <definedName name="qqq_2" localSheetId="24" hidden="1">{#N/A,#N/A,FALSE,"т02бд"}</definedName>
    <definedName name="qqq_2" localSheetId="25" hidden="1">{#N/A,#N/A,FALSE,"т02бд"}</definedName>
    <definedName name="qqq_2" localSheetId="26" hidden="1">{#N/A,#N/A,FALSE,"т02бд"}</definedName>
    <definedName name="qqq_2" localSheetId="27" hidden="1">{#N/A,#N/A,FALSE,"т02бд"}</definedName>
    <definedName name="qqq_2" localSheetId="28" hidden="1">{#N/A,#N/A,FALSE,"т02бд"}</definedName>
    <definedName name="qqq_2" localSheetId="36" hidden="1">{#N/A,#N/A,FALSE,"т02бд"}</definedName>
    <definedName name="qqq_2" localSheetId="37" hidden="1">{#N/A,#N/A,FALSE,"т02бд"}</definedName>
    <definedName name="qqq_2" localSheetId="38" hidden="1">{#N/A,#N/A,FALSE,"т02бд"}</definedName>
    <definedName name="qqq_2" localSheetId="39" hidden="1">{#N/A,#N/A,FALSE,"т02бд"}</definedName>
    <definedName name="qqq_2" localSheetId="40" hidden="1">{#N/A,#N/A,FALSE,"т02бд"}</definedName>
    <definedName name="qqq_2" localSheetId="41" hidden="1">{#N/A,#N/A,FALSE,"т02бд"}</definedName>
    <definedName name="qqq_2" localSheetId="44" hidden="1">{#N/A,#N/A,FALSE,"т02бд"}</definedName>
    <definedName name="qqq_2" localSheetId="47" hidden="1">{#N/A,#N/A,FALSE,"т02бд"}</definedName>
    <definedName name="qqq_2" localSheetId="48" hidden="1">{#N/A,#N/A,FALSE,"т02бд"}</definedName>
    <definedName name="qqq_2" localSheetId="49" hidden="1">{#N/A,#N/A,FALSE,"т02бд"}</definedName>
    <definedName name="qqq_2" localSheetId="50" hidden="1">{#N/A,#N/A,FALSE,"т02бд"}</definedName>
    <definedName name="qqq_2" localSheetId="51" hidden="1">{#N/A,#N/A,FALSE,"т02бд"}</definedName>
    <definedName name="qqq_2" localSheetId="52" hidden="1">{#N/A,#N/A,FALSE,"т02бд"}</definedName>
    <definedName name="qqq_2" localSheetId="61" hidden="1">{#N/A,#N/A,FALSE,"т02бд"}</definedName>
    <definedName name="qqq_2" localSheetId="66" hidden="1">{#N/A,#N/A,FALSE,"т02бд"}</definedName>
    <definedName name="qqq_2" localSheetId="67" hidden="1">{#N/A,#N/A,FALSE,"т02бд"}</definedName>
    <definedName name="qqq_2" localSheetId="82" hidden="1">{#N/A,#N/A,FALSE,"т02бд"}</definedName>
    <definedName name="qqq_2" localSheetId="85" hidden="1">{#N/A,#N/A,FALSE,"т02бд"}</definedName>
    <definedName name="qqq_2" localSheetId="89" hidden="1">{#N/A,#N/A,FALSE,"т02бд"}</definedName>
    <definedName name="qqq_2" localSheetId="60" hidden="1">{#N/A,#N/A,FALSE,"т02бд"}</definedName>
    <definedName name="qqq_2" hidden="1">{#N/A,#N/A,FALSE,"т02бд"}</definedName>
    <definedName name="qqq_2_1" localSheetId="1" hidden="1">{#N/A,#N/A,FALSE,"т02бд"}</definedName>
    <definedName name="qqq_2_1" localSheetId="23" hidden="1">{#N/A,#N/A,FALSE,"т02бд"}</definedName>
    <definedName name="qqq_2_1" localSheetId="24" hidden="1">{#N/A,#N/A,FALSE,"т02бд"}</definedName>
    <definedName name="qqq_2_1" localSheetId="25" hidden="1">{#N/A,#N/A,FALSE,"т02бд"}</definedName>
    <definedName name="qqq_2_1" localSheetId="26" hidden="1">{#N/A,#N/A,FALSE,"т02бд"}</definedName>
    <definedName name="qqq_2_1" localSheetId="27" hidden="1">{#N/A,#N/A,FALSE,"т02бд"}</definedName>
    <definedName name="qqq_2_1" localSheetId="28" hidden="1">{#N/A,#N/A,FALSE,"т02бд"}</definedName>
    <definedName name="qqq_2_1" localSheetId="36" hidden="1">{#N/A,#N/A,FALSE,"т02бд"}</definedName>
    <definedName name="qqq_2_1" localSheetId="37" hidden="1">{#N/A,#N/A,FALSE,"т02бд"}</definedName>
    <definedName name="qqq_2_1" localSheetId="38" hidden="1">{#N/A,#N/A,FALSE,"т02бд"}</definedName>
    <definedName name="qqq_2_1" localSheetId="39" hidden="1">{#N/A,#N/A,FALSE,"т02бд"}</definedName>
    <definedName name="qqq_2_1" localSheetId="40" hidden="1">{#N/A,#N/A,FALSE,"т02бд"}</definedName>
    <definedName name="qqq_2_1" localSheetId="41" hidden="1">{#N/A,#N/A,FALSE,"т02бд"}</definedName>
    <definedName name="qqq_2_1" localSheetId="44" hidden="1">{#N/A,#N/A,FALSE,"т02бд"}</definedName>
    <definedName name="qqq_2_1" localSheetId="47" hidden="1">{#N/A,#N/A,FALSE,"т02бд"}</definedName>
    <definedName name="qqq_2_1" localSheetId="48" hidden="1">{#N/A,#N/A,FALSE,"т02бд"}</definedName>
    <definedName name="qqq_2_1" localSheetId="49" hidden="1">{#N/A,#N/A,FALSE,"т02бд"}</definedName>
    <definedName name="qqq_2_1" localSheetId="50" hidden="1">{#N/A,#N/A,FALSE,"т02бд"}</definedName>
    <definedName name="qqq_2_1" localSheetId="51" hidden="1">{#N/A,#N/A,FALSE,"т02бд"}</definedName>
    <definedName name="qqq_2_1" localSheetId="52" hidden="1">{#N/A,#N/A,FALSE,"т02бд"}</definedName>
    <definedName name="qqq_2_1" localSheetId="61" hidden="1">{#N/A,#N/A,FALSE,"т02бд"}</definedName>
    <definedName name="qqq_2_1" localSheetId="66" hidden="1">{#N/A,#N/A,FALSE,"т02бд"}</definedName>
    <definedName name="qqq_2_1" localSheetId="67" hidden="1">{#N/A,#N/A,FALSE,"т02бд"}</definedName>
    <definedName name="qqq_2_1" localSheetId="82" hidden="1">{#N/A,#N/A,FALSE,"т02бд"}</definedName>
    <definedName name="qqq_2_1" localSheetId="85" hidden="1">{#N/A,#N/A,FALSE,"т02бд"}</definedName>
    <definedName name="qqq_2_1" localSheetId="89" hidden="1">{#N/A,#N/A,FALSE,"т02бд"}</definedName>
    <definedName name="qqq_2_1" localSheetId="60" hidden="1">{#N/A,#N/A,FALSE,"т02бд"}</definedName>
    <definedName name="qqq_2_1" hidden="1">{#N/A,#N/A,FALSE,"т02бд"}</definedName>
    <definedName name="rrr" localSheetId="1" hidden="1">{#N/A,#N/A,FALSE,"т02бд"}</definedName>
    <definedName name="rrr" localSheetId="2" hidden="1">{#N/A,#N/A,FALSE,"т02бд"}</definedName>
    <definedName name="rrr" localSheetId="16" hidden="1">{#N/A,#N/A,FALSE,"т02бд"}</definedName>
    <definedName name="rrr" localSheetId="17" hidden="1">{#N/A,#N/A,FALSE,"т02бд"}</definedName>
    <definedName name="rrr" localSheetId="19" hidden="1">{#N/A,#N/A,FALSE,"т02бд"}</definedName>
    <definedName name="rrr" localSheetId="21" hidden="1">{#N/A,#N/A,FALSE,"т02бд"}</definedName>
    <definedName name="rrr" localSheetId="23" hidden="1">{#N/A,#N/A,FALSE,"т02бд"}</definedName>
    <definedName name="rrr" localSheetId="24" hidden="1">{#N/A,#N/A,FALSE,"т02бд"}</definedName>
    <definedName name="rrr" localSheetId="25" hidden="1">{#N/A,#N/A,FALSE,"т02бд"}</definedName>
    <definedName name="rrr" localSheetId="26" hidden="1">{#N/A,#N/A,FALSE,"т02бд"}</definedName>
    <definedName name="rrr" localSheetId="27" hidden="1">{#N/A,#N/A,FALSE,"т02бд"}</definedName>
    <definedName name="rrr" localSheetId="28" hidden="1">{#N/A,#N/A,FALSE,"т02бд"}</definedName>
    <definedName name="rrr" localSheetId="36" hidden="1">{#N/A,#N/A,FALSE,"т02бд"}</definedName>
    <definedName name="rrr" localSheetId="37" hidden="1">{#N/A,#N/A,FALSE,"т02бд"}</definedName>
    <definedName name="rrr" localSheetId="38" hidden="1">{#N/A,#N/A,FALSE,"т02бд"}</definedName>
    <definedName name="rrr" localSheetId="39" hidden="1">{#N/A,#N/A,FALSE,"т02бд"}</definedName>
    <definedName name="rrr" localSheetId="40" hidden="1">{#N/A,#N/A,FALSE,"т02бд"}</definedName>
    <definedName name="rrr" localSheetId="41" hidden="1">{#N/A,#N/A,FALSE,"т02бд"}</definedName>
    <definedName name="rrr" localSheetId="42" hidden="1">{#N/A,#N/A,FALSE,"т02бд"}</definedName>
    <definedName name="rrr" localSheetId="43" hidden="1">{#N/A,#N/A,FALSE,"т02бд"}</definedName>
    <definedName name="rrr" localSheetId="44" hidden="1">{#N/A,#N/A,FALSE,"т02бд"}</definedName>
    <definedName name="rrr" localSheetId="45" hidden="1">{#N/A,#N/A,FALSE,"т02бд"}</definedName>
    <definedName name="rrr" localSheetId="46" hidden="1">{#N/A,#N/A,FALSE,"т02бд"}</definedName>
    <definedName name="rrr" localSheetId="47" hidden="1">{#N/A,#N/A,FALSE,"т02бд"}</definedName>
    <definedName name="rrr" localSheetId="48" hidden="1">{#N/A,#N/A,FALSE,"т02бд"}</definedName>
    <definedName name="rrr" localSheetId="49" hidden="1">{#N/A,#N/A,FALSE,"т02бд"}</definedName>
    <definedName name="rrr" localSheetId="50" hidden="1">{#N/A,#N/A,FALSE,"т02бд"}</definedName>
    <definedName name="rrr" localSheetId="51" hidden="1">{#N/A,#N/A,FALSE,"т02бд"}</definedName>
    <definedName name="rrr" localSheetId="52" hidden="1">{#N/A,#N/A,FALSE,"т02бд"}</definedName>
    <definedName name="rrr" localSheetId="61" hidden="1">{#N/A,#N/A,FALSE,"т02бд"}</definedName>
    <definedName name="rrr" localSheetId="62" hidden="1">{#N/A,#N/A,FALSE,"т02бд"}</definedName>
    <definedName name="rrr" localSheetId="66" hidden="1">{#N/A,#N/A,FALSE,"т02бд"}</definedName>
    <definedName name="rrr" localSheetId="67" hidden="1">{#N/A,#N/A,FALSE,"т02бд"}</definedName>
    <definedName name="rrr" localSheetId="69" hidden="1">{#N/A,#N/A,FALSE,"т02бд"}</definedName>
    <definedName name="rrr" localSheetId="72" hidden="1">{#N/A,#N/A,FALSE,"т02бд"}</definedName>
    <definedName name="rrr" localSheetId="81" hidden="1">{#N/A,#N/A,FALSE,"т02бд"}</definedName>
    <definedName name="rrr" localSheetId="82" hidden="1">{#N/A,#N/A,FALSE,"т02бд"}</definedName>
    <definedName name="rrr" localSheetId="85" hidden="1">{#N/A,#N/A,FALSE,"т02бд"}</definedName>
    <definedName name="rrr" localSheetId="87" hidden="1">{#N/A,#N/A,FALSE,"т02бд"}</definedName>
    <definedName name="rrr" localSheetId="88" hidden="1">{#N/A,#N/A,FALSE,"т02бд"}</definedName>
    <definedName name="rrr" localSheetId="89" hidden="1">{#N/A,#N/A,FALSE,"т02бд"}</definedName>
    <definedName name="rrr" localSheetId="90" hidden="1">{#N/A,#N/A,FALSE,"т02бд"}</definedName>
    <definedName name="rrr" localSheetId="91" hidden="1">{#N/A,#N/A,FALSE,"т02бд"}</definedName>
    <definedName name="rrr" localSheetId="22" hidden="1">{#N/A,#N/A,FALSE,"т02бд"}</definedName>
    <definedName name="rrr" localSheetId="60" hidden="1">{#N/A,#N/A,FALSE,"т02бд"}</definedName>
    <definedName name="rrr" localSheetId="70" hidden="1">{#N/A,#N/A,FALSE,"т02бд"}</definedName>
    <definedName name="rrr" localSheetId="71" hidden="1">{#N/A,#N/A,FALSE,"т02бд"}</definedName>
    <definedName name="rrr" hidden="1">{#N/A,#N/A,FALSE,"т02бд"}</definedName>
    <definedName name="rrr_2" localSheetId="1" hidden="1">{#N/A,#N/A,FALSE,"т02бд"}</definedName>
    <definedName name="rrr_2" localSheetId="23" hidden="1">{#N/A,#N/A,FALSE,"т02бд"}</definedName>
    <definedName name="rrr_2" localSheetId="24" hidden="1">{#N/A,#N/A,FALSE,"т02бд"}</definedName>
    <definedName name="rrr_2" localSheetId="25" hidden="1">{#N/A,#N/A,FALSE,"т02бд"}</definedName>
    <definedName name="rrr_2" localSheetId="26" hidden="1">{#N/A,#N/A,FALSE,"т02бд"}</definedName>
    <definedName name="rrr_2" localSheetId="27" hidden="1">{#N/A,#N/A,FALSE,"т02бд"}</definedName>
    <definedName name="rrr_2" localSheetId="28" hidden="1">{#N/A,#N/A,FALSE,"т02бд"}</definedName>
    <definedName name="rrr_2" localSheetId="36" hidden="1">{#N/A,#N/A,FALSE,"т02бд"}</definedName>
    <definedName name="rrr_2" localSheetId="37" hidden="1">{#N/A,#N/A,FALSE,"т02бд"}</definedName>
    <definedName name="rrr_2" localSheetId="38" hidden="1">{#N/A,#N/A,FALSE,"т02бд"}</definedName>
    <definedName name="rrr_2" localSheetId="39" hidden="1">{#N/A,#N/A,FALSE,"т02бд"}</definedName>
    <definedName name="rrr_2" localSheetId="40" hidden="1">{#N/A,#N/A,FALSE,"т02бд"}</definedName>
    <definedName name="rrr_2" localSheetId="41" hidden="1">{#N/A,#N/A,FALSE,"т02бд"}</definedName>
    <definedName name="rrr_2" localSheetId="44" hidden="1">{#N/A,#N/A,FALSE,"т02бд"}</definedName>
    <definedName name="rrr_2" localSheetId="47" hidden="1">{#N/A,#N/A,FALSE,"т02бд"}</definedName>
    <definedName name="rrr_2" localSheetId="48" hidden="1">{#N/A,#N/A,FALSE,"т02бд"}</definedName>
    <definedName name="rrr_2" localSheetId="49" hidden="1">{#N/A,#N/A,FALSE,"т02бд"}</definedName>
    <definedName name="rrr_2" localSheetId="50" hidden="1">{#N/A,#N/A,FALSE,"т02бд"}</definedName>
    <definedName name="rrr_2" localSheetId="51" hidden="1">{#N/A,#N/A,FALSE,"т02бд"}</definedName>
    <definedName name="rrr_2" localSheetId="52" hidden="1">{#N/A,#N/A,FALSE,"т02бд"}</definedName>
    <definedName name="rrr_2" localSheetId="61" hidden="1">{#N/A,#N/A,FALSE,"т02бд"}</definedName>
    <definedName name="rrr_2" localSheetId="66" hidden="1">{#N/A,#N/A,FALSE,"т02бд"}</definedName>
    <definedName name="rrr_2" localSheetId="67" hidden="1">{#N/A,#N/A,FALSE,"т02бд"}</definedName>
    <definedName name="rrr_2" localSheetId="82" hidden="1">{#N/A,#N/A,FALSE,"т02бд"}</definedName>
    <definedName name="rrr_2" localSheetId="85" hidden="1">{#N/A,#N/A,FALSE,"т02бд"}</definedName>
    <definedName name="rrr_2" localSheetId="89" hidden="1">{#N/A,#N/A,FALSE,"т02бд"}</definedName>
    <definedName name="rrr_2" localSheetId="60" hidden="1">{#N/A,#N/A,FALSE,"т02бд"}</definedName>
    <definedName name="rrr_2" hidden="1">{#N/A,#N/A,FALSE,"т02бд"}</definedName>
    <definedName name="rrr_2_1" localSheetId="1" hidden="1">{#N/A,#N/A,FALSE,"т02бд"}</definedName>
    <definedName name="rrr_2_1" localSheetId="23" hidden="1">{#N/A,#N/A,FALSE,"т02бд"}</definedName>
    <definedName name="rrr_2_1" localSheetId="24" hidden="1">{#N/A,#N/A,FALSE,"т02бд"}</definedName>
    <definedName name="rrr_2_1" localSheetId="25" hidden="1">{#N/A,#N/A,FALSE,"т02бд"}</definedName>
    <definedName name="rrr_2_1" localSheetId="26" hidden="1">{#N/A,#N/A,FALSE,"т02бд"}</definedName>
    <definedName name="rrr_2_1" localSheetId="27" hidden="1">{#N/A,#N/A,FALSE,"т02бд"}</definedName>
    <definedName name="rrr_2_1" localSheetId="28" hidden="1">{#N/A,#N/A,FALSE,"т02бд"}</definedName>
    <definedName name="rrr_2_1" localSheetId="36" hidden="1">{#N/A,#N/A,FALSE,"т02бд"}</definedName>
    <definedName name="rrr_2_1" localSheetId="37" hidden="1">{#N/A,#N/A,FALSE,"т02бд"}</definedName>
    <definedName name="rrr_2_1" localSheetId="38" hidden="1">{#N/A,#N/A,FALSE,"т02бд"}</definedName>
    <definedName name="rrr_2_1" localSheetId="39" hidden="1">{#N/A,#N/A,FALSE,"т02бд"}</definedName>
    <definedName name="rrr_2_1" localSheetId="40" hidden="1">{#N/A,#N/A,FALSE,"т02бд"}</definedName>
    <definedName name="rrr_2_1" localSheetId="41" hidden="1">{#N/A,#N/A,FALSE,"т02бд"}</definedName>
    <definedName name="rrr_2_1" localSheetId="44" hidden="1">{#N/A,#N/A,FALSE,"т02бд"}</definedName>
    <definedName name="rrr_2_1" localSheetId="47" hidden="1">{#N/A,#N/A,FALSE,"т02бд"}</definedName>
    <definedName name="rrr_2_1" localSheetId="48" hidden="1">{#N/A,#N/A,FALSE,"т02бд"}</definedName>
    <definedName name="rrr_2_1" localSheetId="49" hidden="1">{#N/A,#N/A,FALSE,"т02бд"}</definedName>
    <definedName name="rrr_2_1" localSheetId="50" hidden="1">{#N/A,#N/A,FALSE,"т02бд"}</definedName>
    <definedName name="rrr_2_1" localSheetId="51" hidden="1">{#N/A,#N/A,FALSE,"т02бд"}</definedName>
    <definedName name="rrr_2_1" localSheetId="52" hidden="1">{#N/A,#N/A,FALSE,"т02бд"}</definedName>
    <definedName name="rrr_2_1" localSheetId="61" hidden="1">{#N/A,#N/A,FALSE,"т02бд"}</definedName>
    <definedName name="rrr_2_1" localSheetId="66" hidden="1">{#N/A,#N/A,FALSE,"т02бд"}</definedName>
    <definedName name="rrr_2_1" localSheetId="67" hidden="1">{#N/A,#N/A,FALSE,"т02бд"}</definedName>
    <definedName name="rrr_2_1" localSheetId="82" hidden="1">{#N/A,#N/A,FALSE,"т02бд"}</definedName>
    <definedName name="rrr_2_1" localSheetId="85" hidden="1">{#N/A,#N/A,FALSE,"т02бд"}</definedName>
    <definedName name="rrr_2_1" localSheetId="89" hidden="1">{#N/A,#N/A,FALSE,"т02бд"}</definedName>
    <definedName name="rrr_2_1" localSheetId="60"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9"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4"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6"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6"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localSheetId="81" hidden="1">{"BOP_TAB",#N/A,FALSE,"N";"MIDTERM_TAB",#N/A,FALSE,"O";"FUND_CRED",#N/A,FALSE,"P";"DEBT_TAB1",#N/A,FALSE,"Q";"DEBT_TAB2",#N/A,FALSE,"Q";"FORFIN_TAB1",#N/A,FALSE,"R";"FORFIN_TAB2",#N/A,FALSE,"R";"BOP_ANALY",#N/A,FALSE,"U"}</definedName>
    <definedName name="rs" localSheetId="82" hidden="1">{"BOP_TAB",#N/A,FALSE,"N";"MIDTERM_TAB",#N/A,FALSE,"O";"FUND_CRED",#N/A,FALSE,"P";"DEBT_TAB1",#N/A,FALSE,"Q";"DEBT_TAB2",#N/A,FALSE,"Q";"FORFIN_TAB1",#N/A,FALSE,"R";"FORFIN_TAB2",#N/A,FALSE,"R";"BOP_ANALY",#N/A,FALSE,"U"}</definedName>
    <definedName name="rs" localSheetId="85" hidden="1">{"BOP_TAB",#N/A,FALSE,"N";"MIDTERM_TAB",#N/A,FALSE,"O";"FUND_CRED",#N/A,FALSE,"P";"DEBT_TAB1",#N/A,FALSE,"Q";"DEBT_TAB2",#N/A,FALSE,"Q";"FORFIN_TAB1",#N/A,FALSE,"R";"FORFIN_TAB2",#N/A,FALSE,"R";"BOP_ANALY",#N/A,FALSE,"U"}</definedName>
    <definedName name="rs" localSheetId="87" hidden="1">{"BOP_TAB",#N/A,FALSE,"N";"MIDTERM_TAB",#N/A,FALSE,"O";"FUND_CRED",#N/A,FALSE,"P";"DEBT_TAB1",#N/A,FALSE,"Q";"DEBT_TAB2",#N/A,FALSE,"Q";"FORFIN_TAB1",#N/A,FALSE,"R";"FORFIN_TAB2",#N/A,FALSE,"R";"BOP_ANALY",#N/A,FALSE,"U"}</definedName>
    <definedName name="rs" localSheetId="88" hidden="1">{"BOP_TAB",#N/A,FALSE,"N";"MIDTERM_TAB",#N/A,FALSE,"O";"FUND_CRED",#N/A,FALSE,"P";"DEBT_TAB1",#N/A,FALSE,"Q";"DEBT_TAB2",#N/A,FALSE,"Q";"FORFIN_TAB1",#N/A,FALSE,"R";"FORFIN_TAB2",#N/A,FALSE,"R";"BOP_ANALY",#N/A,FALSE,"U"}</definedName>
    <definedName name="rs" localSheetId="89" hidden="1">{"BOP_TAB",#N/A,FALSE,"N";"MIDTERM_TAB",#N/A,FALSE,"O";"FUND_CRED",#N/A,FALSE,"P";"DEBT_TAB1",#N/A,FALSE,"Q";"DEBT_TAB2",#N/A,FALSE,"Q";"FORFIN_TAB1",#N/A,FALSE,"R";"FORFIN_TAB2",#N/A,FALSE,"R";"BOP_ANALY",#N/A,FALSE,"U"}</definedName>
    <definedName name="rs" localSheetId="90" hidden="1">{"BOP_TAB",#N/A,FALSE,"N";"MIDTERM_TAB",#N/A,FALSE,"O";"FUND_CRED",#N/A,FALSE,"P";"DEBT_TAB1",#N/A,FALSE,"Q";"DEBT_TAB2",#N/A,FALSE,"Q";"FORFIN_TAB1",#N/A,FALSE,"R";"FORFIN_TAB2",#N/A,FALSE,"R";"BOP_ANALY",#N/A,FALSE,"U"}</definedName>
    <definedName name="rs" localSheetId="91" hidden="1">{"BOP_TAB",#N/A,FALSE,"N";"MIDTERM_TAB",#N/A,FALSE,"O";"FUND_CRED",#N/A,FALSE,"P";"DEBT_TAB1",#N/A,FALSE,"Q";"DEBT_TAB2",#N/A,FALSE,"Q";"FORFIN_TAB1",#N/A,FALSE,"R";"FORFIN_TAB2",#N/A,FALSE,"R";"BOP_ANALY",#N/A,FALSE,"U"}</definedName>
    <definedName name="rs" localSheetId="60"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23" hidden="1">{"BOP_TAB",#N/A,FALSE,"N";"MIDTERM_TAB",#N/A,FALSE,"O";"FUND_CRED",#N/A,FALSE,"P";"DEBT_TAB1",#N/A,FALSE,"Q";"DEBT_TAB2",#N/A,FALSE,"Q";"FORFIN_TAB1",#N/A,FALSE,"R";"FORFIN_TAB2",#N/A,FALSE,"R";"BOP_ANALY",#N/A,FALSE,"U"}</definedName>
    <definedName name="rs_2" localSheetId="24" hidden="1">{"BOP_TAB",#N/A,FALSE,"N";"MIDTERM_TAB",#N/A,FALSE,"O";"FUND_CRED",#N/A,FALSE,"P";"DEBT_TAB1",#N/A,FALSE,"Q";"DEBT_TAB2",#N/A,FALSE,"Q";"FORFIN_TAB1",#N/A,FALSE,"R";"FORFIN_TAB2",#N/A,FALSE,"R";"BOP_ANALY",#N/A,FALSE,"U"}</definedName>
    <definedName name="rs_2" localSheetId="25" hidden="1">{"BOP_TAB",#N/A,FALSE,"N";"MIDTERM_TAB",#N/A,FALSE,"O";"FUND_CRED",#N/A,FALSE,"P";"DEBT_TAB1",#N/A,FALSE,"Q";"DEBT_TAB2",#N/A,FALSE,"Q";"FORFIN_TAB1",#N/A,FALSE,"R";"FORFIN_TAB2",#N/A,FALSE,"R";"BOP_ANALY",#N/A,FALSE,"U"}</definedName>
    <definedName name="rs_2" localSheetId="26"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28" hidden="1">{"BOP_TAB",#N/A,FALSE,"N";"MIDTERM_TAB",#N/A,FALSE,"O";"FUND_CRED",#N/A,FALSE,"P";"DEBT_TAB1",#N/A,FALSE,"Q";"DEBT_TAB2",#N/A,FALSE,"Q";"FORFIN_TAB1",#N/A,FALSE,"R";"FORFIN_TAB2",#N/A,FALSE,"R";"BOP_ANALY",#N/A,FALSE,"U"}</definedName>
    <definedName name="rs_2" localSheetId="36" hidden="1">{"BOP_TAB",#N/A,FALSE,"N";"MIDTERM_TAB",#N/A,FALSE,"O";"FUND_CRED",#N/A,FALSE,"P";"DEBT_TAB1",#N/A,FALSE,"Q";"DEBT_TAB2",#N/A,FALSE,"Q";"FORFIN_TAB1",#N/A,FALSE,"R";"FORFIN_TAB2",#N/A,FALSE,"R";"BOP_ANALY",#N/A,FALSE,"U"}</definedName>
    <definedName name="rs_2" localSheetId="37"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1" hidden="1">{"BOP_TAB",#N/A,FALSE,"N";"MIDTERM_TAB",#N/A,FALSE,"O";"FUND_CRED",#N/A,FALSE,"P";"DEBT_TAB1",#N/A,FALSE,"Q";"DEBT_TAB2",#N/A,FALSE,"Q";"FORFIN_TAB1",#N/A,FALSE,"R";"FORFIN_TAB2",#N/A,FALSE,"R";"BOP_ANALY",#N/A,FALSE,"U"}</definedName>
    <definedName name="rs_2" localSheetId="44" hidden="1">{"BOP_TAB",#N/A,FALSE,"N";"MIDTERM_TAB",#N/A,FALSE,"O";"FUND_CRED",#N/A,FALSE,"P";"DEBT_TAB1",#N/A,FALSE,"Q";"DEBT_TAB2",#N/A,FALSE,"Q";"FORFIN_TAB1",#N/A,FALSE,"R";"FORFIN_TAB2",#N/A,FALSE,"R";"BOP_ANALY",#N/A,FALSE,"U"}</definedName>
    <definedName name="rs_2" localSheetId="47" hidden="1">{"BOP_TAB",#N/A,FALSE,"N";"MIDTERM_TAB",#N/A,FALSE,"O";"FUND_CRED",#N/A,FALSE,"P";"DEBT_TAB1",#N/A,FALSE,"Q";"DEBT_TAB2",#N/A,FALSE,"Q";"FORFIN_TAB1",#N/A,FALSE,"R";"FORFIN_TAB2",#N/A,FALSE,"R";"BOP_ANALY",#N/A,FALSE,"U"}</definedName>
    <definedName name="rs_2" localSheetId="48"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0" hidden="1">{"BOP_TAB",#N/A,FALSE,"N";"MIDTERM_TAB",#N/A,FALSE,"O";"FUND_CRED",#N/A,FALSE,"P";"DEBT_TAB1",#N/A,FALSE,"Q";"DEBT_TAB2",#N/A,FALSE,"Q";"FORFIN_TAB1",#N/A,FALSE,"R";"FORFIN_TAB2",#N/A,FALSE,"R";"BOP_ANALY",#N/A,FALSE,"U"}</definedName>
    <definedName name="rs_2" localSheetId="51" hidden="1">{"BOP_TAB",#N/A,FALSE,"N";"MIDTERM_TAB",#N/A,FALSE,"O";"FUND_CRED",#N/A,FALSE,"P";"DEBT_TAB1",#N/A,FALSE,"Q";"DEBT_TAB2",#N/A,FALSE,"Q";"FORFIN_TAB1",#N/A,FALSE,"R";"FORFIN_TAB2",#N/A,FALSE,"R";"BOP_ANALY",#N/A,FALSE,"U"}</definedName>
    <definedName name="rs_2" localSheetId="52" hidden="1">{"BOP_TAB",#N/A,FALSE,"N";"MIDTERM_TAB",#N/A,FALSE,"O";"FUND_CRED",#N/A,FALSE,"P";"DEBT_TAB1",#N/A,FALSE,"Q";"DEBT_TAB2",#N/A,FALSE,"Q";"FORFIN_TAB1",#N/A,FALSE,"R";"FORFIN_TAB2",#N/A,FALSE,"R";"BOP_ANALY",#N/A,FALSE,"U"}</definedName>
    <definedName name="rs_2" localSheetId="61" hidden="1">{"BOP_TAB",#N/A,FALSE,"N";"MIDTERM_TAB",#N/A,FALSE,"O";"FUND_CRED",#N/A,FALSE,"P";"DEBT_TAB1",#N/A,FALSE,"Q";"DEBT_TAB2",#N/A,FALSE,"Q";"FORFIN_TAB1",#N/A,FALSE,"R";"FORFIN_TAB2",#N/A,FALSE,"R";"BOP_ANALY",#N/A,FALSE,"U"}</definedName>
    <definedName name="rs_2" localSheetId="66" hidden="1">{"BOP_TAB",#N/A,FALSE,"N";"MIDTERM_TAB",#N/A,FALSE,"O";"FUND_CRED",#N/A,FALSE,"P";"DEBT_TAB1",#N/A,FALSE,"Q";"DEBT_TAB2",#N/A,FALSE,"Q";"FORFIN_TAB1",#N/A,FALSE,"R";"FORFIN_TAB2",#N/A,FALSE,"R";"BOP_ANALY",#N/A,FALSE,"U"}</definedName>
    <definedName name="rs_2" localSheetId="67" hidden="1">{"BOP_TAB",#N/A,FALSE,"N";"MIDTERM_TAB",#N/A,FALSE,"O";"FUND_CRED",#N/A,FALSE,"P";"DEBT_TAB1",#N/A,FALSE,"Q";"DEBT_TAB2",#N/A,FALSE,"Q";"FORFIN_TAB1",#N/A,FALSE,"R";"FORFIN_TAB2",#N/A,FALSE,"R";"BOP_ANALY",#N/A,FALSE,"U"}</definedName>
    <definedName name="rs_2" localSheetId="82" hidden="1">{"BOP_TAB",#N/A,FALSE,"N";"MIDTERM_TAB",#N/A,FALSE,"O";"FUND_CRED",#N/A,FALSE,"P";"DEBT_TAB1",#N/A,FALSE,"Q";"DEBT_TAB2",#N/A,FALSE,"Q";"FORFIN_TAB1",#N/A,FALSE,"R";"FORFIN_TAB2",#N/A,FALSE,"R";"BOP_ANALY",#N/A,FALSE,"U"}</definedName>
    <definedName name="rs_2" localSheetId="85" hidden="1">{"BOP_TAB",#N/A,FALSE,"N";"MIDTERM_TAB",#N/A,FALSE,"O";"FUND_CRED",#N/A,FALSE,"P";"DEBT_TAB1",#N/A,FALSE,"Q";"DEBT_TAB2",#N/A,FALSE,"Q";"FORFIN_TAB1",#N/A,FALSE,"R";"FORFIN_TAB2",#N/A,FALSE,"R";"BOP_ANALY",#N/A,FALSE,"U"}</definedName>
    <definedName name="rs_2" localSheetId="89" hidden="1">{"BOP_TAB",#N/A,FALSE,"N";"MIDTERM_TAB",#N/A,FALSE,"O";"FUND_CRED",#N/A,FALSE,"P";"DEBT_TAB1",#N/A,FALSE,"Q";"DEBT_TAB2",#N/A,FALSE,"Q";"FORFIN_TAB1",#N/A,FALSE,"R";"FORFIN_TAB2",#N/A,FALSE,"R";"BOP_ANALY",#N/A,FALSE,"U"}</definedName>
    <definedName name="rs_2" localSheetId="60"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23" hidden="1">{"BOP_TAB",#N/A,FALSE,"N";"MIDTERM_TAB",#N/A,FALSE,"O";"FUND_CRED",#N/A,FALSE,"P";"DEBT_TAB1",#N/A,FALSE,"Q";"DEBT_TAB2",#N/A,FALSE,"Q";"FORFIN_TAB1",#N/A,FALSE,"R";"FORFIN_TAB2",#N/A,FALSE,"R";"BOP_ANALY",#N/A,FALSE,"U"}</definedName>
    <definedName name="rs_2_1" localSheetId="24" hidden="1">{"BOP_TAB",#N/A,FALSE,"N";"MIDTERM_TAB",#N/A,FALSE,"O";"FUND_CRED",#N/A,FALSE,"P";"DEBT_TAB1",#N/A,FALSE,"Q";"DEBT_TAB2",#N/A,FALSE,"Q";"FORFIN_TAB1",#N/A,FALSE,"R";"FORFIN_TAB2",#N/A,FALSE,"R";"BOP_ANALY",#N/A,FALSE,"U"}</definedName>
    <definedName name="rs_2_1" localSheetId="25" hidden="1">{"BOP_TAB",#N/A,FALSE,"N";"MIDTERM_TAB",#N/A,FALSE,"O";"FUND_CRED",#N/A,FALSE,"P";"DEBT_TAB1",#N/A,FALSE,"Q";"DEBT_TAB2",#N/A,FALSE,"Q";"FORFIN_TAB1",#N/A,FALSE,"R";"FORFIN_TAB2",#N/A,FALSE,"R";"BOP_ANALY",#N/A,FALSE,"U"}</definedName>
    <definedName name="rs_2_1" localSheetId="26"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28" hidden="1">{"BOP_TAB",#N/A,FALSE,"N";"MIDTERM_TAB",#N/A,FALSE,"O";"FUND_CRED",#N/A,FALSE,"P";"DEBT_TAB1",#N/A,FALSE,"Q";"DEBT_TAB2",#N/A,FALSE,"Q";"FORFIN_TAB1",#N/A,FALSE,"R";"FORFIN_TAB2",#N/A,FALSE,"R";"BOP_ANALY",#N/A,FALSE,"U"}</definedName>
    <definedName name="rs_2_1" localSheetId="36" hidden="1">{"BOP_TAB",#N/A,FALSE,"N";"MIDTERM_TAB",#N/A,FALSE,"O";"FUND_CRED",#N/A,FALSE,"P";"DEBT_TAB1",#N/A,FALSE,"Q";"DEBT_TAB2",#N/A,FALSE,"Q";"FORFIN_TAB1",#N/A,FALSE,"R";"FORFIN_TAB2",#N/A,FALSE,"R";"BOP_ANALY",#N/A,FALSE,"U"}</definedName>
    <definedName name="rs_2_1" localSheetId="37"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1" hidden="1">{"BOP_TAB",#N/A,FALSE,"N";"MIDTERM_TAB",#N/A,FALSE,"O";"FUND_CRED",#N/A,FALSE,"P";"DEBT_TAB1",#N/A,FALSE,"Q";"DEBT_TAB2",#N/A,FALSE,"Q";"FORFIN_TAB1",#N/A,FALSE,"R";"FORFIN_TAB2",#N/A,FALSE,"R";"BOP_ANALY",#N/A,FALSE,"U"}</definedName>
    <definedName name="rs_2_1" localSheetId="44" hidden="1">{"BOP_TAB",#N/A,FALSE,"N";"MIDTERM_TAB",#N/A,FALSE,"O";"FUND_CRED",#N/A,FALSE,"P";"DEBT_TAB1",#N/A,FALSE,"Q";"DEBT_TAB2",#N/A,FALSE,"Q";"FORFIN_TAB1",#N/A,FALSE,"R";"FORFIN_TAB2",#N/A,FALSE,"R";"BOP_ANALY",#N/A,FALSE,"U"}</definedName>
    <definedName name="rs_2_1" localSheetId="47" hidden="1">{"BOP_TAB",#N/A,FALSE,"N";"MIDTERM_TAB",#N/A,FALSE,"O";"FUND_CRED",#N/A,FALSE,"P";"DEBT_TAB1",#N/A,FALSE,"Q";"DEBT_TAB2",#N/A,FALSE,"Q";"FORFIN_TAB1",#N/A,FALSE,"R";"FORFIN_TAB2",#N/A,FALSE,"R";"BOP_ANALY",#N/A,FALSE,"U"}</definedName>
    <definedName name="rs_2_1" localSheetId="48"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0" hidden="1">{"BOP_TAB",#N/A,FALSE,"N";"MIDTERM_TAB",#N/A,FALSE,"O";"FUND_CRED",#N/A,FALSE,"P";"DEBT_TAB1",#N/A,FALSE,"Q";"DEBT_TAB2",#N/A,FALSE,"Q";"FORFIN_TAB1",#N/A,FALSE,"R";"FORFIN_TAB2",#N/A,FALSE,"R";"BOP_ANALY",#N/A,FALSE,"U"}</definedName>
    <definedName name="rs_2_1" localSheetId="51" hidden="1">{"BOP_TAB",#N/A,FALSE,"N";"MIDTERM_TAB",#N/A,FALSE,"O";"FUND_CRED",#N/A,FALSE,"P";"DEBT_TAB1",#N/A,FALSE,"Q";"DEBT_TAB2",#N/A,FALSE,"Q";"FORFIN_TAB1",#N/A,FALSE,"R";"FORFIN_TAB2",#N/A,FALSE,"R";"BOP_ANALY",#N/A,FALSE,"U"}</definedName>
    <definedName name="rs_2_1" localSheetId="52" hidden="1">{"BOP_TAB",#N/A,FALSE,"N";"MIDTERM_TAB",#N/A,FALSE,"O";"FUND_CRED",#N/A,FALSE,"P";"DEBT_TAB1",#N/A,FALSE,"Q";"DEBT_TAB2",#N/A,FALSE,"Q";"FORFIN_TAB1",#N/A,FALSE,"R";"FORFIN_TAB2",#N/A,FALSE,"R";"BOP_ANALY",#N/A,FALSE,"U"}</definedName>
    <definedName name="rs_2_1" localSheetId="61" hidden="1">{"BOP_TAB",#N/A,FALSE,"N";"MIDTERM_TAB",#N/A,FALSE,"O";"FUND_CRED",#N/A,FALSE,"P";"DEBT_TAB1",#N/A,FALSE,"Q";"DEBT_TAB2",#N/A,FALSE,"Q";"FORFIN_TAB1",#N/A,FALSE,"R";"FORFIN_TAB2",#N/A,FALSE,"R";"BOP_ANALY",#N/A,FALSE,"U"}</definedName>
    <definedName name="rs_2_1" localSheetId="66" hidden="1">{"BOP_TAB",#N/A,FALSE,"N";"MIDTERM_TAB",#N/A,FALSE,"O";"FUND_CRED",#N/A,FALSE,"P";"DEBT_TAB1",#N/A,FALSE,"Q";"DEBT_TAB2",#N/A,FALSE,"Q";"FORFIN_TAB1",#N/A,FALSE,"R";"FORFIN_TAB2",#N/A,FALSE,"R";"BOP_ANALY",#N/A,FALSE,"U"}</definedName>
    <definedName name="rs_2_1" localSheetId="67" hidden="1">{"BOP_TAB",#N/A,FALSE,"N";"MIDTERM_TAB",#N/A,FALSE,"O";"FUND_CRED",#N/A,FALSE,"P";"DEBT_TAB1",#N/A,FALSE,"Q";"DEBT_TAB2",#N/A,FALSE,"Q";"FORFIN_TAB1",#N/A,FALSE,"R";"FORFIN_TAB2",#N/A,FALSE,"R";"BOP_ANALY",#N/A,FALSE,"U"}</definedName>
    <definedName name="rs_2_1" localSheetId="82" hidden="1">{"BOP_TAB",#N/A,FALSE,"N";"MIDTERM_TAB",#N/A,FALSE,"O";"FUND_CRED",#N/A,FALSE,"P";"DEBT_TAB1",#N/A,FALSE,"Q";"DEBT_TAB2",#N/A,FALSE,"Q";"FORFIN_TAB1",#N/A,FALSE,"R";"FORFIN_TAB2",#N/A,FALSE,"R";"BOP_ANALY",#N/A,FALSE,"U"}</definedName>
    <definedName name="rs_2_1" localSheetId="85" hidden="1">{"BOP_TAB",#N/A,FALSE,"N";"MIDTERM_TAB",#N/A,FALSE,"O";"FUND_CRED",#N/A,FALSE,"P";"DEBT_TAB1",#N/A,FALSE,"Q";"DEBT_TAB2",#N/A,FALSE,"Q";"FORFIN_TAB1",#N/A,FALSE,"R";"FORFIN_TAB2",#N/A,FALSE,"R";"BOP_ANALY",#N/A,FALSE,"U"}</definedName>
    <definedName name="rs_2_1" localSheetId="89" hidden="1">{"BOP_TAB",#N/A,FALSE,"N";"MIDTERM_TAB",#N/A,FALSE,"O";"FUND_CRED",#N/A,FALSE,"P";"DEBT_TAB1",#N/A,FALSE,"Q";"DEBT_TAB2",#N/A,FALSE,"Q";"FORFIN_TAB1",#N/A,FALSE,"R";"FORFIN_TAB2",#N/A,FALSE,"R";"BOP_ANALY",#N/A,FALSE,"U"}</definedName>
    <definedName name="rs_2_1" localSheetId="60"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sencount" hidden="1">2</definedName>
    <definedName name="sf" localSheetId="1" hidden="1">{#N/A,#N/A,FALSE,"т02бд"}</definedName>
    <definedName name="sf" localSheetId="2" hidden="1">{#N/A,#N/A,FALSE,"т02бд"}</definedName>
    <definedName name="sf" localSheetId="16" hidden="1">{#N/A,#N/A,FALSE,"т02бд"}</definedName>
    <definedName name="sf" localSheetId="17" hidden="1">{#N/A,#N/A,FALSE,"т02бд"}</definedName>
    <definedName name="sf" localSheetId="19" hidden="1">{#N/A,#N/A,FALSE,"т02бд"}</definedName>
    <definedName name="sf" localSheetId="21" hidden="1">{#N/A,#N/A,FALSE,"т02бд"}</definedName>
    <definedName name="sf" localSheetId="23" hidden="1">{#N/A,#N/A,FALSE,"т02бд"}</definedName>
    <definedName name="sf" localSheetId="24" hidden="1">{#N/A,#N/A,FALSE,"т02бд"}</definedName>
    <definedName name="sf" localSheetId="25" hidden="1">{#N/A,#N/A,FALSE,"т02бд"}</definedName>
    <definedName name="sf" localSheetId="26" hidden="1">{#N/A,#N/A,FALSE,"т02бд"}</definedName>
    <definedName name="sf" localSheetId="27" hidden="1">{#N/A,#N/A,FALSE,"т02бд"}</definedName>
    <definedName name="sf" localSheetId="28" hidden="1">{#N/A,#N/A,FALSE,"т02бд"}</definedName>
    <definedName name="sf" localSheetId="36" hidden="1">{#N/A,#N/A,FALSE,"т02бд"}</definedName>
    <definedName name="sf" localSheetId="37" hidden="1">{#N/A,#N/A,FALSE,"т02бд"}</definedName>
    <definedName name="sf" localSheetId="38" hidden="1">{#N/A,#N/A,FALSE,"т02бд"}</definedName>
    <definedName name="sf" localSheetId="39" hidden="1">{#N/A,#N/A,FALSE,"т02бд"}</definedName>
    <definedName name="sf" localSheetId="40" hidden="1">{#N/A,#N/A,FALSE,"т02бд"}</definedName>
    <definedName name="sf" localSheetId="41" hidden="1">{#N/A,#N/A,FALSE,"т02бд"}</definedName>
    <definedName name="sf" localSheetId="42" hidden="1">{#N/A,#N/A,FALSE,"т02бд"}</definedName>
    <definedName name="sf" localSheetId="43" hidden="1">{#N/A,#N/A,FALSE,"т02бд"}</definedName>
    <definedName name="sf" localSheetId="44" hidden="1">{#N/A,#N/A,FALSE,"т02бд"}</definedName>
    <definedName name="sf" localSheetId="45" hidden="1">{#N/A,#N/A,FALSE,"т02бд"}</definedName>
    <definedName name="sf" localSheetId="46" hidden="1">{#N/A,#N/A,FALSE,"т02бд"}</definedName>
    <definedName name="sf" localSheetId="47" hidden="1">{#N/A,#N/A,FALSE,"т02бд"}</definedName>
    <definedName name="sf" localSheetId="48" hidden="1">{#N/A,#N/A,FALSE,"т02бд"}</definedName>
    <definedName name="sf" localSheetId="49" hidden="1">{#N/A,#N/A,FALSE,"т02бд"}</definedName>
    <definedName name="sf" localSheetId="50" hidden="1">{#N/A,#N/A,FALSE,"т02бд"}</definedName>
    <definedName name="sf" localSheetId="51" hidden="1">{#N/A,#N/A,FALSE,"т02бд"}</definedName>
    <definedName name="sf" localSheetId="52" hidden="1">{#N/A,#N/A,FALSE,"т02бд"}</definedName>
    <definedName name="sf" localSheetId="61" hidden="1">{#N/A,#N/A,FALSE,"т02бд"}</definedName>
    <definedName name="sf" localSheetId="62" hidden="1">{#N/A,#N/A,FALSE,"т02бд"}</definedName>
    <definedName name="sf" localSheetId="66" hidden="1">{#N/A,#N/A,FALSE,"т02бд"}</definedName>
    <definedName name="sf" localSheetId="67" hidden="1">{#N/A,#N/A,FALSE,"т02бд"}</definedName>
    <definedName name="sf" localSheetId="69" hidden="1">{#N/A,#N/A,FALSE,"т02бд"}</definedName>
    <definedName name="sf" localSheetId="72" hidden="1">{#N/A,#N/A,FALSE,"т02бд"}</definedName>
    <definedName name="sf" localSheetId="81" hidden="1">{#N/A,#N/A,FALSE,"т02бд"}</definedName>
    <definedName name="sf" localSheetId="82" hidden="1">{#N/A,#N/A,FALSE,"т02бд"}</definedName>
    <definedName name="sf" localSheetId="85" hidden="1">{#N/A,#N/A,FALSE,"т02бд"}</definedName>
    <definedName name="sf" localSheetId="87" hidden="1">{#N/A,#N/A,FALSE,"т02бд"}</definedName>
    <definedName name="sf" localSheetId="88" hidden="1">{#N/A,#N/A,FALSE,"т02бд"}</definedName>
    <definedName name="sf" localSheetId="89" hidden="1">{#N/A,#N/A,FALSE,"т02бд"}</definedName>
    <definedName name="sf" localSheetId="90" hidden="1">{#N/A,#N/A,FALSE,"т02бд"}</definedName>
    <definedName name="sf" localSheetId="22" hidden="1">{#N/A,#N/A,FALSE,"т02бд"}</definedName>
    <definedName name="sf" localSheetId="60" hidden="1">{#N/A,#N/A,FALSE,"т02бд"}</definedName>
    <definedName name="sf" hidden="1">{#N/A,#N/A,FALSE,"т02бд"}</definedName>
    <definedName name="sf_2" localSheetId="1" hidden="1">{#N/A,#N/A,FALSE,"т02бд"}</definedName>
    <definedName name="sf_2" localSheetId="23" hidden="1">{#N/A,#N/A,FALSE,"т02бд"}</definedName>
    <definedName name="sf_2" localSheetId="24" hidden="1">{#N/A,#N/A,FALSE,"т02бд"}</definedName>
    <definedName name="sf_2" localSheetId="25" hidden="1">{#N/A,#N/A,FALSE,"т02бд"}</definedName>
    <definedName name="sf_2" localSheetId="26" hidden="1">{#N/A,#N/A,FALSE,"т02бд"}</definedName>
    <definedName name="sf_2" localSheetId="27" hidden="1">{#N/A,#N/A,FALSE,"т02бд"}</definedName>
    <definedName name="sf_2" localSheetId="28" hidden="1">{#N/A,#N/A,FALSE,"т02бд"}</definedName>
    <definedName name="sf_2" localSheetId="36" hidden="1">{#N/A,#N/A,FALSE,"т02бд"}</definedName>
    <definedName name="sf_2" localSheetId="37" hidden="1">{#N/A,#N/A,FALSE,"т02бд"}</definedName>
    <definedName name="sf_2" localSheetId="38" hidden="1">{#N/A,#N/A,FALSE,"т02бд"}</definedName>
    <definedName name="sf_2" localSheetId="39" hidden="1">{#N/A,#N/A,FALSE,"т02бд"}</definedName>
    <definedName name="sf_2" localSheetId="40" hidden="1">{#N/A,#N/A,FALSE,"т02бд"}</definedName>
    <definedName name="sf_2" localSheetId="41" hidden="1">{#N/A,#N/A,FALSE,"т02бд"}</definedName>
    <definedName name="sf_2" localSheetId="44" hidden="1">{#N/A,#N/A,FALSE,"т02бд"}</definedName>
    <definedName name="sf_2" localSheetId="47" hidden="1">{#N/A,#N/A,FALSE,"т02бд"}</definedName>
    <definedName name="sf_2" localSheetId="48" hidden="1">{#N/A,#N/A,FALSE,"т02бд"}</definedName>
    <definedName name="sf_2" localSheetId="49" hidden="1">{#N/A,#N/A,FALSE,"т02бд"}</definedName>
    <definedName name="sf_2" localSheetId="50" hidden="1">{#N/A,#N/A,FALSE,"т02бд"}</definedName>
    <definedName name="sf_2" localSheetId="51" hidden="1">{#N/A,#N/A,FALSE,"т02бд"}</definedName>
    <definedName name="sf_2" localSheetId="52" hidden="1">{#N/A,#N/A,FALSE,"т02бд"}</definedName>
    <definedName name="sf_2" localSheetId="61" hidden="1">{#N/A,#N/A,FALSE,"т02бд"}</definedName>
    <definedName name="sf_2" localSheetId="66" hidden="1">{#N/A,#N/A,FALSE,"т02бд"}</definedName>
    <definedName name="sf_2" localSheetId="67" hidden="1">{#N/A,#N/A,FALSE,"т02бд"}</definedName>
    <definedName name="sf_2" localSheetId="82" hidden="1">{#N/A,#N/A,FALSE,"т02бд"}</definedName>
    <definedName name="sf_2" localSheetId="85" hidden="1">{#N/A,#N/A,FALSE,"т02бд"}</definedName>
    <definedName name="sf_2" localSheetId="89" hidden="1">{#N/A,#N/A,FALSE,"т02бд"}</definedName>
    <definedName name="sf_2" localSheetId="60" hidden="1">{#N/A,#N/A,FALSE,"т02бд"}</definedName>
    <definedName name="sf_2" hidden="1">{#N/A,#N/A,FALSE,"т02бд"}</definedName>
    <definedName name="sf_2_1" localSheetId="1" hidden="1">{#N/A,#N/A,FALSE,"т02бд"}</definedName>
    <definedName name="sf_2_1" localSheetId="23" hidden="1">{#N/A,#N/A,FALSE,"т02бд"}</definedName>
    <definedName name="sf_2_1" localSheetId="24" hidden="1">{#N/A,#N/A,FALSE,"т02бд"}</definedName>
    <definedName name="sf_2_1" localSheetId="25" hidden="1">{#N/A,#N/A,FALSE,"т02бд"}</definedName>
    <definedName name="sf_2_1" localSheetId="26" hidden="1">{#N/A,#N/A,FALSE,"т02бд"}</definedName>
    <definedName name="sf_2_1" localSheetId="27" hidden="1">{#N/A,#N/A,FALSE,"т02бд"}</definedName>
    <definedName name="sf_2_1" localSheetId="28" hidden="1">{#N/A,#N/A,FALSE,"т02бд"}</definedName>
    <definedName name="sf_2_1" localSheetId="36" hidden="1">{#N/A,#N/A,FALSE,"т02бд"}</definedName>
    <definedName name="sf_2_1" localSheetId="37" hidden="1">{#N/A,#N/A,FALSE,"т02бд"}</definedName>
    <definedName name="sf_2_1" localSheetId="38" hidden="1">{#N/A,#N/A,FALSE,"т02бд"}</definedName>
    <definedName name="sf_2_1" localSheetId="39" hidden="1">{#N/A,#N/A,FALSE,"т02бд"}</definedName>
    <definedName name="sf_2_1" localSheetId="40" hidden="1">{#N/A,#N/A,FALSE,"т02бд"}</definedName>
    <definedName name="sf_2_1" localSheetId="41" hidden="1">{#N/A,#N/A,FALSE,"т02бд"}</definedName>
    <definedName name="sf_2_1" localSheetId="44" hidden="1">{#N/A,#N/A,FALSE,"т02бд"}</definedName>
    <definedName name="sf_2_1" localSheetId="47" hidden="1">{#N/A,#N/A,FALSE,"т02бд"}</definedName>
    <definedName name="sf_2_1" localSheetId="48" hidden="1">{#N/A,#N/A,FALSE,"т02бд"}</definedName>
    <definedName name="sf_2_1" localSheetId="49" hidden="1">{#N/A,#N/A,FALSE,"т02бд"}</definedName>
    <definedName name="sf_2_1" localSheetId="50" hidden="1">{#N/A,#N/A,FALSE,"т02бд"}</definedName>
    <definedName name="sf_2_1" localSheetId="51" hidden="1">{#N/A,#N/A,FALSE,"т02бд"}</definedName>
    <definedName name="sf_2_1" localSheetId="52" hidden="1">{#N/A,#N/A,FALSE,"т02бд"}</definedName>
    <definedName name="sf_2_1" localSheetId="61" hidden="1">{#N/A,#N/A,FALSE,"т02бд"}</definedName>
    <definedName name="sf_2_1" localSheetId="66" hidden="1">{#N/A,#N/A,FALSE,"т02бд"}</definedName>
    <definedName name="sf_2_1" localSheetId="67" hidden="1">{#N/A,#N/A,FALSE,"т02бд"}</definedName>
    <definedName name="sf_2_1" localSheetId="82" hidden="1">{#N/A,#N/A,FALSE,"т02бд"}</definedName>
    <definedName name="sf_2_1" localSheetId="85" hidden="1">{#N/A,#N/A,FALSE,"т02бд"}</definedName>
    <definedName name="sf_2_1" localSheetId="89" hidden="1">{#N/A,#N/A,FALSE,"т02бд"}</definedName>
    <definedName name="sf_2_1" localSheetId="60" hidden="1">{#N/A,#N/A,FALSE,"т02бд"}</definedName>
    <definedName name="sf_2_1" hidden="1">{#N/A,#N/A,FALSE,"т02бд"}</definedName>
    <definedName name="t01англ" localSheetId="1" hidden="1">{#N/A,#N/A,FALSE,"т02бд"}</definedName>
    <definedName name="t01англ" localSheetId="23"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28" hidden="1">{#N/A,#N/A,FALSE,"т02бд"}</definedName>
    <definedName name="t01англ" localSheetId="36" hidden="1">{#N/A,#N/A,FALSE,"т02бд"}</definedName>
    <definedName name="t01англ" localSheetId="37" hidden="1">{#N/A,#N/A,FALSE,"т02бд"}</definedName>
    <definedName name="t01англ" localSheetId="38" hidden="1">{#N/A,#N/A,FALSE,"т02бд"}</definedName>
    <definedName name="t01англ" localSheetId="39" hidden="1">{#N/A,#N/A,FALSE,"т02бд"}</definedName>
    <definedName name="t01англ" localSheetId="40" hidden="1">{#N/A,#N/A,FALSE,"т02бд"}</definedName>
    <definedName name="t01англ" localSheetId="41" hidden="1">{#N/A,#N/A,FALSE,"т02бд"}</definedName>
    <definedName name="t01англ" localSheetId="44" hidden="1">{#N/A,#N/A,FALSE,"т02бд"}</definedName>
    <definedName name="t01англ" localSheetId="47" hidden="1">{#N/A,#N/A,FALSE,"т02бд"}</definedName>
    <definedName name="t01англ" localSheetId="48" hidden="1">{#N/A,#N/A,FALSE,"т02бд"}</definedName>
    <definedName name="t01англ" localSheetId="49" hidden="1">{#N/A,#N/A,FALSE,"т02бд"}</definedName>
    <definedName name="t01англ" localSheetId="50" hidden="1">{#N/A,#N/A,FALSE,"т02бд"}</definedName>
    <definedName name="t01англ" localSheetId="51" hidden="1">{#N/A,#N/A,FALSE,"т02бд"}</definedName>
    <definedName name="t01англ" localSheetId="52" hidden="1">{#N/A,#N/A,FALSE,"т02бд"}</definedName>
    <definedName name="t01англ" localSheetId="61" hidden="1">{#N/A,#N/A,FALSE,"т02бд"}</definedName>
    <definedName name="t01англ" localSheetId="62" hidden="1">{#N/A,#N/A,FALSE,"т02бд"}</definedName>
    <definedName name="t01англ" localSheetId="66" hidden="1">{#N/A,#N/A,FALSE,"т02бд"}</definedName>
    <definedName name="t01англ" localSheetId="67" hidden="1">{#N/A,#N/A,FALSE,"т02бд"}</definedName>
    <definedName name="t01англ" localSheetId="69" hidden="1">{#N/A,#N/A,FALSE,"т02бд"}</definedName>
    <definedName name="t01англ" localSheetId="72" hidden="1">{#N/A,#N/A,FALSE,"т02бд"}</definedName>
    <definedName name="t01англ" localSheetId="81" hidden="1">{#N/A,#N/A,FALSE,"т02бд"}</definedName>
    <definedName name="t01англ" localSheetId="82" hidden="1">{#N/A,#N/A,FALSE,"т02бд"}</definedName>
    <definedName name="t01англ" localSheetId="85" hidden="1">{#N/A,#N/A,FALSE,"т02бд"}</definedName>
    <definedName name="t01англ" localSheetId="87" hidden="1">{#N/A,#N/A,FALSE,"т02бд"}</definedName>
    <definedName name="t01англ" localSheetId="88" hidden="1">{#N/A,#N/A,FALSE,"т02бд"}</definedName>
    <definedName name="t01англ" localSheetId="89" hidden="1">{#N/A,#N/A,FALSE,"т02бд"}</definedName>
    <definedName name="t01англ" localSheetId="90" hidden="1">{#N/A,#N/A,FALSE,"т02бд"}</definedName>
    <definedName name="t01англ" localSheetId="91" hidden="1">{#N/A,#N/A,FALSE,"т02бд"}</definedName>
    <definedName name="t01англ" localSheetId="60" hidden="1">{#N/A,#N/A,FALSE,"т02бд"}</definedName>
    <definedName name="t01англ" localSheetId="70" hidden="1">{#N/A,#N/A,FALSE,"т02бд"}</definedName>
    <definedName name="t01англ" hidden="1">{#N/A,#N/A,FALSE,"т02бд"}</definedName>
    <definedName name="t05n" localSheetId="1" hidden="1">{#N/A,#N/A,FALSE,"т04"}</definedName>
    <definedName name="t05n" localSheetId="2" hidden="1">{#N/A,#N/A,FALSE,"т04"}</definedName>
    <definedName name="t05n" localSheetId="16" hidden="1">{#N/A,#N/A,FALSE,"т04"}</definedName>
    <definedName name="t05n" localSheetId="17" hidden="1">{#N/A,#N/A,FALSE,"т04"}</definedName>
    <definedName name="t05n" localSheetId="19" hidden="1">{#N/A,#N/A,FALSE,"т04"}</definedName>
    <definedName name="t05n" localSheetId="21" hidden="1">{#N/A,#N/A,FALSE,"т04"}</definedName>
    <definedName name="t05n" localSheetId="23" hidden="1">{#N/A,#N/A,FALSE,"т04"}</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28" hidden="1">{#N/A,#N/A,FALSE,"т04"}</definedName>
    <definedName name="t05n" localSheetId="36" hidden="1">{#N/A,#N/A,FALSE,"т04"}</definedName>
    <definedName name="t05n" localSheetId="37" hidden="1">{#N/A,#N/A,FALSE,"т04"}</definedName>
    <definedName name="t05n" localSheetId="38" hidden="1">{#N/A,#N/A,FALSE,"т04"}</definedName>
    <definedName name="t05n" localSheetId="39" hidden="1">{#N/A,#N/A,FALSE,"т04"}</definedName>
    <definedName name="t05n" localSheetId="40" hidden="1">{#N/A,#N/A,FALSE,"т04"}</definedName>
    <definedName name="t05n" localSheetId="41" hidden="1">{#N/A,#N/A,FALSE,"т04"}</definedName>
    <definedName name="t05n" localSheetId="42" hidden="1">{#N/A,#N/A,FALSE,"т04"}</definedName>
    <definedName name="t05n" localSheetId="43" hidden="1">{#N/A,#N/A,FALSE,"т04"}</definedName>
    <definedName name="t05n" localSheetId="44" hidden="1">{#N/A,#N/A,FALSE,"т04"}</definedName>
    <definedName name="t05n" localSheetId="45" hidden="1">{#N/A,#N/A,FALSE,"т04"}</definedName>
    <definedName name="t05n" localSheetId="46" hidden="1">{#N/A,#N/A,FALSE,"т04"}</definedName>
    <definedName name="t05n" localSheetId="47" hidden="1">{#N/A,#N/A,FALSE,"т04"}</definedName>
    <definedName name="t05n" localSheetId="48" hidden="1">{#N/A,#N/A,FALSE,"т04"}</definedName>
    <definedName name="t05n" localSheetId="49" hidden="1">{#N/A,#N/A,FALSE,"т04"}</definedName>
    <definedName name="t05n" localSheetId="50" hidden="1">{#N/A,#N/A,FALSE,"т04"}</definedName>
    <definedName name="t05n" localSheetId="51" hidden="1">{#N/A,#N/A,FALSE,"т04"}</definedName>
    <definedName name="t05n" localSheetId="52" hidden="1">{#N/A,#N/A,FALSE,"т04"}</definedName>
    <definedName name="t05n" localSheetId="61" hidden="1">{#N/A,#N/A,FALSE,"т04"}</definedName>
    <definedName name="t05n" localSheetId="62" hidden="1">{#N/A,#N/A,FALSE,"т04"}</definedName>
    <definedName name="t05n" localSheetId="66" hidden="1">{#N/A,#N/A,FALSE,"т04"}</definedName>
    <definedName name="t05n" localSheetId="67" hidden="1">{#N/A,#N/A,FALSE,"т04"}</definedName>
    <definedName name="t05n" localSheetId="69" hidden="1">{#N/A,#N/A,FALSE,"т04"}</definedName>
    <definedName name="t05n" localSheetId="72" hidden="1">{#N/A,#N/A,FALSE,"т04"}</definedName>
    <definedName name="t05n" localSheetId="81" hidden="1">{#N/A,#N/A,FALSE,"т04"}</definedName>
    <definedName name="t05n" localSheetId="82" hidden="1">{#N/A,#N/A,FALSE,"т04"}</definedName>
    <definedName name="t05n" localSheetId="85" hidden="1">{#N/A,#N/A,FALSE,"т04"}</definedName>
    <definedName name="t05n" localSheetId="87" hidden="1">{#N/A,#N/A,FALSE,"т04"}</definedName>
    <definedName name="t05n" localSheetId="88" hidden="1">{#N/A,#N/A,FALSE,"т04"}</definedName>
    <definedName name="t05n" localSheetId="89" hidden="1">{#N/A,#N/A,FALSE,"т04"}</definedName>
    <definedName name="t05n" localSheetId="90" hidden="1">{#N/A,#N/A,FALSE,"т04"}</definedName>
    <definedName name="t05n" localSheetId="91" hidden="1">{#N/A,#N/A,FALSE,"т04"}</definedName>
    <definedName name="t05n" localSheetId="22" hidden="1">{#N/A,#N/A,FALSE,"т04"}</definedName>
    <definedName name="t05n" localSheetId="60" hidden="1">{#N/A,#N/A,FALSE,"т04"}</definedName>
    <definedName name="t05n" localSheetId="70" hidden="1">{#N/A,#N/A,FALSE,"т04"}</definedName>
    <definedName name="t05n" hidden="1">{#N/A,#N/A,FALSE,"т04"}</definedName>
    <definedName name="t05n_2" localSheetId="1" hidden="1">{#N/A,#N/A,FALSE,"т04"}</definedName>
    <definedName name="t05n_2" localSheetId="23" hidden="1">{#N/A,#N/A,FALSE,"т04"}</definedName>
    <definedName name="t05n_2" localSheetId="24" hidden="1">{#N/A,#N/A,FALSE,"т04"}</definedName>
    <definedName name="t05n_2" localSheetId="25" hidden="1">{#N/A,#N/A,FALSE,"т04"}</definedName>
    <definedName name="t05n_2" localSheetId="26" hidden="1">{#N/A,#N/A,FALSE,"т04"}</definedName>
    <definedName name="t05n_2" localSheetId="27" hidden="1">{#N/A,#N/A,FALSE,"т04"}</definedName>
    <definedName name="t05n_2" localSheetId="28" hidden="1">{#N/A,#N/A,FALSE,"т04"}</definedName>
    <definedName name="t05n_2" localSheetId="36" hidden="1">{#N/A,#N/A,FALSE,"т04"}</definedName>
    <definedName name="t05n_2" localSheetId="37" hidden="1">{#N/A,#N/A,FALSE,"т04"}</definedName>
    <definedName name="t05n_2" localSheetId="38" hidden="1">{#N/A,#N/A,FALSE,"т04"}</definedName>
    <definedName name="t05n_2" localSheetId="39" hidden="1">{#N/A,#N/A,FALSE,"т04"}</definedName>
    <definedName name="t05n_2" localSheetId="40" hidden="1">{#N/A,#N/A,FALSE,"т04"}</definedName>
    <definedName name="t05n_2" localSheetId="41" hidden="1">{#N/A,#N/A,FALSE,"т04"}</definedName>
    <definedName name="t05n_2" localSheetId="44" hidden="1">{#N/A,#N/A,FALSE,"т04"}</definedName>
    <definedName name="t05n_2" localSheetId="47" hidden="1">{#N/A,#N/A,FALSE,"т04"}</definedName>
    <definedName name="t05n_2" localSheetId="48" hidden="1">{#N/A,#N/A,FALSE,"т04"}</definedName>
    <definedName name="t05n_2" localSheetId="49" hidden="1">{#N/A,#N/A,FALSE,"т04"}</definedName>
    <definedName name="t05n_2" localSheetId="50" hidden="1">{#N/A,#N/A,FALSE,"т04"}</definedName>
    <definedName name="t05n_2" localSheetId="51" hidden="1">{#N/A,#N/A,FALSE,"т04"}</definedName>
    <definedName name="t05n_2" localSheetId="52" hidden="1">{#N/A,#N/A,FALSE,"т04"}</definedName>
    <definedName name="t05n_2" localSheetId="61" hidden="1">{#N/A,#N/A,FALSE,"т04"}</definedName>
    <definedName name="t05n_2" localSheetId="66" hidden="1">{#N/A,#N/A,FALSE,"т04"}</definedName>
    <definedName name="t05n_2" localSheetId="67" hidden="1">{#N/A,#N/A,FALSE,"т04"}</definedName>
    <definedName name="t05n_2" localSheetId="82" hidden="1">{#N/A,#N/A,FALSE,"т04"}</definedName>
    <definedName name="t05n_2" localSheetId="85" hidden="1">{#N/A,#N/A,FALSE,"т04"}</definedName>
    <definedName name="t05n_2" localSheetId="89" hidden="1">{#N/A,#N/A,FALSE,"т04"}</definedName>
    <definedName name="t05n_2" localSheetId="60" hidden="1">{#N/A,#N/A,FALSE,"т04"}</definedName>
    <definedName name="t05n_2" hidden="1">{#N/A,#N/A,FALSE,"т04"}</definedName>
    <definedName name="t05n_2_1" localSheetId="1" hidden="1">{#N/A,#N/A,FALSE,"т04"}</definedName>
    <definedName name="t05n_2_1" localSheetId="23" hidden="1">{#N/A,#N/A,FALSE,"т04"}</definedName>
    <definedName name="t05n_2_1" localSheetId="24" hidden="1">{#N/A,#N/A,FALSE,"т04"}</definedName>
    <definedName name="t05n_2_1" localSheetId="25" hidden="1">{#N/A,#N/A,FALSE,"т04"}</definedName>
    <definedName name="t05n_2_1" localSheetId="26" hidden="1">{#N/A,#N/A,FALSE,"т04"}</definedName>
    <definedName name="t05n_2_1" localSheetId="27" hidden="1">{#N/A,#N/A,FALSE,"т04"}</definedName>
    <definedName name="t05n_2_1" localSheetId="28" hidden="1">{#N/A,#N/A,FALSE,"т04"}</definedName>
    <definedName name="t05n_2_1" localSheetId="36" hidden="1">{#N/A,#N/A,FALSE,"т04"}</definedName>
    <definedName name="t05n_2_1" localSheetId="37" hidden="1">{#N/A,#N/A,FALSE,"т04"}</definedName>
    <definedName name="t05n_2_1" localSheetId="38" hidden="1">{#N/A,#N/A,FALSE,"т04"}</definedName>
    <definedName name="t05n_2_1" localSheetId="39" hidden="1">{#N/A,#N/A,FALSE,"т04"}</definedName>
    <definedName name="t05n_2_1" localSheetId="40" hidden="1">{#N/A,#N/A,FALSE,"т04"}</definedName>
    <definedName name="t05n_2_1" localSheetId="41" hidden="1">{#N/A,#N/A,FALSE,"т04"}</definedName>
    <definedName name="t05n_2_1" localSheetId="44" hidden="1">{#N/A,#N/A,FALSE,"т04"}</definedName>
    <definedName name="t05n_2_1" localSheetId="47" hidden="1">{#N/A,#N/A,FALSE,"т04"}</definedName>
    <definedName name="t05n_2_1" localSheetId="48" hidden="1">{#N/A,#N/A,FALSE,"т04"}</definedName>
    <definedName name="t05n_2_1" localSheetId="49" hidden="1">{#N/A,#N/A,FALSE,"т04"}</definedName>
    <definedName name="t05n_2_1" localSheetId="50" hidden="1">{#N/A,#N/A,FALSE,"т04"}</definedName>
    <definedName name="t05n_2_1" localSheetId="51" hidden="1">{#N/A,#N/A,FALSE,"т04"}</definedName>
    <definedName name="t05n_2_1" localSheetId="52" hidden="1">{#N/A,#N/A,FALSE,"т04"}</definedName>
    <definedName name="t05n_2_1" localSheetId="61" hidden="1">{#N/A,#N/A,FALSE,"т04"}</definedName>
    <definedName name="t05n_2_1" localSheetId="66" hidden="1">{#N/A,#N/A,FALSE,"т04"}</definedName>
    <definedName name="t05n_2_1" localSheetId="67" hidden="1">{#N/A,#N/A,FALSE,"т04"}</definedName>
    <definedName name="t05n_2_1" localSheetId="82" hidden="1">{#N/A,#N/A,FALSE,"т04"}</definedName>
    <definedName name="t05n_2_1" localSheetId="85" hidden="1">{#N/A,#N/A,FALSE,"т04"}</definedName>
    <definedName name="t05n_2_1" localSheetId="89" hidden="1">{#N/A,#N/A,FALSE,"т04"}</definedName>
    <definedName name="t05n_2_1" localSheetId="60" hidden="1">{#N/A,#N/A,FALSE,"т04"}</definedName>
    <definedName name="t05n_2_1" hidden="1">{#N/A,#N/A,FALSE,"т04"}</definedName>
    <definedName name="t05nn" localSheetId="1" hidden="1">{#N/A,#N/A,FALSE,"т04"}</definedName>
    <definedName name="t05nn" localSheetId="2" hidden="1">{#N/A,#N/A,FALSE,"т04"}</definedName>
    <definedName name="t05nn" localSheetId="16" hidden="1">{#N/A,#N/A,FALSE,"т04"}</definedName>
    <definedName name="t05nn" localSheetId="17" hidden="1">{#N/A,#N/A,FALSE,"т04"}</definedName>
    <definedName name="t05nn" localSheetId="19" hidden="1">{#N/A,#N/A,FALSE,"т04"}</definedName>
    <definedName name="t05nn" localSheetId="21" hidden="1">{#N/A,#N/A,FALSE,"т04"}</definedName>
    <definedName name="t05nn" localSheetId="23"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28" hidden="1">{#N/A,#N/A,FALSE,"т04"}</definedName>
    <definedName name="t05nn" localSheetId="36" hidden="1">{#N/A,#N/A,FALSE,"т04"}</definedName>
    <definedName name="t05nn" localSheetId="37" hidden="1">{#N/A,#N/A,FALSE,"т04"}</definedName>
    <definedName name="t05nn" localSheetId="38" hidden="1">{#N/A,#N/A,FALSE,"т04"}</definedName>
    <definedName name="t05nn" localSheetId="39" hidden="1">{#N/A,#N/A,FALSE,"т04"}</definedName>
    <definedName name="t05nn" localSheetId="40" hidden="1">{#N/A,#N/A,FALSE,"т04"}</definedName>
    <definedName name="t05nn" localSheetId="41" hidden="1">{#N/A,#N/A,FALSE,"т04"}</definedName>
    <definedName name="t05nn" localSheetId="42" hidden="1">{#N/A,#N/A,FALSE,"т04"}</definedName>
    <definedName name="t05nn" localSheetId="43" hidden="1">{#N/A,#N/A,FALSE,"т04"}</definedName>
    <definedName name="t05nn" localSheetId="44" hidden="1">{#N/A,#N/A,FALSE,"т04"}</definedName>
    <definedName name="t05nn" localSheetId="45" hidden="1">{#N/A,#N/A,FALSE,"т04"}</definedName>
    <definedName name="t05nn" localSheetId="46" hidden="1">{#N/A,#N/A,FALSE,"т04"}</definedName>
    <definedName name="t05nn" localSheetId="47" hidden="1">{#N/A,#N/A,FALSE,"т04"}</definedName>
    <definedName name="t05nn" localSheetId="48" hidden="1">{#N/A,#N/A,FALSE,"т04"}</definedName>
    <definedName name="t05nn" localSheetId="49" hidden="1">{#N/A,#N/A,FALSE,"т04"}</definedName>
    <definedName name="t05nn" localSheetId="50" hidden="1">{#N/A,#N/A,FALSE,"т04"}</definedName>
    <definedName name="t05nn" localSheetId="51" hidden="1">{#N/A,#N/A,FALSE,"т04"}</definedName>
    <definedName name="t05nn" localSheetId="52" hidden="1">{#N/A,#N/A,FALSE,"т04"}</definedName>
    <definedName name="t05nn" localSheetId="61" hidden="1">{#N/A,#N/A,FALSE,"т04"}</definedName>
    <definedName name="t05nn" localSheetId="62" hidden="1">{#N/A,#N/A,FALSE,"т04"}</definedName>
    <definedName name="t05nn" localSheetId="66" hidden="1">{#N/A,#N/A,FALSE,"т04"}</definedName>
    <definedName name="t05nn" localSheetId="67" hidden="1">{#N/A,#N/A,FALSE,"т04"}</definedName>
    <definedName name="t05nn" localSheetId="69" hidden="1">{#N/A,#N/A,FALSE,"т04"}</definedName>
    <definedName name="t05nn" localSheetId="72" hidden="1">{#N/A,#N/A,FALSE,"т04"}</definedName>
    <definedName name="t05nn" localSheetId="81" hidden="1">{#N/A,#N/A,FALSE,"т04"}</definedName>
    <definedName name="t05nn" localSheetId="82" hidden="1">{#N/A,#N/A,FALSE,"т04"}</definedName>
    <definedName name="t05nn" localSheetId="85" hidden="1">{#N/A,#N/A,FALSE,"т04"}</definedName>
    <definedName name="t05nn" localSheetId="87" hidden="1">{#N/A,#N/A,FALSE,"т04"}</definedName>
    <definedName name="t05nn" localSheetId="88" hidden="1">{#N/A,#N/A,FALSE,"т04"}</definedName>
    <definedName name="t05nn" localSheetId="89" hidden="1">{#N/A,#N/A,FALSE,"т04"}</definedName>
    <definedName name="t05nn" localSheetId="90" hidden="1">{#N/A,#N/A,FALSE,"т04"}</definedName>
    <definedName name="t05nn" localSheetId="91" hidden="1">{#N/A,#N/A,FALSE,"т04"}</definedName>
    <definedName name="t05nn" localSheetId="22" hidden="1">{#N/A,#N/A,FALSE,"т04"}</definedName>
    <definedName name="t05nn" localSheetId="60" hidden="1">{#N/A,#N/A,FALSE,"т04"}</definedName>
    <definedName name="t05nn" localSheetId="70" hidden="1">{#N/A,#N/A,FALSE,"т04"}</definedName>
    <definedName name="t05nn" hidden="1">{#N/A,#N/A,FALSE,"т04"}</definedName>
    <definedName name="t05nn_2" localSheetId="1" hidden="1">{#N/A,#N/A,FALSE,"т04"}</definedName>
    <definedName name="t05nn_2" localSheetId="23" hidden="1">{#N/A,#N/A,FALSE,"т04"}</definedName>
    <definedName name="t05nn_2" localSheetId="24" hidden="1">{#N/A,#N/A,FALSE,"т04"}</definedName>
    <definedName name="t05nn_2" localSheetId="25" hidden="1">{#N/A,#N/A,FALSE,"т04"}</definedName>
    <definedName name="t05nn_2" localSheetId="26" hidden="1">{#N/A,#N/A,FALSE,"т04"}</definedName>
    <definedName name="t05nn_2" localSheetId="27" hidden="1">{#N/A,#N/A,FALSE,"т04"}</definedName>
    <definedName name="t05nn_2" localSheetId="28" hidden="1">{#N/A,#N/A,FALSE,"т04"}</definedName>
    <definedName name="t05nn_2" localSheetId="36" hidden="1">{#N/A,#N/A,FALSE,"т04"}</definedName>
    <definedName name="t05nn_2" localSheetId="37" hidden="1">{#N/A,#N/A,FALSE,"т04"}</definedName>
    <definedName name="t05nn_2" localSheetId="38" hidden="1">{#N/A,#N/A,FALSE,"т04"}</definedName>
    <definedName name="t05nn_2" localSheetId="39" hidden="1">{#N/A,#N/A,FALSE,"т04"}</definedName>
    <definedName name="t05nn_2" localSheetId="40" hidden="1">{#N/A,#N/A,FALSE,"т04"}</definedName>
    <definedName name="t05nn_2" localSheetId="41" hidden="1">{#N/A,#N/A,FALSE,"т04"}</definedName>
    <definedName name="t05nn_2" localSheetId="44" hidden="1">{#N/A,#N/A,FALSE,"т04"}</definedName>
    <definedName name="t05nn_2" localSheetId="47" hidden="1">{#N/A,#N/A,FALSE,"т04"}</definedName>
    <definedName name="t05nn_2" localSheetId="48" hidden="1">{#N/A,#N/A,FALSE,"т04"}</definedName>
    <definedName name="t05nn_2" localSheetId="49" hidden="1">{#N/A,#N/A,FALSE,"т04"}</definedName>
    <definedName name="t05nn_2" localSheetId="50" hidden="1">{#N/A,#N/A,FALSE,"т04"}</definedName>
    <definedName name="t05nn_2" localSheetId="51" hidden="1">{#N/A,#N/A,FALSE,"т04"}</definedName>
    <definedName name="t05nn_2" localSheetId="52" hidden="1">{#N/A,#N/A,FALSE,"т04"}</definedName>
    <definedName name="t05nn_2" localSheetId="61" hidden="1">{#N/A,#N/A,FALSE,"т04"}</definedName>
    <definedName name="t05nn_2" localSheetId="66" hidden="1">{#N/A,#N/A,FALSE,"т04"}</definedName>
    <definedName name="t05nn_2" localSheetId="67" hidden="1">{#N/A,#N/A,FALSE,"т04"}</definedName>
    <definedName name="t05nn_2" localSheetId="82" hidden="1">{#N/A,#N/A,FALSE,"т04"}</definedName>
    <definedName name="t05nn_2" localSheetId="85" hidden="1">{#N/A,#N/A,FALSE,"т04"}</definedName>
    <definedName name="t05nn_2" localSheetId="89" hidden="1">{#N/A,#N/A,FALSE,"т04"}</definedName>
    <definedName name="t05nn_2" localSheetId="60" hidden="1">{#N/A,#N/A,FALSE,"т04"}</definedName>
    <definedName name="t05nn_2" hidden="1">{#N/A,#N/A,FALSE,"т04"}</definedName>
    <definedName name="t05nn_2_1" localSheetId="1" hidden="1">{#N/A,#N/A,FALSE,"т04"}</definedName>
    <definedName name="t05nn_2_1" localSheetId="23" hidden="1">{#N/A,#N/A,FALSE,"т04"}</definedName>
    <definedName name="t05nn_2_1" localSheetId="24" hidden="1">{#N/A,#N/A,FALSE,"т04"}</definedName>
    <definedName name="t05nn_2_1" localSheetId="25" hidden="1">{#N/A,#N/A,FALSE,"т04"}</definedName>
    <definedName name="t05nn_2_1" localSheetId="26" hidden="1">{#N/A,#N/A,FALSE,"т04"}</definedName>
    <definedName name="t05nn_2_1" localSheetId="27" hidden="1">{#N/A,#N/A,FALSE,"т04"}</definedName>
    <definedName name="t05nn_2_1" localSheetId="28" hidden="1">{#N/A,#N/A,FALSE,"т04"}</definedName>
    <definedName name="t05nn_2_1" localSheetId="36" hidden="1">{#N/A,#N/A,FALSE,"т04"}</definedName>
    <definedName name="t05nn_2_1" localSheetId="37" hidden="1">{#N/A,#N/A,FALSE,"т04"}</definedName>
    <definedName name="t05nn_2_1" localSheetId="38" hidden="1">{#N/A,#N/A,FALSE,"т04"}</definedName>
    <definedName name="t05nn_2_1" localSheetId="39" hidden="1">{#N/A,#N/A,FALSE,"т04"}</definedName>
    <definedName name="t05nn_2_1" localSheetId="40" hidden="1">{#N/A,#N/A,FALSE,"т04"}</definedName>
    <definedName name="t05nn_2_1" localSheetId="41" hidden="1">{#N/A,#N/A,FALSE,"т04"}</definedName>
    <definedName name="t05nn_2_1" localSheetId="44" hidden="1">{#N/A,#N/A,FALSE,"т04"}</definedName>
    <definedName name="t05nn_2_1" localSheetId="47" hidden="1">{#N/A,#N/A,FALSE,"т04"}</definedName>
    <definedName name="t05nn_2_1" localSheetId="48" hidden="1">{#N/A,#N/A,FALSE,"т04"}</definedName>
    <definedName name="t05nn_2_1" localSheetId="49" hidden="1">{#N/A,#N/A,FALSE,"т04"}</definedName>
    <definedName name="t05nn_2_1" localSheetId="50" hidden="1">{#N/A,#N/A,FALSE,"т04"}</definedName>
    <definedName name="t05nn_2_1" localSheetId="51" hidden="1">{#N/A,#N/A,FALSE,"т04"}</definedName>
    <definedName name="t05nn_2_1" localSheetId="52" hidden="1">{#N/A,#N/A,FALSE,"т04"}</definedName>
    <definedName name="t05nn_2_1" localSheetId="61" hidden="1">{#N/A,#N/A,FALSE,"т04"}</definedName>
    <definedName name="t05nn_2_1" localSheetId="66" hidden="1">{#N/A,#N/A,FALSE,"т04"}</definedName>
    <definedName name="t05nn_2_1" localSheetId="67" hidden="1">{#N/A,#N/A,FALSE,"т04"}</definedName>
    <definedName name="t05nn_2_1" localSheetId="82" hidden="1">{#N/A,#N/A,FALSE,"т04"}</definedName>
    <definedName name="t05nn_2_1" localSheetId="85" hidden="1">{#N/A,#N/A,FALSE,"т04"}</definedName>
    <definedName name="t05nn_2_1" localSheetId="89" hidden="1">{#N/A,#N/A,FALSE,"т04"}</definedName>
    <definedName name="t05nn_2_1" localSheetId="60" hidden="1">{#N/A,#N/A,FALSE,"т04"}</definedName>
    <definedName name="t05nn_2_1" hidden="1">{#N/A,#N/A,FALSE,"т04"}</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81" hidden="1">{#N/A,#N/A,FALSE,"SimInp1";#N/A,#N/A,FALSE,"SimInp2";#N/A,#N/A,FALSE,"SimOut1";#N/A,#N/A,FALSE,"SimOut2";#N/A,#N/A,FALSE,"SimOut3";#N/A,#N/A,FALSE,"SimOut4";#N/A,#N/A,FALSE,"SimOut5"}</definedName>
    <definedName name="teset" localSheetId="82" hidden="1">{#N/A,#N/A,FALSE,"SimInp1";#N/A,#N/A,FALSE,"SimInp2";#N/A,#N/A,FALSE,"SimOut1";#N/A,#N/A,FALSE,"SimOut2";#N/A,#N/A,FALSE,"SimOut3";#N/A,#N/A,FALSE,"SimOut4";#N/A,#N/A,FALSE,"SimOut5"}</definedName>
    <definedName name="teset" localSheetId="85" hidden="1">{#N/A,#N/A,FALSE,"SimInp1";#N/A,#N/A,FALSE,"SimInp2";#N/A,#N/A,FALSE,"SimOut1";#N/A,#N/A,FALSE,"SimOut2";#N/A,#N/A,FALSE,"SimOut3";#N/A,#N/A,FALSE,"SimOut4";#N/A,#N/A,FALSE,"SimOut5"}</definedName>
    <definedName name="teset" localSheetId="87" hidden="1">{#N/A,#N/A,FALSE,"SimInp1";#N/A,#N/A,FALSE,"SimInp2";#N/A,#N/A,FALSE,"SimOut1";#N/A,#N/A,FALSE,"SimOut2";#N/A,#N/A,FALSE,"SimOut3";#N/A,#N/A,FALSE,"SimOut4";#N/A,#N/A,FALSE,"SimOut5"}</definedName>
    <definedName name="teset" localSheetId="88" hidden="1">{#N/A,#N/A,FALSE,"SimInp1";#N/A,#N/A,FALSE,"SimInp2";#N/A,#N/A,FALSE,"SimOut1";#N/A,#N/A,FALSE,"SimOut2";#N/A,#N/A,FALSE,"SimOut3";#N/A,#N/A,FALSE,"SimOut4";#N/A,#N/A,FALSE,"SimOut5"}</definedName>
    <definedName name="teset" localSheetId="89" hidden="1">{#N/A,#N/A,FALSE,"SimInp1";#N/A,#N/A,FALSE,"SimInp2";#N/A,#N/A,FALSE,"SimOut1";#N/A,#N/A,FALSE,"SimOut2";#N/A,#N/A,FALSE,"SimOut3";#N/A,#N/A,FALSE,"SimOut4";#N/A,#N/A,FALSE,"SimOut5"}</definedName>
    <definedName name="teset" localSheetId="90" hidden="1">{#N/A,#N/A,FALSE,"SimInp1";#N/A,#N/A,FALSE,"SimInp2";#N/A,#N/A,FALSE,"SimOut1";#N/A,#N/A,FALSE,"SimOut2";#N/A,#N/A,FALSE,"SimOut3";#N/A,#N/A,FALSE,"SimOut4";#N/A,#N/A,FALSE,"SimOut5"}</definedName>
    <definedName name="teset" localSheetId="91"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23" hidden="1">{#N/A,#N/A,FALSE,"SimInp1";#N/A,#N/A,FALSE,"SimInp2";#N/A,#N/A,FALSE,"SimOut1";#N/A,#N/A,FALSE,"SimOut2";#N/A,#N/A,FALSE,"SimOut3";#N/A,#N/A,FALSE,"SimOut4";#N/A,#N/A,FALSE,"SimOut5"}</definedName>
    <definedName name="teset_2" localSheetId="24" hidden="1">{#N/A,#N/A,FALSE,"SimInp1";#N/A,#N/A,FALSE,"SimInp2";#N/A,#N/A,FALSE,"SimOut1";#N/A,#N/A,FALSE,"SimOut2";#N/A,#N/A,FALSE,"SimOut3";#N/A,#N/A,FALSE,"SimOut4";#N/A,#N/A,FALSE,"SimOut5"}</definedName>
    <definedName name="teset_2" localSheetId="25" hidden="1">{#N/A,#N/A,FALSE,"SimInp1";#N/A,#N/A,FALSE,"SimInp2";#N/A,#N/A,FALSE,"SimOut1";#N/A,#N/A,FALSE,"SimOut2";#N/A,#N/A,FALSE,"SimOut3";#N/A,#N/A,FALSE,"SimOut4";#N/A,#N/A,FALSE,"SimOut5"}</definedName>
    <definedName name="teset_2" localSheetId="26"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28" hidden="1">{#N/A,#N/A,FALSE,"SimInp1";#N/A,#N/A,FALSE,"SimInp2";#N/A,#N/A,FALSE,"SimOut1";#N/A,#N/A,FALSE,"SimOut2";#N/A,#N/A,FALSE,"SimOut3";#N/A,#N/A,FALSE,"SimOut4";#N/A,#N/A,FALSE,"SimOut5"}</definedName>
    <definedName name="teset_2" localSheetId="36" hidden="1">{#N/A,#N/A,FALSE,"SimInp1";#N/A,#N/A,FALSE,"SimInp2";#N/A,#N/A,FALSE,"SimOut1";#N/A,#N/A,FALSE,"SimOut2";#N/A,#N/A,FALSE,"SimOut3";#N/A,#N/A,FALSE,"SimOut4";#N/A,#N/A,FALSE,"SimOut5"}</definedName>
    <definedName name="teset_2" localSheetId="37"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1" hidden="1">{#N/A,#N/A,FALSE,"SimInp1";#N/A,#N/A,FALSE,"SimInp2";#N/A,#N/A,FALSE,"SimOut1";#N/A,#N/A,FALSE,"SimOut2";#N/A,#N/A,FALSE,"SimOut3";#N/A,#N/A,FALSE,"SimOut4";#N/A,#N/A,FALSE,"SimOut5"}</definedName>
    <definedName name="teset_2" localSheetId="44" hidden="1">{#N/A,#N/A,FALSE,"SimInp1";#N/A,#N/A,FALSE,"SimInp2";#N/A,#N/A,FALSE,"SimOut1";#N/A,#N/A,FALSE,"SimOut2";#N/A,#N/A,FALSE,"SimOut3";#N/A,#N/A,FALSE,"SimOut4";#N/A,#N/A,FALSE,"SimOut5"}</definedName>
    <definedName name="teset_2" localSheetId="47" hidden="1">{#N/A,#N/A,FALSE,"SimInp1";#N/A,#N/A,FALSE,"SimInp2";#N/A,#N/A,FALSE,"SimOut1";#N/A,#N/A,FALSE,"SimOut2";#N/A,#N/A,FALSE,"SimOut3";#N/A,#N/A,FALSE,"SimOut4";#N/A,#N/A,FALSE,"SimOut5"}</definedName>
    <definedName name="teset_2" localSheetId="48"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0" hidden="1">{#N/A,#N/A,FALSE,"SimInp1";#N/A,#N/A,FALSE,"SimInp2";#N/A,#N/A,FALSE,"SimOut1";#N/A,#N/A,FALSE,"SimOut2";#N/A,#N/A,FALSE,"SimOut3";#N/A,#N/A,FALSE,"SimOut4";#N/A,#N/A,FALSE,"SimOut5"}</definedName>
    <definedName name="teset_2" localSheetId="51" hidden="1">{#N/A,#N/A,FALSE,"SimInp1";#N/A,#N/A,FALSE,"SimInp2";#N/A,#N/A,FALSE,"SimOut1";#N/A,#N/A,FALSE,"SimOut2";#N/A,#N/A,FALSE,"SimOut3";#N/A,#N/A,FALSE,"SimOut4";#N/A,#N/A,FALSE,"SimOut5"}</definedName>
    <definedName name="teset_2" localSheetId="52" hidden="1">{#N/A,#N/A,FALSE,"SimInp1";#N/A,#N/A,FALSE,"SimInp2";#N/A,#N/A,FALSE,"SimOut1";#N/A,#N/A,FALSE,"SimOut2";#N/A,#N/A,FALSE,"SimOut3";#N/A,#N/A,FALSE,"SimOut4";#N/A,#N/A,FALSE,"SimOut5"}</definedName>
    <definedName name="teset_2" localSheetId="61" hidden="1">{#N/A,#N/A,FALSE,"SimInp1";#N/A,#N/A,FALSE,"SimInp2";#N/A,#N/A,FALSE,"SimOut1";#N/A,#N/A,FALSE,"SimOut2";#N/A,#N/A,FALSE,"SimOut3";#N/A,#N/A,FALSE,"SimOut4";#N/A,#N/A,FALSE,"SimOut5"}</definedName>
    <definedName name="teset_2" localSheetId="66" hidden="1">{#N/A,#N/A,FALSE,"SimInp1";#N/A,#N/A,FALSE,"SimInp2";#N/A,#N/A,FALSE,"SimOut1";#N/A,#N/A,FALSE,"SimOut2";#N/A,#N/A,FALSE,"SimOut3";#N/A,#N/A,FALSE,"SimOut4";#N/A,#N/A,FALSE,"SimOut5"}</definedName>
    <definedName name="teset_2" localSheetId="67" hidden="1">{#N/A,#N/A,FALSE,"SimInp1";#N/A,#N/A,FALSE,"SimInp2";#N/A,#N/A,FALSE,"SimOut1";#N/A,#N/A,FALSE,"SimOut2";#N/A,#N/A,FALSE,"SimOut3";#N/A,#N/A,FALSE,"SimOut4";#N/A,#N/A,FALSE,"SimOut5"}</definedName>
    <definedName name="teset_2" localSheetId="82" hidden="1">{#N/A,#N/A,FALSE,"SimInp1";#N/A,#N/A,FALSE,"SimInp2";#N/A,#N/A,FALSE,"SimOut1";#N/A,#N/A,FALSE,"SimOut2";#N/A,#N/A,FALSE,"SimOut3";#N/A,#N/A,FALSE,"SimOut4";#N/A,#N/A,FALSE,"SimOut5"}</definedName>
    <definedName name="teset_2" localSheetId="85" hidden="1">{#N/A,#N/A,FALSE,"SimInp1";#N/A,#N/A,FALSE,"SimInp2";#N/A,#N/A,FALSE,"SimOut1";#N/A,#N/A,FALSE,"SimOut2";#N/A,#N/A,FALSE,"SimOut3";#N/A,#N/A,FALSE,"SimOut4";#N/A,#N/A,FALSE,"SimOut5"}</definedName>
    <definedName name="teset_2" localSheetId="89" hidden="1">{#N/A,#N/A,FALSE,"SimInp1";#N/A,#N/A,FALSE,"SimInp2";#N/A,#N/A,FALSE,"SimOut1";#N/A,#N/A,FALSE,"SimOut2";#N/A,#N/A,FALSE,"SimOut3";#N/A,#N/A,FALSE,"SimOut4";#N/A,#N/A,FALSE,"SimOut5"}</definedName>
    <definedName name="teset_2" localSheetId="60"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23" hidden="1">{#N/A,#N/A,FALSE,"SimInp1";#N/A,#N/A,FALSE,"SimInp2";#N/A,#N/A,FALSE,"SimOut1";#N/A,#N/A,FALSE,"SimOut2";#N/A,#N/A,FALSE,"SimOut3";#N/A,#N/A,FALSE,"SimOut4";#N/A,#N/A,FALSE,"SimOut5"}</definedName>
    <definedName name="teset_2_1" localSheetId="24" hidden="1">{#N/A,#N/A,FALSE,"SimInp1";#N/A,#N/A,FALSE,"SimInp2";#N/A,#N/A,FALSE,"SimOut1";#N/A,#N/A,FALSE,"SimOut2";#N/A,#N/A,FALSE,"SimOut3";#N/A,#N/A,FALSE,"SimOut4";#N/A,#N/A,FALSE,"SimOut5"}</definedName>
    <definedName name="teset_2_1" localSheetId="25" hidden="1">{#N/A,#N/A,FALSE,"SimInp1";#N/A,#N/A,FALSE,"SimInp2";#N/A,#N/A,FALSE,"SimOut1";#N/A,#N/A,FALSE,"SimOut2";#N/A,#N/A,FALSE,"SimOut3";#N/A,#N/A,FALSE,"SimOut4";#N/A,#N/A,FALSE,"SimOut5"}</definedName>
    <definedName name="teset_2_1" localSheetId="26"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28" hidden="1">{#N/A,#N/A,FALSE,"SimInp1";#N/A,#N/A,FALSE,"SimInp2";#N/A,#N/A,FALSE,"SimOut1";#N/A,#N/A,FALSE,"SimOut2";#N/A,#N/A,FALSE,"SimOut3";#N/A,#N/A,FALSE,"SimOut4";#N/A,#N/A,FALSE,"SimOut5"}</definedName>
    <definedName name="teset_2_1" localSheetId="36" hidden="1">{#N/A,#N/A,FALSE,"SimInp1";#N/A,#N/A,FALSE,"SimInp2";#N/A,#N/A,FALSE,"SimOut1";#N/A,#N/A,FALSE,"SimOut2";#N/A,#N/A,FALSE,"SimOut3";#N/A,#N/A,FALSE,"SimOut4";#N/A,#N/A,FALSE,"SimOut5"}</definedName>
    <definedName name="teset_2_1" localSheetId="37"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1" hidden="1">{#N/A,#N/A,FALSE,"SimInp1";#N/A,#N/A,FALSE,"SimInp2";#N/A,#N/A,FALSE,"SimOut1";#N/A,#N/A,FALSE,"SimOut2";#N/A,#N/A,FALSE,"SimOut3";#N/A,#N/A,FALSE,"SimOut4";#N/A,#N/A,FALSE,"SimOut5"}</definedName>
    <definedName name="teset_2_1" localSheetId="44" hidden="1">{#N/A,#N/A,FALSE,"SimInp1";#N/A,#N/A,FALSE,"SimInp2";#N/A,#N/A,FALSE,"SimOut1";#N/A,#N/A,FALSE,"SimOut2";#N/A,#N/A,FALSE,"SimOut3";#N/A,#N/A,FALSE,"SimOut4";#N/A,#N/A,FALSE,"SimOut5"}</definedName>
    <definedName name="teset_2_1" localSheetId="47" hidden="1">{#N/A,#N/A,FALSE,"SimInp1";#N/A,#N/A,FALSE,"SimInp2";#N/A,#N/A,FALSE,"SimOut1";#N/A,#N/A,FALSE,"SimOut2";#N/A,#N/A,FALSE,"SimOut3";#N/A,#N/A,FALSE,"SimOut4";#N/A,#N/A,FALSE,"SimOut5"}</definedName>
    <definedName name="teset_2_1" localSheetId="48"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0" hidden="1">{#N/A,#N/A,FALSE,"SimInp1";#N/A,#N/A,FALSE,"SimInp2";#N/A,#N/A,FALSE,"SimOut1";#N/A,#N/A,FALSE,"SimOut2";#N/A,#N/A,FALSE,"SimOut3";#N/A,#N/A,FALSE,"SimOut4";#N/A,#N/A,FALSE,"SimOut5"}</definedName>
    <definedName name="teset_2_1" localSheetId="51" hidden="1">{#N/A,#N/A,FALSE,"SimInp1";#N/A,#N/A,FALSE,"SimInp2";#N/A,#N/A,FALSE,"SimOut1";#N/A,#N/A,FALSE,"SimOut2";#N/A,#N/A,FALSE,"SimOut3";#N/A,#N/A,FALSE,"SimOut4";#N/A,#N/A,FALSE,"SimOut5"}</definedName>
    <definedName name="teset_2_1" localSheetId="52" hidden="1">{#N/A,#N/A,FALSE,"SimInp1";#N/A,#N/A,FALSE,"SimInp2";#N/A,#N/A,FALSE,"SimOut1";#N/A,#N/A,FALSE,"SimOut2";#N/A,#N/A,FALSE,"SimOut3";#N/A,#N/A,FALSE,"SimOut4";#N/A,#N/A,FALSE,"SimOut5"}</definedName>
    <definedName name="teset_2_1" localSheetId="61" hidden="1">{#N/A,#N/A,FALSE,"SimInp1";#N/A,#N/A,FALSE,"SimInp2";#N/A,#N/A,FALSE,"SimOut1";#N/A,#N/A,FALSE,"SimOut2";#N/A,#N/A,FALSE,"SimOut3";#N/A,#N/A,FALSE,"SimOut4";#N/A,#N/A,FALSE,"SimOut5"}</definedName>
    <definedName name="teset_2_1" localSheetId="66" hidden="1">{#N/A,#N/A,FALSE,"SimInp1";#N/A,#N/A,FALSE,"SimInp2";#N/A,#N/A,FALSE,"SimOut1";#N/A,#N/A,FALSE,"SimOut2";#N/A,#N/A,FALSE,"SimOut3";#N/A,#N/A,FALSE,"SimOut4";#N/A,#N/A,FALSE,"SimOut5"}</definedName>
    <definedName name="teset_2_1" localSheetId="67" hidden="1">{#N/A,#N/A,FALSE,"SimInp1";#N/A,#N/A,FALSE,"SimInp2";#N/A,#N/A,FALSE,"SimOut1";#N/A,#N/A,FALSE,"SimOut2";#N/A,#N/A,FALSE,"SimOut3";#N/A,#N/A,FALSE,"SimOut4";#N/A,#N/A,FALSE,"SimOut5"}</definedName>
    <definedName name="teset_2_1" localSheetId="82" hidden="1">{#N/A,#N/A,FALSE,"SimInp1";#N/A,#N/A,FALSE,"SimInp2";#N/A,#N/A,FALSE,"SimOut1";#N/A,#N/A,FALSE,"SimOut2";#N/A,#N/A,FALSE,"SimOut3";#N/A,#N/A,FALSE,"SimOut4";#N/A,#N/A,FALSE,"SimOut5"}</definedName>
    <definedName name="teset_2_1" localSheetId="85" hidden="1">{#N/A,#N/A,FALSE,"SimInp1";#N/A,#N/A,FALSE,"SimInp2";#N/A,#N/A,FALSE,"SimOut1";#N/A,#N/A,FALSE,"SimOut2";#N/A,#N/A,FALSE,"SimOut3";#N/A,#N/A,FALSE,"SimOut4";#N/A,#N/A,FALSE,"SimOut5"}</definedName>
    <definedName name="teset_2_1" localSheetId="89" hidden="1">{#N/A,#N/A,FALSE,"SimInp1";#N/A,#N/A,FALSE,"SimInp2";#N/A,#N/A,FALSE,"SimOut1";#N/A,#N/A,FALSE,"SimOut2";#N/A,#N/A,FALSE,"SimOut3";#N/A,#N/A,FALSE,"SimOut4";#N/A,#N/A,FALSE,"SimOut5"}</definedName>
    <definedName name="teset_2_1" localSheetId="60"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t" localSheetId="1" hidden="1">{#N/A,#N/A,FALSE,"т02бд"}</definedName>
    <definedName name="tt" localSheetId="23" hidden="1">{#N/A,#N/A,FALSE,"т02бд"}</definedName>
    <definedName name="tt" localSheetId="24" hidden="1">{#N/A,#N/A,FALSE,"т02бд"}</definedName>
    <definedName name="tt" localSheetId="25" hidden="1">{#N/A,#N/A,FALSE,"т02бд"}</definedName>
    <definedName name="tt" localSheetId="26" hidden="1">{#N/A,#N/A,FALSE,"т02бд"}</definedName>
    <definedName name="tt" localSheetId="27" hidden="1">{#N/A,#N/A,FALSE,"т02бд"}</definedName>
    <definedName name="tt" localSheetId="28" hidden="1">{#N/A,#N/A,FALSE,"т02бд"}</definedName>
    <definedName name="tt" localSheetId="36" hidden="1">{#N/A,#N/A,FALSE,"т02бд"}</definedName>
    <definedName name="tt" localSheetId="37" hidden="1">{#N/A,#N/A,FALSE,"т02бд"}</definedName>
    <definedName name="tt" localSheetId="38" hidden="1">{#N/A,#N/A,FALSE,"т02бд"}</definedName>
    <definedName name="tt" localSheetId="39" hidden="1">{#N/A,#N/A,FALSE,"т02бд"}</definedName>
    <definedName name="tt" localSheetId="40" hidden="1">{#N/A,#N/A,FALSE,"т02бд"}</definedName>
    <definedName name="tt" localSheetId="41" hidden="1">{#N/A,#N/A,FALSE,"т02бд"}</definedName>
    <definedName name="tt" localSheetId="44" hidden="1">{#N/A,#N/A,FALSE,"т02бд"}</definedName>
    <definedName name="tt" localSheetId="47" hidden="1">{#N/A,#N/A,FALSE,"т02бд"}</definedName>
    <definedName name="tt" localSheetId="48" hidden="1">{#N/A,#N/A,FALSE,"т02бд"}</definedName>
    <definedName name="tt" localSheetId="49" hidden="1">{#N/A,#N/A,FALSE,"т02бд"}</definedName>
    <definedName name="tt" localSheetId="50" hidden="1">{#N/A,#N/A,FALSE,"т02бд"}</definedName>
    <definedName name="tt" localSheetId="51" hidden="1">{#N/A,#N/A,FALSE,"т02бд"}</definedName>
    <definedName name="tt" localSheetId="52" hidden="1">{#N/A,#N/A,FALSE,"т02бд"}</definedName>
    <definedName name="tt" localSheetId="61" hidden="1">{#N/A,#N/A,FALSE,"т02бд"}</definedName>
    <definedName name="tt" localSheetId="62" hidden="1">{#N/A,#N/A,FALSE,"т02бд"}</definedName>
    <definedName name="tt" localSheetId="66" hidden="1">{#N/A,#N/A,FALSE,"т02бд"}</definedName>
    <definedName name="tt" localSheetId="67" hidden="1">{#N/A,#N/A,FALSE,"т02бд"}</definedName>
    <definedName name="tt" localSheetId="69" hidden="1">{#N/A,#N/A,FALSE,"т02бд"}</definedName>
    <definedName name="tt" localSheetId="72" hidden="1">{#N/A,#N/A,FALSE,"т02бд"}</definedName>
    <definedName name="tt" localSheetId="81" hidden="1">{#N/A,#N/A,FALSE,"т02бд"}</definedName>
    <definedName name="tt" localSheetId="82" hidden="1">{#N/A,#N/A,FALSE,"т02бд"}</definedName>
    <definedName name="tt" localSheetId="85" hidden="1">{#N/A,#N/A,FALSE,"т02бд"}</definedName>
    <definedName name="tt" localSheetId="87" hidden="1">{#N/A,#N/A,FALSE,"т02бд"}</definedName>
    <definedName name="tt" localSheetId="88" hidden="1">{#N/A,#N/A,FALSE,"т02бд"}</definedName>
    <definedName name="tt" localSheetId="89" hidden="1">{#N/A,#N/A,FALSE,"т02бд"}</definedName>
    <definedName name="tt" localSheetId="90" hidden="1">{#N/A,#N/A,FALSE,"т02бд"}</definedName>
    <definedName name="tt" localSheetId="91" hidden="1">{#N/A,#N/A,FALSE,"т02бд"}</definedName>
    <definedName name="tt" localSheetId="60" hidden="1">{#N/A,#N/A,FALSE,"т02бд"}</definedName>
    <definedName name="tt" localSheetId="70" hidden="1">{#N/A,#N/A,FALSE,"т02бд"}</definedName>
    <definedName name="tt" localSheetId="71" hidden="1">{#N/A,#N/A,FALSE,"т02бд"}</definedName>
    <definedName name="tt" hidden="1">{#N/A,#N/A,FALSE,"т02бд"}</definedName>
    <definedName name="Vaga" localSheetId="1" hidden="1">{#N/A,#N/A,FALSE,"т02бд"}</definedName>
    <definedName name="Vaga" localSheetId="2" hidden="1">{#N/A,#N/A,FALSE,"т02бд"}</definedName>
    <definedName name="Vaga" localSheetId="16" hidden="1">{#N/A,#N/A,FALSE,"т02бд"}</definedName>
    <definedName name="Vaga" localSheetId="17" hidden="1">{#N/A,#N/A,FALSE,"т02бд"}</definedName>
    <definedName name="Vaga" localSheetId="19" hidden="1">{#N/A,#N/A,FALSE,"т02бд"}</definedName>
    <definedName name="Vaga" localSheetId="21" hidden="1">{#N/A,#N/A,FALSE,"т02бд"}</definedName>
    <definedName name="Vaga" localSheetId="23" hidden="1">{#N/A,#N/A,FALSE,"т02бд"}</definedName>
    <definedName name="Vaga" localSheetId="24" hidden="1">{#N/A,#N/A,FALSE,"т02бд"}</definedName>
    <definedName name="Vaga" localSheetId="25" hidden="1">{#N/A,#N/A,FALSE,"т02бд"}</definedName>
    <definedName name="Vaga" localSheetId="26" hidden="1">{#N/A,#N/A,FALSE,"т02бд"}</definedName>
    <definedName name="Vaga" localSheetId="27" hidden="1">{#N/A,#N/A,FALSE,"т02бд"}</definedName>
    <definedName name="Vaga" localSheetId="28" hidden="1">{#N/A,#N/A,FALSE,"т02бд"}</definedName>
    <definedName name="Vaga" localSheetId="36" hidden="1">{#N/A,#N/A,FALSE,"т02бд"}</definedName>
    <definedName name="Vaga" localSheetId="37" hidden="1">{#N/A,#N/A,FALSE,"т02бд"}</definedName>
    <definedName name="Vaga" localSheetId="38" hidden="1">{#N/A,#N/A,FALSE,"т02бд"}</definedName>
    <definedName name="Vaga" localSheetId="39" hidden="1">{#N/A,#N/A,FALSE,"т02бд"}</definedName>
    <definedName name="Vaga" localSheetId="40" hidden="1">{#N/A,#N/A,FALSE,"т02бд"}</definedName>
    <definedName name="Vaga" localSheetId="41" hidden="1">{#N/A,#N/A,FALSE,"т02бд"}</definedName>
    <definedName name="Vaga" localSheetId="42" hidden="1">{#N/A,#N/A,FALSE,"т02бд"}</definedName>
    <definedName name="Vaga" localSheetId="43" hidden="1">{#N/A,#N/A,FALSE,"т02бд"}</definedName>
    <definedName name="Vaga" localSheetId="44" hidden="1">{#N/A,#N/A,FALSE,"т02бд"}</definedName>
    <definedName name="Vaga" localSheetId="45" hidden="1">{#N/A,#N/A,FALSE,"т02бд"}</definedName>
    <definedName name="Vaga" localSheetId="46" hidden="1">{#N/A,#N/A,FALSE,"т02бд"}</definedName>
    <definedName name="Vaga" localSheetId="47" hidden="1">{#N/A,#N/A,FALSE,"т02бд"}</definedName>
    <definedName name="Vaga" localSheetId="48" hidden="1">{#N/A,#N/A,FALSE,"т02бд"}</definedName>
    <definedName name="Vaga" localSheetId="49" hidden="1">{#N/A,#N/A,FALSE,"т02бд"}</definedName>
    <definedName name="Vaga" localSheetId="50" hidden="1">{#N/A,#N/A,FALSE,"т02бд"}</definedName>
    <definedName name="Vaga" localSheetId="51" hidden="1">{#N/A,#N/A,FALSE,"т02бд"}</definedName>
    <definedName name="Vaga" localSheetId="52" hidden="1">{#N/A,#N/A,FALSE,"т02бд"}</definedName>
    <definedName name="Vaga" localSheetId="61" hidden="1">{#N/A,#N/A,FALSE,"т02бд"}</definedName>
    <definedName name="Vaga" localSheetId="62" hidden="1">{#N/A,#N/A,FALSE,"т02бд"}</definedName>
    <definedName name="Vaga" localSheetId="66" hidden="1">{#N/A,#N/A,FALSE,"т02бд"}</definedName>
    <definedName name="Vaga" localSheetId="67" hidden="1">{#N/A,#N/A,FALSE,"т02бд"}</definedName>
    <definedName name="Vaga" localSheetId="69" hidden="1">{#N/A,#N/A,FALSE,"т02бд"}</definedName>
    <definedName name="Vaga" localSheetId="72" hidden="1">{#N/A,#N/A,FALSE,"т02бд"}</definedName>
    <definedName name="Vaga" localSheetId="81" hidden="1">{#N/A,#N/A,FALSE,"т02бд"}</definedName>
    <definedName name="Vaga" localSheetId="82" hidden="1">{#N/A,#N/A,FALSE,"т02бд"}</definedName>
    <definedName name="Vaga" localSheetId="85" hidden="1">{#N/A,#N/A,FALSE,"т02бд"}</definedName>
    <definedName name="Vaga" localSheetId="87" hidden="1">{#N/A,#N/A,FALSE,"т02бд"}</definedName>
    <definedName name="Vaga" localSheetId="88" hidden="1">{#N/A,#N/A,FALSE,"т02бд"}</definedName>
    <definedName name="Vaga" localSheetId="89" hidden="1">{#N/A,#N/A,FALSE,"т02бд"}</definedName>
    <definedName name="Vaga" localSheetId="90" hidden="1">{#N/A,#N/A,FALSE,"т02бд"}</definedName>
    <definedName name="Vaga" localSheetId="91" hidden="1">{#N/A,#N/A,FALSE,"т02бд"}</definedName>
    <definedName name="Vaga" localSheetId="60" hidden="1">{#N/A,#N/A,FALSE,"т02бд"}</definedName>
    <definedName name="Vaga" localSheetId="70" hidden="1">{#N/A,#N/A,FALSE,"т02бд"}</definedName>
    <definedName name="Vaga" localSheetId="71" hidden="1">{#N/A,#N/A,FALSE,"т02бд"}</definedName>
    <definedName name="Vaga" hidden="1">{#N/A,#N/A,FALSE,"т02бд"}</definedName>
    <definedName name="Vaga_1" localSheetId="1" hidden="1">{#N/A,#N/A,FALSE,"т02бд"}</definedName>
    <definedName name="Vaga_1" localSheetId="23" hidden="1">{#N/A,#N/A,FALSE,"т02бд"}</definedName>
    <definedName name="Vaga_1" localSheetId="24" hidden="1">{#N/A,#N/A,FALSE,"т02бд"}</definedName>
    <definedName name="Vaga_1" localSheetId="25" hidden="1">{#N/A,#N/A,FALSE,"т02бд"}</definedName>
    <definedName name="Vaga_1" localSheetId="26" hidden="1">{#N/A,#N/A,FALSE,"т02бд"}</definedName>
    <definedName name="Vaga_1" localSheetId="27" hidden="1">{#N/A,#N/A,FALSE,"т02бд"}</definedName>
    <definedName name="Vaga_1" localSheetId="28" hidden="1">{#N/A,#N/A,FALSE,"т02бд"}</definedName>
    <definedName name="Vaga_1" localSheetId="36" hidden="1">{#N/A,#N/A,FALSE,"т02бд"}</definedName>
    <definedName name="Vaga_1" localSheetId="37" hidden="1">{#N/A,#N/A,FALSE,"т02бд"}</definedName>
    <definedName name="Vaga_1" localSheetId="38" hidden="1">{#N/A,#N/A,FALSE,"т02бд"}</definedName>
    <definedName name="Vaga_1" localSheetId="39" hidden="1">{#N/A,#N/A,FALSE,"т02бд"}</definedName>
    <definedName name="Vaga_1" localSheetId="40" hidden="1">{#N/A,#N/A,FALSE,"т02бд"}</definedName>
    <definedName name="Vaga_1" localSheetId="41" hidden="1">{#N/A,#N/A,FALSE,"т02бд"}</definedName>
    <definedName name="Vaga_1" localSheetId="44" hidden="1">{#N/A,#N/A,FALSE,"т02бд"}</definedName>
    <definedName name="Vaga_1" localSheetId="47" hidden="1">{#N/A,#N/A,FALSE,"т02бд"}</definedName>
    <definedName name="Vaga_1" localSheetId="48" hidden="1">{#N/A,#N/A,FALSE,"т02бд"}</definedName>
    <definedName name="Vaga_1" localSheetId="49" hidden="1">{#N/A,#N/A,FALSE,"т02бд"}</definedName>
    <definedName name="Vaga_1" localSheetId="50" hidden="1">{#N/A,#N/A,FALSE,"т02бд"}</definedName>
    <definedName name="Vaga_1" localSheetId="51" hidden="1">{#N/A,#N/A,FALSE,"т02бд"}</definedName>
    <definedName name="Vaga_1" localSheetId="52" hidden="1">{#N/A,#N/A,FALSE,"т02бд"}</definedName>
    <definedName name="Vaga_1" localSheetId="61" hidden="1">{#N/A,#N/A,FALSE,"т02бд"}</definedName>
    <definedName name="Vaga_1" localSheetId="66" hidden="1">{#N/A,#N/A,FALSE,"т02бд"}</definedName>
    <definedName name="Vaga_1" localSheetId="67" hidden="1">{#N/A,#N/A,FALSE,"т02бд"}</definedName>
    <definedName name="Vaga_1" localSheetId="82" hidden="1">{#N/A,#N/A,FALSE,"т02бд"}</definedName>
    <definedName name="Vaga_1" localSheetId="85" hidden="1">{#N/A,#N/A,FALSE,"т02бд"}</definedName>
    <definedName name="Vaga_1" localSheetId="89" hidden="1">{#N/A,#N/A,FALSE,"т02бд"}</definedName>
    <definedName name="Vaga_1" localSheetId="60" hidden="1">{#N/A,#N/A,FALSE,"т02бд"}</definedName>
    <definedName name="Vaga_1" hidden="1">{#N/A,#N/A,FALSE,"т02бд"}</definedName>
    <definedName name="Vaga_2" localSheetId="1" hidden="1">{#N/A,#N/A,FALSE,"т02бд"}</definedName>
    <definedName name="Vaga_2" localSheetId="23" hidden="1">{#N/A,#N/A,FALSE,"т02бд"}</definedName>
    <definedName name="Vaga_2" localSheetId="24" hidden="1">{#N/A,#N/A,FALSE,"т02бд"}</definedName>
    <definedName name="Vaga_2" localSheetId="25" hidden="1">{#N/A,#N/A,FALSE,"т02бд"}</definedName>
    <definedName name="Vaga_2" localSheetId="26" hidden="1">{#N/A,#N/A,FALSE,"т02бд"}</definedName>
    <definedName name="Vaga_2" localSheetId="27" hidden="1">{#N/A,#N/A,FALSE,"т02бд"}</definedName>
    <definedName name="Vaga_2" localSheetId="28" hidden="1">{#N/A,#N/A,FALSE,"т02бд"}</definedName>
    <definedName name="Vaga_2" localSheetId="36" hidden="1">{#N/A,#N/A,FALSE,"т02бд"}</definedName>
    <definedName name="Vaga_2" localSheetId="37" hidden="1">{#N/A,#N/A,FALSE,"т02бд"}</definedName>
    <definedName name="Vaga_2" localSheetId="38" hidden="1">{#N/A,#N/A,FALSE,"т02бд"}</definedName>
    <definedName name="Vaga_2" localSheetId="39" hidden="1">{#N/A,#N/A,FALSE,"т02бд"}</definedName>
    <definedName name="Vaga_2" localSheetId="40" hidden="1">{#N/A,#N/A,FALSE,"т02бд"}</definedName>
    <definedName name="Vaga_2" localSheetId="41" hidden="1">{#N/A,#N/A,FALSE,"т02бд"}</definedName>
    <definedName name="Vaga_2" localSheetId="44" hidden="1">{#N/A,#N/A,FALSE,"т02бд"}</definedName>
    <definedName name="Vaga_2" localSheetId="47" hidden="1">{#N/A,#N/A,FALSE,"т02бд"}</definedName>
    <definedName name="Vaga_2" localSheetId="48" hidden="1">{#N/A,#N/A,FALSE,"т02бд"}</definedName>
    <definedName name="Vaga_2" localSheetId="49" hidden="1">{#N/A,#N/A,FALSE,"т02бд"}</definedName>
    <definedName name="Vaga_2" localSheetId="50" hidden="1">{#N/A,#N/A,FALSE,"т02бд"}</definedName>
    <definedName name="Vaga_2" localSheetId="51" hidden="1">{#N/A,#N/A,FALSE,"т02бд"}</definedName>
    <definedName name="Vaga_2" localSheetId="52" hidden="1">{#N/A,#N/A,FALSE,"т02бд"}</definedName>
    <definedName name="Vaga_2" localSheetId="61" hidden="1">{#N/A,#N/A,FALSE,"т02бд"}</definedName>
    <definedName name="Vaga_2" localSheetId="66" hidden="1">{#N/A,#N/A,FALSE,"т02бд"}</definedName>
    <definedName name="Vaga_2" localSheetId="67" hidden="1">{#N/A,#N/A,FALSE,"т02бд"}</definedName>
    <definedName name="Vaga_2" localSheetId="82" hidden="1">{#N/A,#N/A,FALSE,"т02бд"}</definedName>
    <definedName name="Vaga_2" localSheetId="85" hidden="1">{#N/A,#N/A,FALSE,"т02бд"}</definedName>
    <definedName name="Vaga_2" localSheetId="89" hidden="1">{#N/A,#N/A,FALSE,"т02бд"}</definedName>
    <definedName name="Vaga_2" localSheetId="60"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16" hidden="1">{#N/A,#N/A,FALSE,"т02бд"}</definedName>
    <definedName name="VAGA_NAT" localSheetId="17" hidden="1">{#N/A,#N/A,FALSE,"т02бд"}</definedName>
    <definedName name="VAGA_NAT" localSheetId="19" hidden="1">{#N/A,#N/A,FALSE,"т02бд"}</definedName>
    <definedName name="VAGA_NAT" localSheetId="21" hidden="1">{#N/A,#N/A,FALSE,"т02бд"}</definedName>
    <definedName name="VAGA_NAT" localSheetId="23" hidden="1">{#N/A,#N/A,FALSE,"т02бд"}</definedName>
    <definedName name="VAGA_NAT" localSheetId="24" hidden="1">{#N/A,#N/A,FALSE,"т02бд"}</definedName>
    <definedName name="VAGA_NAT" localSheetId="25" hidden="1">{#N/A,#N/A,FALSE,"т02бд"}</definedName>
    <definedName name="VAGA_NAT" localSheetId="26" hidden="1">{#N/A,#N/A,FALSE,"т02бд"}</definedName>
    <definedName name="VAGA_NAT" localSheetId="27" hidden="1">{#N/A,#N/A,FALSE,"т02бд"}</definedName>
    <definedName name="VAGA_NAT" localSheetId="28" hidden="1">{#N/A,#N/A,FALSE,"т02бд"}</definedName>
    <definedName name="VAGA_NAT" localSheetId="36" hidden="1">{#N/A,#N/A,FALSE,"т02бд"}</definedName>
    <definedName name="VAGA_NAT" localSheetId="37" hidden="1">{#N/A,#N/A,FALSE,"т02бд"}</definedName>
    <definedName name="VAGA_NAT" localSheetId="38" hidden="1">{#N/A,#N/A,FALSE,"т02бд"}</definedName>
    <definedName name="VAGA_NAT" localSheetId="39" hidden="1">{#N/A,#N/A,FALSE,"т02бд"}</definedName>
    <definedName name="VAGA_NAT" localSheetId="40" hidden="1">{#N/A,#N/A,FALSE,"т02бд"}</definedName>
    <definedName name="VAGA_NAT" localSheetId="41" hidden="1">{#N/A,#N/A,FALSE,"т02бд"}</definedName>
    <definedName name="VAGA_NAT" localSheetId="42" hidden="1">{#N/A,#N/A,FALSE,"т02бд"}</definedName>
    <definedName name="VAGA_NAT" localSheetId="43" hidden="1">{#N/A,#N/A,FALSE,"т02бд"}</definedName>
    <definedName name="VAGA_NAT" localSheetId="44" hidden="1">{#N/A,#N/A,FALSE,"т02бд"}</definedName>
    <definedName name="VAGA_NAT" localSheetId="45" hidden="1">{#N/A,#N/A,FALSE,"т02бд"}</definedName>
    <definedName name="VAGA_NAT" localSheetId="46" hidden="1">{#N/A,#N/A,FALSE,"т02бд"}</definedName>
    <definedName name="VAGA_NAT" localSheetId="47" hidden="1">{#N/A,#N/A,FALSE,"т02бд"}</definedName>
    <definedName name="VAGA_NAT" localSheetId="48" hidden="1">{#N/A,#N/A,FALSE,"т02бд"}</definedName>
    <definedName name="VAGA_NAT" localSheetId="49" hidden="1">{#N/A,#N/A,FALSE,"т02бд"}</definedName>
    <definedName name="VAGA_NAT" localSheetId="50" hidden="1">{#N/A,#N/A,FALSE,"т02бд"}</definedName>
    <definedName name="VAGA_NAT" localSheetId="51" hidden="1">{#N/A,#N/A,FALSE,"т02бд"}</definedName>
    <definedName name="VAGA_NAT" localSheetId="52" hidden="1">{#N/A,#N/A,FALSE,"т02бд"}</definedName>
    <definedName name="VAGA_NAT" localSheetId="61" hidden="1">{#N/A,#N/A,FALSE,"т02бд"}</definedName>
    <definedName name="VAGA_NAT" localSheetId="62" hidden="1">{#N/A,#N/A,FALSE,"т02бд"}</definedName>
    <definedName name="VAGA_NAT" localSheetId="66" hidden="1">{#N/A,#N/A,FALSE,"т02бд"}</definedName>
    <definedName name="VAGA_NAT" localSheetId="67" hidden="1">{#N/A,#N/A,FALSE,"т02бд"}</definedName>
    <definedName name="VAGA_NAT" localSheetId="69" hidden="1">{#N/A,#N/A,FALSE,"т02бд"}</definedName>
    <definedName name="VAGA_NAT" localSheetId="72" hidden="1">{#N/A,#N/A,FALSE,"т02бд"}</definedName>
    <definedName name="VAGA_NAT" localSheetId="81" hidden="1">{#N/A,#N/A,FALSE,"т02бд"}</definedName>
    <definedName name="VAGA_NAT" localSheetId="82" hidden="1">{#N/A,#N/A,FALSE,"т02бд"}</definedName>
    <definedName name="VAGA_NAT" localSheetId="85" hidden="1">{#N/A,#N/A,FALSE,"т02бд"}</definedName>
    <definedName name="VAGA_NAT" localSheetId="87" hidden="1">{#N/A,#N/A,FALSE,"т02бд"}</definedName>
    <definedName name="VAGA_NAT" localSheetId="88" hidden="1">{#N/A,#N/A,FALSE,"т02бд"}</definedName>
    <definedName name="VAGA_NAT" localSheetId="89" hidden="1">{#N/A,#N/A,FALSE,"т02бд"}</definedName>
    <definedName name="VAGA_NAT" localSheetId="90" hidden="1">{#N/A,#N/A,FALSE,"т02бд"}</definedName>
    <definedName name="VAGA_NAT" localSheetId="60" hidden="1">{#N/A,#N/A,FALSE,"т02бд"}</definedName>
    <definedName name="VAGA_NAT" hidden="1">{#N/A,#N/A,FALSE,"т02бд"}</definedName>
    <definedName name="VAGA_NAT_1" localSheetId="1" hidden="1">{#N/A,#N/A,FALSE,"т02бд"}</definedName>
    <definedName name="VAGA_NAT_1" localSheetId="23" hidden="1">{#N/A,#N/A,FALSE,"т02бд"}</definedName>
    <definedName name="VAGA_NAT_1" localSheetId="24" hidden="1">{#N/A,#N/A,FALSE,"т02бд"}</definedName>
    <definedName name="VAGA_NAT_1" localSheetId="25" hidden="1">{#N/A,#N/A,FALSE,"т02бд"}</definedName>
    <definedName name="VAGA_NAT_1" localSheetId="26" hidden="1">{#N/A,#N/A,FALSE,"т02бд"}</definedName>
    <definedName name="VAGA_NAT_1" localSheetId="27" hidden="1">{#N/A,#N/A,FALSE,"т02бд"}</definedName>
    <definedName name="VAGA_NAT_1" localSheetId="28" hidden="1">{#N/A,#N/A,FALSE,"т02бд"}</definedName>
    <definedName name="VAGA_NAT_1" localSheetId="36" hidden="1">{#N/A,#N/A,FALSE,"т02бд"}</definedName>
    <definedName name="VAGA_NAT_1" localSheetId="37" hidden="1">{#N/A,#N/A,FALSE,"т02бд"}</definedName>
    <definedName name="VAGA_NAT_1" localSheetId="38" hidden="1">{#N/A,#N/A,FALSE,"т02бд"}</definedName>
    <definedName name="VAGA_NAT_1" localSheetId="39" hidden="1">{#N/A,#N/A,FALSE,"т02бд"}</definedName>
    <definedName name="VAGA_NAT_1" localSheetId="40" hidden="1">{#N/A,#N/A,FALSE,"т02бд"}</definedName>
    <definedName name="VAGA_NAT_1" localSheetId="41" hidden="1">{#N/A,#N/A,FALSE,"т02бд"}</definedName>
    <definedName name="VAGA_NAT_1" localSheetId="44" hidden="1">{#N/A,#N/A,FALSE,"т02бд"}</definedName>
    <definedName name="VAGA_NAT_1" localSheetId="47" hidden="1">{#N/A,#N/A,FALSE,"т02бд"}</definedName>
    <definedName name="VAGA_NAT_1" localSheetId="48" hidden="1">{#N/A,#N/A,FALSE,"т02бд"}</definedName>
    <definedName name="VAGA_NAT_1" localSheetId="49" hidden="1">{#N/A,#N/A,FALSE,"т02бд"}</definedName>
    <definedName name="VAGA_NAT_1" localSheetId="50" hidden="1">{#N/A,#N/A,FALSE,"т02бд"}</definedName>
    <definedName name="VAGA_NAT_1" localSheetId="51" hidden="1">{#N/A,#N/A,FALSE,"т02бд"}</definedName>
    <definedName name="VAGA_NAT_1" localSheetId="52" hidden="1">{#N/A,#N/A,FALSE,"т02бд"}</definedName>
    <definedName name="VAGA_NAT_1" localSheetId="61" hidden="1">{#N/A,#N/A,FALSE,"т02бд"}</definedName>
    <definedName name="VAGA_NAT_1" localSheetId="66" hidden="1">{#N/A,#N/A,FALSE,"т02бд"}</definedName>
    <definedName name="VAGA_NAT_1" localSheetId="67" hidden="1">{#N/A,#N/A,FALSE,"т02бд"}</definedName>
    <definedName name="VAGA_NAT_1" localSheetId="82" hidden="1">{#N/A,#N/A,FALSE,"т02бд"}</definedName>
    <definedName name="VAGA_NAT_1" localSheetId="85" hidden="1">{#N/A,#N/A,FALSE,"т02бд"}</definedName>
    <definedName name="VAGA_NAT_1" localSheetId="89" hidden="1">{#N/A,#N/A,FALSE,"т02бд"}</definedName>
    <definedName name="VAGA_NAT_1" localSheetId="60" hidden="1">{#N/A,#N/A,FALSE,"т02бд"}</definedName>
    <definedName name="VAGA_NAT_1" hidden="1">{#N/A,#N/A,FALSE,"т02бд"}</definedName>
    <definedName name="VAGA_NAT_2" localSheetId="1" hidden="1">{#N/A,#N/A,FALSE,"т02бд"}</definedName>
    <definedName name="VAGA_NAT_2" localSheetId="23" hidden="1">{#N/A,#N/A,FALSE,"т02бд"}</definedName>
    <definedName name="VAGA_NAT_2" localSheetId="24" hidden="1">{#N/A,#N/A,FALSE,"т02бд"}</definedName>
    <definedName name="VAGA_NAT_2" localSheetId="25" hidden="1">{#N/A,#N/A,FALSE,"т02бд"}</definedName>
    <definedName name="VAGA_NAT_2" localSheetId="26" hidden="1">{#N/A,#N/A,FALSE,"т02бд"}</definedName>
    <definedName name="VAGA_NAT_2" localSheetId="27" hidden="1">{#N/A,#N/A,FALSE,"т02бд"}</definedName>
    <definedName name="VAGA_NAT_2" localSheetId="28" hidden="1">{#N/A,#N/A,FALSE,"т02бд"}</definedName>
    <definedName name="VAGA_NAT_2" localSheetId="36" hidden="1">{#N/A,#N/A,FALSE,"т02бд"}</definedName>
    <definedName name="VAGA_NAT_2" localSheetId="37" hidden="1">{#N/A,#N/A,FALSE,"т02бд"}</definedName>
    <definedName name="VAGA_NAT_2" localSheetId="38" hidden="1">{#N/A,#N/A,FALSE,"т02бд"}</definedName>
    <definedName name="VAGA_NAT_2" localSheetId="39" hidden="1">{#N/A,#N/A,FALSE,"т02бд"}</definedName>
    <definedName name="VAGA_NAT_2" localSheetId="40" hidden="1">{#N/A,#N/A,FALSE,"т02бд"}</definedName>
    <definedName name="VAGA_NAT_2" localSheetId="41" hidden="1">{#N/A,#N/A,FALSE,"т02бд"}</definedName>
    <definedName name="VAGA_NAT_2" localSheetId="44" hidden="1">{#N/A,#N/A,FALSE,"т02бд"}</definedName>
    <definedName name="VAGA_NAT_2" localSheetId="47" hidden="1">{#N/A,#N/A,FALSE,"т02бд"}</definedName>
    <definedName name="VAGA_NAT_2" localSheetId="48" hidden="1">{#N/A,#N/A,FALSE,"т02бд"}</definedName>
    <definedName name="VAGA_NAT_2" localSheetId="49" hidden="1">{#N/A,#N/A,FALSE,"т02бд"}</definedName>
    <definedName name="VAGA_NAT_2" localSheetId="50" hidden="1">{#N/A,#N/A,FALSE,"т02бд"}</definedName>
    <definedName name="VAGA_NAT_2" localSheetId="51" hidden="1">{#N/A,#N/A,FALSE,"т02бд"}</definedName>
    <definedName name="VAGA_NAT_2" localSheetId="52" hidden="1">{#N/A,#N/A,FALSE,"т02бд"}</definedName>
    <definedName name="VAGA_NAT_2" localSheetId="61" hidden="1">{#N/A,#N/A,FALSE,"т02бд"}</definedName>
    <definedName name="VAGA_NAT_2" localSheetId="66" hidden="1">{#N/A,#N/A,FALSE,"т02бд"}</definedName>
    <definedName name="VAGA_NAT_2" localSheetId="67" hidden="1">{#N/A,#N/A,FALSE,"т02бд"}</definedName>
    <definedName name="VAGA_NAT_2" localSheetId="82" hidden="1">{#N/A,#N/A,FALSE,"т02бд"}</definedName>
    <definedName name="VAGA_NAT_2" localSheetId="85" hidden="1">{#N/A,#N/A,FALSE,"т02бд"}</definedName>
    <definedName name="VAGA_NAT_2" localSheetId="89" hidden="1">{#N/A,#N/A,FALSE,"т02бд"}</definedName>
    <definedName name="VAGA_NAT_2" localSheetId="60" hidden="1">{#N/A,#N/A,FALSE,"т02бд"}</definedName>
    <definedName name="VAGA_NAT_2" hidden="1">{#N/A,#N/A,FALSE,"т02бд"}</definedName>
    <definedName name="vvvv" localSheetId="1" hidden="1">{#N/A,#N/A,FALSE,"т02бд"}</definedName>
    <definedName name="vvvv" localSheetId="2" hidden="1">{#N/A,#N/A,FALSE,"т02бд"}</definedName>
    <definedName name="vvvv" localSheetId="16" hidden="1">{#N/A,#N/A,FALSE,"т02бд"}</definedName>
    <definedName name="vvvv" localSheetId="17" hidden="1">{#N/A,#N/A,FALSE,"т02бд"}</definedName>
    <definedName name="vvvv" localSheetId="19" hidden="1">{#N/A,#N/A,FALSE,"т02бд"}</definedName>
    <definedName name="vvvv" localSheetId="21" hidden="1">{#N/A,#N/A,FALSE,"т02бд"}</definedName>
    <definedName name="vvvv" localSheetId="23" hidden="1">{#N/A,#N/A,FALSE,"т02бд"}</definedName>
    <definedName name="vvvv" localSheetId="24" hidden="1">{#N/A,#N/A,FALSE,"т02бд"}</definedName>
    <definedName name="vvvv" localSheetId="25" hidden="1">{#N/A,#N/A,FALSE,"т02бд"}</definedName>
    <definedName name="vvvv" localSheetId="26" hidden="1">{#N/A,#N/A,FALSE,"т02бд"}</definedName>
    <definedName name="vvvv" localSheetId="27" hidden="1">{#N/A,#N/A,FALSE,"т02бд"}</definedName>
    <definedName name="vvvv" localSheetId="28" hidden="1">{#N/A,#N/A,FALSE,"т02бд"}</definedName>
    <definedName name="vvvv" localSheetId="36" hidden="1">{#N/A,#N/A,FALSE,"т02бд"}</definedName>
    <definedName name="vvvv" localSheetId="37" hidden="1">{#N/A,#N/A,FALSE,"т02бд"}</definedName>
    <definedName name="vvvv" localSheetId="38" hidden="1">{#N/A,#N/A,FALSE,"т02бд"}</definedName>
    <definedName name="vvvv" localSheetId="39" hidden="1">{#N/A,#N/A,FALSE,"т02бд"}</definedName>
    <definedName name="vvvv" localSheetId="40" hidden="1">{#N/A,#N/A,FALSE,"т02бд"}</definedName>
    <definedName name="vvvv" localSheetId="41" hidden="1">{#N/A,#N/A,FALSE,"т02бд"}</definedName>
    <definedName name="vvvv" localSheetId="42" hidden="1">{#N/A,#N/A,FALSE,"т02бд"}</definedName>
    <definedName name="vvvv" localSheetId="43" hidden="1">{#N/A,#N/A,FALSE,"т02бд"}</definedName>
    <definedName name="vvvv" localSheetId="44" hidden="1">{#N/A,#N/A,FALSE,"т02бд"}</definedName>
    <definedName name="vvvv" localSheetId="45" hidden="1">{#N/A,#N/A,FALSE,"т02бд"}</definedName>
    <definedName name="vvvv" localSheetId="46" hidden="1">{#N/A,#N/A,FALSE,"т02бд"}</definedName>
    <definedName name="vvvv" localSheetId="47" hidden="1">{#N/A,#N/A,FALSE,"т02бд"}</definedName>
    <definedName name="vvvv" localSheetId="48" hidden="1">{#N/A,#N/A,FALSE,"т02бд"}</definedName>
    <definedName name="vvvv" localSheetId="49" hidden="1">{#N/A,#N/A,FALSE,"т02бд"}</definedName>
    <definedName name="vvvv" localSheetId="50" hidden="1">{#N/A,#N/A,FALSE,"т02бд"}</definedName>
    <definedName name="vvvv" localSheetId="51" hidden="1">{#N/A,#N/A,FALSE,"т02бд"}</definedName>
    <definedName name="vvvv" localSheetId="52" hidden="1">{#N/A,#N/A,FALSE,"т02бд"}</definedName>
    <definedName name="vvvv" localSheetId="61" hidden="1">{#N/A,#N/A,FALSE,"т02бд"}</definedName>
    <definedName name="vvvv" localSheetId="62" hidden="1">{#N/A,#N/A,FALSE,"т02бд"}</definedName>
    <definedName name="vvvv" localSheetId="66" hidden="1">{#N/A,#N/A,FALSE,"т02бд"}</definedName>
    <definedName name="vvvv" localSheetId="67" hidden="1">{#N/A,#N/A,FALSE,"т02бд"}</definedName>
    <definedName name="vvvv" localSheetId="69" hidden="1">{#N/A,#N/A,FALSE,"т02бд"}</definedName>
    <definedName name="vvvv" localSheetId="72" hidden="1">{#N/A,#N/A,FALSE,"т02бд"}</definedName>
    <definedName name="vvvv" localSheetId="81" hidden="1">{#N/A,#N/A,FALSE,"т02бд"}</definedName>
    <definedName name="vvvv" localSheetId="82" hidden="1">{#N/A,#N/A,FALSE,"т02бд"}</definedName>
    <definedName name="vvvv" localSheetId="85" hidden="1">{#N/A,#N/A,FALSE,"т02бд"}</definedName>
    <definedName name="vvvv" localSheetId="87" hidden="1">{#N/A,#N/A,FALSE,"т02бд"}</definedName>
    <definedName name="vvvv" localSheetId="88" hidden="1">{#N/A,#N/A,FALSE,"т02бд"}</definedName>
    <definedName name="vvvv" localSheetId="89" hidden="1">{#N/A,#N/A,FALSE,"т02бд"}</definedName>
    <definedName name="vvvv" localSheetId="90" hidden="1">{#N/A,#N/A,FALSE,"т02бд"}</definedName>
    <definedName name="vvvv" localSheetId="91" hidden="1">{#N/A,#N/A,FALSE,"т02бд"}</definedName>
    <definedName name="vvvv" localSheetId="60" hidden="1">{#N/A,#N/A,FALSE,"т02бд"}</definedName>
    <definedName name="vvvv" localSheetId="70" hidden="1">{#N/A,#N/A,FALSE,"т02бд"}</definedName>
    <definedName name="vvvv" localSheetId="71" hidden="1">{#N/A,#N/A,FALSE,"т02бд"}</definedName>
    <definedName name="vvvv" hidden="1">{#N/A,#N/A,FALSE,"т02бд"}</definedName>
    <definedName name="vvvv_1" localSheetId="1" hidden="1">{#N/A,#N/A,FALSE,"т02бд"}</definedName>
    <definedName name="vvvv_1" localSheetId="23" hidden="1">{#N/A,#N/A,FALSE,"т02бд"}</definedName>
    <definedName name="vvvv_1" localSheetId="24" hidden="1">{#N/A,#N/A,FALSE,"т02бд"}</definedName>
    <definedName name="vvvv_1" localSheetId="25" hidden="1">{#N/A,#N/A,FALSE,"т02бд"}</definedName>
    <definedName name="vvvv_1" localSheetId="26" hidden="1">{#N/A,#N/A,FALSE,"т02бд"}</definedName>
    <definedName name="vvvv_1" localSheetId="27" hidden="1">{#N/A,#N/A,FALSE,"т02бд"}</definedName>
    <definedName name="vvvv_1" localSheetId="28" hidden="1">{#N/A,#N/A,FALSE,"т02бд"}</definedName>
    <definedName name="vvvv_1" localSheetId="36" hidden="1">{#N/A,#N/A,FALSE,"т02бд"}</definedName>
    <definedName name="vvvv_1" localSheetId="37" hidden="1">{#N/A,#N/A,FALSE,"т02бд"}</definedName>
    <definedName name="vvvv_1" localSheetId="38" hidden="1">{#N/A,#N/A,FALSE,"т02бд"}</definedName>
    <definedName name="vvvv_1" localSheetId="39" hidden="1">{#N/A,#N/A,FALSE,"т02бд"}</definedName>
    <definedName name="vvvv_1" localSheetId="40" hidden="1">{#N/A,#N/A,FALSE,"т02бд"}</definedName>
    <definedName name="vvvv_1" localSheetId="41" hidden="1">{#N/A,#N/A,FALSE,"т02бд"}</definedName>
    <definedName name="vvvv_1" localSheetId="44" hidden="1">{#N/A,#N/A,FALSE,"т02бд"}</definedName>
    <definedName name="vvvv_1" localSheetId="47" hidden="1">{#N/A,#N/A,FALSE,"т02бд"}</definedName>
    <definedName name="vvvv_1" localSheetId="48" hidden="1">{#N/A,#N/A,FALSE,"т02бд"}</definedName>
    <definedName name="vvvv_1" localSheetId="49" hidden="1">{#N/A,#N/A,FALSE,"т02бд"}</definedName>
    <definedName name="vvvv_1" localSheetId="50" hidden="1">{#N/A,#N/A,FALSE,"т02бд"}</definedName>
    <definedName name="vvvv_1" localSheetId="51" hidden="1">{#N/A,#N/A,FALSE,"т02бд"}</definedName>
    <definedName name="vvvv_1" localSheetId="52" hidden="1">{#N/A,#N/A,FALSE,"т02бд"}</definedName>
    <definedName name="vvvv_1" localSheetId="61" hidden="1">{#N/A,#N/A,FALSE,"т02бд"}</definedName>
    <definedName name="vvvv_1" localSheetId="66" hidden="1">{#N/A,#N/A,FALSE,"т02бд"}</definedName>
    <definedName name="vvvv_1" localSheetId="67" hidden="1">{#N/A,#N/A,FALSE,"т02бд"}</definedName>
    <definedName name="vvvv_1" localSheetId="82" hidden="1">{#N/A,#N/A,FALSE,"т02бд"}</definedName>
    <definedName name="vvvv_1" localSheetId="85" hidden="1">{#N/A,#N/A,FALSE,"т02бд"}</definedName>
    <definedName name="vvvv_1" localSheetId="89" hidden="1">{#N/A,#N/A,FALSE,"т02бд"}</definedName>
    <definedName name="vvvv_1" localSheetId="60" hidden="1">{#N/A,#N/A,FALSE,"т02бд"}</definedName>
    <definedName name="vvvv_1" hidden="1">{#N/A,#N/A,FALSE,"т02бд"}</definedName>
    <definedName name="vvvv_2" localSheetId="1" hidden="1">{#N/A,#N/A,FALSE,"т02бд"}</definedName>
    <definedName name="vvvv_2" localSheetId="23" hidden="1">{#N/A,#N/A,FALSE,"т02бд"}</definedName>
    <definedName name="vvvv_2" localSheetId="24" hidden="1">{#N/A,#N/A,FALSE,"т02бд"}</definedName>
    <definedName name="vvvv_2" localSheetId="25" hidden="1">{#N/A,#N/A,FALSE,"т02бд"}</definedName>
    <definedName name="vvvv_2" localSheetId="26" hidden="1">{#N/A,#N/A,FALSE,"т02бд"}</definedName>
    <definedName name="vvvv_2" localSheetId="27" hidden="1">{#N/A,#N/A,FALSE,"т02бд"}</definedName>
    <definedName name="vvvv_2" localSheetId="28" hidden="1">{#N/A,#N/A,FALSE,"т02бд"}</definedName>
    <definedName name="vvvv_2" localSheetId="36" hidden="1">{#N/A,#N/A,FALSE,"т02бд"}</definedName>
    <definedName name="vvvv_2" localSheetId="37" hidden="1">{#N/A,#N/A,FALSE,"т02бд"}</definedName>
    <definedName name="vvvv_2" localSheetId="38" hidden="1">{#N/A,#N/A,FALSE,"т02бд"}</definedName>
    <definedName name="vvvv_2" localSheetId="39" hidden="1">{#N/A,#N/A,FALSE,"т02бд"}</definedName>
    <definedName name="vvvv_2" localSheetId="40" hidden="1">{#N/A,#N/A,FALSE,"т02бд"}</definedName>
    <definedName name="vvvv_2" localSheetId="41" hidden="1">{#N/A,#N/A,FALSE,"т02бд"}</definedName>
    <definedName name="vvvv_2" localSheetId="44" hidden="1">{#N/A,#N/A,FALSE,"т02бд"}</definedName>
    <definedName name="vvvv_2" localSheetId="47" hidden="1">{#N/A,#N/A,FALSE,"т02бд"}</definedName>
    <definedName name="vvvv_2" localSheetId="48" hidden="1">{#N/A,#N/A,FALSE,"т02бд"}</definedName>
    <definedName name="vvvv_2" localSheetId="49" hidden="1">{#N/A,#N/A,FALSE,"т02бд"}</definedName>
    <definedName name="vvvv_2" localSheetId="50" hidden="1">{#N/A,#N/A,FALSE,"т02бд"}</definedName>
    <definedName name="vvvv_2" localSheetId="51" hidden="1">{#N/A,#N/A,FALSE,"т02бд"}</definedName>
    <definedName name="vvvv_2" localSheetId="52" hidden="1">{#N/A,#N/A,FALSE,"т02бд"}</definedName>
    <definedName name="vvvv_2" localSheetId="61" hidden="1">{#N/A,#N/A,FALSE,"т02бд"}</definedName>
    <definedName name="vvvv_2" localSheetId="66" hidden="1">{#N/A,#N/A,FALSE,"т02бд"}</definedName>
    <definedName name="vvvv_2" localSheetId="67" hidden="1">{#N/A,#N/A,FALSE,"т02бд"}</definedName>
    <definedName name="vvvv_2" localSheetId="82" hidden="1">{#N/A,#N/A,FALSE,"т02бд"}</definedName>
    <definedName name="vvvv_2" localSheetId="85" hidden="1">{#N/A,#N/A,FALSE,"т02бд"}</definedName>
    <definedName name="vvvv_2" localSheetId="89" hidden="1">{#N/A,#N/A,FALSE,"т02бд"}</definedName>
    <definedName name="vvvv_2" localSheetId="60" hidden="1">{#N/A,#N/A,FALSE,"т02бд"}</definedName>
    <definedName name="vvvv_2" hidden="1">{#N/A,#N/A,FALSE,"т02бд"}</definedName>
    <definedName name="we" localSheetId="1" hidden="1">{#N/A,#N/A,FALSE,"т02бд"}</definedName>
    <definedName name="we" localSheetId="2" hidden="1">{#N/A,#N/A,FALSE,"т02бд"}</definedName>
    <definedName name="we" localSheetId="23" hidden="1">{#N/A,#N/A,FALSE,"т02бд"}</definedName>
    <definedName name="we" localSheetId="24" hidden="1">{#N/A,#N/A,FALSE,"т02бд"}</definedName>
    <definedName name="we" localSheetId="25" hidden="1">{#N/A,#N/A,FALSE,"т02бд"}</definedName>
    <definedName name="we" localSheetId="26" hidden="1">{#N/A,#N/A,FALSE,"т02бд"}</definedName>
    <definedName name="we" localSheetId="27" hidden="1">{#N/A,#N/A,FALSE,"т02бд"}</definedName>
    <definedName name="we" localSheetId="28" hidden="1">{#N/A,#N/A,FALSE,"т02бд"}</definedName>
    <definedName name="we" localSheetId="36" hidden="1">{#N/A,#N/A,FALSE,"т02бд"}</definedName>
    <definedName name="we" localSheetId="37" hidden="1">{#N/A,#N/A,FALSE,"т02бд"}</definedName>
    <definedName name="we" localSheetId="38" hidden="1">{#N/A,#N/A,FALSE,"т02бд"}</definedName>
    <definedName name="we" localSheetId="39" hidden="1">{#N/A,#N/A,FALSE,"т02бд"}</definedName>
    <definedName name="we" localSheetId="40" hidden="1">{#N/A,#N/A,FALSE,"т02бд"}</definedName>
    <definedName name="we" localSheetId="41" hidden="1">{#N/A,#N/A,FALSE,"т02бд"}</definedName>
    <definedName name="we" localSheetId="43" hidden="1">{#N/A,#N/A,FALSE,"т02бд"}</definedName>
    <definedName name="we" localSheetId="44" hidden="1">{#N/A,#N/A,FALSE,"т02бд"}</definedName>
    <definedName name="we" localSheetId="47" hidden="1">{#N/A,#N/A,FALSE,"т02бд"}</definedName>
    <definedName name="we" localSheetId="48" hidden="1">{#N/A,#N/A,FALSE,"т02бд"}</definedName>
    <definedName name="we" localSheetId="49" hidden="1">{#N/A,#N/A,FALSE,"т02бд"}</definedName>
    <definedName name="we" localSheetId="50" hidden="1">{#N/A,#N/A,FALSE,"т02бд"}</definedName>
    <definedName name="we" localSheetId="51" hidden="1">{#N/A,#N/A,FALSE,"т02бд"}</definedName>
    <definedName name="we" localSheetId="52" hidden="1">{#N/A,#N/A,FALSE,"т02бд"}</definedName>
    <definedName name="we" localSheetId="61" hidden="1">{#N/A,#N/A,FALSE,"т02бд"}</definedName>
    <definedName name="we" localSheetId="62" hidden="1">{#N/A,#N/A,FALSE,"т02бд"}</definedName>
    <definedName name="we" localSheetId="66" hidden="1">{#N/A,#N/A,FALSE,"т02бд"}</definedName>
    <definedName name="we" localSheetId="67" hidden="1">{#N/A,#N/A,FALSE,"т02бд"}</definedName>
    <definedName name="we" localSheetId="69" hidden="1">{#N/A,#N/A,FALSE,"т02бд"}</definedName>
    <definedName name="we" localSheetId="72" hidden="1">{#N/A,#N/A,FALSE,"т02бд"}</definedName>
    <definedName name="we" localSheetId="81" hidden="1">{#N/A,#N/A,FALSE,"т02бд"}</definedName>
    <definedName name="we" localSheetId="82" hidden="1">{#N/A,#N/A,FALSE,"т02бд"}</definedName>
    <definedName name="we" localSheetId="85" hidden="1">{#N/A,#N/A,FALSE,"т02бд"}</definedName>
    <definedName name="we" localSheetId="87" hidden="1">{#N/A,#N/A,FALSE,"т02бд"}</definedName>
    <definedName name="we" localSheetId="88" hidden="1">{#N/A,#N/A,FALSE,"т02бд"}</definedName>
    <definedName name="we" localSheetId="89" hidden="1">{#N/A,#N/A,FALSE,"т02бд"}</definedName>
    <definedName name="we" localSheetId="90" hidden="1">{#N/A,#N/A,FALSE,"т02бд"}</definedName>
    <definedName name="we" localSheetId="60" hidden="1">{#N/A,#N/A,FALSE,"т02бд"}</definedName>
    <definedName name="we" hidden="1">{#N/A,#N/A,FALSE,"т02бд"}</definedName>
    <definedName name="wrn.04." localSheetId="1" hidden="1">{#N/A,#N/A,FALSE,"т04"}</definedName>
    <definedName name="wrn.04." localSheetId="2" hidden="1">{#N/A,#N/A,FALSE,"т04"}</definedName>
    <definedName name="wrn.04." localSheetId="16" hidden="1">{#N/A,#N/A,FALSE,"т04"}</definedName>
    <definedName name="wrn.04." localSheetId="17" hidden="1">{#N/A,#N/A,FALSE,"т04"}</definedName>
    <definedName name="wrn.04." localSheetId="19" hidden="1">{#N/A,#N/A,FALSE,"т04"}</definedName>
    <definedName name="wrn.04." localSheetId="21" hidden="1">{#N/A,#N/A,FALSE,"т04"}</definedName>
    <definedName name="wrn.04." localSheetId="23" hidden="1">{#N/A,#N/A,FALSE,"т04"}</definedName>
    <definedName name="wrn.04." localSheetId="24" hidden="1">{#N/A,#N/A,FALSE,"т04"}</definedName>
    <definedName name="wrn.04." localSheetId="25" hidden="1">{#N/A,#N/A,FALSE,"т04"}</definedName>
    <definedName name="wrn.04." localSheetId="26" hidden="1">{#N/A,#N/A,FALSE,"т04"}</definedName>
    <definedName name="wrn.04." localSheetId="27" hidden="1">{#N/A,#N/A,FALSE,"т04"}</definedName>
    <definedName name="wrn.04." localSheetId="28" hidden="1">{#N/A,#N/A,FALSE,"т04"}</definedName>
    <definedName name="wrn.04." localSheetId="36" hidden="1">{#N/A,#N/A,FALSE,"т04"}</definedName>
    <definedName name="wrn.04." localSheetId="37" hidden="1">{#N/A,#N/A,FALSE,"т04"}</definedName>
    <definedName name="wrn.04." localSheetId="38" hidden="1">{#N/A,#N/A,FALSE,"т04"}</definedName>
    <definedName name="wrn.04." localSheetId="39" hidden="1">{#N/A,#N/A,FALSE,"т04"}</definedName>
    <definedName name="wrn.04." localSheetId="40" hidden="1">{#N/A,#N/A,FALSE,"т04"}</definedName>
    <definedName name="wrn.04." localSheetId="41" hidden="1">{#N/A,#N/A,FALSE,"т04"}</definedName>
    <definedName name="wrn.04." localSheetId="42" hidden="1">{#N/A,#N/A,FALSE,"т04"}</definedName>
    <definedName name="wrn.04." localSheetId="43" hidden="1">{#N/A,#N/A,FALSE,"т04"}</definedName>
    <definedName name="wrn.04." localSheetId="44" hidden="1">{#N/A,#N/A,FALSE,"т04"}</definedName>
    <definedName name="wrn.04." localSheetId="45" hidden="1">{#N/A,#N/A,FALSE,"т04"}</definedName>
    <definedName name="wrn.04." localSheetId="46" hidden="1">{#N/A,#N/A,FALSE,"т04"}</definedName>
    <definedName name="wrn.04." localSheetId="47" hidden="1">{#N/A,#N/A,FALSE,"т04"}</definedName>
    <definedName name="wrn.04." localSheetId="48" hidden="1">{#N/A,#N/A,FALSE,"т04"}</definedName>
    <definedName name="wrn.04." localSheetId="49" hidden="1">{#N/A,#N/A,FALSE,"т04"}</definedName>
    <definedName name="wrn.04." localSheetId="50" hidden="1">{#N/A,#N/A,FALSE,"т04"}</definedName>
    <definedName name="wrn.04." localSheetId="51" hidden="1">{#N/A,#N/A,FALSE,"т04"}</definedName>
    <definedName name="wrn.04." localSheetId="52" hidden="1">{#N/A,#N/A,FALSE,"т04"}</definedName>
    <definedName name="wrn.04." localSheetId="61" hidden="1">{#N/A,#N/A,FALSE,"т04"}</definedName>
    <definedName name="wrn.04." localSheetId="62" hidden="1">{#N/A,#N/A,FALSE,"т04"}</definedName>
    <definedName name="wrn.04." localSheetId="66" hidden="1">{#N/A,#N/A,FALSE,"т04"}</definedName>
    <definedName name="wrn.04." localSheetId="67" hidden="1">{#N/A,#N/A,FALSE,"т04"}</definedName>
    <definedName name="wrn.04." localSheetId="69" hidden="1">{#N/A,#N/A,FALSE,"т02бд"}</definedName>
    <definedName name="wrn.04." localSheetId="72" hidden="1">{#N/A,#N/A,FALSE,"т04"}</definedName>
    <definedName name="wrn.04." localSheetId="81" hidden="1">{#N/A,#N/A,FALSE,"т04"}</definedName>
    <definedName name="wrn.04." localSheetId="82" hidden="1">{#N/A,#N/A,FALSE,"т04"}</definedName>
    <definedName name="wrn.04." localSheetId="85" hidden="1">{#N/A,#N/A,FALSE,"т04"}</definedName>
    <definedName name="wrn.04." localSheetId="87" hidden="1">{#N/A,#N/A,FALSE,"т04"}</definedName>
    <definedName name="wrn.04." localSheetId="88" hidden="1">{#N/A,#N/A,FALSE,"т04"}</definedName>
    <definedName name="wrn.04." localSheetId="89" hidden="1">{#N/A,#N/A,FALSE,"т04"}</definedName>
    <definedName name="wrn.04." localSheetId="90" hidden="1">{#N/A,#N/A,FALSE,"т04"}</definedName>
    <definedName name="wrn.04." localSheetId="91" hidden="1">{#N/A,#N/A,FALSE,"т02бд"}</definedName>
    <definedName name="wrn.04." localSheetId="22" hidden="1">{#N/A,#N/A,FALSE,"т04"}</definedName>
    <definedName name="wrn.04." localSheetId="60" hidden="1">{#N/A,#N/A,FALSE,"т04"}</definedName>
    <definedName name="wrn.04." localSheetId="70" hidden="1">{#N/A,#N/A,FALSE,"т02бд"}</definedName>
    <definedName name="wrn.04." hidden="1">{#N/A,#N/A,FALSE,"т04"}</definedName>
    <definedName name="wrn.04._2" localSheetId="1" hidden="1">{#N/A,#N/A,FALSE,"т04"}</definedName>
    <definedName name="wrn.04._2" localSheetId="23" hidden="1">{#N/A,#N/A,FALSE,"т04"}</definedName>
    <definedName name="wrn.04._2" localSheetId="24" hidden="1">{#N/A,#N/A,FALSE,"т04"}</definedName>
    <definedName name="wrn.04._2" localSheetId="25" hidden="1">{#N/A,#N/A,FALSE,"т04"}</definedName>
    <definedName name="wrn.04._2" localSheetId="26" hidden="1">{#N/A,#N/A,FALSE,"т04"}</definedName>
    <definedName name="wrn.04._2" localSheetId="27" hidden="1">{#N/A,#N/A,FALSE,"т04"}</definedName>
    <definedName name="wrn.04._2" localSheetId="28" hidden="1">{#N/A,#N/A,FALSE,"т04"}</definedName>
    <definedName name="wrn.04._2" localSheetId="36" hidden="1">{#N/A,#N/A,FALSE,"т04"}</definedName>
    <definedName name="wrn.04._2" localSheetId="37" hidden="1">{#N/A,#N/A,FALSE,"т04"}</definedName>
    <definedName name="wrn.04._2" localSheetId="38" hidden="1">{#N/A,#N/A,FALSE,"т04"}</definedName>
    <definedName name="wrn.04._2" localSheetId="39" hidden="1">{#N/A,#N/A,FALSE,"т04"}</definedName>
    <definedName name="wrn.04._2" localSheetId="40" hidden="1">{#N/A,#N/A,FALSE,"т04"}</definedName>
    <definedName name="wrn.04._2" localSheetId="41" hidden="1">{#N/A,#N/A,FALSE,"т04"}</definedName>
    <definedName name="wrn.04._2" localSheetId="44" hidden="1">{#N/A,#N/A,FALSE,"т04"}</definedName>
    <definedName name="wrn.04._2" localSheetId="47" hidden="1">{#N/A,#N/A,FALSE,"т04"}</definedName>
    <definedName name="wrn.04._2" localSheetId="48" hidden="1">{#N/A,#N/A,FALSE,"т04"}</definedName>
    <definedName name="wrn.04._2" localSheetId="49" hidden="1">{#N/A,#N/A,FALSE,"т04"}</definedName>
    <definedName name="wrn.04._2" localSheetId="50" hidden="1">{#N/A,#N/A,FALSE,"т04"}</definedName>
    <definedName name="wrn.04._2" localSheetId="51" hidden="1">{#N/A,#N/A,FALSE,"т04"}</definedName>
    <definedName name="wrn.04._2" localSheetId="52" hidden="1">{#N/A,#N/A,FALSE,"т04"}</definedName>
    <definedName name="wrn.04._2" localSheetId="61" hidden="1">{#N/A,#N/A,FALSE,"т04"}</definedName>
    <definedName name="wrn.04._2" localSheetId="66" hidden="1">{#N/A,#N/A,FALSE,"т04"}</definedName>
    <definedName name="wrn.04._2" localSheetId="67" hidden="1">{#N/A,#N/A,FALSE,"т04"}</definedName>
    <definedName name="wrn.04._2" localSheetId="82" hidden="1">{#N/A,#N/A,FALSE,"т04"}</definedName>
    <definedName name="wrn.04._2" localSheetId="85" hidden="1">{#N/A,#N/A,FALSE,"т04"}</definedName>
    <definedName name="wrn.04._2" localSheetId="89" hidden="1">{#N/A,#N/A,FALSE,"т04"}</definedName>
    <definedName name="wrn.04._2" localSheetId="60" hidden="1">{#N/A,#N/A,FALSE,"т04"}</definedName>
    <definedName name="wrn.04._2" hidden="1">{#N/A,#N/A,FALSE,"т04"}</definedName>
    <definedName name="wrn.04._2_1" localSheetId="1" hidden="1">{#N/A,#N/A,FALSE,"т04"}</definedName>
    <definedName name="wrn.04._2_1" localSheetId="23" hidden="1">{#N/A,#N/A,FALSE,"т04"}</definedName>
    <definedName name="wrn.04._2_1" localSheetId="24" hidden="1">{#N/A,#N/A,FALSE,"т04"}</definedName>
    <definedName name="wrn.04._2_1" localSheetId="25" hidden="1">{#N/A,#N/A,FALSE,"т04"}</definedName>
    <definedName name="wrn.04._2_1" localSheetId="26" hidden="1">{#N/A,#N/A,FALSE,"т04"}</definedName>
    <definedName name="wrn.04._2_1" localSheetId="27" hidden="1">{#N/A,#N/A,FALSE,"т04"}</definedName>
    <definedName name="wrn.04._2_1" localSheetId="28" hidden="1">{#N/A,#N/A,FALSE,"т04"}</definedName>
    <definedName name="wrn.04._2_1" localSheetId="36" hidden="1">{#N/A,#N/A,FALSE,"т04"}</definedName>
    <definedName name="wrn.04._2_1" localSheetId="37" hidden="1">{#N/A,#N/A,FALSE,"т04"}</definedName>
    <definedName name="wrn.04._2_1" localSheetId="38" hidden="1">{#N/A,#N/A,FALSE,"т04"}</definedName>
    <definedName name="wrn.04._2_1" localSheetId="39" hidden="1">{#N/A,#N/A,FALSE,"т04"}</definedName>
    <definedName name="wrn.04._2_1" localSheetId="40" hidden="1">{#N/A,#N/A,FALSE,"т04"}</definedName>
    <definedName name="wrn.04._2_1" localSheetId="41" hidden="1">{#N/A,#N/A,FALSE,"т04"}</definedName>
    <definedName name="wrn.04._2_1" localSheetId="44" hidden="1">{#N/A,#N/A,FALSE,"т04"}</definedName>
    <definedName name="wrn.04._2_1" localSheetId="47" hidden="1">{#N/A,#N/A,FALSE,"т04"}</definedName>
    <definedName name="wrn.04._2_1" localSheetId="48" hidden="1">{#N/A,#N/A,FALSE,"т04"}</definedName>
    <definedName name="wrn.04._2_1" localSheetId="49" hidden="1">{#N/A,#N/A,FALSE,"т04"}</definedName>
    <definedName name="wrn.04._2_1" localSheetId="50" hidden="1">{#N/A,#N/A,FALSE,"т04"}</definedName>
    <definedName name="wrn.04._2_1" localSheetId="51" hidden="1">{#N/A,#N/A,FALSE,"т04"}</definedName>
    <definedName name="wrn.04._2_1" localSheetId="52" hidden="1">{#N/A,#N/A,FALSE,"т04"}</definedName>
    <definedName name="wrn.04._2_1" localSheetId="61" hidden="1">{#N/A,#N/A,FALSE,"т04"}</definedName>
    <definedName name="wrn.04._2_1" localSheetId="66" hidden="1">{#N/A,#N/A,FALSE,"т04"}</definedName>
    <definedName name="wrn.04._2_1" localSheetId="67" hidden="1">{#N/A,#N/A,FALSE,"т04"}</definedName>
    <definedName name="wrn.04._2_1" localSheetId="82" hidden="1">{#N/A,#N/A,FALSE,"т04"}</definedName>
    <definedName name="wrn.04._2_1" localSheetId="85" hidden="1">{#N/A,#N/A,FALSE,"т04"}</definedName>
    <definedName name="wrn.04._2_1" localSheetId="89" hidden="1">{#N/A,#N/A,FALSE,"т04"}</definedName>
    <definedName name="wrn.04._2_1" localSheetId="60" hidden="1">{#N/A,#N/A,FALSE,"т04"}</definedName>
    <definedName name="wrn.04._2_1" hidden="1">{#N/A,#N/A,FALSE,"т04"}</definedName>
    <definedName name="wrn.05" localSheetId="1" hidden="1">{#N/A,#N/A,FALSE,"т02бд"}</definedName>
    <definedName name="wrn.05" localSheetId="23" hidden="1">{#N/A,#N/A,FALSE,"т02бд"}</definedName>
    <definedName name="wrn.05" localSheetId="24" hidden="1">{#N/A,#N/A,FALSE,"т02бд"}</definedName>
    <definedName name="wrn.05" localSheetId="25" hidden="1">{#N/A,#N/A,FALSE,"т02бд"}</definedName>
    <definedName name="wrn.05" localSheetId="26" hidden="1">{#N/A,#N/A,FALSE,"т02бд"}</definedName>
    <definedName name="wrn.05" localSheetId="27" hidden="1">{#N/A,#N/A,FALSE,"т02бд"}</definedName>
    <definedName name="wrn.05" localSheetId="28" hidden="1">{#N/A,#N/A,FALSE,"т02бд"}</definedName>
    <definedName name="wrn.05" localSheetId="36" hidden="1">{#N/A,#N/A,FALSE,"т02бд"}</definedName>
    <definedName name="wrn.05" localSheetId="37" hidden="1">{#N/A,#N/A,FALSE,"т02бд"}</definedName>
    <definedName name="wrn.05" localSheetId="38" hidden="1">{#N/A,#N/A,FALSE,"т02бд"}</definedName>
    <definedName name="wrn.05" localSheetId="39" hidden="1">{#N/A,#N/A,FALSE,"т02бд"}</definedName>
    <definedName name="wrn.05" localSheetId="40" hidden="1">{#N/A,#N/A,FALSE,"т02бд"}</definedName>
    <definedName name="wrn.05" localSheetId="41" hidden="1">{#N/A,#N/A,FALSE,"т02бд"}</definedName>
    <definedName name="wrn.05" localSheetId="44" hidden="1">{#N/A,#N/A,FALSE,"т02бд"}</definedName>
    <definedName name="wrn.05" localSheetId="47" hidden="1">{#N/A,#N/A,FALSE,"т02бд"}</definedName>
    <definedName name="wrn.05" localSheetId="48" hidden="1">{#N/A,#N/A,FALSE,"т02бд"}</definedName>
    <definedName name="wrn.05" localSheetId="49" hidden="1">{#N/A,#N/A,FALSE,"т02бд"}</definedName>
    <definedName name="wrn.05" localSheetId="50" hidden="1">{#N/A,#N/A,FALSE,"т02бд"}</definedName>
    <definedName name="wrn.05" localSheetId="51" hidden="1">{#N/A,#N/A,FALSE,"т02бд"}</definedName>
    <definedName name="wrn.05" localSheetId="52" hidden="1">{#N/A,#N/A,FALSE,"т02бд"}</definedName>
    <definedName name="wrn.05" localSheetId="61" hidden="1">{#N/A,#N/A,FALSE,"т02бд"}</definedName>
    <definedName name="wrn.05" localSheetId="62" hidden="1">{#N/A,#N/A,FALSE,"т02бд"}</definedName>
    <definedName name="wrn.05" localSheetId="66" hidden="1">{#N/A,#N/A,FALSE,"т02бд"}</definedName>
    <definedName name="wrn.05" localSheetId="67" hidden="1">{#N/A,#N/A,FALSE,"т02бд"}</definedName>
    <definedName name="wrn.05" localSheetId="69" hidden="1">{#N/A,#N/A,FALSE,"т02бд"}</definedName>
    <definedName name="wrn.05" localSheetId="72" hidden="1">{#N/A,#N/A,FALSE,"т02бд"}</definedName>
    <definedName name="wrn.05" localSheetId="81" hidden="1">{#N/A,#N/A,FALSE,"т02бд"}</definedName>
    <definedName name="wrn.05" localSheetId="82" hidden="1">{#N/A,#N/A,FALSE,"т02бд"}</definedName>
    <definedName name="wrn.05" localSheetId="85" hidden="1">{#N/A,#N/A,FALSE,"т02бд"}</definedName>
    <definedName name="wrn.05" localSheetId="87" hidden="1">{#N/A,#N/A,FALSE,"т02бд"}</definedName>
    <definedName name="wrn.05" localSheetId="88" hidden="1">{#N/A,#N/A,FALSE,"т02бд"}</definedName>
    <definedName name="wrn.05" localSheetId="89" hidden="1">{#N/A,#N/A,FALSE,"т02бд"}</definedName>
    <definedName name="wrn.05" localSheetId="90" hidden="1">{#N/A,#N/A,FALSE,"т02бд"}</definedName>
    <definedName name="wrn.05" localSheetId="91" hidden="1">{#N/A,#N/A,FALSE,"т02бд"}</definedName>
    <definedName name="wrn.05" localSheetId="60" hidden="1">{#N/A,#N/A,FALSE,"т02бд"}</definedName>
    <definedName name="wrn.05" localSheetId="70"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9" hidden="1">{"BOP_TAB",#N/A,FALSE,"N";"MIDTERM_TAB",#N/A,FALSE,"O"}</definedName>
    <definedName name="wrn.BOP_MIDTERM." localSheetId="21"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6" hidden="1">{"BOP_TAB",#N/A,FALSE,"N";"MIDTERM_TAB",#N/A,FALSE,"O"}</definedName>
    <definedName name="wrn.BOP_MIDTERM." localSheetId="67" hidden="1">{"BOP_TAB",#N/A,FALSE,"N";"MIDTERM_TAB",#N/A,FALSE,"O"}</definedName>
    <definedName name="wrn.BOP_MIDTERM." localSheetId="69" hidden="1">{"BOP_TAB",#N/A,FALSE,"N";"MIDTERM_TAB",#N/A,FALSE,"O"}</definedName>
    <definedName name="wrn.BOP_MIDTERM." localSheetId="72" hidden="1">{"BOP_TAB",#N/A,FALSE,"N";"MIDTERM_TAB",#N/A,FALSE,"O"}</definedName>
    <definedName name="wrn.BOP_MIDTERM." localSheetId="81" hidden="1">{"BOP_TAB",#N/A,FALSE,"N";"MIDTERM_TAB",#N/A,FALSE,"O"}</definedName>
    <definedName name="wrn.BOP_MIDTERM." localSheetId="82" hidden="1">{"BOP_TAB",#N/A,FALSE,"N";"MIDTERM_TAB",#N/A,FALSE,"O"}</definedName>
    <definedName name="wrn.BOP_MIDTERM." localSheetId="85" hidden="1">{"BOP_TAB",#N/A,FALSE,"N";"MIDTERM_TAB",#N/A,FALSE,"O"}</definedName>
    <definedName name="wrn.BOP_MIDTERM." localSheetId="87" hidden="1">{"BOP_TAB",#N/A,FALSE,"N";"MIDTERM_TAB",#N/A,FALSE,"O"}</definedName>
    <definedName name="wrn.BOP_MIDTERM." localSheetId="88" hidden="1">{"BOP_TAB",#N/A,FALSE,"N";"MIDTERM_TAB",#N/A,FALSE,"O"}</definedName>
    <definedName name="wrn.BOP_MIDTERM." localSheetId="89" hidden="1">{"BOP_TAB",#N/A,FALSE,"N";"MIDTERM_TAB",#N/A,FALSE,"O"}</definedName>
    <definedName name="wrn.BOP_MIDTERM." localSheetId="90" hidden="1">{"BOP_TAB",#N/A,FALSE,"N";"MIDTERM_TAB",#N/A,FALSE,"O"}</definedName>
    <definedName name="wrn.BOP_MIDTERM." localSheetId="91" hidden="1">{"BOP_TAB",#N/A,FALSE,"N";"MIDTERM_TAB",#N/A,FALSE,"O"}</definedName>
    <definedName name="wrn.BOP_MIDTERM." localSheetId="60" hidden="1">{"BOP_TAB",#N/A,FALSE,"N";"MIDTERM_TAB",#N/A,FALSE,"O"}</definedName>
    <definedName name="wrn.BOP_MIDTERM." localSheetId="70"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23" hidden="1">{"BOP_TAB",#N/A,FALSE,"N";"MIDTERM_TAB",#N/A,FALSE,"O"}</definedName>
    <definedName name="wrn.BOP_MIDTERM._2" localSheetId="24" hidden="1">{"BOP_TAB",#N/A,FALSE,"N";"MIDTERM_TAB",#N/A,FALSE,"O"}</definedName>
    <definedName name="wrn.BOP_MIDTERM._2" localSheetId="25" hidden="1">{"BOP_TAB",#N/A,FALSE,"N";"MIDTERM_TAB",#N/A,FALSE,"O"}</definedName>
    <definedName name="wrn.BOP_MIDTERM._2" localSheetId="26" hidden="1">{"BOP_TAB",#N/A,FALSE,"N";"MIDTERM_TAB",#N/A,FALSE,"O"}</definedName>
    <definedName name="wrn.BOP_MIDTERM._2" localSheetId="27" hidden="1">{"BOP_TAB",#N/A,FALSE,"N";"MIDTERM_TAB",#N/A,FALSE,"O"}</definedName>
    <definedName name="wrn.BOP_MIDTERM._2" localSheetId="28" hidden="1">{"BOP_TAB",#N/A,FALSE,"N";"MIDTERM_TAB",#N/A,FALSE,"O"}</definedName>
    <definedName name="wrn.BOP_MIDTERM._2" localSheetId="36" hidden="1">{"BOP_TAB",#N/A,FALSE,"N";"MIDTERM_TAB",#N/A,FALSE,"O"}</definedName>
    <definedName name="wrn.BOP_MIDTERM._2" localSheetId="37" hidden="1">{"BOP_TAB",#N/A,FALSE,"N";"MIDTERM_TAB",#N/A,FALSE,"O"}</definedName>
    <definedName name="wrn.BOP_MIDTERM._2" localSheetId="38" hidden="1">{"BOP_TAB",#N/A,FALSE,"N";"MIDTERM_TAB",#N/A,FALSE,"O"}</definedName>
    <definedName name="wrn.BOP_MIDTERM._2" localSheetId="39" hidden="1">{"BOP_TAB",#N/A,FALSE,"N";"MIDTERM_TAB",#N/A,FALSE,"O"}</definedName>
    <definedName name="wrn.BOP_MIDTERM._2" localSheetId="40" hidden="1">{"BOP_TAB",#N/A,FALSE,"N";"MIDTERM_TAB",#N/A,FALSE,"O"}</definedName>
    <definedName name="wrn.BOP_MIDTERM._2" localSheetId="41" hidden="1">{"BOP_TAB",#N/A,FALSE,"N";"MIDTERM_TAB",#N/A,FALSE,"O"}</definedName>
    <definedName name="wrn.BOP_MIDTERM._2" localSheetId="44" hidden="1">{"BOP_TAB",#N/A,FALSE,"N";"MIDTERM_TAB",#N/A,FALSE,"O"}</definedName>
    <definedName name="wrn.BOP_MIDTERM._2" localSheetId="47" hidden="1">{"BOP_TAB",#N/A,FALSE,"N";"MIDTERM_TAB",#N/A,FALSE,"O"}</definedName>
    <definedName name="wrn.BOP_MIDTERM._2" localSheetId="48" hidden="1">{"BOP_TAB",#N/A,FALSE,"N";"MIDTERM_TAB",#N/A,FALSE,"O"}</definedName>
    <definedName name="wrn.BOP_MIDTERM._2" localSheetId="49" hidden="1">{"BOP_TAB",#N/A,FALSE,"N";"MIDTERM_TAB",#N/A,FALSE,"O"}</definedName>
    <definedName name="wrn.BOP_MIDTERM._2" localSheetId="50" hidden="1">{"BOP_TAB",#N/A,FALSE,"N";"MIDTERM_TAB",#N/A,FALSE,"O"}</definedName>
    <definedName name="wrn.BOP_MIDTERM._2" localSheetId="51" hidden="1">{"BOP_TAB",#N/A,FALSE,"N";"MIDTERM_TAB",#N/A,FALSE,"O"}</definedName>
    <definedName name="wrn.BOP_MIDTERM._2" localSheetId="52" hidden="1">{"BOP_TAB",#N/A,FALSE,"N";"MIDTERM_TAB",#N/A,FALSE,"O"}</definedName>
    <definedName name="wrn.BOP_MIDTERM._2" localSheetId="61" hidden="1">{"BOP_TAB",#N/A,FALSE,"N";"MIDTERM_TAB",#N/A,FALSE,"O"}</definedName>
    <definedName name="wrn.BOP_MIDTERM._2" localSheetId="66" hidden="1">{"BOP_TAB",#N/A,FALSE,"N";"MIDTERM_TAB",#N/A,FALSE,"O"}</definedName>
    <definedName name="wrn.BOP_MIDTERM._2" localSheetId="67" hidden="1">{"BOP_TAB",#N/A,FALSE,"N";"MIDTERM_TAB",#N/A,FALSE,"O"}</definedName>
    <definedName name="wrn.BOP_MIDTERM._2" localSheetId="82" hidden="1">{"BOP_TAB",#N/A,FALSE,"N";"MIDTERM_TAB",#N/A,FALSE,"O"}</definedName>
    <definedName name="wrn.BOP_MIDTERM._2" localSheetId="85" hidden="1">{"BOP_TAB",#N/A,FALSE,"N";"MIDTERM_TAB",#N/A,FALSE,"O"}</definedName>
    <definedName name="wrn.BOP_MIDTERM._2" localSheetId="89" hidden="1">{"BOP_TAB",#N/A,FALSE,"N";"MIDTERM_TAB",#N/A,FALSE,"O"}</definedName>
    <definedName name="wrn.BOP_MIDTERM._2" localSheetId="60"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23" hidden="1">{"BOP_TAB",#N/A,FALSE,"N";"MIDTERM_TAB",#N/A,FALSE,"O"}</definedName>
    <definedName name="wrn.BOP_MIDTERM._2_1" localSheetId="24" hidden="1">{"BOP_TAB",#N/A,FALSE,"N";"MIDTERM_TAB",#N/A,FALSE,"O"}</definedName>
    <definedName name="wrn.BOP_MIDTERM._2_1" localSheetId="25" hidden="1">{"BOP_TAB",#N/A,FALSE,"N";"MIDTERM_TAB",#N/A,FALSE,"O"}</definedName>
    <definedName name="wrn.BOP_MIDTERM._2_1" localSheetId="26" hidden="1">{"BOP_TAB",#N/A,FALSE,"N";"MIDTERM_TAB",#N/A,FALSE,"O"}</definedName>
    <definedName name="wrn.BOP_MIDTERM._2_1" localSheetId="27" hidden="1">{"BOP_TAB",#N/A,FALSE,"N";"MIDTERM_TAB",#N/A,FALSE,"O"}</definedName>
    <definedName name="wrn.BOP_MIDTERM._2_1" localSheetId="28" hidden="1">{"BOP_TAB",#N/A,FALSE,"N";"MIDTERM_TAB",#N/A,FALSE,"O"}</definedName>
    <definedName name="wrn.BOP_MIDTERM._2_1" localSheetId="36" hidden="1">{"BOP_TAB",#N/A,FALSE,"N";"MIDTERM_TAB",#N/A,FALSE,"O"}</definedName>
    <definedName name="wrn.BOP_MIDTERM._2_1" localSheetId="37" hidden="1">{"BOP_TAB",#N/A,FALSE,"N";"MIDTERM_TAB",#N/A,FALSE,"O"}</definedName>
    <definedName name="wrn.BOP_MIDTERM._2_1" localSheetId="38" hidden="1">{"BOP_TAB",#N/A,FALSE,"N";"MIDTERM_TAB",#N/A,FALSE,"O"}</definedName>
    <definedName name="wrn.BOP_MIDTERM._2_1" localSheetId="39" hidden="1">{"BOP_TAB",#N/A,FALSE,"N";"MIDTERM_TAB",#N/A,FALSE,"O"}</definedName>
    <definedName name="wrn.BOP_MIDTERM._2_1" localSheetId="40" hidden="1">{"BOP_TAB",#N/A,FALSE,"N";"MIDTERM_TAB",#N/A,FALSE,"O"}</definedName>
    <definedName name="wrn.BOP_MIDTERM._2_1" localSheetId="41" hidden="1">{"BOP_TAB",#N/A,FALSE,"N";"MIDTERM_TAB",#N/A,FALSE,"O"}</definedName>
    <definedName name="wrn.BOP_MIDTERM._2_1" localSheetId="44" hidden="1">{"BOP_TAB",#N/A,FALSE,"N";"MIDTERM_TAB",#N/A,FALSE,"O"}</definedName>
    <definedName name="wrn.BOP_MIDTERM._2_1" localSheetId="47" hidden="1">{"BOP_TAB",#N/A,FALSE,"N";"MIDTERM_TAB",#N/A,FALSE,"O"}</definedName>
    <definedName name="wrn.BOP_MIDTERM._2_1" localSheetId="48" hidden="1">{"BOP_TAB",#N/A,FALSE,"N";"MIDTERM_TAB",#N/A,FALSE,"O"}</definedName>
    <definedName name="wrn.BOP_MIDTERM._2_1" localSheetId="49" hidden="1">{"BOP_TAB",#N/A,FALSE,"N";"MIDTERM_TAB",#N/A,FALSE,"O"}</definedName>
    <definedName name="wrn.BOP_MIDTERM._2_1" localSheetId="50" hidden="1">{"BOP_TAB",#N/A,FALSE,"N";"MIDTERM_TAB",#N/A,FALSE,"O"}</definedName>
    <definedName name="wrn.BOP_MIDTERM._2_1" localSheetId="51" hidden="1">{"BOP_TAB",#N/A,FALSE,"N";"MIDTERM_TAB",#N/A,FALSE,"O"}</definedName>
    <definedName name="wrn.BOP_MIDTERM._2_1" localSheetId="52" hidden="1">{"BOP_TAB",#N/A,FALSE,"N";"MIDTERM_TAB",#N/A,FALSE,"O"}</definedName>
    <definedName name="wrn.BOP_MIDTERM._2_1" localSheetId="61" hidden="1">{"BOP_TAB",#N/A,FALSE,"N";"MIDTERM_TAB",#N/A,FALSE,"O"}</definedName>
    <definedName name="wrn.BOP_MIDTERM._2_1" localSheetId="66" hidden="1">{"BOP_TAB",#N/A,FALSE,"N";"MIDTERM_TAB",#N/A,FALSE,"O"}</definedName>
    <definedName name="wrn.BOP_MIDTERM._2_1" localSheetId="67" hidden="1">{"BOP_TAB",#N/A,FALSE,"N";"MIDTERM_TAB",#N/A,FALSE,"O"}</definedName>
    <definedName name="wrn.BOP_MIDTERM._2_1" localSheetId="82" hidden="1">{"BOP_TAB",#N/A,FALSE,"N";"MIDTERM_TAB",#N/A,FALSE,"O"}</definedName>
    <definedName name="wrn.BOP_MIDTERM._2_1" localSheetId="85" hidden="1">{"BOP_TAB",#N/A,FALSE,"N";"MIDTERM_TAB",#N/A,FALSE,"O"}</definedName>
    <definedName name="wrn.BOP_MIDTERM._2_1" localSheetId="89" hidden="1">{"BOP_TAB",#N/A,FALSE,"N";"MIDTERM_TAB",#N/A,FALSE,"O"}</definedName>
    <definedName name="wrn.BOP_MIDTERM._2_1" localSheetId="60"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localSheetId="87" hidden="1">{#N/A,#N/A,FALSE,"SimInp1";#N/A,#N/A,FALSE,"SimInp2";#N/A,#N/A,FALSE,"SimOut1";#N/A,#N/A,FALSE,"SimOut2";#N/A,#N/A,FALSE,"SimOut3";#N/A,#N/A,FALSE,"SimOut4";#N/A,#N/A,FALSE,"SimOut5"}</definedName>
    <definedName name="wrn.Input._.and._.output._.tables." localSheetId="88"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90" hidden="1">{#N/A,#N/A,FALSE,"SimInp1";#N/A,#N/A,FALSE,"SimInp2";#N/A,#N/A,FALSE,"SimOut1";#N/A,#N/A,FALSE,"SimOut2";#N/A,#N/A,FALSE,"SimOut3";#N/A,#N/A,FALSE,"SimOut4";#N/A,#N/A,FALSE,"SimOut5"}</definedName>
    <definedName name="wrn.Input._.and._.output._.tables." localSheetId="91"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23" hidden="1">{#N/A,#N/A,FALSE,"SimInp1";#N/A,#N/A,FALSE,"SimInp2";#N/A,#N/A,FALSE,"SimOut1";#N/A,#N/A,FALSE,"SimOut2";#N/A,#N/A,FALSE,"SimOut3";#N/A,#N/A,FALSE,"SimOut4";#N/A,#N/A,FALSE,"SimOut5"}</definedName>
    <definedName name="wrn.Input._.and._.output._.tables._2" localSheetId="24" hidden="1">{#N/A,#N/A,FALSE,"SimInp1";#N/A,#N/A,FALSE,"SimInp2";#N/A,#N/A,FALSE,"SimOut1";#N/A,#N/A,FALSE,"SimOut2";#N/A,#N/A,FALSE,"SimOut3";#N/A,#N/A,FALSE,"SimOut4";#N/A,#N/A,FALSE,"SimOut5"}</definedName>
    <definedName name="wrn.Input._.and._.output._.tables._2" localSheetId="25" hidden="1">{#N/A,#N/A,FALSE,"SimInp1";#N/A,#N/A,FALSE,"SimInp2";#N/A,#N/A,FALSE,"SimOut1";#N/A,#N/A,FALSE,"SimOut2";#N/A,#N/A,FALSE,"SimOut3";#N/A,#N/A,FALSE,"SimOut4";#N/A,#N/A,FALSE,"SimOut5"}</definedName>
    <definedName name="wrn.Input._.and._.output._.tables._2" localSheetId="26"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28" hidden="1">{#N/A,#N/A,FALSE,"SimInp1";#N/A,#N/A,FALSE,"SimInp2";#N/A,#N/A,FALSE,"SimOut1";#N/A,#N/A,FALSE,"SimOut2";#N/A,#N/A,FALSE,"SimOut3";#N/A,#N/A,FALSE,"SimOut4";#N/A,#N/A,FALSE,"SimOut5"}</definedName>
    <definedName name="wrn.Input._.and._.output._.tables._2" localSheetId="36" hidden="1">{#N/A,#N/A,FALSE,"SimInp1";#N/A,#N/A,FALSE,"SimInp2";#N/A,#N/A,FALSE,"SimOut1";#N/A,#N/A,FALSE,"SimOut2";#N/A,#N/A,FALSE,"SimOut3";#N/A,#N/A,FALSE,"SimOut4";#N/A,#N/A,FALSE,"SimOut5"}</definedName>
    <definedName name="wrn.Input._.and._.output._.tables._2" localSheetId="37"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1" hidden="1">{#N/A,#N/A,FALSE,"SimInp1";#N/A,#N/A,FALSE,"SimInp2";#N/A,#N/A,FALSE,"SimOut1";#N/A,#N/A,FALSE,"SimOut2";#N/A,#N/A,FALSE,"SimOut3";#N/A,#N/A,FALSE,"SimOut4";#N/A,#N/A,FALSE,"SimOut5"}</definedName>
    <definedName name="wrn.Input._.and._.output._.tables._2" localSheetId="44" hidden="1">{#N/A,#N/A,FALSE,"SimInp1";#N/A,#N/A,FALSE,"SimInp2";#N/A,#N/A,FALSE,"SimOut1";#N/A,#N/A,FALSE,"SimOut2";#N/A,#N/A,FALSE,"SimOut3";#N/A,#N/A,FALSE,"SimOut4";#N/A,#N/A,FALSE,"SimOut5"}</definedName>
    <definedName name="wrn.Input._.and._.output._.tables._2" localSheetId="47" hidden="1">{#N/A,#N/A,FALSE,"SimInp1";#N/A,#N/A,FALSE,"SimInp2";#N/A,#N/A,FALSE,"SimOut1";#N/A,#N/A,FALSE,"SimOut2";#N/A,#N/A,FALSE,"SimOut3";#N/A,#N/A,FALSE,"SimOut4";#N/A,#N/A,FALSE,"SimOut5"}</definedName>
    <definedName name="wrn.Input._.and._.output._.tables._2" localSheetId="48"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0" hidden="1">{#N/A,#N/A,FALSE,"SimInp1";#N/A,#N/A,FALSE,"SimInp2";#N/A,#N/A,FALSE,"SimOut1";#N/A,#N/A,FALSE,"SimOut2";#N/A,#N/A,FALSE,"SimOut3";#N/A,#N/A,FALSE,"SimOut4";#N/A,#N/A,FALSE,"SimOut5"}</definedName>
    <definedName name="wrn.Input._.and._.output._.tables._2" localSheetId="51" hidden="1">{#N/A,#N/A,FALSE,"SimInp1";#N/A,#N/A,FALSE,"SimInp2";#N/A,#N/A,FALSE,"SimOut1";#N/A,#N/A,FALSE,"SimOut2";#N/A,#N/A,FALSE,"SimOut3";#N/A,#N/A,FALSE,"SimOut4";#N/A,#N/A,FALSE,"SimOut5"}</definedName>
    <definedName name="wrn.Input._.and._.output._.tables._2" localSheetId="52" hidden="1">{#N/A,#N/A,FALSE,"SimInp1";#N/A,#N/A,FALSE,"SimInp2";#N/A,#N/A,FALSE,"SimOut1";#N/A,#N/A,FALSE,"SimOut2";#N/A,#N/A,FALSE,"SimOut3";#N/A,#N/A,FALSE,"SimOut4";#N/A,#N/A,FALSE,"SimOut5"}</definedName>
    <definedName name="wrn.Input._.and._.output._.tables._2" localSheetId="61" hidden="1">{#N/A,#N/A,FALSE,"SimInp1";#N/A,#N/A,FALSE,"SimInp2";#N/A,#N/A,FALSE,"SimOut1";#N/A,#N/A,FALSE,"SimOut2";#N/A,#N/A,FALSE,"SimOut3";#N/A,#N/A,FALSE,"SimOut4";#N/A,#N/A,FALSE,"SimOut5"}</definedName>
    <definedName name="wrn.Input._.and._.output._.tables._2" localSheetId="66" hidden="1">{#N/A,#N/A,FALSE,"SimInp1";#N/A,#N/A,FALSE,"SimInp2";#N/A,#N/A,FALSE,"SimOut1";#N/A,#N/A,FALSE,"SimOut2";#N/A,#N/A,FALSE,"SimOut3";#N/A,#N/A,FALSE,"SimOut4";#N/A,#N/A,FALSE,"SimOut5"}</definedName>
    <definedName name="wrn.Input._.and._.output._.tables._2" localSheetId="67" hidden="1">{#N/A,#N/A,FALSE,"SimInp1";#N/A,#N/A,FALSE,"SimInp2";#N/A,#N/A,FALSE,"SimOut1";#N/A,#N/A,FALSE,"SimOut2";#N/A,#N/A,FALSE,"SimOut3";#N/A,#N/A,FALSE,"SimOut4";#N/A,#N/A,FALSE,"SimOut5"}</definedName>
    <definedName name="wrn.Input._.and._.output._.tables._2" localSheetId="82" hidden="1">{#N/A,#N/A,FALSE,"SimInp1";#N/A,#N/A,FALSE,"SimInp2";#N/A,#N/A,FALSE,"SimOut1";#N/A,#N/A,FALSE,"SimOut2";#N/A,#N/A,FALSE,"SimOut3";#N/A,#N/A,FALSE,"SimOut4";#N/A,#N/A,FALSE,"SimOut5"}</definedName>
    <definedName name="wrn.Input._.and._.output._.tables._2" localSheetId="85" hidden="1">{#N/A,#N/A,FALSE,"SimInp1";#N/A,#N/A,FALSE,"SimInp2";#N/A,#N/A,FALSE,"SimOut1";#N/A,#N/A,FALSE,"SimOut2";#N/A,#N/A,FALSE,"SimOut3";#N/A,#N/A,FALSE,"SimOut4";#N/A,#N/A,FALSE,"SimOut5"}</definedName>
    <definedName name="wrn.Input._.and._.output._.tables._2" localSheetId="89" hidden="1">{#N/A,#N/A,FALSE,"SimInp1";#N/A,#N/A,FALSE,"SimInp2";#N/A,#N/A,FALSE,"SimOut1";#N/A,#N/A,FALSE,"SimOut2";#N/A,#N/A,FALSE,"SimOut3";#N/A,#N/A,FALSE,"SimOut4";#N/A,#N/A,FALSE,"SimOut5"}</definedName>
    <definedName name="wrn.Input._.and._.output._.tables._2" localSheetId="60"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23" hidden="1">{#N/A,#N/A,FALSE,"SimInp1";#N/A,#N/A,FALSE,"SimInp2";#N/A,#N/A,FALSE,"SimOut1";#N/A,#N/A,FALSE,"SimOut2";#N/A,#N/A,FALSE,"SimOut3";#N/A,#N/A,FALSE,"SimOut4";#N/A,#N/A,FALSE,"SimOut5"}</definedName>
    <definedName name="wrn.Input._.and._.output._.tables._2_1" localSheetId="24" hidden="1">{#N/A,#N/A,FALSE,"SimInp1";#N/A,#N/A,FALSE,"SimInp2";#N/A,#N/A,FALSE,"SimOut1";#N/A,#N/A,FALSE,"SimOut2";#N/A,#N/A,FALSE,"SimOut3";#N/A,#N/A,FALSE,"SimOut4";#N/A,#N/A,FALSE,"SimOut5"}</definedName>
    <definedName name="wrn.Input._.and._.output._.tables._2_1" localSheetId="25" hidden="1">{#N/A,#N/A,FALSE,"SimInp1";#N/A,#N/A,FALSE,"SimInp2";#N/A,#N/A,FALSE,"SimOut1";#N/A,#N/A,FALSE,"SimOut2";#N/A,#N/A,FALSE,"SimOut3";#N/A,#N/A,FALSE,"SimOut4";#N/A,#N/A,FALSE,"SimOut5"}</definedName>
    <definedName name="wrn.Input._.and._.output._.tables._2_1" localSheetId="26"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28" hidden="1">{#N/A,#N/A,FALSE,"SimInp1";#N/A,#N/A,FALSE,"SimInp2";#N/A,#N/A,FALSE,"SimOut1";#N/A,#N/A,FALSE,"SimOut2";#N/A,#N/A,FALSE,"SimOut3";#N/A,#N/A,FALSE,"SimOut4";#N/A,#N/A,FALSE,"SimOut5"}</definedName>
    <definedName name="wrn.Input._.and._.output._.tables._2_1" localSheetId="36" hidden="1">{#N/A,#N/A,FALSE,"SimInp1";#N/A,#N/A,FALSE,"SimInp2";#N/A,#N/A,FALSE,"SimOut1";#N/A,#N/A,FALSE,"SimOut2";#N/A,#N/A,FALSE,"SimOut3";#N/A,#N/A,FALSE,"SimOut4";#N/A,#N/A,FALSE,"SimOut5"}</definedName>
    <definedName name="wrn.Input._.and._.output._.tables._2_1" localSheetId="37"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1" hidden="1">{#N/A,#N/A,FALSE,"SimInp1";#N/A,#N/A,FALSE,"SimInp2";#N/A,#N/A,FALSE,"SimOut1";#N/A,#N/A,FALSE,"SimOut2";#N/A,#N/A,FALSE,"SimOut3";#N/A,#N/A,FALSE,"SimOut4";#N/A,#N/A,FALSE,"SimOut5"}</definedName>
    <definedName name="wrn.Input._.and._.output._.tables._2_1" localSheetId="44" hidden="1">{#N/A,#N/A,FALSE,"SimInp1";#N/A,#N/A,FALSE,"SimInp2";#N/A,#N/A,FALSE,"SimOut1";#N/A,#N/A,FALSE,"SimOut2";#N/A,#N/A,FALSE,"SimOut3";#N/A,#N/A,FALSE,"SimOut4";#N/A,#N/A,FALSE,"SimOut5"}</definedName>
    <definedName name="wrn.Input._.and._.output._.tables._2_1" localSheetId="47" hidden="1">{#N/A,#N/A,FALSE,"SimInp1";#N/A,#N/A,FALSE,"SimInp2";#N/A,#N/A,FALSE,"SimOut1";#N/A,#N/A,FALSE,"SimOut2";#N/A,#N/A,FALSE,"SimOut3";#N/A,#N/A,FALSE,"SimOut4";#N/A,#N/A,FALSE,"SimOut5"}</definedName>
    <definedName name="wrn.Input._.and._.output._.tables._2_1" localSheetId="48"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0" hidden="1">{#N/A,#N/A,FALSE,"SimInp1";#N/A,#N/A,FALSE,"SimInp2";#N/A,#N/A,FALSE,"SimOut1";#N/A,#N/A,FALSE,"SimOut2";#N/A,#N/A,FALSE,"SimOut3";#N/A,#N/A,FALSE,"SimOut4";#N/A,#N/A,FALSE,"SimOut5"}</definedName>
    <definedName name="wrn.Input._.and._.output._.tables._2_1" localSheetId="51" hidden="1">{#N/A,#N/A,FALSE,"SimInp1";#N/A,#N/A,FALSE,"SimInp2";#N/A,#N/A,FALSE,"SimOut1";#N/A,#N/A,FALSE,"SimOut2";#N/A,#N/A,FALSE,"SimOut3";#N/A,#N/A,FALSE,"SimOut4";#N/A,#N/A,FALSE,"SimOut5"}</definedName>
    <definedName name="wrn.Input._.and._.output._.tables._2_1" localSheetId="52" hidden="1">{#N/A,#N/A,FALSE,"SimInp1";#N/A,#N/A,FALSE,"SimInp2";#N/A,#N/A,FALSE,"SimOut1";#N/A,#N/A,FALSE,"SimOut2";#N/A,#N/A,FALSE,"SimOut3";#N/A,#N/A,FALSE,"SimOut4";#N/A,#N/A,FALSE,"SimOut5"}</definedName>
    <definedName name="wrn.Input._.and._.output._.tables._2_1" localSheetId="61" hidden="1">{#N/A,#N/A,FALSE,"SimInp1";#N/A,#N/A,FALSE,"SimInp2";#N/A,#N/A,FALSE,"SimOut1";#N/A,#N/A,FALSE,"SimOut2";#N/A,#N/A,FALSE,"SimOut3";#N/A,#N/A,FALSE,"SimOut4";#N/A,#N/A,FALSE,"SimOut5"}</definedName>
    <definedName name="wrn.Input._.and._.output._.tables._2_1" localSheetId="66" hidden="1">{#N/A,#N/A,FALSE,"SimInp1";#N/A,#N/A,FALSE,"SimInp2";#N/A,#N/A,FALSE,"SimOut1";#N/A,#N/A,FALSE,"SimOut2";#N/A,#N/A,FALSE,"SimOut3";#N/A,#N/A,FALSE,"SimOut4";#N/A,#N/A,FALSE,"SimOut5"}</definedName>
    <definedName name="wrn.Input._.and._.output._.tables._2_1" localSheetId="67" hidden="1">{#N/A,#N/A,FALSE,"SimInp1";#N/A,#N/A,FALSE,"SimInp2";#N/A,#N/A,FALSE,"SimOut1";#N/A,#N/A,FALSE,"SimOut2";#N/A,#N/A,FALSE,"SimOut3";#N/A,#N/A,FALSE,"SimOut4";#N/A,#N/A,FALSE,"SimOut5"}</definedName>
    <definedName name="wrn.Input._.and._.output._.tables._2_1" localSheetId="82" hidden="1">{#N/A,#N/A,FALSE,"SimInp1";#N/A,#N/A,FALSE,"SimInp2";#N/A,#N/A,FALSE,"SimOut1";#N/A,#N/A,FALSE,"SimOut2";#N/A,#N/A,FALSE,"SimOut3";#N/A,#N/A,FALSE,"SimOut4";#N/A,#N/A,FALSE,"SimOut5"}</definedName>
    <definedName name="wrn.Input._.and._.output._.tables._2_1" localSheetId="85" hidden="1">{#N/A,#N/A,FALSE,"SimInp1";#N/A,#N/A,FALSE,"SimInp2";#N/A,#N/A,FALSE,"SimOut1";#N/A,#N/A,FALSE,"SimOut2";#N/A,#N/A,FALSE,"SimOut3";#N/A,#N/A,FALSE,"SimOut4";#N/A,#N/A,FALSE,"SimOut5"}</definedName>
    <definedName name="wrn.Input._.and._.output._.tables._2_1" localSheetId="89" hidden="1">{#N/A,#N/A,FALSE,"SimInp1";#N/A,#N/A,FALSE,"SimInp2";#N/A,#N/A,FALSE,"SimOut1";#N/A,#N/A,FALSE,"SimOut2";#N/A,#N/A,FALSE,"SimOut3";#N/A,#N/A,FALSE,"SimOut4";#N/A,#N/A,FALSE,"SimOut5"}</definedName>
    <definedName name="wrn.Input._.and._.output._.tables._2_1" localSheetId="60"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localSheetId="87" hidden="1">{"BOP_TAB",#N/A,FALSE,"N";"MIDTERM_TAB",#N/A,FALSE,"O";"FUND_CRED",#N/A,FALSE,"P";"DEBT_TAB1",#N/A,FALSE,"Q";"DEBT_TAB2",#N/A,FALSE,"Q";"FORFIN_TAB1",#N/A,FALSE,"R";"FORFIN_TAB2",#N/A,FALSE,"R";"BOP_ANALY",#N/A,FALSE,"U"}</definedName>
    <definedName name="wrn.MDABOP." localSheetId="88"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90" hidden="1">{"BOP_TAB",#N/A,FALSE,"N";"MIDTERM_TAB",#N/A,FALSE,"O";"FUND_CRED",#N/A,FALSE,"P";"DEBT_TAB1",#N/A,FALSE,"Q";"DEBT_TAB2",#N/A,FALSE,"Q";"FORFIN_TAB1",#N/A,FALSE,"R";"FORFIN_TAB2",#N/A,FALSE,"R";"BOP_ANALY",#N/A,FALSE,"U"}</definedName>
    <definedName name="wrn.MDABOP." localSheetId="91"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23" hidden="1">{"BOP_TAB",#N/A,FALSE,"N";"MIDTERM_TAB",#N/A,FALSE,"O";"FUND_CRED",#N/A,FALSE,"P";"DEBT_TAB1",#N/A,FALSE,"Q";"DEBT_TAB2",#N/A,FALSE,"Q";"FORFIN_TAB1",#N/A,FALSE,"R";"FORFIN_TAB2",#N/A,FALSE,"R";"BOP_ANALY",#N/A,FALSE,"U"}</definedName>
    <definedName name="wrn.MDABOP._2" localSheetId="24" hidden="1">{"BOP_TAB",#N/A,FALSE,"N";"MIDTERM_TAB",#N/A,FALSE,"O";"FUND_CRED",#N/A,FALSE,"P";"DEBT_TAB1",#N/A,FALSE,"Q";"DEBT_TAB2",#N/A,FALSE,"Q";"FORFIN_TAB1",#N/A,FALSE,"R";"FORFIN_TAB2",#N/A,FALSE,"R";"BOP_ANALY",#N/A,FALSE,"U"}</definedName>
    <definedName name="wrn.MDABOP._2" localSheetId="25" hidden="1">{"BOP_TAB",#N/A,FALSE,"N";"MIDTERM_TAB",#N/A,FALSE,"O";"FUND_CRED",#N/A,FALSE,"P";"DEBT_TAB1",#N/A,FALSE,"Q";"DEBT_TAB2",#N/A,FALSE,"Q";"FORFIN_TAB1",#N/A,FALSE,"R";"FORFIN_TAB2",#N/A,FALSE,"R";"BOP_ANALY",#N/A,FALSE,"U"}</definedName>
    <definedName name="wrn.MDABOP._2" localSheetId="26"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28" hidden="1">{"BOP_TAB",#N/A,FALSE,"N";"MIDTERM_TAB",#N/A,FALSE,"O";"FUND_CRED",#N/A,FALSE,"P";"DEBT_TAB1",#N/A,FALSE,"Q";"DEBT_TAB2",#N/A,FALSE,"Q";"FORFIN_TAB1",#N/A,FALSE,"R";"FORFIN_TAB2",#N/A,FALSE,"R";"BOP_ANALY",#N/A,FALSE,"U"}</definedName>
    <definedName name="wrn.MDABOP._2" localSheetId="36" hidden="1">{"BOP_TAB",#N/A,FALSE,"N";"MIDTERM_TAB",#N/A,FALSE,"O";"FUND_CRED",#N/A,FALSE,"P";"DEBT_TAB1",#N/A,FALSE,"Q";"DEBT_TAB2",#N/A,FALSE,"Q";"FORFIN_TAB1",#N/A,FALSE,"R";"FORFIN_TAB2",#N/A,FALSE,"R";"BOP_ANALY",#N/A,FALSE,"U"}</definedName>
    <definedName name="wrn.MDABOP._2" localSheetId="37"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1" hidden="1">{"BOP_TAB",#N/A,FALSE,"N";"MIDTERM_TAB",#N/A,FALSE,"O";"FUND_CRED",#N/A,FALSE,"P";"DEBT_TAB1",#N/A,FALSE,"Q";"DEBT_TAB2",#N/A,FALSE,"Q";"FORFIN_TAB1",#N/A,FALSE,"R";"FORFIN_TAB2",#N/A,FALSE,"R";"BOP_ANALY",#N/A,FALSE,"U"}</definedName>
    <definedName name="wrn.MDABOP._2" localSheetId="44" hidden="1">{"BOP_TAB",#N/A,FALSE,"N";"MIDTERM_TAB",#N/A,FALSE,"O";"FUND_CRED",#N/A,FALSE,"P";"DEBT_TAB1",#N/A,FALSE,"Q";"DEBT_TAB2",#N/A,FALSE,"Q";"FORFIN_TAB1",#N/A,FALSE,"R";"FORFIN_TAB2",#N/A,FALSE,"R";"BOP_ANALY",#N/A,FALSE,"U"}</definedName>
    <definedName name="wrn.MDABOP._2" localSheetId="47" hidden="1">{"BOP_TAB",#N/A,FALSE,"N";"MIDTERM_TAB",#N/A,FALSE,"O";"FUND_CRED",#N/A,FALSE,"P";"DEBT_TAB1",#N/A,FALSE,"Q";"DEBT_TAB2",#N/A,FALSE,"Q";"FORFIN_TAB1",#N/A,FALSE,"R";"FORFIN_TAB2",#N/A,FALSE,"R";"BOP_ANALY",#N/A,FALSE,"U"}</definedName>
    <definedName name="wrn.MDABOP._2" localSheetId="48"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0" hidden="1">{"BOP_TAB",#N/A,FALSE,"N";"MIDTERM_TAB",#N/A,FALSE,"O";"FUND_CRED",#N/A,FALSE,"P";"DEBT_TAB1",#N/A,FALSE,"Q";"DEBT_TAB2",#N/A,FALSE,"Q";"FORFIN_TAB1",#N/A,FALSE,"R";"FORFIN_TAB2",#N/A,FALSE,"R";"BOP_ANALY",#N/A,FALSE,"U"}</definedName>
    <definedName name="wrn.MDABOP._2" localSheetId="51" hidden="1">{"BOP_TAB",#N/A,FALSE,"N";"MIDTERM_TAB",#N/A,FALSE,"O";"FUND_CRED",#N/A,FALSE,"P";"DEBT_TAB1",#N/A,FALSE,"Q";"DEBT_TAB2",#N/A,FALSE,"Q";"FORFIN_TAB1",#N/A,FALSE,"R";"FORFIN_TAB2",#N/A,FALSE,"R";"BOP_ANALY",#N/A,FALSE,"U"}</definedName>
    <definedName name="wrn.MDABOP._2" localSheetId="52" hidden="1">{"BOP_TAB",#N/A,FALSE,"N";"MIDTERM_TAB",#N/A,FALSE,"O";"FUND_CRED",#N/A,FALSE,"P";"DEBT_TAB1",#N/A,FALSE,"Q";"DEBT_TAB2",#N/A,FALSE,"Q";"FORFIN_TAB1",#N/A,FALSE,"R";"FORFIN_TAB2",#N/A,FALSE,"R";"BOP_ANALY",#N/A,FALSE,"U"}</definedName>
    <definedName name="wrn.MDABOP._2" localSheetId="61" hidden="1">{"BOP_TAB",#N/A,FALSE,"N";"MIDTERM_TAB",#N/A,FALSE,"O";"FUND_CRED",#N/A,FALSE,"P";"DEBT_TAB1",#N/A,FALSE,"Q";"DEBT_TAB2",#N/A,FALSE,"Q";"FORFIN_TAB1",#N/A,FALSE,"R";"FORFIN_TAB2",#N/A,FALSE,"R";"BOP_ANALY",#N/A,FALSE,"U"}</definedName>
    <definedName name="wrn.MDABOP._2" localSheetId="66" hidden="1">{"BOP_TAB",#N/A,FALSE,"N";"MIDTERM_TAB",#N/A,FALSE,"O";"FUND_CRED",#N/A,FALSE,"P";"DEBT_TAB1",#N/A,FALSE,"Q";"DEBT_TAB2",#N/A,FALSE,"Q";"FORFIN_TAB1",#N/A,FALSE,"R";"FORFIN_TAB2",#N/A,FALSE,"R";"BOP_ANALY",#N/A,FALSE,"U"}</definedName>
    <definedName name="wrn.MDABOP._2" localSheetId="67" hidden="1">{"BOP_TAB",#N/A,FALSE,"N";"MIDTERM_TAB",#N/A,FALSE,"O";"FUND_CRED",#N/A,FALSE,"P";"DEBT_TAB1",#N/A,FALSE,"Q";"DEBT_TAB2",#N/A,FALSE,"Q";"FORFIN_TAB1",#N/A,FALSE,"R";"FORFIN_TAB2",#N/A,FALSE,"R";"BOP_ANALY",#N/A,FALSE,"U"}</definedName>
    <definedName name="wrn.MDABOP._2" localSheetId="82" hidden="1">{"BOP_TAB",#N/A,FALSE,"N";"MIDTERM_TAB",#N/A,FALSE,"O";"FUND_CRED",#N/A,FALSE,"P";"DEBT_TAB1",#N/A,FALSE,"Q";"DEBT_TAB2",#N/A,FALSE,"Q";"FORFIN_TAB1",#N/A,FALSE,"R";"FORFIN_TAB2",#N/A,FALSE,"R";"BOP_ANALY",#N/A,FALSE,"U"}</definedName>
    <definedName name="wrn.MDABOP._2" localSheetId="85" hidden="1">{"BOP_TAB",#N/A,FALSE,"N";"MIDTERM_TAB",#N/A,FALSE,"O";"FUND_CRED",#N/A,FALSE,"P";"DEBT_TAB1",#N/A,FALSE,"Q";"DEBT_TAB2",#N/A,FALSE,"Q";"FORFIN_TAB1",#N/A,FALSE,"R";"FORFIN_TAB2",#N/A,FALSE,"R";"BOP_ANALY",#N/A,FALSE,"U"}</definedName>
    <definedName name="wrn.MDABOP._2" localSheetId="89" hidden="1">{"BOP_TAB",#N/A,FALSE,"N";"MIDTERM_TAB",#N/A,FALSE,"O";"FUND_CRED",#N/A,FALSE,"P";"DEBT_TAB1",#N/A,FALSE,"Q";"DEBT_TAB2",#N/A,FALSE,"Q";"FORFIN_TAB1",#N/A,FALSE,"R";"FORFIN_TAB2",#N/A,FALSE,"R";"BOP_ANALY",#N/A,FALSE,"U"}</definedName>
    <definedName name="wrn.MDABOP._2" localSheetId="60"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23" hidden="1">{"BOP_TAB",#N/A,FALSE,"N";"MIDTERM_TAB",#N/A,FALSE,"O";"FUND_CRED",#N/A,FALSE,"P";"DEBT_TAB1",#N/A,FALSE,"Q";"DEBT_TAB2",#N/A,FALSE,"Q";"FORFIN_TAB1",#N/A,FALSE,"R";"FORFIN_TAB2",#N/A,FALSE,"R";"BOP_ANALY",#N/A,FALSE,"U"}</definedName>
    <definedName name="wrn.MDABOP._2_1" localSheetId="24" hidden="1">{"BOP_TAB",#N/A,FALSE,"N";"MIDTERM_TAB",#N/A,FALSE,"O";"FUND_CRED",#N/A,FALSE,"P";"DEBT_TAB1",#N/A,FALSE,"Q";"DEBT_TAB2",#N/A,FALSE,"Q";"FORFIN_TAB1",#N/A,FALSE,"R";"FORFIN_TAB2",#N/A,FALSE,"R";"BOP_ANALY",#N/A,FALSE,"U"}</definedName>
    <definedName name="wrn.MDABOP._2_1" localSheetId="25" hidden="1">{"BOP_TAB",#N/A,FALSE,"N";"MIDTERM_TAB",#N/A,FALSE,"O";"FUND_CRED",#N/A,FALSE,"P";"DEBT_TAB1",#N/A,FALSE,"Q";"DEBT_TAB2",#N/A,FALSE,"Q";"FORFIN_TAB1",#N/A,FALSE,"R";"FORFIN_TAB2",#N/A,FALSE,"R";"BOP_ANALY",#N/A,FALSE,"U"}</definedName>
    <definedName name="wrn.MDABOP._2_1" localSheetId="26"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28" hidden="1">{"BOP_TAB",#N/A,FALSE,"N";"MIDTERM_TAB",#N/A,FALSE,"O";"FUND_CRED",#N/A,FALSE,"P";"DEBT_TAB1",#N/A,FALSE,"Q";"DEBT_TAB2",#N/A,FALSE,"Q";"FORFIN_TAB1",#N/A,FALSE,"R";"FORFIN_TAB2",#N/A,FALSE,"R";"BOP_ANALY",#N/A,FALSE,"U"}</definedName>
    <definedName name="wrn.MDABOP._2_1" localSheetId="36" hidden="1">{"BOP_TAB",#N/A,FALSE,"N";"MIDTERM_TAB",#N/A,FALSE,"O";"FUND_CRED",#N/A,FALSE,"P";"DEBT_TAB1",#N/A,FALSE,"Q";"DEBT_TAB2",#N/A,FALSE,"Q";"FORFIN_TAB1",#N/A,FALSE,"R";"FORFIN_TAB2",#N/A,FALSE,"R";"BOP_ANALY",#N/A,FALSE,"U"}</definedName>
    <definedName name="wrn.MDABOP._2_1" localSheetId="37"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1" hidden="1">{"BOP_TAB",#N/A,FALSE,"N";"MIDTERM_TAB",#N/A,FALSE,"O";"FUND_CRED",#N/A,FALSE,"P";"DEBT_TAB1",#N/A,FALSE,"Q";"DEBT_TAB2",#N/A,FALSE,"Q";"FORFIN_TAB1",#N/A,FALSE,"R";"FORFIN_TAB2",#N/A,FALSE,"R";"BOP_ANALY",#N/A,FALSE,"U"}</definedName>
    <definedName name="wrn.MDABOP._2_1" localSheetId="44" hidden="1">{"BOP_TAB",#N/A,FALSE,"N";"MIDTERM_TAB",#N/A,FALSE,"O";"FUND_CRED",#N/A,FALSE,"P";"DEBT_TAB1",#N/A,FALSE,"Q";"DEBT_TAB2",#N/A,FALSE,"Q";"FORFIN_TAB1",#N/A,FALSE,"R";"FORFIN_TAB2",#N/A,FALSE,"R";"BOP_ANALY",#N/A,FALSE,"U"}</definedName>
    <definedName name="wrn.MDABOP._2_1" localSheetId="47" hidden="1">{"BOP_TAB",#N/A,FALSE,"N";"MIDTERM_TAB",#N/A,FALSE,"O";"FUND_CRED",#N/A,FALSE,"P";"DEBT_TAB1",#N/A,FALSE,"Q";"DEBT_TAB2",#N/A,FALSE,"Q";"FORFIN_TAB1",#N/A,FALSE,"R";"FORFIN_TAB2",#N/A,FALSE,"R";"BOP_ANALY",#N/A,FALSE,"U"}</definedName>
    <definedName name="wrn.MDABOP._2_1" localSheetId="48"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0" hidden="1">{"BOP_TAB",#N/A,FALSE,"N";"MIDTERM_TAB",#N/A,FALSE,"O";"FUND_CRED",#N/A,FALSE,"P";"DEBT_TAB1",#N/A,FALSE,"Q";"DEBT_TAB2",#N/A,FALSE,"Q";"FORFIN_TAB1",#N/A,FALSE,"R";"FORFIN_TAB2",#N/A,FALSE,"R";"BOP_ANALY",#N/A,FALSE,"U"}</definedName>
    <definedName name="wrn.MDABOP._2_1" localSheetId="51" hidden="1">{"BOP_TAB",#N/A,FALSE,"N";"MIDTERM_TAB",#N/A,FALSE,"O";"FUND_CRED",#N/A,FALSE,"P";"DEBT_TAB1",#N/A,FALSE,"Q";"DEBT_TAB2",#N/A,FALSE,"Q";"FORFIN_TAB1",#N/A,FALSE,"R";"FORFIN_TAB2",#N/A,FALSE,"R";"BOP_ANALY",#N/A,FALSE,"U"}</definedName>
    <definedName name="wrn.MDABOP._2_1" localSheetId="52" hidden="1">{"BOP_TAB",#N/A,FALSE,"N";"MIDTERM_TAB",#N/A,FALSE,"O";"FUND_CRED",#N/A,FALSE,"P";"DEBT_TAB1",#N/A,FALSE,"Q";"DEBT_TAB2",#N/A,FALSE,"Q";"FORFIN_TAB1",#N/A,FALSE,"R";"FORFIN_TAB2",#N/A,FALSE,"R";"BOP_ANALY",#N/A,FALSE,"U"}</definedName>
    <definedName name="wrn.MDABOP._2_1" localSheetId="61" hidden="1">{"BOP_TAB",#N/A,FALSE,"N";"MIDTERM_TAB",#N/A,FALSE,"O";"FUND_CRED",#N/A,FALSE,"P";"DEBT_TAB1",#N/A,FALSE,"Q";"DEBT_TAB2",#N/A,FALSE,"Q";"FORFIN_TAB1",#N/A,FALSE,"R";"FORFIN_TAB2",#N/A,FALSE,"R";"BOP_ANALY",#N/A,FALSE,"U"}</definedName>
    <definedName name="wrn.MDABOP._2_1" localSheetId="66" hidden="1">{"BOP_TAB",#N/A,FALSE,"N";"MIDTERM_TAB",#N/A,FALSE,"O";"FUND_CRED",#N/A,FALSE,"P";"DEBT_TAB1",#N/A,FALSE,"Q";"DEBT_TAB2",#N/A,FALSE,"Q";"FORFIN_TAB1",#N/A,FALSE,"R";"FORFIN_TAB2",#N/A,FALSE,"R";"BOP_ANALY",#N/A,FALSE,"U"}</definedName>
    <definedName name="wrn.MDABOP._2_1" localSheetId="67" hidden="1">{"BOP_TAB",#N/A,FALSE,"N";"MIDTERM_TAB",#N/A,FALSE,"O";"FUND_CRED",#N/A,FALSE,"P";"DEBT_TAB1",#N/A,FALSE,"Q";"DEBT_TAB2",#N/A,FALSE,"Q";"FORFIN_TAB1",#N/A,FALSE,"R";"FORFIN_TAB2",#N/A,FALSE,"R";"BOP_ANALY",#N/A,FALSE,"U"}</definedName>
    <definedName name="wrn.MDABOP._2_1" localSheetId="82" hidden="1">{"BOP_TAB",#N/A,FALSE,"N";"MIDTERM_TAB",#N/A,FALSE,"O";"FUND_CRED",#N/A,FALSE,"P";"DEBT_TAB1",#N/A,FALSE,"Q";"DEBT_TAB2",#N/A,FALSE,"Q";"FORFIN_TAB1",#N/A,FALSE,"R";"FORFIN_TAB2",#N/A,FALSE,"R";"BOP_ANALY",#N/A,FALSE,"U"}</definedName>
    <definedName name="wrn.MDABOP._2_1" localSheetId="85" hidden="1">{"BOP_TAB",#N/A,FALSE,"N";"MIDTERM_TAB",#N/A,FALSE,"O";"FUND_CRED",#N/A,FALSE,"P";"DEBT_TAB1",#N/A,FALSE,"Q";"DEBT_TAB2",#N/A,FALSE,"Q";"FORFIN_TAB1",#N/A,FALSE,"R";"FORFIN_TAB2",#N/A,FALSE,"R";"BOP_ANALY",#N/A,FALSE,"U"}</definedName>
    <definedName name="wrn.MDABOP._2_1" localSheetId="89" hidden="1">{"BOP_TAB",#N/A,FALSE,"N";"MIDTERM_TAB",#N/A,FALSE,"O";"FUND_CRED",#N/A,FALSE,"P";"DEBT_TAB1",#N/A,FALSE,"Q";"DEBT_TAB2",#N/A,FALSE,"Q";"FORFIN_TAB1",#N/A,FALSE,"R";"FORFIN_TAB2",#N/A,FALSE,"R";"BOP_ANALY",#N/A,FALSE,"U"}</definedName>
    <definedName name="wrn.MDABOP._2_1" localSheetId="60"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16" hidden="1">{"MONA",#N/A,FALSE,"S"}</definedName>
    <definedName name="wrn.MONA." localSheetId="17" hidden="1">{"MONA",#N/A,FALSE,"S"}</definedName>
    <definedName name="wrn.MONA." localSheetId="19" hidden="1">{"MONA",#N/A,FALSE,"S"}</definedName>
    <definedName name="wrn.MONA." localSheetId="21"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36" hidden="1">{"MONA",#N/A,FALSE,"S"}</definedName>
    <definedName name="wrn.MONA." localSheetId="37" hidden="1">{"MONA",#N/A,FALSE,"S"}</definedName>
    <definedName name="wrn.MONA." localSheetId="38" hidden="1">{"MONA",#N/A,FALSE,"S"}</definedName>
    <definedName name="wrn.MONA." localSheetId="39"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61" hidden="1">{"MONA",#N/A,FALSE,"S"}</definedName>
    <definedName name="wrn.MONA." localSheetId="62" hidden="1">{"MONA",#N/A,FALSE,"S"}</definedName>
    <definedName name="wrn.MONA." localSheetId="66" hidden="1">{"MONA",#N/A,FALSE,"S"}</definedName>
    <definedName name="wrn.MONA." localSheetId="67" hidden="1">{"MONA",#N/A,FALSE,"S"}</definedName>
    <definedName name="wrn.MONA." localSheetId="69" hidden="1">{"MONA",#N/A,FALSE,"S"}</definedName>
    <definedName name="wrn.MONA." localSheetId="72" hidden="1">{"MONA",#N/A,FALSE,"S"}</definedName>
    <definedName name="wrn.MONA." localSheetId="81" hidden="1">{"MONA",#N/A,FALSE,"S"}</definedName>
    <definedName name="wrn.MONA." localSheetId="82" hidden="1">{"MONA",#N/A,FALSE,"S"}</definedName>
    <definedName name="wrn.MONA." localSheetId="85" hidden="1">{"MONA",#N/A,FALSE,"S"}</definedName>
    <definedName name="wrn.MONA." localSheetId="87" hidden="1">{"MONA",#N/A,FALSE,"S"}</definedName>
    <definedName name="wrn.MONA." localSheetId="88" hidden="1">{"MONA",#N/A,FALSE,"S"}</definedName>
    <definedName name="wrn.MONA." localSheetId="89" hidden="1">{"MONA",#N/A,FALSE,"S"}</definedName>
    <definedName name="wrn.MONA." localSheetId="90" hidden="1">{"MONA",#N/A,FALSE,"S"}</definedName>
    <definedName name="wrn.MONA." localSheetId="91" hidden="1">{"MONA",#N/A,FALSE,"S"}</definedName>
    <definedName name="wrn.MONA." localSheetId="60" hidden="1">{"MONA",#N/A,FALSE,"S"}</definedName>
    <definedName name="wrn.MONA." localSheetId="70" hidden="1">{"MONA",#N/A,FALSE,"S"}</definedName>
    <definedName name="wrn.MONA." hidden="1">{"MONA",#N/A,FALSE,"S"}</definedName>
    <definedName name="wrn.MONA._2" localSheetId="1" hidden="1">{"MONA",#N/A,FALSE,"S"}</definedName>
    <definedName name="wrn.MONA._2" localSheetId="23" hidden="1">{"MONA",#N/A,FALSE,"S"}</definedName>
    <definedName name="wrn.MONA._2" localSheetId="24" hidden="1">{"MONA",#N/A,FALSE,"S"}</definedName>
    <definedName name="wrn.MONA._2" localSheetId="25" hidden="1">{"MONA",#N/A,FALSE,"S"}</definedName>
    <definedName name="wrn.MONA._2" localSheetId="26" hidden="1">{"MONA",#N/A,FALSE,"S"}</definedName>
    <definedName name="wrn.MONA._2" localSheetId="27" hidden="1">{"MONA",#N/A,FALSE,"S"}</definedName>
    <definedName name="wrn.MONA._2" localSheetId="28" hidden="1">{"MONA",#N/A,FALSE,"S"}</definedName>
    <definedName name="wrn.MONA._2" localSheetId="36" hidden="1">{"MONA",#N/A,FALSE,"S"}</definedName>
    <definedName name="wrn.MONA._2" localSheetId="37" hidden="1">{"MONA",#N/A,FALSE,"S"}</definedName>
    <definedName name="wrn.MONA._2" localSheetId="38" hidden="1">{"MONA",#N/A,FALSE,"S"}</definedName>
    <definedName name="wrn.MONA._2" localSheetId="39" hidden="1">{"MONA",#N/A,FALSE,"S"}</definedName>
    <definedName name="wrn.MONA._2" localSheetId="40" hidden="1">{"MONA",#N/A,FALSE,"S"}</definedName>
    <definedName name="wrn.MONA._2" localSheetId="41" hidden="1">{"MONA",#N/A,FALSE,"S"}</definedName>
    <definedName name="wrn.MONA._2" localSheetId="44" hidden="1">{"MONA",#N/A,FALSE,"S"}</definedName>
    <definedName name="wrn.MONA._2" localSheetId="47" hidden="1">{"MONA",#N/A,FALSE,"S"}</definedName>
    <definedName name="wrn.MONA._2" localSheetId="48" hidden="1">{"MONA",#N/A,FALSE,"S"}</definedName>
    <definedName name="wrn.MONA._2" localSheetId="49" hidden="1">{"MONA",#N/A,FALSE,"S"}</definedName>
    <definedName name="wrn.MONA._2" localSheetId="50" hidden="1">{"MONA",#N/A,FALSE,"S"}</definedName>
    <definedName name="wrn.MONA._2" localSheetId="51" hidden="1">{"MONA",#N/A,FALSE,"S"}</definedName>
    <definedName name="wrn.MONA._2" localSheetId="52" hidden="1">{"MONA",#N/A,FALSE,"S"}</definedName>
    <definedName name="wrn.MONA._2" localSheetId="61" hidden="1">{"MONA",#N/A,FALSE,"S"}</definedName>
    <definedName name="wrn.MONA._2" localSheetId="66" hidden="1">{"MONA",#N/A,FALSE,"S"}</definedName>
    <definedName name="wrn.MONA._2" localSheetId="67" hidden="1">{"MONA",#N/A,FALSE,"S"}</definedName>
    <definedName name="wrn.MONA._2" localSheetId="82" hidden="1">{"MONA",#N/A,FALSE,"S"}</definedName>
    <definedName name="wrn.MONA._2" localSheetId="85" hidden="1">{"MONA",#N/A,FALSE,"S"}</definedName>
    <definedName name="wrn.MONA._2" localSheetId="89" hidden="1">{"MONA",#N/A,FALSE,"S"}</definedName>
    <definedName name="wrn.MONA._2" localSheetId="60" hidden="1">{"MONA",#N/A,FALSE,"S"}</definedName>
    <definedName name="wrn.MONA._2" hidden="1">{"MONA",#N/A,FALSE,"S"}</definedName>
    <definedName name="wrn.MONA._2_1" localSheetId="1" hidden="1">{"MONA",#N/A,FALSE,"S"}</definedName>
    <definedName name="wrn.MONA._2_1" localSheetId="23" hidden="1">{"MONA",#N/A,FALSE,"S"}</definedName>
    <definedName name="wrn.MONA._2_1" localSheetId="24" hidden="1">{"MONA",#N/A,FALSE,"S"}</definedName>
    <definedName name="wrn.MONA._2_1" localSheetId="25" hidden="1">{"MONA",#N/A,FALSE,"S"}</definedName>
    <definedName name="wrn.MONA._2_1" localSheetId="26" hidden="1">{"MONA",#N/A,FALSE,"S"}</definedName>
    <definedName name="wrn.MONA._2_1" localSheetId="27" hidden="1">{"MONA",#N/A,FALSE,"S"}</definedName>
    <definedName name="wrn.MONA._2_1" localSheetId="28" hidden="1">{"MONA",#N/A,FALSE,"S"}</definedName>
    <definedName name="wrn.MONA._2_1" localSheetId="36" hidden="1">{"MONA",#N/A,FALSE,"S"}</definedName>
    <definedName name="wrn.MONA._2_1" localSheetId="37" hidden="1">{"MONA",#N/A,FALSE,"S"}</definedName>
    <definedName name="wrn.MONA._2_1" localSheetId="38" hidden="1">{"MONA",#N/A,FALSE,"S"}</definedName>
    <definedName name="wrn.MONA._2_1" localSheetId="39" hidden="1">{"MONA",#N/A,FALSE,"S"}</definedName>
    <definedName name="wrn.MONA._2_1" localSheetId="40" hidden="1">{"MONA",#N/A,FALSE,"S"}</definedName>
    <definedName name="wrn.MONA._2_1" localSheetId="41" hidden="1">{"MONA",#N/A,FALSE,"S"}</definedName>
    <definedName name="wrn.MONA._2_1" localSheetId="44" hidden="1">{"MONA",#N/A,FALSE,"S"}</definedName>
    <definedName name="wrn.MONA._2_1" localSheetId="47" hidden="1">{"MONA",#N/A,FALSE,"S"}</definedName>
    <definedName name="wrn.MONA._2_1" localSheetId="48" hidden="1">{"MONA",#N/A,FALSE,"S"}</definedName>
    <definedName name="wrn.MONA._2_1" localSheetId="49" hidden="1">{"MONA",#N/A,FALSE,"S"}</definedName>
    <definedName name="wrn.MONA._2_1" localSheetId="50" hidden="1">{"MONA",#N/A,FALSE,"S"}</definedName>
    <definedName name="wrn.MONA._2_1" localSheetId="51" hidden="1">{"MONA",#N/A,FALSE,"S"}</definedName>
    <definedName name="wrn.MONA._2_1" localSheetId="52" hidden="1">{"MONA",#N/A,FALSE,"S"}</definedName>
    <definedName name="wrn.MONA._2_1" localSheetId="61" hidden="1">{"MONA",#N/A,FALSE,"S"}</definedName>
    <definedName name="wrn.MONA._2_1" localSheetId="66" hidden="1">{"MONA",#N/A,FALSE,"S"}</definedName>
    <definedName name="wrn.MONA._2_1" localSheetId="67" hidden="1">{"MONA",#N/A,FALSE,"S"}</definedName>
    <definedName name="wrn.MONA._2_1" localSheetId="82" hidden="1">{"MONA",#N/A,FALSE,"S"}</definedName>
    <definedName name="wrn.MONA._2_1" localSheetId="85" hidden="1">{"MONA",#N/A,FALSE,"S"}</definedName>
    <definedName name="wrn.MONA._2_1" localSheetId="89" hidden="1">{"MONA",#N/A,FALSE,"S"}</definedName>
    <definedName name="wrn.MONA._2_1" localSheetId="60"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9" hidden="1">{#N/A,#N/A,FALSE,"I";#N/A,#N/A,FALSE,"J";#N/A,#N/A,FALSE,"K";#N/A,#N/A,FALSE,"L";#N/A,#N/A,FALSE,"M";#N/A,#N/A,FALSE,"N";#N/A,#N/A,FALSE,"O"}</definedName>
    <definedName name="wrn.Output._.tables." localSheetId="21"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6" hidden="1">{#N/A,#N/A,FALSE,"I";#N/A,#N/A,FALSE,"J";#N/A,#N/A,FALSE,"K";#N/A,#N/A,FALSE,"L";#N/A,#N/A,FALSE,"M";#N/A,#N/A,FALSE,"N";#N/A,#N/A,FALSE,"O"}</definedName>
    <definedName name="wrn.Output._.tables." localSheetId="67" hidden="1">{#N/A,#N/A,FALSE,"I";#N/A,#N/A,FALSE,"J";#N/A,#N/A,FALSE,"K";#N/A,#N/A,FALSE,"L";#N/A,#N/A,FALSE,"M";#N/A,#N/A,FALSE,"N";#N/A,#N/A,FALSE,"O"}</definedName>
    <definedName name="wrn.Output._.tables." localSheetId="69" hidden="1">{#N/A,#N/A,FALSE,"I";#N/A,#N/A,FALSE,"J";#N/A,#N/A,FALSE,"K";#N/A,#N/A,FALSE,"L";#N/A,#N/A,FALSE,"M";#N/A,#N/A,FALSE,"N";#N/A,#N/A,FALSE,"O"}</definedName>
    <definedName name="wrn.Output._.tables." localSheetId="72" hidden="1">{#N/A,#N/A,FALSE,"I";#N/A,#N/A,FALSE,"J";#N/A,#N/A,FALSE,"K";#N/A,#N/A,FALSE,"L";#N/A,#N/A,FALSE,"M";#N/A,#N/A,FALSE,"N";#N/A,#N/A,FALSE,"O"}</definedName>
    <definedName name="wrn.Output._.tables." localSheetId="81" hidden="1">{#N/A,#N/A,FALSE,"I";#N/A,#N/A,FALSE,"J";#N/A,#N/A,FALSE,"K";#N/A,#N/A,FALSE,"L";#N/A,#N/A,FALSE,"M";#N/A,#N/A,FALSE,"N";#N/A,#N/A,FALSE,"O"}</definedName>
    <definedName name="wrn.Output._.tables." localSheetId="82" hidden="1">{#N/A,#N/A,FALSE,"I";#N/A,#N/A,FALSE,"J";#N/A,#N/A,FALSE,"K";#N/A,#N/A,FALSE,"L";#N/A,#N/A,FALSE,"M";#N/A,#N/A,FALSE,"N";#N/A,#N/A,FALSE,"O"}</definedName>
    <definedName name="wrn.Output._.tables." localSheetId="85" hidden="1">{#N/A,#N/A,FALSE,"I";#N/A,#N/A,FALSE,"J";#N/A,#N/A,FALSE,"K";#N/A,#N/A,FALSE,"L";#N/A,#N/A,FALSE,"M";#N/A,#N/A,FALSE,"N";#N/A,#N/A,FALSE,"O"}</definedName>
    <definedName name="wrn.Output._.tables." localSheetId="87" hidden="1">{#N/A,#N/A,FALSE,"I";#N/A,#N/A,FALSE,"J";#N/A,#N/A,FALSE,"K";#N/A,#N/A,FALSE,"L";#N/A,#N/A,FALSE,"M";#N/A,#N/A,FALSE,"N";#N/A,#N/A,FALSE,"O"}</definedName>
    <definedName name="wrn.Output._.tables." localSheetId="88" hidden="1">{#N/A,#N/A,FALSE,"I";#N/A,#N/A,FALSE,"J";#N/A,#N/A,FALSE,"K";#N/A,#N/A,FALSE,"L";#N/A,#N/A,FALSE,"M";#N/A,#N/A,FALSE,"N";#N/A,#N/A,FALSE,"O"}</definedName>
    <definedName name="wrn.Output._.tables." localSheetId="89" hidden="1">{#N/A,#N/A,FALSE,"I";#N/A,#N/A,FALSE,"J";#N/A,#N/A,FALSE,"K";#N/A,#N/A,FALSE,"L";#N/A,#N/A,FALSE,"M";#N/A,#N/A,FALSE,"N";#N/A,#N/A,FALSE,"O"}</definedName>
    <definedName name="wrn.Output._.tables." localSheetId="90" hidden="1">{#N/A,#N/A,FALSE,"I";#N/A,#N/A,FALSE,"J";#N/A,#N/A,FALSE,"K";#N/A,#N/A,FALSE,"L";#N/A,#N/A,FALSE,"M";#N/A,#N/A,FALSE,"N";#N/A,#N/A,FALSE,"O"}</definedName>
    <definedName name="wrn.Output._.tables." localSheetId="91" hidden="1">{#N/A,#N/A,FALSE,"I";#N/A,#N/A,FALSE,"J";#N/A,#N/A,FALSE,"K";#N/A,#N/A,FALSE,"L";#N/A,#N/A,FALSE,"M";#N/A,#N/A,FALSE,"N";#N/A,#N/A,FALSE,"O"}</definedName>
    <definedName name="wrn.Output._.tables." localSheetId="60" hidden="1">{#N/A,#N/A,FALSE,"I";#N/A,#N/A,FALSE,"J";#N/A,#N/A,FALSE,"K";#N/A,#N/A,FALSE,"L";#N/A,#N/A,FALSE,"M";#N/A,#N/A,FALSE,"N";#N/A,#N/A,FALSE,"O"}</definedName>
    <definedName name="wrn.Output._.tables." localSheetId="70"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23" hidden="1">{#N/A,#N/A,FALSE,"I";#N/A,#N/A,FALSE,"J";#N/A,#N/A,FALSE,"K";#N/A,#N/A,FALSE,"L";#N/A,#N/A,FALSE,"M";#N/A,#N/A,FALSE,"N";#N/A,#N/A,FALSE,"O"}</definedName>
    <definedName name="wrn.Output._.tables._2" localSheetId="24" hidden="1">{#N/A,#N/A,FALSE,"I";#N/A,#N/A,FALSE,"J";#N/A,#N/A,FALSE,"K";#N/A,#N/A,FALSE,"L";#N/A,#N/A,FALSE,"M";#N/A,#N/A,FALSE,"N";#N/A,#N/A,FALSE,"O"}</definedName>
    <definedName name="wrn.Output._.tables._2" localSheetId="25" hidden="1">{#N/A,#N/A,FALSE,"I";#N/A,#N/A,FALSE,"J";#N/A,#N/A,FALSE,"K";#N/A,#N/A,FALSE,"L";#N/A,#N/A,FALSE,"M";#N/A,#N/A,FALSE,"N";#N/A,#N/A,FALSE,"O"}</definedName>
    <definedName name="wrn.Output._.tables._2" localSheetId="26" hidden="1">{#N/A,#N/A,FALSE,"I";#N/A,#N/A,FALSE,"J";#N/A,#N/A,FALSE,"K";#N/A,#N/A,FALSE,"L";#N/A,#N/A,FALSE,"M";#N/A,#N/A,FALSE,"N";#N/A,#N/A,FALSE,"O"}</definedName>
    <definedName name="wrn.Output._.tables._2" localSheetId="27" hidden="1">{#N/A,#N/A,FALSE,"I";#N/A,#N/A,FALSE,"J";#N/A,#N/A,FALSE,"K";#N/A,#N/A,FALSE,"L";#N/A,#N/A,FALSE,"M";#N/A,#N/A,FALSE,"N";#N/A,#N/A,FALSE,"O"}</definedName>
    <definedName name="wrn.Output._.tables._2" localSheetId="28" hidden="1">{#N/A,#N/A,FALSE,"I";#N/A,#N/A,FALSE,"J";#N/A,#N/A,FALSE,"K";#N/A,#N/A,FALSE,"L";#N/A,#N/A,FALSE,"M";#N/A,#N/A,FALSE,"N";#N/A,#N/A,FALSE,"O"}</definedName>
    <definedName name="wrn.Output._.tables._2" localSheetId="36" hidden="1">{#N/A,#N/A,FALSE,"I";#N/A,#N/A,FALSE,"J";#N/A,#N/A,FALSE,"K";#N/A,#N/A,FALSE,"L";#N/A,#N/A,FALSE,"M";#N/A,#N/A,FALSE,"N";#N/A,#N/A,FALSE,"O"}</definedName>
    <definedName name="wrn.Output._.tables._2" localSheetId="37" hidden="1">{#N/A,#N/A,FALSE,"I";#N/A,#N/A,FALSE,"J";#N/A,#N/A,FALSE,"K";#N/A,#N/A,FALSE,"L";#N/A,#N/A,FALSE,"M";#N/A,#N/A,FALSE,"N";#N/A,#N/A,FALSE,"O"}</definedName>
    <definedName name="wrn.Output._.tables._2" localSheetId="38" hidden="1">{#N/A,#N/A,FALSE,"I";#N/A,#N/A,FALSE,"J";#N/A,#N/A,FALSE,"K";#N/A,#N/A,FALSE,"L";#N/A,#N/A,FALSE,"M";#N/A,#N/A,FALSE,"N";#N/A,#N/A,FALSE,"O"}</definedName>
    <definedName name="wrn.Output._.tables._2" localSheetId="39" hidden="1">{#N/A,#N/A,FALSE,"I";#N/A,#N/A,FALSE,"J";#N/A,#N/A,FALSE,"K";#N/A,#N/A,FALSE,"L";#N/A,#N/A,FALSE,"M";#N/A,#N/A,FALSE,"N";#N/A,#N/A,FALSE,"O"}</definedName>
    <definedName name="wrn.Output._.tables._2" localSheetId="40" hidden="1">{#N/A,#N/A,FALSE,"I";#N/A,#N/A,FALSE,"J";#N/A,#N/A,FALSE,"K";#N/A,#N/A,FALSE,"L";#N/A,#N/A,FALSE,"M";#N/A,#N/A,FALSE,"N";#N/A,#N/A,FALSE,"O"}</definedName>
    <definedName name="wrn.Output._.tables._2" localSheetId="41" hidden="1">{#N/A,#N/A,FALSE,"I";#N/A,#N/A,FALSE,"J";#N/A,#N/A,FALSE,"K";#N/A,#N/A,FALSE,"L";#N/A,#N/A,FALSE,"M";#N/A,#N/A,FALSE,"N";#N/A,#N/A,FALSE,"O"}</definedName>
    <definedName name="wrn.Output._.tables._2" localSheetId="44" hidden="1">{#N/A,#N/A,FALSE,"I";#N/A,#N/A,FALSE,"J";#N/A,#N/A,FALSE,"K";#N/A,#N/A,FALSE,"L";#N/A,#N/A,FALSE,"M";#N/A,#N/A,FALSE,"N";#N/A,#N/A,FALSE,"O"}</definedName>
    <definedName name="wrn.Output._.tables._2" localSheetId="47" hidden="1">{#N/A,#N/A,FALSE,"I";#N/A,#N/A,FALSE,"J";#N/A,#N/A,FALSE,"K";#N/A,#N/A,FALSE,"L";#N/A,#N/A,FALSE,"M";#N/A,#N/A,FALSE,"N";#N/A,#N/A,FALSE,"O"}</definedName>
    <definedName name="wrn.Output._.tables._2" localSheetId="48" hidden="1">{#N/A,#N/A,FALSE,"I";#N/A,#N/A,FALSE,"J";#N/A,#N/A,FALSE,"K";#N/A,#N/A,FALSE,"L";#N/A,#N/A,FALSE,"M";#N/A,#N/A,FALSE,"N";#N/A,#N/A,FALSE,"O"}</definedName>
    <definedName name="wrn.Output._.tables._2" localSheetId="49" hidden="1">{#N/A,#N/A,FALSE,"I";#N/A,#N/A,FALSE,"J";#N/A,#N/A,FALSE,"K";#N/A,#N/A,FALSE,"L";#N/A,#N/A,FALSE,"M";#N/A,#N/A,FALSE,"N";#N/A,#N/A,FALSE,"O"}</definedName>
    <definedName name="wrn.Output._.tables._2" localSheetId="50" hidden="1">{#N/A,#N/A,FALSE,"I";#N/A,#N/A,FALSE,"J";#N/A,#N/A,FALSE,"K";#N/A,#N/A,FALSE,"L";#N/A,#N/A,FALSE,"M";#N/A,#N/A,FALSE,"N";#N/A,#N/A,FALSE,"O"}</definedName>
    <definedName name="wrn.Output._.tables._2" localSheetId="51" hidden="1">{#N/A,#N/A,FALSE,"I";#N/A,#N/A,FALSE,"J";#N/A,#N/A,FALSE,"K";#N/A,#N/A,FALSE,"L";#N/A,#N/A,FALSE,"M";#N/A,#N/A,FALSE,"N";#N/A,#N/A,FALSE,"O"}</definedName>
    <definedName name="wrn.Output._.tables._2" localSheetId="52" hidden="1">{#N/A,#N/A,FALSE,"I";#N/A,#N/A,FALSE,"J";#N/A,#N/A,FALSE,"K";#N/A,#N/A,FALSE,"L";#N/A,#N/A,FALSE,"M";#N/A,#N/A,FALSE,"N";#N/A,#N/A,FALSE,"O"}</definedName>
    <definedName name="wrn.Output._.tables._2" localSheetId="61" hidden="1">{#N/A,#N/A,FALSE,"I";#N/A,#N/A,FALSE,"J";#N/A,#N/A,FALSE,"K";#N/A,#N/A,FALSE,"L";#N/A,#N/A,FALSE,"M";#N/A,#N/A,FALSE,"N";#N/A,#N/A,FALSE,"O"}</definedName>
    <definedName name="wrn.Output._.tables._2" localSheetId="66" hidden="1">{#N/A,#N/A,FALSE,"I";#N/A,#N/A,FALSE,"J";#N/A,#N/A,FALSE,"K";#N/A,#N/A,FALSE,"L";#N/A,#N/A,FALSE,"M";#N/A,#N/A,FALSE,"N";#N/A,#N/A,FALSE,"O"}</definedName>
    <definedName name="wrn.Output._.tables._2" localSheetId="67" hidden="1">{#N/A,#N/A,FALSE,"I";#N/A,#N/A,FALSE,"J";#N/A,#N/A,FALSE,"K";#N/A,#N/A,FALSE,"L";#N/A,#N/A,FALSE,"M";#N/A,#N/A,FALSE,"N";#N/A,#N/A,FALSE,"O"}</definedName>
    <definedName name="wrn.Output._.tables._2" localSheetId="82" hidden="1">{#N/A,#N/A,FALSE,"I";#N/A,#N/A,FALSE,"J";#N/A,#N/A,FALSE,"K";#N/A,#N/A,FALSE,"L";#N/A,#N/A,FALSE,"M";#N/A,#N/A,FALSE,"N";#N/A,#N/A,FALSE,"O"}</definedName>
    <definedName name="wrn.Output._.tables._2" localSheetId="85" hidden="1">{#N/A,#N/A,FALSE,"I";#N/A,#N/A,FALSE,"J";#N/A,#N/A,FALSE,"K";#N/A,#N/A,FALSE,"L";#N/A,#N/A,FALSE,"M";#N/A,#N/A,FALSE,"N";#N/A,#N/A,FALSE,"O"}</definedName>
    <definedName name="wrn.Output._.tables._2" localSheetId="89" hidden="1">{#N/A,#N/A,FALSE,"I";#N/A,#N/A,FALSE,"J";#N/A,#N/A,FALSE,"K";#N/A,#N/A,FALSE,"L";#N/A,#N/A,FALSE,"M";#N/A,#N/A,FALSE,"N";#N/A,#N/A,FALSE,"O"}</definedName>
    <definedName name="wrn.Output._.tables._2" localSheetId="60"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23" hidden="1">{#N/A,#N/A,FALSE,"I";#N/A,#N/A,FALSE,"J";#N/A,#N/A,FALSE,"K";#N/A,#N/A,FALSE,"L";#N/A,#N/A,FALSE,"M";#N/A,#N/A,FALSE,"N";#N/A,#N/A,FALSE,"O"}</definedName>
    <definedName name="wrn.Output._.tables._2_1" localSheetId="24" hidden="1">{#N/A,#N/A,FALSE,"I";#N/A,#N/A,FALSE,"J";#N/A,#N/A,FALSE,"K";#N/A,#N/A,FALSE,"L";#N/A,#N/A,FALSE,"M";#N/A,#N/A,FALSE,"N";#N/A,#N/A,FALSE,"O"}</definedName>
    <definedName name="wrn.Output._.tables._2_1" localSheetId="25" hidden="1">{#N/A,#N/A,FALSE,"I";#N/A,#N/A,FALSE,"J";#N/A,#N/A,FALSE,"K";#N/A,#N/A,FALSE,"L";#N/A,#N/A,FALSE,"M";#N/A,#N/A,FALSE,"N";#N/A,#N/A,FALSE,"O"}</definedName>
    <definedName name="wrn.Output._.tables._2_1" localSheetId="26"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28" hidden="1">{#N/A,#N/A,FALSE,"I";#N/A,#N/A,FALSE,"J";#N/A,#N/A,FALSE,"K";#N/A,#N/A,FALSE,"L";#N/A,#N/A,FALSE,"M";#N/A,#N/A,FALSE,"N";#N/A,#N/A,FALSE,"O"}</definedName>
    <definedName name="wrn.Output._.tables._2_1" localSheetId="36" hidden="1">{#N/A,#N/A,FALSE,"I";#N/A,#N/A,FALSE,"J";#N/A,#N/A,FALSE,"K";#N/A,#N/A,FALSE,"L";#N/A,#N/A,FALSE,"M";#N/A,#N/A,FALSE,"N";#N/A,#N/A,FALSE,"O"}</definedName>
    <definedName name="wrn.Output._.tables._2_1" localSheetId="37"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1" hidden="1">{#N/A,#N/A,FALSE,"I";#N/A,#N/A,FALSE,"J";#N/A,#N/A,FALSE,"K";#N/A,#N/A,FALSE,"L";#N/A,#N/A,FALSE,"M";#N/A,#N/A,FALSE,"N";#N/A,#N/A,FALSE,"O"}</definedName>
    <definedName name="wrn.Output._.tables._2_1" localSheetId="44" hidden="1">{#N/A,#N/A,FALSE,"I";#N/A,#N/A,FALSE,"J";#N/A,#N/A,FALSE,"K";#N/A,#N/A,FALSE,"L";#N/A,#N/A,FALSE,"M";#N/A,#N/A,FALSE,"N";#N/A,#N/A,FALSE,"O"}</definedName>
    <definedName name="wrn.Output._.tables._2_1" localSheetId="47" hidden="1">{#N/A,#N/A,FALSE,"I";#N/A,#N/A,FALSE,"J";#N/A,#N/A,FALSE,"K";#N/A,#N/A,FALSE,"L";#N/A,#N/A,FALSE,"M";#N/A,#N/A,FALSE,"N";#N/A,#N/A,FALSE,"O"}</definedName>
    <definedName name="wrn.Output._.tables._2_1" localSheetId="48"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0" hidden="1">{#N/A,#N/A,FALSE,"I";#N/A,#N/A,FALSE,"J";#N/A,#N/A,FALSE,"K";#N/A,#N/A,FALSE,"L";#N/A,#N/A,FALSE,"M";#N/A,#N/A,FALSE,"N";#N/A,#N/A,FALSE,"O"}</definedName>
    <definedName name="wrn.Output._.tables._2_1" localSheetId="51" hidden="1">{#N/A,#N/A,FALSE,"I";#N/A,#N/A,FALSE,"J";#N/A,#N/A,FALSE,"K";#N/A,#N/A,FALSE,"L";#N/A,#N/A,FALSE,"M";#N/A,#N/A,FALSE,"N";#N/A,#N/A,FALSE,"O"}</definedName>
    <definedName name="wrn.Output._.tables._2_1" localSheetId="52" hidden="1">{#N/A,#N/A,FALSE,"I";#N/A,#N/A,FALSE,"J";#N/A,#N/A,FALSE,"K";#N/A,#N/A,FALSE,"L";#N/A,#N/A,FALSE,"M";#N/A,#N/A,FALSE,"N";#N/A,#N/A,FALSE,"O"}</definedName>
    <definedName name="wrn.Output._.tables._2_1" localSheetId="61" hidden="1">{#N/A,#N/A,FALSE,"I";#N/A,#N/A,FALSE,"J";#N/A,#N/A,FALSE,"K";#N/A,#N/A,FALSE,"L";#N/A,#N/A,FALSE,"M";#N/A,#N/A,FALSE,"N";#N/A,#N/A,FALSE,"O"}</definedName>
    <definedName name="wrn.Output._.tables._2_1" localSheetId="66" hidden="1">{#N/A,#N/A,FALSE,"I";#N/A,#N/A,FALSE,"J";#N/A,#N/A,FALSE,"K";#N/A,#N/A,FALSE,"L";#N/A,#N/A,FALSE,"M";#N/A,#N/A,FALSE,"N";#N/A,#N/A,FALSE,"O"}</definedName>
    <definedName name="wrn.Output._.tables._2_1" localSheetId="67" hidden="1">{#N/A,#N/A,FALSE,"I";#N/A,#N/A,FALSE,"J";#N/A,#N/A,FALSE,"K";#N/A,#N/A,FALSE,"L";#N/A,#N/A,FALSE,"M";#N/A,#N/A,FALSE,"N";#N/A,#N/A,FALSE,"O"}</definedName>
    <definedName name="wrn.Output._.tables._2_1" localSheetId="82" hidden="1">{#N/A,#N/A,FALSE,"I";#N/A,#N/A,FALSE,"J";#N/A,#N/A,FALSE,"K";#N/A,#N/A,FALSE,"L";#N/A,#N/A,FALSE,"M";#N/A,#N/A,FALSE,"N";#N/A,#N/A,FALSE,"O"}</definedName>
    <definedName name="wrn.Output._.tables._2_1" localSheetId="85" hidden="1">{#N/A,#N/A,FALSE,"I";#N/A,#N/A,FALSE,"J";#N/A,#N/A,FALSE,"K";#N/A,#N/A,FALSE,"L";#N/A,#N/A,FALSE,"M";#N/A,#N/A,FALSE,"N";#N/A,#N/A,FALSE,"O"}</definedName>
    <definedName name="wrn.Output._.tables._2_1" localSheetId="89" hidden="1">{#N/A,#N/A,FALSE,"I";#N/A,#N/A,FALSE,"J";#N/A,#N/A,FALSE,"K";#N/A,#N/A,FALSE,"L";#N/A,#N/A,FALSE,"M";#N/A,#N/A,FALSE,"N";#N/A,#N/A,FALSE,"O"}</definedName>
    <definedName name="wrn.Output._.tables._2_1" localSheetId="60"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16" hidden="1">{"WEO",#N/A,FALSE,"T"}</definedName>
    <definedName name="wrn.WEO." localSheetId="17" hidden="1">{"WEO",#N/A,FALSE,"T"}</definedName>
    <definedName name="wrn.WEO." localSheetId="19" hidden="1">{"WEO",#N/A,FALSE,"T"}</definedName>
    <definedName name="wrn.WEO." localSheetId="21"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36" hidden="1">{"WEO",#N/A,FALSE,"T"}</definedName>
    <definedName name="wrn.WEO." localSheetId="37" hidden="1">{"WEO",#N/A,FALSE,"T"}</definedName>
    <definedName name="wrn.WEO." localSheetId="38" hidden="1">{"WEO",#N/A,FALSE,"T"}</definedName>
    <definedName name="wrn.WEO." localSheetId="39"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61" hidden="1">{"WEO",#N/A,FALSE,"T"}</definedName>
    <definedName name="wrn.WEO." localSheetId="62" hidden="1">{"WEO",#N/A,FALSE,"T"}</definedName>
    <definedName name="wrn.WEO." localSheetId="66" hidden="1">{"WEO",#N/A,FALSE,"T"}</definedName>
    <definedName name="wrn.WEO." localSheetId="67" hidden="1">{"WEO",#N/A,FALSE,"T"}</definedName>
    <definedName name="wrn.WEO." localSheetId="69" hidden="1">{"WEO",#N/A,FALSE,"T"}</definedName>
    <definedName name="wrn.WEO." localSheetId="72" hidden="1">{"WEO",#N/A,FALSE,"T"}</definedName>
    <definedName name="wrn.WEO." localSheetId="81" hidden="1">{"WEO",#N/A,FALSE,"T"}</definedName>
    <definedName name="wrn.WEO." localSheetId="82" hidden="1">{"WEO",#N/A,FALSE,"T"}</definedName>
    <definedName name="wrn.WEO." localSheetId="85" hidden="1">{"WEO",#N/A,FALSE,"T"}</definedName>
    <definedName name="wrn.WEO." localSheetId="87" hidden="1">{"WEO",#N/A,FALSE,"T"}</definedName>
    <definedName name="wrn.WEO." localSheetId="88" hidden="1">{"WEO",#N/A,FALSE,"T"}</definedName>
    <definedName name="wrn.WEO." localSheetId="89" hidden="1">{"WEO",#N/A,FALSE,"T"}</definedName>
    <definedName name="wrn.WEO." localSheetId="90" hidden="1">{"WEO",#N/A,FALSE,"T"}</definedName>
    <definedName name="wrn.WEO." localSheetId="91" hidden="1">{"WEO",#N/A,FALSE,"T"}</definedName>
    <definedName name="wrn.WEO." localSheetId="60" hidden="1">{"WEO",#N/A,FALSE,"T"}</definedName>
    <definedName name="wrn.WEO." localSheetId="70" hidden="1">{"WEO",#N/A,FALSE,"T"}</definedName>
    <definedName name="wrn.WEO." hidden="1">{"WEO",#N/A,FALSE,"T"}</definedName>
    <definedName name="wrn.WEO._2" localSheetId="1" hidden="1">{"WEO",#N/A,FALSE,"T"}</definedName>
    <definedName name="wrn.WEO._2" localSheetId="23" hidden="1">{"WEO",#N/A,FALSE,"T"}</definedName>
    <definedName name="wrn.WEO._2" localSheetId="24" hidden="1">{"WEO",#N/A,FALSE,"T"}</definedName>
    <definedName name="wrn.WEO._2" localSheetId="25" hidden="1">{"WEO",#N/A,FALSE,"T"}</definedName>
    <definedName name="wrn.WEO._2" localSheetId="26" hidden="1">{"WEO",#N/A,FALSE,"T"}</definedName>
    <definedName name="wrn.WEO._2" localSheetId="27" hidden="1">{"WEO",#N/A,FALSE,"T"}</definedName>
    <definedName name="wrn.WEO._2" localSheetId="28" hidden="1">{"WEO",#N/A,FALSE,"T"}</definedName>
    <definedName name="wrn.WEO._2" localSheetId="36" hidden="1">{"WEO",#N/A,FALSE,"T"}</definedName>
    <definedName name="wrn.WEO._2" localSheetId="37" hidden="1">{"WEO",#N/A,FALSE,"T"}</definedName>
    <definedName name="wrn.WEO._2" localSheetId="38" hidden="1">{"WEO",#N/A,FALSE,"T"}</definedName>
    <definedName name="wrn.WEO._2" localSheetId="39" hidden="1">{"WEO",#N/A,FALSE,"T"}</definedName>
    <definedName name="wrn.WEO._2" localSheetId="40" hidden="1">{"WEO",#N/A,FALSE,"T"}</definedName>
    <definedName name="wrn.WEO._2" localSheetId="41" hidden="1">{"WEO",#N/A,FALSE,"T"}</definedName>
    <definedName name="wrn.WEO._2" localSheetId="44" hidden="1">{"WEO",#N/A,FALSE,"T"}</definedName>
    <definedName name="wrn.WEO._2" localSheetId="47" hidden="1">{"WEO",#N/A,FALSE,"T"}</definedName>
    <definedName name="wrn.WEO._2" localSheetId="48" hidden="1">{"WEO",#N/A,FALSE,"T"}</definedName>
    <definedName name="wrn.WEO._2" localSheetId="49" hidden="1">{"WEO",#N/A,FALSE,"T"}</definedName>
    <definedName name="wrn.WEO._2" localSheetId="50" hidden="1">{"WEO",#N/A,FALSE,"T"}</definedName>
    <definedName name="wrn.WEO._2" localSheetId="51" hidden="1">{"WEO",#N/A,FALSE,"T"}</definedName>
    <definedName name="wrn.WEO._2" localSheetId="52" hidden="1">{"WEO",#N/A,FALSE,"T"}</definedName>
    <definedName name="wrn.WEO._2" localSheetId="61" hidden="1">{"WEO",#N/A,FALSE,"T"}</definedName>
    <definedName name="wrn.WEO._2" localSheetId="66" hidden="1">{"WEO",#N/A,FALSE,"T"}</definedName>
    <definedName name="wrn.WEO._2" localSheetId="67" hidden="1">{"WEO",#N/A,FALSE,"T"}</definedName>
    <definedName name="wrn.WEO._2" localSheetId="82" hidden="1">{"WEO",#N/A,FALSE,"T"}</definedName>
    <definedName name="wrn.WEO._2" localSheetId="85" hidden="1">{"WEO",#N/A,FALSE,"T"}</definedName>
    <definedName name="wrn.WEO._2" localSheetId="89" hidden="1">{"WEO",#N/A,FALSE,"T"}</definedName>
    <definedName name="wrn.WEO._2" localSheetId="60" hidden="1">{"WEO",#N/A,FALSE,"T"}</definedName>
    <definedName name="wrn.WEO._2" hidden="1">{"WEO",#N/A,FALSE,"T"}</definedName>
    <definedName name="wrn.WEO._2_1" localSheetId="1" hidden="1">{"WEO",#N/A,FALSE,"T"}</definedName>
    <definedName name="wrn.WEO._2_1" localSheetId="23" hidden="1">{"WEO",#N/A,FALSE,"T"}</definedName>
    <definedName name="wrn.WEO._2_1" localSheetId="24" hidden="1">{"WEO",#N/A,FALSE,"T"}</definedName>
    <definedName name="wrn.WEO._2_1" localSheetId="25" hidden="1">{"WEO",#N/A,FALSE,"T"}</definedName>
    <definedName name="wrn.WEO._2_1" localSheetId="26" hidden="1">{"WEO",#N/A,FALSE,"T"}</definedName>
    <definedName name="wrn.WEO._2_1" localSheetId="27" hidden="1">{"WEO",#N/A,FALSE,"T"}</definedName>
    <definedName name="wrn.WEO._2_1" localSheetId="28" hidden="1">{"WEO",#N/A,FALSE,"T"}</definedName>
    <definedName name="wrn.WEO._2_1" localSheetId="36" hidden="1">{"WEO",#N/A,FALSE,"T"}</definedName>
    <definedName name="wrn.WEO._2_1" localSheetId="37" hidden="1">{"WEO",#N/A,FALSE,"T"}</definedName>
    <definedName name="wrn.WEO._2_1" localSheetId="38" hidden="1">{"WEO",#N/A,FALSE,"T"}</definedName>
    <definedName name="wrn.WEO._2_1" localSheetId="39" hidden="1">{"WEO",#N/A,FALSE,"T"}</definedName>
    <definedName name="wrn.WEO._2_1" localSheetId="40" hidden="1">{"WEO",#N/A,FALSE,"T"}</definedName>
    <definedName name="wrn.WEO._2_1" localSheetId="41" hidden="1">{"WEO",#N/A,FALSE,"T"}</definedName>
    <definedName name="wrn.WEO._2_1" localSheetId="44" hidden="1">{"WEO",#N/A,FALSE,"T"}</definedName>
    <definedName name="wrn.WEO._2_1" localSheetId="47" hidden="1">{"WEO",#N/A,FALSE,"T"}</definedName>
    <definedName name="wrn.WEO._2_1" localSheetId="48" hidden="1">{"WEO",#N/A,FALSE,"T"}</definedName>
    <definedName name="wrn.WEO._2_1" localSheetId="49" hidden="1">{"WEO",#N/A,FALSE,"T"}</definedName>
    <definedName name="wrn.WEO._2_1" localSheetId="50" hidden="1">{"WEO",#N/A,FALSE,"T"}</definedName>
    <definedName name="wrn.WEO._2_1" localSheetId="51" hidden="1">{"WEO",#N/A,FALSE,"T"}</definedName>
    <definedName name="wrn.WEO._2_1" localSheetId="52" hidden="1">{"WEO",#N/A,FALSE,"T"}</definedName>
    <definedName name="wrn.WEO._2_1" localSheetId="61" hidden="1">{"WEO",#N/A,FALSE,"T"}</definedName>
    <definedName name="wrn.WEO._2_1" localSheetId="66" hidden="1">{"WEO",#N/A,FALSE,"T"}</definedName>
    <definedName name="wrn.WEO._2_1" localSheetId="67" hidden="1">{"WEO",#N/A,FALSE,"T"}</definedName>
    <definedName name="wrn.WEO._2_1" localSheetId="82" hidden="1">{"WEO",#N/A,FALSE,"T"}</definedName>
    <definedName name="wrn.WEO._2_1" localSheetId="85" hidden="1">{"WEO",#N/A,FALSE,"T"}</definedName>
    <definedName name="wrn.WEO._2_1" localSheetId="89" hidden="1">{"WEO",#N/A,FALSE,"T"}</definedName>
    <definedName name="wrn.WEO._2_1" localSheetId="60" hidden="1">{"WEO",#N/A,FALSE,"T"}</definedName>
    <definedName name="wrn.WEO._2_1" hidden="1">{"WEO",#N/A,FALSE,"T"}</definedName>
    <definedName name="wrn.д02." localSheetId="1" hidden="1">{#N/A,#N/A,FALSE,"т02бд"}</definedName>
    <definedName name="wrn.д02." localSheetId="2" hidden="1">{#N/A,#N/A,FALSE,"т02бд"}</definedName>
    <definedName name="wrn.д02." localSheetId="16" hidden="1">{#N/A,#N/A,FALSE,"т02бд"}</definedName>
    <definedName name="wrn.д02." localSheetId="17" hidden="1">{#N/A,#N/A,FALSE,"т02бд"}</definedName>
    <definedName name="wrn.д02." localSheetId="19" hidden="1">{#N/A,#N/A,FALSE,"т02бд"}</definedName>
    <definedName name="wrn.д02." localSheetId="21" hidden="1">{#N/A,#N/A,FALSE,"т02бд"}</definedName>
    <definedName name="wrn.д02." localSheetId="23"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28" hidden="1">{#N/A,#N/A,FALSE,"т02бд"}</definedName>
    <definedName name="wrn.д02." localSheetId="36" hidden="1">{#N/A,#N/A,FALSE,"т02бд"}</definedName>
    <definedName name="wrn.д02." localSheetId="37" hidden="1">{#N/A,#N/A,FALSE,"т02бд"}</definedName>
    <definedName name="wrn.д02." localSheetId="38" hidden="1">{#N/A,#N/A,FALSE,"т02бд"}</definedName>
    <definedName name="wrn.д02." localSheetId="39" hidden="1">{#N/A,#N/A,FALSE,"т02бд"}</definedName>
    <definedName name="wrn.д02." localSheetId="40" hidden="1">{#N/A,#N/A,FALSE,"т02бд"}</definedName>
    <definedName name="wrn.д02." localSheetId="41" hidden="1">{#N/A,#N/A,FALSE,"т02бд"}</definedName>
    <definedName name="wrn.д02." localSheetId="42" hidden="1">{#N/A,#N/A,FALSE,"т02бд"}</definedName>
    <definedName name="wrn.д02." localSheetId="43" hidden="1">{#N/A,#N/A,FALSE,"т02бд"}</definedName>
    <definedName name="wrn.д02." localSheetId="44" hidden="1">{#N/A,#N/A,FALSE,"т02бд"}</definedName>
    <definedName name="wrn.д02." localSheetId="45" hidden="1">{#N/A,#N/A,FALSE,"т02бд"}</definedName>
    <definedName name="wrn.д02." localSheetId="46" hidden="1">{#N/A,#N/A,FALSE,"т02бд"}</definedName>
    <definedName name="wrn.д02." localSheetId="47" hidden="1">{#N/A,#N/A,FALSE,"т02бд"}</definedName>
    <definedName name="wrn.д02." localSheetId="48" hidden="1">{#N/A,#N/A,FALSE,"т02бд"}</definedName>
    <definedName name="wrn.д02." localSheetId="49" hidden="1">{#N/A,#N/A,FALSE,"т02бд"}</definedName>
    <definedName name="wrn.д02." localSheetId="50" hidden="1">{#N/A,#N/A,FALSE,"т02бд"}</definedName>
    <definedName name="wrn.д02." localSheetId="51" hidden="1">{#N/A,#N/A,FALSE,"т02бд"}</definedName>
    <definedName name="wrn.д02." localSheetId="52" hidden="1">{#N/A,#N/A,FALSE,"т02бд"}</definedName>
    <definedName name="wrn.д02." localSheetId="61" hidden="1">{#N/A,#N/A,FALSE,"т02бд"}</definedName>
    <definedName name="wrn.д02." localSheetId="62" hidden="1">{#N/A,#N/A,FALSE,"т02бд"}</definedName>
    <definedName name="wrn.д02." localSheetId="66" hidden="1">{#N/A,#N/A,FALSE,"т02бд"}</definedName>
    <definedName name="wrn.д02." localSheetId="67" hidden="1">{#N/A,#N/A,FALSE,"т02бд"}</definedName>
    <definedName name="wrn.д02." localSheetId="69" hidden="1">{#N/A,#N/A,FALSE,"т02бд"}</definedName>
    <definedName name="wrn.д02." localSheetId="72" hidden="1">{#N/A,#N/A,FALSE,"т02бд"}</definedName>
    <definedName name="wrn.д02." localSheetId="81" hidden="1">{#N/A,#N/A,FALSE,"т02бд"}</definedName>
    <definedName name="wrn.д02." localSheetId="82" hidden="1">{#N/A,#N/A,FALSE,"т02бд"}</definedName>
    <definedName name="wrn.д02." localSheetId="85" hidden="1">{#N/A,#N/A,FALSE,"т02бд"}</definedName>
    <definedName name="wrn.д02." localSheetId="87" hidden="1">{#N/A,#N/A,FALSE,"т02бд"}</definedName>
    <definedName name="wrn.д02." localSheetId="88" hidden="1">{#N/A,#N/A,FALSE,"т02бд"}</definedName>
    <definedName name="wrn.д02." localSheetId="89" hidden="1">{#N/A,#N/A,FALSE,"т02бд"}</definedName>
    <definedName name="wrn.д02." localSheetId="90" hidden="1">{#N/A,#N/A,FALSE,"т02бд"}</definedName>
    <definedName name="wrn.д02." localSheetId="91" hidden="1">{#N/A,#N/A,FALSE,"т02бд"}</definedName>
    <definedName name="wrn.д02." localSheetId="22" hidden="1">{#N/A,#N/A,FALSE,"т02бд"}</definedName>
    <definedName name="wrn.д02." localSheetId="60" hidden="1">{#N/A,#N/A,FALSE,"т02бд"}</definedName>
    <definedName name="wrn.д02." localSheetId="70" hidden="1">{#N/A,#N/A,FALSE,"т02бд"}</definedName>
    <definedName name="wrn.д02." hidden="1">{#N/A,#N/A,FALSE,"т02бд"}</definedName>
    <definedName name="wrn.д02._2" localSheetId="1" hidden="1">{#N/A,#N/A,FALSE,"т02бд"}</definedName>
    <definedName name="wrn.д02._2" localSheetId="23" hidden="1">{#N/A,#N/A,FALSE,"т02бд"}</definedName>
    <definedName name="wrn.д02._2" localSheetId="24" hidden="1">{#N/A,#N/A,FALSE,"т02бд"}</definedName>
    <definedName name="wrn.д02._2" localSheetId="25" hidden="1">{#N/A,#N/A,FALSE,"т02бд"}</definedName>
    <definedName name="wrn.д02._2" localSheetId="26" hidden="1">{#N/A,#N/A,FALSE,"т02бд"}</definedName>
    <definedName name="wrn.д02._2" localSheetId="27" hidden="1">{#N/A,#N/A,FALSE,"т02бд"}</definedName>
    <definedName name="wrn.д02._2" localSheetId="28" hidden="1">{#N/A,#N/A,FALSE,"т02бд"}</definedName>
    <definedName name="wrn.д02._2" localSheetId="36" hidden="1">{#N/A,#N/A,FALSE,"т02бд"}</definedName>
    <definedName name="wrn.д02._2" localSheetId="37" hidden="1">{#N/A,#N/A,FALSE,"т02бд"}</definedName>
    <definedName name="wrn.д02._2" localSheetId="38" hidden="1">{#N/A,#N/A,FALSE,"т02бд"}</definedName>
    <definedName name="wrn.д02._2" localSheetId="39" hidden="1">{#N/A,#N/A,FALSE,"т02бд"}</definedName>
    <definedName name="wrn.д02._2" localSheetId="40" hidden="1">{#N/A,#N/A,FALSE,"т02бд"}</definedName>
    <definedName name="wrn.д02._2" localSheetId="41" hidden="1">{#N/A,#N/A,FALSE,"т02бд"}</definedName>
    <definedName name="wrn.д02._2" localSheetId="44" hidden="1">{#N/A,#N/A,FALSE,"т02бд"}</definedName>
    <definedName name="wrn.д02._2" localSheetId="47" hidden="1">{#N/A,#N/A,FALSE,"т02бд"}</definedName>
    <definedName name="wrn.д02._2" localSheetId="48" hidden="1">{#N/A,#N/A,FALSE,"т02бд"}</definedName>
    <definedName name="wrn.д02._2" localSheetId="49" hidden="1">{#N/A,#N/A,FALSE,"т02бд"}</definedName>
    <definedName name="wrn.д02._2" localSheetId="50" hidden="1">{#N/A,#N/A,FALSE,"т02бд"}</definedName>
    <definedName name="wrn.д02._2" localSheetId="51" hidden="1">{#N/A,#N/A,FALSE,"т02бд"}</definedName>
    <definedName name="wrn.д02._2" localSheetId="52" hidden="1">{#N/A,#N/A,FALSE,"т02бд"}</definedName>
    <definedName name="wrn.д02._2" localSheetId="61" hidden="1">{#N/A,#N/A,FALSE,"т02бд"}</definedName>
    <definedName name="wrn.д02._2" localSheetId="66" hidden="1">{#N/A,#N/A,FALSE,"т02бд"}</definedName>
    <definedName name="wrn.д02._2" localSheetId="67" hidden="1">{#N/A,#N/A,FALSE,"т02бд"}</definedName>
    <definedName name="wrn.д02._2" localSheetId="82" hidden="1">{#N/A,#N/A,FALSE,"т02бд"}</definedName>
    <definedName name="wrn.д02._2" localSheetId="85" hidden="1">{#N/A,#N/A,FALSE,"т02бд"}</definedName>
    <definedName name="wrn.д02._2" localSheetId="89" hidden="1">{#N/A,#N/A,FALSE,"т02бд"}</definedName>
    <definedName name="wrn.д02._2" localSheetId="60" hidden="1">{#N/A,#N/A,FALSE,"т02бд"}</definedName>
    <definedName name="wrn.д02._2" hidden="1">{#N/A,#N/A,FALSE,"т02бд"}</definedName>
    <definedName name="wrn.д02._2_1" localSheetId="1" hidden="1">{#N/A,#N/A,FALSE,"т02бд"}</definedName>
    <definedName name="wrn.д02._2_1" localSheetId="23" hidden="1">{#N/A,#N/A,FALSE,"т02бд"}</definedName>
    <definedName name="wrn.д02._2_1" localSheetId="24" hidden="1">{#N/A,#N/A,FALSE,"т02бд"}</definedName>
    <definedName name="wrn.д02._2_1" localSheetId="25" hidden="1">{#N/A,#N/A,FALSE,"т02бд"}</definedName>
    <definedName name="wrn.д02._2_1" localSheetId="26" hidden="1">{#N/A,#N/A,FALSE,"т02бд"}</definedName>
    <definedName name="wrn.д02._2_1" localSheetId="27" hidden="1">{#N/A,#N/A,FALSE,"т02бд"}</definedName>
    <definedName name="wrn.д02._2_1" localSheetId="28" hidden="1">{#N/A,#N/A,FALSE,"т02бд"}</definedName>
    <definedName name="wrn.д02._2_1" localSheetId="36" hidden="1">{#N/A,#N/A,FALSE,"т02бд"}</definedName>
    <definedName name="wrn.д02._2_1" localSheetId="37" hidden="1">{#N/A,#N/A,FALSE,"т02бд"}</definedName>
    <definedName name="wrn.д02._2_1" localSheetId="38" hidden="1">{#N/A,#N/A,FALSE,"т02бд"}</definedName>
    <definedName name="wrn.д02._2_1" localSheetId="39" hidden="1">{#N/A,#N/A,FALSE,"т02бд"}</definedName>
    <definedName name="wrn.д02._2_1" localSheetId="40" hidden="1">{#N/A,#N/A,FALSE,"т02бд"}</definedName>
    <definedName name="wrn.д02._2_1" localSheetId="41" hidden="1">{#N/A,#N/A,FALSE,"т02бд"}</definedName>
    <definedName name="wrn.д02._2_1" localSheetId="44" hidden="1">{#N/A,#N/A,FALSE,"т02бд"}</definedName>
    <definedName name="wrn.д02._2_1" localSheetId="47" hidden="1">{#N/A,#N/A,FALSE,"т02бд"}</definedName>
    <definedName name="wrn.д02._2_1" localSheetId="48" hidden="1">{#N/A,#N/A,FALSE,"т02бд"}</definedName>
    <definedName name="wrn.д02._2_1" localSheetId="49" hidden="1">{#N/A,#N/A,FALSE,"т02бд"}</definedName>
    <definedName name="wrn.д02._2_1" localSheetId="50" hidden="1">{#N/A,#N/A,FALSE,"т02бд"}</definedName>
    <definedName name="wrn.д02._2_1" localSheetId="51" hidden="1">{#N/A,#N/A,FALSE,"т02бд"}</definedName>
    <definedName name="wrn.д02._2_1" localSheetId="52" hidden="1">{#N/A,#N/A,FALSE,"т02бд"}</definedName>
    <definedName name="wrn.д02._2_1" localSheetId="61" hidden="1">{#N/A,#N/A,FALSE,"т02бд"}</definedName>
    <definedName name="wrn.д02._2_1" localSheetId="66" hidden="1">{#N/A,#N/A,FALSE,"т02бд"}</definedName>
    <definedName name="wrn.д02._2_1" localSheetId="67" hidden="1">{#N/A,#N/A,FALSE,"т02бд"}</definedName>
    <definedName name="wrn.д02._2_1" localSheetId="82" hidden="1">{#N/A,#N/A,FALSE,"т02бд"}</definedName>
    <definedName name="wrn.д02._2_1" localSheetId="85" hidden="1">{#N/A,#N/A,FALSE,"т02бд"}</definedName>
    <definedName name="wrn.д02._2_1" localSheetId="89" hidden="1">{#N/A,#N/A,FALSE,"т02бд"}</definedName>
    <definedName name="wrn.д02._2_1" localSheetId="60" hidden="1">{#N/A,#N/A,FALSE,"т02бд"}</definedName>
    <definedName name="wrn.д02._2_1" hidden="1">{#N/A,#N/A,FALSE,"т02бд"}</definedName>
    <definedName name="wrn.Інструкція." localSheetId="1" hidden="1">{#N/A,#N/A,FALSE,"Лист4"}</definedName>
    <definedName name="wrn.Інструкція." localSheetId="23" hidden="1">{#N/A,#N/A,FALSE,"Лист4"}</definedName>
    <definedName name="wrn.Інструкція." localSheetId="24" hidden="1">{#N/A,#N/A,FALSE,"Лист4"}</definedName>
    <definedName name="wrn.Інструкція." localSheetId="25" hidden="1">{#N/A,#N/A,FALSE,"Лист4"}</definedName>
    <definedName name="wrn.Інструкція." localSheetId="26" hidden="1">{#N/A,#N/A,FALSE,"Лист4"}</definedName>
    <definedName name="wrn.Інструкція." localSheetId="27" hidden="1">{#N/A,#N/A,FALSE,"Лист4"}</definedName>
    <definedName name="wrn.Інструкція." localSheetId="28" hidden="1">{#N/A,#N/A,FALSE,"Лист4"}</definedName>
    <definedName name="wrn.Інструкція." localSheetId="36" hidden="1">{#N/A,#N/A,FALSE,"Лист4"}</definedName>
    <definedName name="wrn.Інструкція." localSheetId="37" hidden="1">{#N/A,#N/A,FALSE,"Лист4"}</definedName>
    <definedName name="wrn.Інструкція." localSheetId="38" hidden="1">{#N/A,#N/A,FALSE,"Лист4"}</definedName>
    <definedName name="wrn.Інструкція." localSheetId="39" hidden="1">{#N/A,#N/A,FALSE,"Лист4"}</definedName>
    <definedName name="wrn.Інструкція." localSheetId="40" hidden="1">{#N/A,#N/A,FALSE,"Лист4"}</definedName>
    <definedName name="wrn.Інструкція." localSheetId="41" hidden="1">{#N/A,#N/A,FALSE,"Лист4"}</definedName>
    <definedName name="wrn.Інструкція." localSheetId="44" hidden="1">{#N/A,#N/A,FALSE,"Лист4"}</definedName>
    <definedName name="wrn.Інструкція." localSheetId="47" hidden="1">{#N/A,#N/A,FALSE,"Лист4"}</definedName>
    <definedName name="wrn.Інструкція." localSheetId="48" hidden="1">{#N/A,#N/A,FALSE,"Лист4"}</definedName>
    <definedName name="wrn.Інструкція." localSheetId="49" hidden="1">{#N/A,#N/A,FALSE,"Лист4"}</definedName>
    <definedName name="wrn.Інструкція." localSheetId="50" hidden="1">{#N/A,#N/A,FALSE,"Лист4"}</definedName>
    <definedName name="wrn.Інструкція." localSheetId="51" hidden="1">{#N/A,#N/A,FALSE,"Лист4"}</definedName>
    <definedName name="wrn.Інструкція." localSheetId="52" hidden="1">{#N/A,#N/A,FALSE,"Лист4"}</definedName>
    <definedName name="wrn.Інструкція." localSheetId="61" hidden="1">{#N/A,#N/A,FALSE,"Лист4"}</definedName>
    <definedName name="wrn.Інструкція." localSheetId="62" hidden="1">{#N/A,#N/A,FALSE,"Лист4"}</definedName>
    <definedName name="wrn.Інструкція." localSheetId="66" hidden="1">{#N/A,#N/A,FALSE,"Лист4"}</definedName>
    <definedName name="wrn.Інструкція." localSheetId="67" hidden="1">{#N/A,#N/A,FALSE,"Лист4"}</definedName>
    <definedName name="wrn.Інструкція." localSheetId="69" hidden="1">{#N/A,#N/A,FALSE,"Лист4"}</definedName>
    <definedName name="wrn.Інструкція." localSheetId="72" hidden="1">{#N/A,#N/A,FALSE,"Лист4"}</definedName>
    <definedName name="wrn.Інструкція." localSheetId="81" hidden="1">{#N/A,#N/A,FALSE,"Лист4"}</definedName>
    <definedName name="wrn.Інструкція." localSheetId="82" hidden="1">{#N/A,#N/A,FALSE,"Лист4"}</definedName>
    <definedName name="wrn.Інструкція." localSheetId="85" hidden="1">{#N/A,#N/A,FALSE,"Лист4"}</definedName>
    <definedName name="wrn.Інструкція." localSheetId="87" hidden="1">{#N/A,#N/A,FALSE,"Лист4"}</definedName>
    <definedName name="wrn.Інструкція." localSheetId="88" hidden="1">{#N/A,#N/A,FALSE,"Лист4"}</definedName>
    <definedName name="wrn.Інструкція." localSheetId="89" hidden="1">{#N/A,#N/A,FALSE,"Лист4"}</definedName>
    <definedName name="wrn.Інструкція." localSheetId="90" hidden="1">{#N/A,#N/A,FALSE,"Лист4"}</definedName>
    <definedName name="wrn.Інструкція." localSheetId="91" hidden="1">{#N/A,#N/A,FALSE,"Лист4"}</definedName>
    <definedName name="wrn.Інструкція." localSheetId="60" hidden="1">{#N/A,#N/A,FALSE,"Лист4"}</definedName>
    <definedName name="wrn.Інструкція." localSheetId="70"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16" hidden="1">{#N/A,#N/A,FALSE,"т17-1банки (2)"}</definedName>
    <definedName name="wrn.т171банки." localSheetId="17" hidden="1">{#N/A,#N/A,FALSE,"т17-1банки (2)"}</definedName>
    <definedName name="wrn.т171банки." localSheetId="19" hidden="1">{#N/A,#N/A,FALSE,"т17-1банки (2)"}</definedName>
    <definedName name="wrn.т171банки." localSheetId="21" hidden="1">{#N/A,#N/A,FALSE,"т17-1банки (2)"}</definedName>
    <definedName name="wrn.т171банки." localSheetId="23" hidden="1">{#N/A,#N/A,FALSE,"т17-1банки (2)"}</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28" hidden="1">{#N/A,#N/A,FALSE,"т17-1банки (2)"}</definedName>
    <definedName name="wrn.т171банки." localSheetId="36" hidden="1">{#N/A,#N/A,FALSE,"т17-1банки (2)"}</definedName>
    <definedName name="wrn.т171банки." localSheetId="37" hidden="1">{#N/A,#N/A,FALSE,"т17-1банки (2)"}</definedName>
    <definedName name="wrn.т171банки." localSheetId="38" hidden="1">{#N/A,#N/A,FALSE,"т17-1банки (2)"}</definedName>
    <definedName name="wrn.т171банки." localSheetId="39" hidden="1">{#N/A,#N/A,FALSE,"т17-1банки (2)"}</definedName>
    <definedName name="wrn.т171банки." localSheetId="40" hidden="1">{#N/A,#N/A,FALSE,"т17-1банки (2)"}</definedName>
    <definedName name="wrn.т171банки." localSheetId="41" hidden="1">{#N/A,#N/A,FALSE,"т17-1банки (2)"}</definedName>
    <definedName name="wrn.т171банки." localSheetId="42" hidden="1">{#N/A,#N/A,FALSE,"т17-1банки (2)"}</definedName>
    <definedName name="wrn.т171банки." localSheetId="43" hidden="1">{#N/A,#N/A,FALSE,"т17-1банки (2)"}</definedName>
    <definedName name="wrn.т171банки." localSheetId="44" hidden="1">{#N/A,#N/A,FALSE,"т17-1банки (2)"}</definedName>
    <definedName name="wrn.т171банки." localSheetId="45" hidden="1">{#N/A,#N/A,FALSE,"т17-1банки (2)"}</definedName>
    <definedName name="wrn.т171банки." localSheetId="46" hidden="1">{#N/A,#N/A,FALSE,"т17-1банки (2)"}</definedName>
    <definedName name="wrn.т171банки." localSheetId="47" hidden="1">{#N/A,#N/A,FALSE,"т17-1банки (2)"}</definedName>
    <definedName name="wrn.т171банки." localSheetId="48"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51" hidden="1">{#N/A,#N/A,FALSE,"т17-1банки (2)"}</definedName>
    <definedName name="wrn.т171банки." localSheetId="52" hidden="1">{#N/A,#N/A,FALSE,"т17-1банки (2)"}</definedName>
    <definedName name="wrn.т171банки." localSheetId="61" hidden="1">{#N/A,#N/A,FALSE,"т17-1банки (2)"}</definedName>
    <definedName name="wrn.т171банки." localSheetId="62" hidden="1">{#N/A,#N/A,FALSE,"т17-1банки (2)"}</definedName>
    <definedName name="wrn.т171банки." localSheetId="66" hidden="1">{#N/A,#N/A,FALSE,"т17-1банки (2)"}</definedName>
    <definedName name="wrn.т171банки." localSheetId="67" hidden="1">{#N/A,#N/A,FALSE,"т17-1банки (2)"}</definedName>
    <definedName name="wrn.т171банки." localSheetId="69" hidden="1">{#N/A,#N/A,FALSE,"т17-1банки (2)"}</definedName>
    <definedName name="wrn.т171банки." localSheetId="72" hidden="1">{#N/A,#N/A,FALSE,"т17-1банки (2)"}</definedName>
    <definedName name="wrn.т171банки." localSheetId="81" hidden="1">{#N/A,#N/A,FALSE,"т17-1банки (2)"}</definedName>
    <definedName name="wrn.т171банки." localSheetId="82" hidden="1">{#N/A,#N/A,FALSE,"т17-1банки (2)"}</definedName>
    <definedName name="wrn.т171банки." localSheetId="85" hidden="1">{#N/A,#N/A,FALSE,"т17-1банки (2)"}</definedName>
    <definedName name="wrn.т171банки." localSheetId="87" hidden="1">{#N/A,#N/A,FALSE,"т17-1банки (2)"}</definedName>
    <definedName name="wrn.т171банки." localSheetId="88" hidden="1">{#N/A,#N/A,FALSE,"т17-1банки (2)"}</definedName>
    <definedName name="wrn.т171банки." localSheetId="89" hidden="1">{#N/A,#N/A,FALSE,"т17-1банки (2)"}</definedName>
    <definedName name="wrn.т171банки." localSheetId="90" hidden="1">{#N/A,#N/A,FALSE,"т17-1банки (2)"}</definedName>
    <definedName name="wrn.т171банки." localSheetId="91" hidden="1">{#N/A,#N/A,FALSE,"т17-1банки (2)"}</definedName>
    <definedName name="wrn.т171банки." localSheetId="22" hidden="1">{#N/A,#N/A,FALSE,"т17-1банки (2)"}</definedName>
    <definedName name="wrn.т171банки." localSheetId="60" hidden="1">{#N/A,#N/A,FALSE,"т17-1банки (2)"}</definedName>
    <definedName name="wrn.т171банки." localSheetId="70" hidden="1">{#N/A,#N/A,FALSE,"т17-1банки (2)"}</definedName>
    <definedName name="wrn.т171банки." hidden="1">{#N/A,#N/A,FALSE,"т17-1банки (2)"}</definedName>
    <definedName name="wrn.т171банки._2" localSheetId="1" hidden="1">{#N/A,#N/A,FALSE,"т17-1банки (2)"}</definedName>
    <definedName name="wrn.т171банки._2" localSheetId="23" hidden="1">{#N/A,#N/A,FALSE,"т17-1банки (2)"}</definedName>
    <definedName name="wrn.т171банки._2" localSheetId="24" hidden="1">{#N/A,#N/A,FALSE,"т17-1банки (2)"}</definedName>
    <definedName name="wrn.т171банки._2" localSheetId="25" hidden="1">{#N/A,#N/A,FALSE,"т17-1банки (2)"}</definedName>
    <definedName name="wrn.т171банки._2" localSheetId="26" hidden="1">{#N/A,#N/A,FALSE,"т17-1банки (2)"}</definedName>
    <definedName name="wrn.т171банки._2" localSheetId="27" hidden="1">{#N/A,#N/A,FALSE,"т17-1банки (2)"}</definedName>
    <definedName name="wrn.т171банки._2" localSheetId="28" hidden="1">{#N/A,#N/A,FALSE,"т17-1банки (2)"}</definedName>
    <definedName name="wrn.т171банки._2" localSheetId="36" hidden="1">{#N/A,#N/A,FALSE,"т17-1банки (2)"}</definedName>
    <definedName name="wrn.т171банки._2" localSheetId="37" hidden="1">{#N/A,#N/A,FALSE,"т17-1банки (2)"}</definedName>
    <definedName name="wrn.т171банки._2" localSheetId="38" hidden="1">{#N/A,#N/A,FALSE,"т17-1банки (2)"}</definedName>
    <definedName name="wrn.т171банки._2" localSheetId="39" hidden="1">{#N/A,#N/A,FALSE,"т17-1банки (2)"}</definedName>
    <definedName name="wrn.т171банки._2" localSheetId="40" hidden="1">{#N/A,#N/A,FALSE,"т17-1банки (2)"}</definedName>
    <definedName name="wrn.т171банки._2" localSheetId="41" hidden="1">{#N/A,#N/A,FALSE,"т17-1банки (2)"}</definedName>
    <definedName name="wrn.т171банки._2" localSheetId="44" hidden="1">{#N/A,#N/A,FALSE,"т17-1банки (2)"}</definedName>
    <definedName name="wrn.т171банки._2" localSheetId="47" hidden="1">{#N/A,#N/A,FALSE,"т17-1банки (2)"}</definedName>
    <definedName name="wrn.т171банки._2" localSheetId="48" hidden="1">{#N/A,#N/A,FALSE,"т17-1банки (2)"}</definedName>
    <definedName name="wrn.т171банки._2" localSheetId="49" hidden="1">{#N/A,#N/A,FALSE,"т17-1банки (2)"}</definedName>
    <definedName name="wrn.т171банки._2" localSheetId="50" hidden="1">{#N/A,#N/A,FALSE,"т17-1банки (2)"}</definedName>
    <definedName name="wrn.т171банки._2" localSheetId="51" hidden="1">{#N/A,#N/A,FALSE,"т17-1банки (2)"}</definedName>
    <definedName name="wrn.т171банки._2" localSheetId="52" hidden="1">{#N/A,#N/A,FALSE,"т17-1банки (2)"}</definedName>
    <definedName name="wrn.т171банки._2" localSheetId="61" hidden="1">{#N/A,#N/A,FALSE,"т17-1банки (2)"}</definedName>
    <definedName name="wrn.т171банки._2" localSheetId="66" hidden="1">{#N/A,#N/A,FALSE,"т17-1банки (2)"}</definedName>
    <definedName name="wrn.т171банки._2" localSheetId="67" hidden="1">{#N/A,#N/A,FALSE,"т17-1банки (2)"}</definedName>
    <definedName name="wrn.т171банки._2" localSheetId="82" hidden="1">{#N/A,#N/A,FALSE,"т17-1банки (2)"}</definedName>
    <definedName name="wrn.т171банки._2" localSheetId="85" hidden="1">{#N/A,#N/A,FALSE,"т17-1банки (2)"}</definedName>
    <definedName name="wrn.т171банки._2" localSheetId="89" hidden="1">{#N/A,#N/A,FALSE,"т17-1банки (2)"}</definedName>
    <definedName name="wrn.т171банки._2" localSheetId="60" hidden="1">{#N/A,#N/A,FALSE,"т17-1банки (2)"}</definedName>
    <definedName name="wrn.т171банки._2" hidden="1">{#N/A,#N/A,FALSE,"т17-1банки (2)"}</definedName>
    <definedName name="wrn.т171банки._2_1" localSheetId="1" hidden="1">{#N/A,#N/A,FALSE,"т17-1банки (2)"}</definedName>
    <definedName name="wrn.т171банки._2_1" localSheetId="23" hidden="1">{#N/A,#N/A,FALSE,"т17-1банки (2)"}</definedName>
    <definedName name="wrn.т171банки._2_1" localSheetId="24" hidden="1">{#N/A,#N/A,FALSE,"т17-1банки (2)"}</definedName>
    <definedName name="wrn.т171банки._2_1" localSheetId="25" hidden="1">{#N/A,#N/A,FALSE,"т17-1банки (2)"}</definedName>
    <definedName name="wrn.т171банки._2_1" localSheetId="26" hidden="1">{#N/A,#N/A,FALSE,"т17-1банки (2)"}</definedName>
    <definedName name="wrn.т171банки._2_1" localSheetId="27" hidden="1">{#N/A,#N/A,FALSE,"т17-1банки (2)"}</definedName>
    <definedName name="wrn.т171банки._2_1" localSheetId="28" hidden="1">{#N/A,#N/A,FALSE,"т17-1банки (2)"}</definedName>
    <definedName name="wrn.т171банки._2_1" localSheetId="36" hidden="1">{#N/A,#N/A,FALSE,"т17-1банки (2)"}</definedName>
    <definedName name="wrn.т171банки._2_1" localSheetId="37" hidden="1">{#N/A,#N/A,FALSE,"т17-1банки (2)"}</definedName>
    <definedName name="wrn.т171банки._2_1" localSheetId="38" hidden="1">{#N/A,#N/A,FALSE,"т17-1банки (2)"}</definedName>
    <definedName name="wrn.т171банки._2_1" localSheetId="39" hidden="1">{#N/A,#N/A,FALSE,"т17-1банки (2)"}</definedName>
    <definedName name="wrn.т171банки._2_1" localSheetId="40" hidden="1">{#N/A,#N/A,FALSE,"т17-1банки (2)"}</definedName>
    <definedName name="wrn.т171банки._2_1" localSheetId="41" hidden="1">{#N/A,#N/A,FALSE,"т17-1банки (2)"}</definedName>
    <definedName name="wrn.т171банки._2_1" localSheetId="44" hidden="1">{#N/A,#N/A,FALSE,"т17-1банки (2)"}</definedName>
    <definedName name="wrn.т171банки._2_1" localSheetId="47" hidden="1">{#N/A,#N/A,FALSE,"т17-1банки (2)"}</definedName>
    <definedName name="wrn.т171банки._2_1" localSheetId="48" hidden="1">{#N/A,#N/A,FALSE,"т17-1банки (2)"}</definedName>
    <definedName name="wrn.т171банки._2_1" localSheetId="49" hidden="1">{#N/A,#N/A,FALSE,"т17-1банки (2)"}</definedName>
    <definedName name="wrn.т171банки._2_1" localSheetId="50" hidden="1">{#N/A,#N/A,FALSE,"т17-1банки (2)"}</definedName>
    <definedName name="wrn.т171банки._2_1" localSheetId="51" hidden="1">{#N/A,#N/A,FALSE,"т17-1банки (2)"}</definedName>
    <definedName name="wrn.т171банки._2_1" localSheetId="52" hidden="1">{#N/A,#N/A,FALSE,"т17-1банки (2)"}</definedName>
    <definedName name="wrn.т171банки._2_1" localSheetId="61" hidden="1">{#N/A,#N/A,FALSE,"т17-1банки (2)"}</definedName>
    <definedName name="wrn.т171банки._2_1" localSheetId="66" hidden="1">{#N/A,#N/A,FALSE,"т17-1банки (2)"}</definedName>
    <definedName name="wrn.т171банки._2_1" localSheetId="67" hidden="1">{#N/A,#N/A,FALSE,"т17-1банки (2)"}</definedName>
    <definedName name="wrn.т171банки._2_1" localSheetId="82" hidden="1">{#N/A,#N/A,FALSE,"т17-1банки (2)"}</definedName>
    <definedName name="wrn.т171банки._2_1" localSheetId="85" hidden="1">{#N/A,#N/A,FALSE,"т17-1банки (2)"}</definedName>
    <definedName name="wrn.т171банки._2_1" localSheetId="89" hidden="1">{#N/A,#N/A,FALSE,"т17-1банки (2)"}</definedName>
    <definedName name="wrn.т171банки._2_1" localSheetId="60"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16" hidden="1">{#N/A,#N/A,FALSE,"т02бд"}</definedName>
    <definedName name="xxx" localSheetId="17" hidden="1">{#N/A,#N/A,FALSE,"т02бд"}</definedName>
    <definedName name="xxx" localSheetId="19" hidden="1">{#N/A,#N/A,FALSE,"т02бд"}</definedName>
    <definedName name="xxx" localSheetId="21" hidden="1">{#N/A,#N/A,FALSE,"т02бд"}</definedName>
    <definedName name="xxx" localSheetId="23" hidden="1">{#N/A,#N/A,FALSE,"т02бд"}</definedName>
    <definedName name="xxx" localSheetId="24" hidden="1">{#N/A,#N/A,FALSE,"т02бд"}</definedName>
    <definedName name="xxx" localSheetId="25" hidden="1">{#N/A,#N/A,FALSE,"т02бд"}</definedName>
    <definedName name="xxx" localSheetId="26" hidden="1">{#N/A,#N/A,FALSE,"т02бд"}</definedName>
    <definedName name="xxx" localSheetId="27" hidden="1">{#N/A,#N/A,FALSE,"т02бд"}</definedName>
    <definedName name="xxx" localSheetId="28" hidden="1">{#N/A,#N/A,FALSE,"т02бд"}</definedName>
    <definedName name="xxx" localSheetId="36" hidden="1">{#N/A,#N/A,FALSE,"т02бд"}</definedName>
    <definedName name="xxx" localSheetId="37" hidden="1">{#N/A,#N/A,FALSE,"т02бд"}</definedName>
    <definedName name="xxx" localSheetId="38" hidden="1">{#N/A,#N/A,FALSE,"т02бд"}</definedName>
    <definedName name="xxx" localSheetId="39" hidden="1">{#N/A,#N/A,FALSE,"т02бд"}</definedName>
    <definedName name="xxx" localSheetId="40" hidden="1">{#N/A,#N/A,FALSE,"т02бд"}</definedName>
    <definedName name="xxx" localSheetId="41" hidden="1">{#N/A,#N/A,FALSE,"т02бд"}</definedName>
    <definedName name="xxx" localSheetId="42" hidden="1">{#N/A,#N/A,FALSE,"т02бд"}</definedName>
    <definedName name="xxx" localSheetId="43" hidden="1">{#N/A,#N/A,FALSE,"т02бд"}</definedName>
    <definedName name="xxx" localSheetId="44" hidden="1">{#N/A,#N/A,FALSE,"т02бд"}</definedName>
    <definedName name="xxx" localSheetId="45" hidden="1">{#N/A,#N/A,FALSE,"т02бд"}</definedName>
    <definedName name="xxx" localSheetId="46" hidden="1">{#N/A,#N/A,FALSE,"т02бд"}</definedName>
    <definedName name="xxx" localSheetId="47" hidden="1">{#N/A,#N/A,FALSE,"т02бд"}</definedName>
    <definedName name="xxx" localSheetId="48" hidden="1">{#N/A,#N/A,FALSE,"т02бд"}</definedName>
    <definedName name="xxx" localSheetId="49" hidden="1">{#N/A,#N/A,FALSE,"т02бд"}</definedName>
    <definedName name="xxx" localSheetId="50" hidden="1">{#N/A,#N/A,FALSE,"т02бд"}</definedName>
    <definedName name="xxx" localSheetId="51" hidden="1">{#N/A,#N/A,FALSE,"т02бд"}</definedName>
    <definedName name="xxx" localSheetId="52" hidden="1">{#N/A,#N/A,FALSE,"т02бд"}</definedName>
    <definedName name="xxx" localSheetId="61" hidden="1">{#N/A,#N/A,FALSE,"т02бд"}</definedName>
    <definedName name="xxx" localSheetId="62" hidden="1">{#N/A,#N/A,FALSE,"т02бд"}</definedName>
    <definedName name="xxx" localSheetId="66" hidden="1">{#N/A,#N/A,FALSE,"т02бд"}</definedName>
    <definedName name="xxx" localSheetId="67" hidden="1">{#N/A,#N/A,FALSE,"т02бд"}</definedName>
    <definedName name="xxx" localSheetId="69" hidden="1">{#N/A,#N/A,FALSE,"т02бд"}</definedName>
    <definedName name="xxx" localSheetId="72" hidden="1">{#N/A,#N/A,FALSE,"т02бд"}</definedName>
    <definedName name="xxx" localSheetId="81" hidden="1">{#N/A,#N/A,FALSE,"т02бд"}</definedName>
    <definedName name="xxx" localSheetId="82" hidden="1">{#N/A,#N/A,FALSE,"т02бд"}</definedName>
    <definedName name="xxx" localSheetId="85" hidden="1">{#N/A,#N/A,FALSE,"т02бд"}</definedName>
    <definedName name="xxx" localSheetId="87" hidden="1">{#N/A,#N/A,FALSE,"т02бд"}</definedName>
    <definedName name="xxx" localSheetId="88" hidden="1">{#N/A,#N/A,FALSE,"т02бд"}</definedName>
    <definedName name="xxx" localSheetId="89" hidden="1">{#N/A,#N/A,FALSE,"т02бд"}</definedName>
    <definedName name="xxx" localSheetId="90" hidden="1">{#N/A,#N/A,FALSE,"т02бд"}</definedName>
    <definedName name="xxx" localSheetId="91" hidden="1">{#N/A,#N/A,FALSE,"т02бд"}</definedName>
    <definedName name="xxx" localSheetId="22" hidden="1">{#N/A,#N/A,FALSE,"т02бд"}</definedName>
    <definedName name="xxx" localSheetId="60" hidden="1">{#N/A,#N/A,FALSE,"т02бд"}</definedName>
    <definedName name="xxx" localSheetId="70" hidden="1">{#N/A,#N/A,FALSE,"т02бд"}</definedName>
    <definedName name="xxx" localSheetId="71" hidden="1">{#N/A,#N/A,FALSE,"т02бд"}</definedName>
    <definedName name="xxx" hidden="1">{#N/A,#N/A,FALSE,"т02бд"}</definedName>
    <definedName name="xxx_2" localSheetId="1" hidden="1">{#N/A,#N/A,FALSE,"т02бд"}</definedName>
    <definedName name="xxx_2" localSheetId="23" hidden="1">{#N/A,#N/A,FALSE,"т02бд"}</definedName>
    <definedName name="xxx_2" localSheetId="24" hidden="1">{#N/A,#N/A,FALSE,"т02бд"}</definedName>
    <definedName name="xxx_2" localSheetId="25" hidden="1">{#N/A,#N/A,FALSE,"т02бд"}</definedName>
    <definedName name="xxx_2" localSheetId="26" hidden="1">{#N/A,#N/A,FALSE,"т02бд"}</definedName>
    <definedName name="xxx_2" localSheetId="27" hidden="1">{#N/A,#N/A,FALSE,"т02бд"}</definedName>
    <definedName name="xxx_2" localSheetId="28" hidden="1">{#N/A,#N/A,FALSE,"т02бд"}</definedName>
    <definedName name="xxx_2" localSheetId="36" hidden="1">{#N/A,#N/A,FALSE,"т02бд"}</definedName>
    <definedName name="xxx_2" localSheetId="37" hidden="1">{#N/A,#N/A,FALSE,"т02бд"}</definedName>
    <definedName name="xxx_2" localSheetId="38" hidden="1">{#N/A,#N/A,FALSE,"т02бд"}</definedName>
    <definedName name="xxx_2" localSheetId="39" hidden="1">{#N/A,#N/A,FALSE,"т02бд"}</definedName>
    <definedName name="xxx_2" localSheetId="40" hidden="1">{#N/A,#N/A,FALSE,"т02бд"}</definedName>
    <definedName name="xxx_2" localSheetId="41" hidden="1">{#N/A,#N/A,FALSE,"т02бд"}</definedName>
    <definedName name="xxx_2" localSheetId="44" hidden="1">{#N/A,#N/A,FALSE,"т02бд"}</definedName>
    <definedName name="xxx_2" localSheetId="47" hidden="1">{#N/A,#N/A,FALSE,"т02бд"}</definedName>
    <definedName name="xxx_2" localSheetId="48" hidden="1">{#N/A,#N/A,FALSE,"т02бд"}</definedName>
    <definedName name="xxx_2" localSheetId="49" hidden="1">{#N/A,#N/A,FALSE,"т02бд"}</definedName>
    <definedName name="xxx_2" localSheetId="50" hidden="1">{#N/A,#N/A,FALSE,"т02бд"}</definedName>
    <definedName name="xxx_2" localSheetId="51" hidden="1">{#N/A,#N/A,FALSE,"т02бд"}</definedName>
    <definedName name="xxx_2" localSheetId="52" hidden="1">{#N/A,#N/A,FALSE,"т02бд"}</definedName>
    <definedName name="xxx_2" localSheetId="61" hidden="1">{#N/A,#N/A,FALSE,"т02бд"}</definedName>
    <definedName name="xxx_2" localSheetId="66" hidden="1">{#N/A,#N/A,FALSE,"т02бд"}</definedName>
    <definedName name="xxx_2" localSheetId="67" hidden="1">{#N/A,#N/A,FALSE,"т02бд"}</definedName>
    <definedName name="xxx_2" localSheetId="82" hidden="1">{#N/A,#N/A,FALSE,"т02бд"}</definedName>
    <definedName name="xxx_2" localSheetId="85" hidden="1">{#N/A,#N/A,FALSE,"т02бд"}</definedName>
    <definedName name="xxx_2" localSheetId="89" hidden="1">{#N/A,#N/A,FALSE,"т02бд"}</definedName>
    <definedName name="xxx_2" localSheetId="60" hidden="1">{#N/A,#N/A,FALSE,"т02бд"}</definedName>
    <definedName name="xxx_2" hidden="1">{#N/A,#N/A,FALSE,"т02бд"}</definedName>
    <definedName name="xxx_2_1" localSheetId="1" hidden="1">{#N/A,#N/A,FALSE,"т02бд"}</definedName>
    <definedName name="xxx_2_1" localSheetId="23" hidden="1">{#N/A,#N/A,FALSE,"т02бд"}</definedName>
    <definedName name="xxx_2_1" localSheetId="24" hidden="1">{#N/A,#N/A,FALSE,"т02бд"}</definedName>
    <definedName name="xxx_2_1" localSheetId="25" hidden="1">{#N/A,#N/A,FALSE,"т02бд"}</definedName>
    <definedName name="xxx_2_1" localSheetId="26" hidden="1">{#N/A,#N/A,FALSE,"т02бд"}</definedName>
    <definedName name="xxx_2_1" localSheetId="27" hidden="1">{#N/A,#N/A,FALSE,"т02бд"}</definedName>
    <definedName name="xxx_2_1" localSheetId="28" hidden="1">{#N/A,#N/A,FALSE,"т02бд"}</definedName>
    <definedName name="xxx_2_1" localSheetId="36" hidden="1">{#N/A,#N/A,FALSE,"т02бд"}</definedName>
    <definedName name="xxx_2_1" localSheetId="37" hidden="1">{#N/A,#N/A,FALSE,"т02бд"}</definedName>
    <definedName name="xxx_2_1" localSheetId="38" hidden="1">{#N/A,#N/A,FALSE,"т02бд"}</definedName>
    <definedName name="xxx_2_1" localSheetId="39" hidden="1">{#N/A,#N/A,FALSE,"т02бд"}</definedName>
    <definedName name="xxx_2_1" localSheetId="40" hidden="1">{#N/A,#N/A,FALSE,"т02бд"}</definedName>
    <definedName name="xxx_2_1" localSheetId="41" hidden="1">{#N/A,#N/A,FALSE,"т02бд"}</definedName>
    <definedName name="xxx_2_1" localSheetId="44" hidden="1">{#N/A,#N/A,FALSE,"т02бд"}</definedName>
    <definedName name="xxx_2_1" localSheetId="47" hidden="1">{#N/A,#N/A,FALSE,"т02бд"}</definedName>
    <definedName name="xxx_2_1" localSheetId="48" hidden="1">{#N/A,#N/A,FALSE,"т02бд"}</definedName>
    <definedName name="xxx_2_1" localSheetId="49" hidden="1">{#N/A,#N/A,FALSE,"т02бд"}</definedName>
    <definedName name="xxx_2_1" localSheetId="50" hidden="1">{#N/A,#N/A,FALSE,"т02бд"}</definedName>
    <definedName name="xxx_2_1" localSheetId="51" hidden="1">{#N/A,#N/A,FALSE,"т02бд"}</definedName>
    <definedName name="xxx_2_1" localSheetId="52" hidden="1">{#N/A,#N/A,FALSE,"т02бд"}</definedName>
    <definedName name="xxx_2_1" localSheetId="61" hidden="1">{#N/A,#N/A,FALSE,"т02бд"}</definedName>
    <definedName name="xxx_2_1" localSheetId="66" hidden="1">{#N/A,#N/A,FALSE,"т02бд"}</definedName>
    <definedName name="xxx_2_1" localSheetId="67" hidden="1">{#N/A,#N/A,FALSE,"т02бд"}</definedName>
    <definedName name="xxx_2_1" localSheetId="82" hidden="1">{#N/A,#N/A,FALSE,"т02бд"}</definedName>
    <definedName name="xxx_2_1" localSheetId="85" hidden="1">{#N/A,#N/A,FALSE,"т02бд"}</definedName>
    <definedName name="xxx_2_1" localSheetId="89" hidden="1">{#N/A,#N/A,FALSE,"т02бд"}</definedName>
    <definedName name="xxx_2_1" localSheetId="60" hidden="1">{#N/A,#N/A,FALSE,"т02бд"}</definedName>
    <definedName name="xxx_2_1" hidden="1">{#N/A,#N/A,FALSE,"т02бд"}</definedName>
    <definedName name="xzcb" localSheetId="1" hidden="1">{#N/A,#N/A,FALSE,"т04"}</definedName>
    <definedName name="xzcb" localSheetId="2" hidden="1">{#N/A,#N/A,FALSE,"т04"}</definedName>
    <definedName name="xzcb" localSheetId="16" hidden="1">{#N/A,#N/A,FALSE,"т04"}</definedName>
    <definedName name="xzcb" localSheetId="17" hidden="1">{#N/A,#N/A,FALSE,"т04"}</definedName>
    <definedName name="xzcb" localSheetId="19" hidden="1">{#N/A,#N/A,FALSE,"т04"}</definedName>
    <definedName name="xzcb" localSheetId="21" hidden="1">{#N/A,#N/A,FALSE,"т04"}</definedName>
    <definedName name="xzcb" localSheetId="23" hidden="1">{#N/A,#N/A,FALSE,"т04"}</definedName>
    <definedName name="xzcb" localSheetId="24" hidden="1">{#N/A,#N/A,FALSE,"т04"}</definedName>
    <definedName name="xzcb" localSheetId="25" hidden="1">{#N/A,#N/A,FALSE,"т04"}</definedName>
    <definedName name="xzcb" localSheetId="26" hidden="1">{#N/A,#N/A,FALSE,"т04"}</definedName>
    <definedName name="xzcb" localSheetId="27" hidden="1">{#N/A,#N/A,FALSE,"т04"}</definedName>
    <definedName name="xzcb" localSheetId="28" hidden="1">{#N/A,#N/A,FALSE,"т04"}</definedName>
    <definedName name="xzcb" localSheetId="36" hidden="1">{#N/A,#N/A,FALSE,"т04"}</definedName>
    <definedName name="xzcb" localSheetId="37" hidden="1">{#N/A,#N/A,FALSE,"т04"}</definedName>
    <definedName name="xzcb" localSheetId="38" hidden="1">{#N/A,#N/A,FALSE,"т04"}</definedName>
    <definedName name="xzcb" localSheetId="39" hidden="1">{#N/A,#N/A,FALSE,"т04"}</definedName>
    <definedName name="xzcb" localSheetId="40" hidden="1">{#N/A,#N/A,FALSE,"т04"}</definedName>
    <definedName name="xzcb" localSheetId="41" hidden="1">{#N/A,#N/A,FALSE,"т04"}</definedName>
    <definedName name="xzcb" localSheetId="42" hidden="1">{#N/A,#N/A,FALSE,"т04"}</definedName>
    <definedName name="xzcb" localSheetId="43" hidden="1">{#N/A,#N/A,FALSE,"т04"}</definedName>
    <definedName name="xzcb" localSheetId="44" hidden="1">{#N/A,#N/A,FALSE,"т04"}</definedName>
    <definedName name="xzcb" localSheetId="45" hidden="1">{#N/A,#N/A,FALSE,"т04"}</definedName>
    <definedName name="xzcb" localSheetId="46" hidden="1">{#N/A,#N/A,FALSE,"т04"}</definedName>
    <definedName name="xzcb" localSheetId="47" hidden="1">{#N/A,#N/A,FALSE,"т04"}</definedName>
    <definedName name="xzcb" localSheetId="48" hidden="1">{#N/A,#N/A,FALSE,"т04"}</definedName>
    <definedName name="xzcb" localSheetId="49" hidden="1">{#N/A,#N/A,FALSE,"т04"}</definedName>
    <definedName name="xzcb" localSheetId="50" hidden="1">{#N/A,#N/A,FALSE,"т04"}</definedName>
    <definedName name="xzcb" localSheetId="51" hidden="1">{#N/A,#N/A,FALSE,"т04"}</definedName>
    <definedName name="xzcb" localSheetId="52" hidden="1">{#N/A,#N/A,FALSE,"т04"}</definedName>
    <definedName name="xzcb" localSheetId="61" hidden="1">{#N/A,#N/A,FALSE,"т04"}</definedName>
    <definedName name="xzcb" localSheetId="62" hidden="1">{#N/A,#N/A,FALSE,"т04"}</definedName>
    <definedName name="xzcb" localSheetId="66" hidden="1">{#N/A,#N/A,FALSE,"т04"}</definedName>
    <definedName name="xzcb" localSheetId="67" hidden="1">{#N/A,#N/A,FALSE,"т04"}</definedName>
    <definedName name="xzcb" localSheetId="69" hidden="1">{#N/A,#N/A,FALSE,"т04"}</definedName>
    <definedName name="xzcb" localSheetId="72" hidden="1">{#N/A,#N/A,FALSE,"т04"}</definedName>
    <definedName name="xzcb" localSheetId="81" hidden="1">{#N/A,#N/A,FALSE,"т04"}</definedName>
    <definedName name="xzcb" localSheetId="82" hidden="1">{#N/A,#N/A,FALSE,"т04"}</definedName>
    <definedName name="xzcb" localSheetId="85" hidden="1">{#N/A,#N/A,FALSE,"т04"}</definedName>
    <definedName name="xzcb" localSheetId="87" hidden="1">{#N/A,#N/A,FALSE,"т04"}</definedName>
    <definedName name="xzcb" localSheetId="88" hidden="1">{#N/A,#N/A,FALSE,"т04"}</definedName>
    <definedName name="xzcb" localSheetId="89" hidden="1">{#N/A,#N/A,FALSE,"т04"}</definedName>
    <definedName name="xzcb" localSheetId="90" hidden="1">{#N/A,#N/A,FALSE,"т04"}</definedName>
    <definedName name="xzcb" localSheetId="22" hidden="1">{#N/A,#N/A,FALSE,"т04"}</definedName>
    <definedName name="xzcb" localSheetId="60" hidden="1">{#N/A,#N/A,FALSE,"т04"}</definedName>
    <definedName name="xzcb" hidden="1">{#N/A,#N/A,FALSE,"т04"}</definedName>
    <definedName name="xzcb_2" localSheetId="1" hidden="1">{#N/A,#N/A,FALSE,"т04"}</definedName>
    <definedName name="xzcb_2" localSheetId="23" hidden="1">{#N/A,#N/A,FALSE,"т04"}</definedName>
    <definedName name="xzcb_2" localSheetId="24" hidden="1">{#N/A,#N/A,FALSE,"т04"}</definedName>
    <definedName name="xzcb_2" localSheetId="25" hidden="1">{#N/A,#N/A,FALSE,"т04"}</definedName>
    <definedName name="xzcb_2" localSheetId="26" hidden="1">{#N/A,#N/A,FALSE,"т04"}</definedName>
    <definedName name="xzcb_2" localSheetId="27" hidden="1">{#N/A,#N/A,FALSE,"т04"}</definedName>
    <definedName name="xzcb_2" localSheetId="28" hidden="1">{#N/A,#N/A,FALSE,"т04"}</definedName>
    <definedName name="xzcb_2" localSheetId="36" hidden="1">{#N/A,#N/A,FALSE,"т04"}</definedName>
    <definedName name="xzcb_2" localSheetId="37" hidden="1">{#N/A,#N/A,FALSE,"т04"}</definedName>
    <definedName name="xzcb_2" localSheetId="38" hidden="1">{#N/A,#N/A,FALSE,"т04"}</definedName>
    <definedName name="xzcb_2" localSheetId="39" hidden="1">{#N/A,#N/A,FALSE,"т04"}</definedName>
    <definedName name="xzcb_2" localSheetId="40" hidden="1">{#N/A,#N/A,FALSE,"т04"}</definedName>
    <definedName name="xzcb_2" localSheetId="41" hidden="1">{#N/A,#N/A,FALSE,"т04"}</definedName>
    <definedName name="xzcb_2" localSheetId="44" hidden="1">{#N/A,#N/A,FALSE,"т04"}</definedName>
    <definedName name="xzcb_2" localSheetId="47" hidden="1">{#N/A,#N/A,FALSE,"т04"}</definedName>
    <definedName name="xzcb_2" localSheetId="48" hidden="1">{#N/A,#N/A,FALSE,"т04"}</definedName>
    <definedName name="xzcb_2" localSheetId="49" hidden="1">{#N/A,#N/A,FALSE,"т04"}</definedName>
    <definedName name="xzcb_2" localSheetId="50" hidden="1">{#N/A,#N/A,FALSE,"т04"}</definedName>
    <definedName name="xzcb_2" localSheetId="51" hidden="1">{#N/A,#N/A,FALSE,"т04"}</definedName>
    <definedName name="xzcb_2" localSheetId="52" hidden="1">{#N/A,#N/A,FALSE,"т04"}</definedName>
    <definedName name="xzcb_2" localSheetId="61" hidden="1">{#N/A,#N/A,FALSE,"т04"}</definedName>
    <definedName name="xzcb_2" localSheetId="66" hidden="1">{#N/A,#N/A,FALSE,"т04"}</definedName>
    <definedName name="xzcb_2" localSheetId="67" hidden="1">{#N/A,#N/A,FALSE,"т04"}</definedName>
    <definedName name="xzcb_2" localSheetId="82" hidden="1">{#N/A,#N/A,FALSE,"т04"}</definedName>
    <definedName name="xzcb_2" localSheetId="85" hidden="1">{#N/A,#N/A,FALSE,"т04"}</definedName>
    <definedName name="xzcb_2" localSheetId="89" hidden="1">{#N/A,#N/A,FALSE,"т04"}</definedName>
    <definedName name="xzcb_2" localSheetId="60" hidden="1">{#N/A,#N/A,FALSE,"т04"}</definedName>
    <definedName name="xzcb_2" hidden="1">{#N/A,#N/A,FALSE,"т04"}</definedName>
    <definedName name="xzcb_2_1" localSheetId="1" hidden="1">{#N/A,#N/A,FALSE,"т04"}</definedName>
    <definedName name="xzcb_2_1" localSheetId="23" hidden="1">{#N/A,#N/A,FALSE,"т04"}</definedName>
    <definedName name="xzcb_2_1" localSheetId="24" hidden="1">{#N/A,#N/A,FALSE,"т04"}</definedName>
    <definedName name="xzcb_2_1" localSheetId="25" hidden="1">{#N/A,#N/A,FALSE,"т04"}</definedName>
    <definedName name="xzcb_2_1" localSheetId="26" hidden="1">{#N/A,#N/A,FALSE,"т04"}</definedName>
    <definedName name="xzcb_2_1" localSheetId="27" hidden="1">{#N/A,#N/A,FALSE,"т04"}</definedName>
    <definedName name="xzcb_2_1" localSheetId="28" hidden="1">{#N/A,#N/A,FALSE,"т04"}</definedName>
    <definedName name="xzcb_2_1" localSheetId="36" hidden="1">{#N/A,#N/A,FALSE,"т04"}</definedName>
    <definedName name="xzcb_2_1" localSheetId="37" hidden="1">{#N/A,#N/A,FALSE,"т04"}</definedName>
    <definedName name="xzcb_2_1" localSheetId="38" hidden="1">{#N/A,#N/A,FALSE,"т04"}</definedName>
    <definedName name="xzcb_2_1" localSheetId="39" hidden="1">{#N/A,#N/A,FALSE,"т04"}</definedName>
    <definedName name="xzcb_2_1" localSheetId="40" hidden="1">{#N/A,#N/A,FALSE,"т04"}</definedName>
    <definedName name="xzcb_2_1" localSheetId="41" hidden="1">{#N/A,#N/A,FALSE,"т04"}</definedName>
    <definedName name="xzcb_2_1" localSheetId="44" hidden="1">{#N/A,#N/A,FALSE,"т04"}</definedName>
    <definedName name="xzcb_2_1" localSheetId="47" hidden="1">{#N/A,#N/A,FALSE,"т04"}</definedName>
    <definedName name="xzcb_2_1" localSheetId="48" hidden="1">{#N/A,#N/A,FALSE,"т04"}</definedName>
    <definedName name="xzcb_2_1" localSheetId="49" hidden="1">{#N/A,#N/A,FALSE,"т04"}</definedName>
    <definedName name="xzcb_2_1" localSheetId="50" hidden="1">{#N/A,#N/A,FALSE,"т04"}</definedName>
    <definedName name="xzcb_2_1" localSheetId="51" hidden="1">{#N/A,#N/A,FALSE,"т04"}</definedName>
    <definedName name="xzcb_2_1" localSheetId="52" hidden="1">{#N/A,#N/A,FALSE,"т04"}</definedName>
    <definedName name="xzcb_2_1" localSheetId="61" hidden="1">{#N/A,#N/A,FALSE,"т04"}</definedName>
    <definedName name="xzcb_2_1" localSheetId="66" hidden="1">{#N/A,#N/A,FALSE,"т04"}</definedName>
    <definedName name="xzcb_2_1" localSheetId="67" hidden="1">{#N/A,#N/A,FALSE,"т04"}</definedName>
    <definedName name="xzcb_2_1" localSheetId="82" hidden="1">{#N/A,#N/A,FALSE,"т04"}</definedName>
    <definedName name="xzcb_2_1" localSheetId="85" hidden="1">{#N/A,#N/A,FALSE,"т04"}</definedName>
    <definedName name="xzcb_2_1" localSheetId="89" hidden="1">{#N/A,#N/A,FALSE,"т04"}</definedName>
    <definedName name="xzcb_2_1" localSheetId="60" hidden="1">{#N/A,#N/A,FALSE,"т04"}</definedName>
    <definedName name="xzcb_2_1" hidden="1">{#N/A,#N/A,FALSE,"т04"}</definedName>
    <definedName name="yyy" localSheetId="1" hidden="1">{#N/A,#N/A,FALSE,"т02бд"}</definedName>
    <definedName name="yyy" localSheetId="23" hidden="1">{#N/A,#N/A,FALSE,"т02бд"}</definedName>
    <definedName name="yyy" localSheetId="24" hidden="1">{#N/A,#N/A,FALSE,"т02бд"}</definedName>
    <definedName name="yyy" localSheetId="25" hidden="1">{#N/A,#N/A,FALSE,"т02бд"}</definedName>
    <definedName name="yyy" localSheetId="26" hidden="1">{#N/A,#N/A,FALSE,"т02бд"}</definedName>
    <definedName name="yyy" localSheetId="27" hidden="1">{#N/A,#N/A,FALSE,"т02бд"}</definedName>
    <definedName name="yyy" localSheetId="28" hidden="1">{#N/A,#N/A,FALSE,"т02бд"}</definedName>
    <definedName name="yyy" localSheetId="36" hidden="1">{#N/A,#N/A,FALSE,"т02бд"}</definedName>
    <definedName name="yyy" localSheetId="37" hidden="1">{#N/A,#N/A,FALSE,"т02бд"}</definedName>
    <definedName name="yyy" localSheetId="38" hidden="1">{#N/A,#N/A,FALSE,"т02бд"}</definedName>
    <definedName name="yyy" localSheetId="39" hidden="1">{#N/A,#N/A,FALSE,"т02бд"}</definedName>
    <definedName name="yyy" localSheetId="40" hidden="1">{#N/A,#N/A,FALSE,"т02бд"}</definedName>
    <definedName name="yyy" localSheetId="41" hidden="1">{#N/A,#N/A,FALSE,"т02бд"}</definedName>
    <definedName name="yyy" localSheetId="44" hidden="1">{#N/A,#N/A,FALSE,"т02бд"}</definedName>
    <definedName name="yyy" localSheetId="47" hidden="1">{#N/A,#N/A,FALSE,"т02бд"}</definedName>
    <definedName name="yyy" localSheetId="48" hidden="1">{#N/A,#N/A,FALSE,"т02бд"}</definedName>
    <definedName name="yyy" localSheetId="49" hidden="1">{#N/A,#N/A,FALSE,"т02бд"}</definedName>
    <definedName name="yyy" localSheetId="50" hidden="1">{#N/A,#N/A,FALSE,"т02бд"}</definedName>
    <definedName name="yyy" localSheetId="51" hidden="1">{#N/A,#N/A,FALSE,"т02бд"}</definedName>
    <definedName name="yyy" localSheetId="52" hidden="1">{#N/A,#N/A,FALSE,"т02бд"}</definedName>
    <definedName name="yyy" localSheetId="61" hidden="1">{#N/A,#N/A,FALSE,"т02бд"}</definedName>
    <definedName name="yyy" localSheetId="62" hidden="1">{#N/A,#N/A,FALSE,"т02бд"}</definedName>
    <definedName name="yyy" localSheetId="66" hidden="1">{#N/A,#N/A,FALSE,"т02бд"}</definedName>
    <definedName name="yyy" localSheetId="67" hidden="1">{#N/A,#N/A,FALSE,"т02бд"}</definedName>
    <definedName name="yyy" localSheetId="69" hidden="1">{#N/A,#N/A,FALSE,"т02бд"}</definedName>
    <definedName name="yyy" localSheetId="72" hidden="1">{#N/A,#N/A,FALSE,"т02бд"}</definedName>
    <definedName name="yyy" localSheetId="81" hidden="1">{#N/A,#N/A,FALSE,"т02бд"}</definedName>
    <definedName name="yyy" localSheetId="82" hidden="1">{#N/A,#N/A,FALSE,"т02бд"}</definedName>
    <definedName name="yyy" localSheetId="85" hidden="1">{#N/A,#N/A,FALSE,"т02бд"}</definedName>
    <definedName name="yyy" localSheetId="87" hidden="1">{#N/A,#N/A,FALSE,"т02бд"}</definedName>
    <definedName name="yyy" localSheetId="88" hidden="1">{#N/A,#N/A,FALSE,"т02бд"}</definedName>
    <definedName name="yyy" localSheetId="89" hidden="1">{#N/A,#N/A,FALSE,"т02бд"}</definedName>
    <definedName name="yyy" localSheetId="90" hidden="1">{#N/A,#N/A,FALSE,"т02бд"}</definedName>
    <definedName name="yyy" localSheetId="91" hidden="1">{#N/A,#N/A,FALSE,"т02бд"}</definedName>
    <definedName name="yyy" localSheetId="60" hidden="1">{#N/A,#N/A,FALSE,"т02бд"}</definedName>
    <definedName name="yyy" localSheetId="70" hidden="1">{#N/A,#N/A,FALSE,"т02бд"}</definedName>
    <definedName name="yyy" localSheetId="71" hidden="1">{#N/A,#N/A,FALSE,"т02бд"}</definedName>
    <definedName name="yyy" hidden="1">{#N/A,#N/A,FALSE,"т02бд"}</definedName>
    <definedName name="Z_ACF06C40_177A_4CED_8E17_2347D4DD1C3A_.wvu.Cols" localSheetId="42" hidden="1">'2.4.2 '!$C:$C</definedName>
    <definedName name="Z_ACF06C40_177A_4CED_8E17_2347D4DD1C3A_.wvu.Cols" localSheetId="44" hidden="1">'2.4.4'!#REF!</definedName>
    <definedName name="Z_ACF06C40_177A_4CED_8E17_2347D4DD1C3A_.wvu.Cols" localSheetId="45" hidden="1">'2.4.5'!$C:$C</definedName>
    <definedName name="Z_ACF06C40_177A_4CED_8E17_2347D4DD1C3A_.wvu.Cols" localSheetId="48" hidden="1">'2.5.2'!#REF!</definedName>
    <definedName name="Z_ACF06C40_177A_4CED_8E17_2347D4DD1C3A_.wvu.FilterData" localSheetId="1" hidden="1">'0'!$A$3:$S$3</definedName>
    <definedName name="Z_ACF06C40_177A_4CED_8E17_2347D4DD1C3A_.wvu.Rows" localSheetId="1" hidden="1">'0'!$2:$3</definedName>
    <definedName name="Z_ACF06C40_177A_4CED_8E17_2347D4DD1C3A_.wvu.Rows" localSheetId="2" hidden="1">'1.1'!$2:$3</definedName>
    <definedName name="Z_ACF06C40_177A_4CED_8E17_2347D4DD1C3A_.wvu.Rows" localSheetId="3" hidden="1">'1.2'!$2:$3</definedName>
    <definedName name="Z_ACF06C40_177A_4CED_8E17_2347D4DD1C3A_.wvu.Rows" localSheetId="4" hidden="1">'1.3'!$2:$3</definedName>
    <definedName name="Z_ACF06C40_177A_4CED_8E17_2347D4DD1C3A_.wvu.Rows" localSheetId="5" hidden="1">'1.4'!$2:$3</definedName>
    <definedName name="Z_ACF06C40_177A_4CED_8E17_2347D4DD1C3A_.wvu.Rows" localSheetId="7" hidden="1">'1.6'!$2:$6</definedName>
    <definedName name="Z_ACF06C40_177A_4CED_8E17_2347D4DD1C3A_.wvu.Rows" localSheetId="8" hidden="1">'1.7'!$2:$3</definedName>
    <definedName name="Z_ACF06C40_177A_4CED_8E17_2347D4DD1C3A_.wvu.Rows" localSheetId="9" hidden="1">'1.8'!$2:$3</definedName>
    <definedName name="Z_ACF06C40_177A_4CED_8E17_2347D4DD1C3A_.wvu.Rows" localSheetId="10" hidden="1">'1.9'!$2:$3</definedName>
    <definedName name="Z_ACF06C40_177A_4CED_8E17_2347D4DD1C3A_.wvu.Rows" localSheetId="23" hidden="1">'2.2.1'!$2:$3</definedName>
    <definedName name="Z_ACF06C40_177A_4CED_8E17_2347D4DD1C3A_.wvu.Rows" localSheetId="24" hidden="1">'2.2.2'!$2:$3</definedName>
    <definedName name="Z_ACF06C40_177A_4CED_8E17_2347D4DD1C3A_.wvu.Rows" localSheetId="25" hidden="1">'2.2.3'!$2:$3</definedName>
    <definedName name="Z_ACF06C40_177A_4CED_8E17_2347D4DD1C3A_.wvu.Rows" localSheetId="27" hidden="1">'2.2.5'!$2:$3</definedName>
    <definedName name="Z_ACF06C40_177A_4CED_8E17_2347D4DD1C3A_.wvu.Rows" localSheetId="28" hidden="1">'2.2.6'!$2:$3</definedName>
    <definedName name="Z_ACF06C40_177A_4CED_8E17_2347D4DD1C3A_.wvu.Rows" localSheetId="41" hidden="1">'2.4.1 '!$2:$3</definedName>
    <definedName name="Z_ACF06C40_177A_4CED_8E17_2347D4DD1C3A_.wvu.Rows" localSheetId="42" hidden="1">'2.4.2 '!$2:$3</definedName>
    <definedName name="Z_ACF06C40_177A_4CED_8E17_2347D4DD1C3A_.wvu.Rows" localSheetId="43" hidden="1">'2.4.3'!$3:$3</definedName>
    <definedName name="Z_ACF06C40_177A_4CED_8E17_2347D4DD1C3A_.wvu.Rows" localSheetId="44" hidden="1">'2.4.4'!$6:$7</definedName>
    <definedName name="Z_ACF06C40_177A_4CED_8E17_2347D4DD1C3A_.wvu.Rows" localSheetId="45" hidden="1">'2.4.5'!$3:$5</definedName>
    <definedName name="Z_ACF06C40_177A_4CED_8E17_2347D4DD1C3A_.wvu.Rows" localSheetId="46" hidden="1">'2.4.6'!$2:$3</definedName>
    <definedName name="Z_ACF06C40_177A_4CED_8E17_2347D4DD1C3A_.wvu.Rows" localSheetId="47" hidden="1">'2.5.1'!$2:$3</definedName>
    <definedName name="Z_ACF06C40_177A_4CED_8E17_2347D4DD1C3A_.wvu.Rows" localSheetId="48" hidden="1">'2.5.2'!$2:$3</definedName>
    <definedName name="Z_ACF06C40_177A_4CED_8E17_2347D4DD1C3A_.wvu.Rows" localSheetId="49" hidden="1">'2.5.3'!$3:$4</definedName>
    <definedName name="Z_ACF06C40_177A_4CED_8E17_2347D4DD1C3A_.wvu.Rows" localSheetId="50" hidden="1">'2.5.4'!$2:$3</definedName>
    <definedName name="Z_ACF06C40_177A_4CED_8E17_2347D4DD1C3A_.wvu.Rows" localSheetId="51" hidden="1">'2.5.5'!$2:$3</definedName>
    <definedName name="Z_ACF06C40_177A_4CED_8E17_2347D4DD1C3A_.wvu.Rows" localSheetId="52" hidden="1">'2.5.6'!$2:$3</definedName>
    <definedName name="Z_ACF06C40_177A_4CED_8E17_2347D4DD1C3A_.wvu.Rows" localSheetId="53" hidden="1">'2.5.7'!$2:$3</definedName>
    <definedName name="Z_ACF06C40_177A_4CED_8E17_2347D4DD1C3A_.wvu.Rows" localSheetId="54" hidden="1">'2.5.8'!$2:$3</definedName>
    <definedName name="Z_ACF06C40_177A_4CED_8E17_2347D4DD1C3A_.wvu.Rows" localSheetId="61" hidden="1">'2.6.1'!$2:$3</definedName>
    <definedName name="Z_ACF06C40_177A_4CED_8E17_2347D4DD1C3A_.wvu.Rows" localSheetId="62" hidden="1">'2.6.2'!$2:$3</definedName>
    <definedName name="Z_ACF06C40_177A_4CED_8E17_2347D4DD1C3A_.wvu.Rows" localSheetId="63" hidden="1">'2.6.3'!$2:$3</definedName>
    <definedName name="Z_ACF06C40_177A_4CED_8E17_2347D4DD1C3A_.wvu.Rows" localSheetId="64" hidden="1">'2.6.4'!$2:$3</definedName>
    <definedName name="Z_ACF06C40_177A_4CED_8E17_2347D4DD1C3A_.wvu.Rows" localSheetId="67" hidden="1">'2.6.7'!$2:$3</definedName>
    <definedName name="Z_ACF06C40_177A_4CED_8E17_2347D4DD1C3A_.wvu.Rows" localSheetId="68" hidden="1">'2.6.8'!$2:$3</definedName>
    <definedName name="Z_ACF06C40_177A_4CED_8E17_2347D4DD1C3A_.wvu.Rows" localSheetId="72" hidden="1">'3.1.1'!$2:$4</definedName>
    <definedName name="Z_ACF06C40_177A_4CED_8E17_2347D4DD1C3A_.wvu.Rows" localSheetId="73" hidden="1">'3.1.2'!$2:$3</definedName>
    <definedName name="Z_ACF06C40_177A_4CED_8E17_2347D4DD1C3A_.wvu.Rows" localSheetId="74" hidden="1">'3.1.3'!$2:$3</definedName>
    <definedName name="Z_ACF06C40_177A_4CED_8E17_2347D4DD1C3A_.wvu.Rows" localSheetId="75" hidden="1">'3.1.4'!$2:$3</definedName>
    <definedName name="Z_ACF06C40_177A_4CED_8E17_2347D4DD1C3A_.wvu.Rows" localSheetId="76" hidden="1">'3.1.5'!$2:$3</definedName>
    <definedName name="Z_ACF06C40_177A_4CED_8E17_2347D4DD1C3A_.wvu.Rows" localSheetId="77" hidden="1">'3.2.1'!$2:$3</definedName>
    <definedName name="Z_ACF06C40_177A_4CED_8E17_2347D4DD1C3A_.wvu.Rows" localSheetId="78" hidden="1">'3.2.2'!$2:$3</definedName>
    <definedName name="Z_ACF06C40_177A_4CED_8E17_2347D4DD1C3A_.wvu.Rows" localSheetId="79" hidden="1">'3.2.3'!$2:$3</definedName>
    <definedName name="Z_ACF06C40_177A_4CED_8E17_2347D4DD1C3A_.wvu.Rows" localSheetId="80" hidden="1">'3.2.4'!$2:$3</definedName>
    <definedName name="Z_ACF06C40_177A_4CED_8E17_2347D4DD1C3A_.wvu.Rows" localSheetId="81" hidden="1">'3.2.5'!$2:$3</definedName>
    <definedName name="Z_ACF06C40_177A_4CED_8E17_2347D4DD1C3A_.wvu.Rows" localSheetId="82" hidden="1">'3.2.6'!$2:$3</definedName>
    <definedName name="Z_ACF06C40_177A_4CED_8E17_2347D4DD1C3A_.wvu.Rows" localSheetId="83" hidden="1">'3.2.7'!$2:$3</definedName>
    <definedName name="Z_ACF06C40_177A_4CED_8E17_2347D4DD1C3A_.wvu.Rows" localSheetId="84" hidden="1">'3.2.8'!$2:$3</definedName>
    <definedName name="Z_ACF06C40_177A_4CED_8E17_2347D4DD1C3A_.wvu.Rows" localSheetId="85" hidden="1">'3.3.1'!$2:$3</definedName>
    <definedName name="Z_ACF06C40_177A_4CED_8E17_2347D4DD1C3A_.wvu.Rows" localSheetId="86" hidden="1">'3.3.2'!$2:$3</definedName>
    <definedName name="Z_ACF06C40_177A_4CED_8E17_2347D4DD1C3A_.wvu.Rows" localSheetId="87" hidden="1">'3.3.3'!$2:$3</definedName>
    <definedName name="Z_ACF06C40_177A_4CED_8E17_2347D4DD1C3A_.wvu.Rows" localSheetId="89" hidden="1">'3.3.5'!$2:$3</definedName>
    <definedName name="Z_ACF06C40_177A_4CED_8E17_2347D4DD1C3A_.wvu.Rows" localSheetId="90" hidden="1">'3.3.6'!$2:$3</definedName>
    <definedName name="Z_ACF06C40_177A_4CED_8E17_2347D4DD1C3A_.wvu.Rows" localSheetId="91" hidden="1">'3.4.1'!$2:$3</definedName>
    <definedName name="Z_ACF06C40_177A_4CED_8E17_2347D4DD1C3A_.wvu.Rows" localSheetId="92" hidden="1">'3.4.2'!$2:$3</definedName>
    <definedName name="Z_ACF06C40_177A_4CED_8E17_2347D4DD1C3A_.wvu.Rows" localSheetId="93" hidden="1">'3.4.3'!$2:$3</definedName>
    <definedName name="Z_ACF06C40_177A_4CED_8E17_2347D4DD1C3A_.wvu.Rows" localSheetId="97" hidden="1">'3.5.1'!$2:$3</definedName>
    <definedName name="Z_ACF06C40_177A_4CED_8E17_2347D4DD1C3A_.wvu.Rows" localSheetId="98" hidden="1">'3.5.2'!$2:$3</definedName>
    <definedName name="Z_ACF06C40_177A_4CED_8E17_2347D4DD1C3A_.wvu.Rows" localSheetId="11" hidden="1">B.1.1!$2:$3</definedName>
    <definedName name="Z_ACF06C40_177A_4CED_8E17_2347D4DD1C3A_.wvu.Rows" localSheetId="12" hidden="1">B.1.2!$2:$3</definedName>
    <definedName name="Z_ACF06C40_177A_4CED_8E17_2347D4DD1C3A_.wvu.Rows" localSheetId="13" hidden="1">B.1.3!$2:$3</definedName>
    <definedName name="Z_ACF06C40_177A_4CED_8E17_2347D4DD1C3A_.wvu.Rows" localSheetId="14" hidden="1">B.1.4!$2:$3</definedName>
    <definedName name="zgxsd" localSheetId="1" hidden="1">{#N/A,#N/A,FALSE,"т02бд"}</definedName>
    <definedName name="zgxsd" localSheetId="2" hidden="1">{#N/A,#N/A,FALSE,"т02бд"}</definedName>
    <definedName name="zgxsd" localSheetId="16" hidden="1">{#N/A,#N/A,FALSE,"т02бд"}</definedName>
    <definedName name="zgxsd" localSheetId="17" hidden="1">{#N/A,#N/A,FALSE,"т02бд"}</definedName>
    <definedName name="zgxsd" localSheetId="19" hidden="1">{#N/A,#N/A,FALSE,"т02бд"}</definedName>
    <definedName name="zgxsd" localSheetId="21" hidden="1">{#N/A,#N/A,FALSE,"т02бд"}</definedName>
    <definedName name="zgxsd" localSheetId="23" hidden="1">{#N/A,#N/A,FALSE,"т02бд"}</definedName>
    <definedName name="zgxsd" localSheetId="24" hidden="1">{#N/A,#N/A,FALSE,"т02бд"}</definedName>
    <definedName name="zgxsd" localSheetId="25" hidden="1">{#N/A,#N/A,FALSE,"т02бд"}</definedName>
    <definedName name="zgxsd" localSheetId="26" hidden="1">{#N/A,#N/A,FALSE,"т02бд"}</definedName>
    <definedName name="zgxsd" localSheetId="27" hidden="1">{#N/A,#N/A,FALSE,"т02бд"}</definedName>
    <definedName name="zgxsd" localSheetId="28" hidden="1">{#N/A,#N/A,FALSE,"т02бд"}</definedName>
    <definedName name="zgxsd" localSheetId="36" hidden="1">{#N/A,#N/A,FALSE,"т02бд"}</definedName>
    <definedName name="zgxsd" localSheetId="37" hidden="1">{#N/A,#N/A,FALSE,"т02бд"}</definedName>
    <definedName name="zgxsd" localSheetId="38" hidden="1">{#N/A,#N/A,FALSE,"т02бд"}</definedName>
    <definedName name="zgxsd" localSheetId="39" hidden="1">{#N/A,#N/A,FALSE,"т02бд"}</definedName>
    <definedName name="zgxsd" localSheetId="40" hidden="1">{#N/A,#N/A,FALSE,"т02бд"}</definedName>
    <definedName name="zgxsd" localSheetId="41" hidden="1">{#N/A,#N/A,FALSE,"т02бд"}</definedName>
    <definedName name="zgxsd" localSheetId="42" hidden="1">{#N/A,#N/A,FALSE,"т02бд"}</definedName>
    <definedName name="zgxsd" localSheetId="43" hidden="1">{#N/A,#N/A,FALSE,"т02бд"}</definedName>
    <definedName name="zgxsd" localSheetId="44" hidden="1">{#N/A,#N/A,FALSE,"т02бд"}</definedName>
    <definedName name="zgxsd" localSheetId="45" hidden="1">{#N/A,#N/A,FALSE,"т02бд"}</definedName>
    <definedName name="zgxsd" localSheetId="46" hidden="1">{#N/A,#N/A,FALSE,"т02бд"}</definedName>
    <definedName name="zgxsd" localSheetId="47" hidden="1">{#N/A,#N/A,FALSE,"т02бд"}</definedName>
    <definedName name="zgxsd" localSheetId="48" hidden="1">{#N/A,#N/A,FALSE,"т02бд"}</definedName>
    <definedName name="zgxsd" localSheetId="49" hidden="1">{#N/A,#N/A,FALSE,"т02бд"}</definedName>
    <definedName name="zgxsd" localSheetId="50" hidden="1">{#N/A,#N/A,FALSE,"т02бд"}</definedName>
    <definedName name="zgxsd" localSheetId="51" hidden="1">{#N/A,#N/A,FALSE,"т02бд"}</definedName>
    <definedName name="zgxsd" localSheetId="52" hidden="1">{#N/A,#N/A,FALSE,"т02бд"}</definedName>
    <definedName name="zgxsd" localSheetId="61" hidden="1">{#N/A,#N/A,FALSE,"т02бд"}</definedName>
    <definedName name="zgxsd" localSheetId="62" hidden="1">{#N/A,#N/A,FALSE,"т02бд"}</definedName>
    <definedName name="zgxsd" localSheetId="66" hidden="1">{#N/A,#N/A,FALSE,"т02бд"}</definedName>
    <definedName name="zgxsd" localSheetId="67" hidden="1">{#N/A,#N/A,FALSE,"т02бд"}</definedName>
    <definedName name="zgxsd" localSheetId="69" hidden="1">{#N/A,#N/A,FALSE,"т02бд"}</definedName>
    <definedName name="zgxsd" localSheetId="72" hidden="1">{#N/A,#N/A,FALSE,"т02бд"}</definedName>
    <definedName name="zgxsd" localSheetId="81" hidden="1">{#N/A,#N/A,FALSE,"т02бд"}</definedName>
    <definedName name="zgxsd" localSheetId="82" hidden="1">{#N/A,#N/A,FALSE,"т02бд"}</definedName>
    <definedName name="zgxsd" localSheetId="85" hidden="1">{#N/A,#N/A,FALSE,"т02бд"}</definedName>
    <definedName name="zgxsd" localSheetId="87" hidden="1">{#N/A,#N/A,FALSE,"т02бд"}</definedName>
    <definedName name="zgxsd" localSheetId="88" hidden="1">{#N/A,#N/A,FALSE,"т02бд"}</definedName>
    <definedName name="zgxsd" localSheetId="89" hidden="1">{#N/A,#N/A,FALSE,"т02бд"}</definedName>
    <definedName name="zgxsd" localSheetId="90" hidden="1">{#N/A,#N/A,FALSE,"т02бд"}</definedName>
    <definedName name="zgxsd" localSheetId="91" hidden="1">{#N/A,#N/A,FALSE,"т02бд"}</definedName>
    <definedName name="zgxsd" localSheetId="60" hidden="1">{#N/A,#N/A,FALSE,"т02бд"}</definedName>
    <definedName name="zgxsd" localSheetId="70" hidden="1">{#N/A,#N/A,FALSE,"т02бд"}</definedName>
    <definedName name="zgxsd" localSheetId="71" hidden="1">{#N/A,#N/A,FALSE,"т02бд"}</definedName>
    <definedName name="zgxsd" hidden="1">{#N/A,#N/A,FALSE,"т02бд"}</definedName>
    <definedName name="zgxsd_1" localSheetId="1" hidden="1">{#N/A,#N/A,FALSE,"т02бд"}</definedName>
    <definedName name="zgxsd_1" localSheetId="23" hidden="1">{#N/A,#N/A,FALSE,"т02бд"}</definedName>
    <definedName name="zgxsd_1" localSheetId="24" hidden="1">{#N/A,#N/A,FALSE,"т02бд"}</definedName>
    <definedName name="zgxsd_1" localSheetId="25" hidden="1">{#N/A,#N/A,FALSE,"т02бд"}</definedName>
    <definedName name="zgxsd_1" localSheetId="26" hidden="1">{#N/A,#N/A,FALSE,"т02бд"}</definedName>
    <definedName name="zgxsd_1" localSheetId="27" hidden="1">{#N/A,#N/A,FALSE,"т02бд"}</definedName>
    <definedName name="zgxsd_1" localSheetId="28" hidden="1">{#N/A,#N/A,FALSE,"т02бд"}</definedName>
    <definedName name="zgxsd_1" localSheetId="36" hidden="1">{#N/A,#N/A,FALSE,"т02бд"}</definedName>
    <definedName name="zgxsd_1" localSheetId="37" hidden="1">{#N/A,#N/A,FALSE,"т02бд"}</definedName>
    <definedName name="zgxsd_1" localSheetId="38" hidden="1">{#N/A,#N/A,FALSE,"т02бд"}</definedName>
    <definedName name="zgxsd_1" localSheetId="39" hidden="1">{#N/A,#N/A,FALSE,"т02бд"}</definedName>
    <definedName name="zgxsd_1" localSheetId="40" hidden="1">{#N/A,#N/A,FALSE,"т02бд"}</definedName>
    <definedName name="zgxsd_1" localSheetId="41" hidden="1">{#N/A,#N/A,FALSE,"т02бд"}</definedName>
    <definedName name="zgxsd_1" localSheetId="44" hidden="1">{#N/A,#N/A,FALSE,"т02бд"}</definedName>
    <definedName name="zgxsd_1" localSheetId="47" hidden="1">{#N/A,#N/A,FALSE,"т02бд"}</definedName>
    <definedName name="zgxsd_1" localSheetId="48" hidden="1">{#N/A,#N/A,FALSE,"т02бд"}</definedName>
    <definedName name="zgxsd_1" localSheetId="49" hidden="1">{#N/A,#N/A,FALSE,"т02бд"}</definedName>
    <definedName name="zgxsd_1" localSheetId="50" hidden="1">{#N/A,#N/A,FALSE,"т02бд"}</definedName>
    <definedName name="zgxsd_1" localSheetId="51" hidden="1">{#N/A,#N/A,FALSE,"т02бд"}</definedName>
    <definedName name="zgxsd_1" localSheetId="52" hidden="1">{#N/A,#N/A,FALSE,"т02бд"}</definedName>
    <definedName name="zgxsd_1" localSheetId="61" hidden="1">{#N/A,#N/A,FALSE,"т02бд"}</definedName>
    <definedName name="zgxsd_1" localSheetId="66" hidden="1">{#N/A,#N/A,FALSE,"т02бд"}</definedName>
    <definedName name="zgxsd_1" localSheetId="67" hidden="1">{#N/A,#N/A,FALSE,"т02бд"}</definedName>
    <definedName name="zgxsd_1" localSheetId="82" hidden="1">{#N/A,#N/A,FALSE,"т02бд"}</definedName>
    <definedName name="zgxsd_1" localSheetId="85" hidden="1">{#N/A,#N/A,FALSE,"т02бд"}</definedName>
    <definedName name="zgxsd_1" localSheetId="89" hidden="1">{#N/A,#N/A,FALSE,"т02бд"}</definedName>
    <definedName name="zgxsd_1" localSheetId="60" hidden="1">{#N/A,#N/A,FALSE,"т02бд"}</definedName>
    <definedName name="zgxsd_1" hidden="1">{#N/A,#N/A,FALSE,"т02бд"}</definedName>
    <definedName name="zgxsd_2" localSheetId="1" hidden="1">{#N/A,#N/A,FALSE,"т02бд"}</definedName>
    <definedName name="zgxsd_2" localSheetId="23" hidden="1">{#N/A,#N/A,FALSE,"т02бд"}</definedName>
    <definedName name="zgxsd_2" localSheetId="24" hidden="1">{#N/A,#N/A,FALSE,"т02бд"}</definedName>
    <definedName name="zgxsd_2" localSheetId="25" hidden="1">{#N/A,#N/A,FALSE,"т02бд"}</definedName>
    <definedName name="zgxsd_2" localSheetId="26" hidden="1">{#N/A,#N/A,FALSE,"т02бд"}</definedName>
    <definedName name="zgxsd_2" localSheetId="27" hidden="1">{#N/A,#N/A,FALSE,"т02бд"}</definedName>
    <definedName name="zgxsd_2" localSheetId="28" hidden="1">{#N/A,#N/A,FALSE,"т02бд"}</definedName>
    <definedName name="zgxsd_2" localSheetId="36" hidden="1">{#N/A,#N/A,FALSE,"т02бд"}</definedName>
    <definedName name="zgxsd_2" localSheetId="37" hidden="1">{#N/A,#N/A,FALSE,"т02бд"}</definedName>
    <definedName name="zgxsd_2" localSheetId="38" hidden="1">{#N/A,#N/A,FALSE,"т02бд"}</definedName>
    <definedName name="zgxsd_2" localSheetId="39" hidden="1">{#N/A,#N/A,FALSE,"т02бд"}</definedName>
    <definedName name="zgxsd_2" localSheetId="40" hidden="1">{#N/A,#N/A,FALSE,"т02бд"}</definedName>
    <definedName name="zgxsd_2" localSheetId="41" hidden="1">{#N/A,#N/A,FALSE,"т02бд"}</definedName>
    <definedName name="zgxsd_2" localSheetId="44" hidden="1">{#N/A,#N/A,FALSE,"т02бд"}</definedName>
    <definedName name="zgxsd_2" localSheetId="47" hidden="1">{#N/A,#N/A,FALSE,"т02бд"}</definedName>
    <definedName name="zgxsd_2" localSheetId="48" hidden="1">{#N/A,#N/A,FALSE,"т02бд"}</definedName>
    <definedName name="zgxsd_2" localSheetId="49" hidden="1">{#N/A,#N/A,FALSE,"т02бд"}</definedName>
    <definedName name="zgxsd_2" localSheetId="50" hidden="1">{#N/A,#N/A,FALSE,"т02бд"}</definedName>
    <definedName name="zgxsd_2" localSheetId="51" hidden="1">{#N/A,#N/A,FALSE,"т02бд"}</definedName>
    <definedName name="zgxsd_2" localSheetId="52" hidden="1">{#N/A,#N/A,FALSE,"т02бд"}</definedName>
    <definedName name="zgxsd_2" localSheetId="61" hidden="1">{#N/A,#N/A,FALSE,"т02бд"}</definedName>
    <definedName name="zgxsd_2" localSheetId="66" hidden="1">{#N/A,#N/A,FALSE,"т02бд"}</definedName>
    <definedName name="zgxsd_2" localSheetId="67" hidden="1">{#N/A,#N/A,FALSE,"т02бд"}</definedName>
    <definedName name="zgxsd_2" localSheetId="82" hidden="1">{#N/A,#N/A,FALSE,"т02бд"}</definedName>
    <definedName name="zgxsd_2" localSheetId="85" hidden="1">{#N/A,#N/A,FALSE,"т02бд"}</definedName>
    <definedName name="zgxsd_2" localSheetId="89" hidden="1">{#N/A,#N/A,FALSE,"т02бд"}</definedName>
    <definedName name="zgxsd_2" localSheetId="60" hidden="1">{#N/A,#N/A,FALSE,"т02бд"}</definedName>
    <definedName name="zgxsd_2" hidden="1">{#N/A,#N/A,FALSE,"т02бд"}</definedName>
    <definedName name="zxz" localSheetId="1" hidden="1">{#N/A,#N/A,FALSE,"т02бд"}</definedName>
    <definedName name="zxz" localSheetId="2" hidden="1">{#N/A,#N/A,FALSE,"т02бд"}</definedName>
    <definedName name="zxz" localSheetId="16" hidden="1">{#N/A,#N/A,FALSE,"т02бд"}</definedName>
    <definedName name="zxz" localSheetId="17" hidden="1">{#N/A,#N/A,FALSE,"т02бд"}</definedName>
    <definedName name="zxz" localSheetId="19" hidden="1">{#N/A,#N/A,FALSE,"т02бд"}</definedName>
    <definedName name="zxz" localSheetId="21" hidden="1">{#N/A,#N/A,FALSE,"т02бд"}</definedName>
    <definedName name="zxz" localSheetId="23" hidden="1">{#N/A,#N/A,FALSE,"т02бд"}</definedName>
    <definedName name="zxz" localSheetId="24" hidden="1">{#N/A,#N/A,FALSE,"т02бд"}</definedName>
    <definedName name="zxz" localSheetId="25" hidden="1">{#N/A,#N/A,FALSE,"т02бд"}</definedName>
    <definedName name="zxz" localSheetId="26" hidden="1">{#N/A,#N/A,FALSE,"т02бд"}</definedName>
    <definedName name="zxz" localSheetId="27" hidden="1">{#N/A,#N/A,FALSE,"т02бд"}</definedName>
    <definedName name="zxz" localSheetId="28" hidden="1">{#N/A,#N/A,FALSE,"т02бд"}</definedName>
    <definedName name="zxz" localSheetId="36" hidden="1">{#N/A,#N/A,FALSE,"т02бд"}</definedName>
    <definedName name="zxz" localSheetId="37" hidden="1">{#N/A,#N/A,FALSE,"т02бд"}</definedName>
    <definedName name="zxz" localSheetId="38" hidden="1">{#N/A,#N/A,FALSE,"т02бд"}</definedName>
    <definedName name="zxz" localSheetId="39" hidden="1">{#N/A,#N/A,FALSE,"т02бд"}</definedName>
    <definedName name="zxz" localSheetId="40" hidden="1">{#N/A,#N/A,FALSE,"т02бд"}</definedName>
    <definedName name="zxz" localSheetId="41" hidden="1">{#N/A,#N/A,FALSE,"т02бд"}</definedName>
    <definedName name="zxz" localSheetId="42" hidden="1">{#N/A,#N/A,FALSE,"т02бд"}</definedName>
    <definedName name="zxz" localSheetId="43" hidden="1">{#N/A,#N/A,FALSE,"т02бд"}</definedName>
    <definedName name="zxz" localSheetId="44" hidden="1">{#N/A,#N/A,FALSE,"т02бд"}</definedName>
    <definedName name="zxz" localSheetId="45" hidden="1">{#N/A,#N/A,FALSE,"т02бд"}</definedName>
    <definedName name="zxz" localSheetId="46" hidden="1">{#N/A,#N/A,FALSE,"т02бд"}</definedName>
    <definedName name="zxz" localSheetId="47" hidden="1">{#N/A,#N/A,FALSE,"т02бд"}</definedName>
    <definedName name="zxz" localSheetId="48" hidden="1">{#N/A,#N/A,FALSE,"т02бд"}</definedName>
    <definedName name="zxz" localSheetId="49" hidden="1">{#N/A,#N/A,FALSE,"т02бд"}</definedName>
    <definedName name="zxz" localSheetId="50" hidden="1">{#N/A,#N/A,FALSE,"т02бд"}</definedName>
    <definedName name="zxz" localSheetId="51" hidden="1">{#N/A,#N/A,FALSE,"т02бд"}</definedName>
    <definedName name="zxz" localSheetId="52" hidden="1">{#N/A,#N/A,FALSE,"т02бд"}</definedName>
    <definedName name="zxz" localSheetId="61" hidden="1">{#N/A,#N/A,FALSE,"т02бд"}</definedName>
    <definedName name="zxz" localSheetId="62" hidden="1">{#N/A,#N/A,FALSE,"т02бд"}</definedName>
    <definedName name="zxz" localSheetId="66" hidden="1">{#N/A,#N/A,FALSE,"т02бд"}</definedName>
    <definedName name="zxz" localSheetId="67" hidden="1">{#N/A,#N/A,FALSE,"т02бд"}</definedName>
    <definedName name="zxz" localSheetId="69" hidden="1">{#N/A,#N/A,FALSE,"т02бд"}</definedName>
    <definedName name="zxz" localSheetId="72" hidden="1">{#N/A,#N/A,FALSE,"т02бд"}</definedName>
    <definedName name="zxz" localSheetId="81" hidden="1">{#N/A,#N/A,FALSE,"т02бд"}</definedName>
    <definedName name="zxz" localSheetId="82" hidden="1">{#N/A,#N/A,FALSE,"т02бд"}</definedName>
    <definedName name="zxz" localSheetId="85" hidden="1">{#N/A,#N/A,FALSE,"т02бд"}</definedName>
    <definedName name="zxz" localSheetId="87" hidden="1">{#N/A,#N/A,FALSE,"т02бд"}</definedName>
    <definedName name="zxz" localSheetId="88" hidden="1">{#N/A,#N/A,FALSE,"т02бд"}</definedName>
    <definedName name="zxz" localSheetId="89" hidden="1">{#N/A,#N/A,FALSE,"т02бд"}</definedName>
    <definedName name="zxz" localSheetId="90" hidden="1">{#N/A,#N/A,FALSE,"т02бд"}</definedName>
    <definedName name="zxz" localSheetId="91" hidden="1">{#N/A,#N/A,FALSE,"т02бд"}</definedName>
    <definedName name="zxz" localSheetId="22" hidden="1">{#N/A,#N/A,FALSE,"т02бд"}</definedName>
    <definedName name="zxz" localSheetId="60" hidden="1">{#N/A,#N/A,FALSE,"т02бд"}</definedName>
    <definedName name="zxz" localSheetId="70" hidden="1">{#N/A,#N/A,FALSE,"т02бд"}</definedName>
    <definedName name="zxz" localSheetId="71" hidden="1">{#N/A,#N/A,FALSE,"т02бд"}</definedName>
    <definedName name="zxz" hidden="1">{#N/A,#N/A,FALSE,"т02бд"}</definedName>
    <definedName name="zxz_2" localSheetId="1" hidden="1">{#N/A,#N/A,FALSE,"т02бд"}</definedName>
    <definedName name="zxz_2" localSheetId="23" hidden="1">{#N/A,#N/A,FALSE,"т02бд"}</definedName>
    <definedName name="zxz_2" localSheetId="24" hidden="1">{#N/A,#N/A,FALSE,"т02бд"}</definedName>
    <definedName name="zxz_2" localSheetId="25" hidden="1">{#N/A,#N/A,FALSE,"т02бд"}</definedName>
    <definedName name="zxz_2" localSheetId="26" hidden="1">{#N/A,#N/A,FALSE,"т02бд"}</definedName>
    <definedName name="zxz_2" localSheetId="27" hidden="1">{#N/A,#N/A,FALSE,"т02бд"}</definedName>
    <definedName name="zxz_2" localSheetId="28" hidden="1">{#N/A,#N/A,FALSE,"т02бд"}</definedName>
    <definedName name="zxz_2" localSheetId="36" hidden="1">{#N/A,#N/A,FALSE,"т02бд"}</definedName>
    <definedName name="zxz_2" localSheetId="37" hidden="1">{#N/A,#N/A,FALSE,"т02бд"}</definedName>
    <definedName name="zxz_2" localSheetId="38" hidden="1">{#N/A,#N/A,FALSE,"т02бд"}</definedName>
    <definedName name="zxz_2" localSheetId="39" hidden="1">{#N/A,#N/A,FALSE,"т02бд"}</definedName>
    <definedName name="zxz_2" localSheetId="40" hidden="1">{#N/A,#N/A,FALSE,"т02бд"}</definedName>
    <definedName name="zxz_2" localSheetId="41" hidden="1">{#N/A,#N/A,FALSE,"т02бд"}</definedName>
    <definedName name="zxz_2" localSheetId="44" hidden="1">{#N/A,#N/A,FALSE,"т02бд"}</definedName>
    <definedName name="zxz_2" localSheetId="47" hidden="1">{#N/A,#N/A,FALSE,"т02бд"}</definedName>
    <definedName name="zxz_2" localSheetId="48" hidden="1">{#N/A,#N/A,FALSE,"т02бд"}</definedName>
    <definedName name="zxz_2" localSheetId="49" hidden="1">{#N/A,#N/A,FALSE,"т02бд"}</definedName>
    <definedName name="zxz_2" localSheetId="50" hidden="1">{#N/A,#N/A,FALSE,"т02бд"}</definedName>
    <definedName name="zxz_2" localSheetId="51" hidden="1">{#N/A,#N/A,FALSE,"т02бд"}</definedName>
    <definedName name="zxz_2" localSheetId="52" hidden="1">{#N/A,#N/A,FALSE,"т02бд"}</definedName>
    <definedName name="zxz_2" localSheetId="61" hidden="1">{#N/A,#N/A,FALSE,"т02бд"}</definedName>
    <definedName name="zxz_2" localSheetId="66" hidden="1">{#N/A,#N/A,FALSE,"т02бд"}</definedName>
    <definedName name="zxz_2" localSheetId="67" hidden="1">{#N/A,#N/A,FALSE,"т02бд"}</definedName>
    <definedName name="zxz_2" localSheetId="82" hidden="1">{#N/A,#N/A,FALSE,"т02бд"}</definedName>
    <definedName name="zxz_2" localSheetId="85" hidden="1">{#N/A,#N/A,FALSE,"т02бд"}</definedName>
    <definedName name="zxz_2" localSheetId="89" hidden="1">{#N/A,#N/A,FALSE,"т02бд"}</definedName>
    <definedName name="zxz_2" localSheetId="60" hidden="1">{#N/A,#N/A,FALSE,"т02бд"}</definedName>
    <definedName name="zxz_2" hidden="1">{#N/A,#N/A,FALSE,"т02бд"}</definedName>
    <definedName name="zxz_2_1" localSheetId="1" hidden="1">{#N/A,#N/A,FALSE,"т02бд"}</definedName>
    <definedName name="zxz_2_1" localSheetId="23" hidden="1">{#N/A,#N/A,FALSE,"т02бд"}</definedName>
    <definedName name="zxz_2_1" localSheetId="24" hidden="1">{#N/A,#N/A,FALSE,"т02бд"}</definedName>
    <definedName name="zxz_2_1" localSheetId="25" hidden="1">{#N/A,#N/A,FALSE,"т02бд"}</definedName>
    <definedName name="zxz_2_1" localSheetId="26" hidden="1">{#N/A,#N/A,FALSE,"т02бд"}</definedName>
    <definedName name="zxz_2_1" localSheetId="27" hidden="1">{#N/A,#N/A,FALSE,"т02бд"}</definedName>
    <definedName name="zxz_2_1" localSheetId="28" hidden="1">{#N/A,#N/A,FALSE,"т02бд"}</definedName>
    <definedName name="zxz_2_1" localSheetId="36" hidden="1">{#N/A,#N/A,FALSE,"т02бд"}</definedName>
    <definedName name="zxz_2_1" localSheetId="37" hidden="1">{#N/A,#N/A,FALSE,"т02бд"}</definedName>
    <definedName name="zxz_2_1" localSheetId="38" hidden="1">{#N/A,#N/A,FALSE,"т02бд"}</definedName>
    <definedName name="zxz_2_1" localSheetId="39" hidden="1">{#N/A,#N/A,FALSE,"т02бд"}</definedName>
    <definedName name="zxz_2_1" localSheetId="40" hidden="1">{#N/A,#N/A,FALSE,"т02бд"}</definedName>
    <definedName name="zxz_2_1" localSheetId="41" hidden="1">{#N/A,#N/A,FALSE,"т02бд"}</definedName>
    <definedName name="zxz_2_1" localSheetId="44" hidden="1">{#N/A,#N/A,FALSE,"т02бд"}</definedName>
    <definedName name="zxz_2_1" localSheetId="47" hidden="1">{#N/A,#N/A,FALSE,"т02бд"}</definedName>
    <definedName name="zxz_2_1" localSheetId="48" hidden="1">{#N/A,#N/A,FALSE,"т02бд"}</definedName>
    <definedName name="zxz_2_1" localSheetId="49" hidden="1">{#N/A,#N/A,FALSE,"т02бд"}</definedName>
    <definedName name="zxz_2_1" localSheetId="50" hidden="1">{#N/A,#N/A,FALSE,"т02бд"}</definedName>
    <definedName name="zxz_2_1" localSheetId="51" hidden="1">{#N/A,#N/A,FALSE,"т02бд"}</definedName>
    <definedName name="zxz_2_1" localSheetId="52" hidden="1">{#N/A,#N/A,FALSE,"т02бд"}</definedName>
    <definedName name="zxz_2_1" localSheetId="61" hidden="1">{#N/A,#N/A,FALSE,"т02бд"}</definedName>
    <definedName name="zxz_2_1" localSheetId="66" hidden="1">{#N/A,#N/A,FALSE,"т02бд"}</definedName>
    <definedName name="zxz_2_1" localSheetId="67" hidden="1">{#N/A,#N/A,FALSE,"т02бд"}</definedName>
    <definedName name="zxz_2_1" localSheetId="82" hidden="1">{#N/A,#N/A,FALSE,"т02бд"}</definedName>
    <definedName name="zxz_2_1" localSheetId="85" hidden="1">{#N/A,#N/A,FALSE,"т02бд"}</definedName>
    <definedName name="zxz_2_1" localSheetId="89" hidden="1">{#N/A,#N/A,FALSE,"т02бд"}</definedName>
    <definedName name="zxz_2_1" localSheetId="60" hidden="1">{#N/A,#N/A,FALSE,"т02бд"}</definedName>
    <definedName name="zxz_2_1" hidden="1">{#N/A,#N/A,FALSE,"т02бд"}</definedName>
    <definedName name="а" localSheetId="1" hidden="1">{#N/A,#N/A,FALSE,"т02бд"}</definedName>
    <definedName name="а" localSheetId="2" hidden="1">{#N/A,#N/A,FALSE,"т02бд"}</definedName>
    <definedName name="а" localSheetId="16" hidden="1">{#N/A,#N/A,FALSE,"т02бд"}</definedName>
    <definedName name="а" localSheetId="17" hidden="1">{#N/A,#N/A,FALSE,"т02бд"}</definedName>
    <definedName name="а" localSheetId="19" hidden="1">{#N/A,#N/A,FALSE,"т02бд"}</definedName>
    <definedName name="а" localSheetId="21" hidden="1">{#N/A,#N/A,FALSE,"т02бд"}</definedName>
    <definedName name="а" localSheetId="23" hidden="1">{#N/A,#N/A,FALSE,"т02бд"}</definedName>
    <definedName name="а" localSheetId="24" hidden="1">{#N/A,#N/A,FALSE,"т02бд"}</definedName>
    <definedName name="а" localSheetId="25" hidden="1">{#N/A,#N/A,FALSE,"т02бд"}</definedName>
    <definedName name="а" localSheetId="26" hidden="1">{#N/A,#N/A,FALSE,"т02бд"}</definedName>
    <definedName name="а" localSheetId="27" hidden="1">{#N/A,#N/A,FALSE,"т02бд"}</definedName>
    <definedName name="а" localSheetId="28" hidden="1">{#N/A,#N/A,FALSE,"т02бд"}</definedName>
    <definedName name="а" localSheetId="36" hidden="1">{#N/A,#N/A,FALSE,"т02бд"}</definedName>
    <definedName name="а" localSheetId="37" hidden="1">{#N/A,#N/A,FALSE,"т02бд"}</definedName>
    <definedName name="а" localSheetId="38" hidden="1">{#N/A,#N/A,FALSE,"т02бд"}</definedName>
    <definedName name="а" localSheetId="39" hidden="1">{#N/A,#N/A,FALSE,"т02бд"}</definedName>
    <definedName name="а" localSheetId="40" hidden="1">{#N/A,#N/A,FALSE,"т02бд"}</definedName>
    <definedName name="а" localSheetId="41" hidden="1">{#N/A,#N/A,FALSE,"т02бд"}</definedName>
    <definedName name="а" localSheetId="42" hidden="1">{#N/A,#N/A,FALSE,"т02бд"}</definedName>
    <definedName name="а" localSheetId="43" hidden="1">{#N/A,#N/A,FALSE,"т02бд"}</definedName>
    <definedName name="а" localSheetId="44" hidden="1">{#N/A,#N/A,FALSE,"т02бд"}</definedName>
    <definedName name="а" localSheetId="45" hidden="1">{#N/A,#N/A,FALSE,"т02бд"}</definedName>
    <definedName name="а" localSheetId="46" hidden="1">{#N/A,#N/A,FALSE,"т02бд"}</definedName>
    <definedName name="а" localSheetId="47" hidden="1">{#N/A,#N/A,FALSE,"т02бд"}</definedName>
    <definedName name="а" localSheetId="48" hidden="1">{#N/A,#N/A,FALSE,"т02бд"}</definedName>
    <definedName name="а" localSheetId="49" hidden="1">{#N/A,#N/A,FALSE,"т02бд"}</definedName>
    <definedName name="а" localSheetId="50" hidden="1">{#N/A,#N/A,FALSE,"т02бд"}</definedName>
    <definedName name="а" localSheetId="51" hidden="1">{#N/A,#N/A,FALSE,"т02бд"}</definedName>
    <definedName name="а" localSheetId="52" hidden="1">{#N/A,#N/A,FALSE,"т02бд"}</definedName>
    <definedName name="а" localSheetId="61" hidden="1">{#N/A,#N/A,FALSE,"т02бд"}</definedName>
    <definedName name="а" localSheetId="62" hidden="1">{#N/A,#N/A,FALSE,"т02бд"}</definedName>
    <definedName name="а" localSheetId="66" hidden="1">{#N/A,#N/A,FALSE,"т02бд"}</definedName>
    <definedName name="а" localSheetId="67" hidden="1">{#N/A,#N/A,FALSE,"т02бд"}</definedName>
    <definedName name="а" localSheetId="69" hidden="1">{#N/A,#N/A,FALSE,"т02бд"}</definedName>
    <definedName name="а" localSheetId="72" hidden="1">{#N/A,#N/A,FALSE,"т02бд"}</definedName>
    <definedName name="а" localSheetId="81" hidden="1">{#N/A,#N/A,FALSE,"т02бд"}</definedName>
    <definedName name="а" localSheetId="82" hidden="1">{#N/A,#N/A,FALSE,"т02бд"}</definedName>
    <definedName name="а" localSheetId="85" hidden="1">{#N/A,#N/A,FALSE,"т02бд"}</definedName>
    <definedName name="а" localSheetId="87" hidden="1">{#N/A,#N/A,FALSE,"т02бд"}</definedName>
    <definedName name="а" localSheetId="88" hidden="1">{#N/A,#N/A,FALSE,"т02бд"}</definedName>
    <definedName name="а" localSheetId="89" hidden="1">{#N/A,#N/A,FALSE,"т02бд"}</definedName>
    <definedName name="а" localSheetId="90" hidden="1">{#N/A,#N/A,FALSE,"т02бд"}</definedName>
    <definedName name="а" localSheetId="22" hidden="1">{#N/A,#N/A,FALSE,"т02бд"}</definedName>
    <definedName name="а" localSheetId="60" hidden="1">{#N/A,#N/A,FALSE,"т02бд"}</definedName>
    <definedName name="а" hidden="1">{#N/A,#N/A,FALSE,"т02бд"}</definedName>
    <definedName name="а_2" localSheetId="1" hidden="1">{#N/A,#N/A,FALSE,"т02бд"}</definedName>
    <definedName name="а_2" localSheetId="23" hidden="1">{#N/A,#N/A,FALSE,"т02бд"}</definedName>
    <definedName name="а_2" localSheetId="24" hidden="1">{#N/A,#N/A,FALSE,"т02бд"}</definedName>
    <definedName name="а_2" localSheetId="25" hidden="1">{#N/A,#N/A,FALSE,"т02бд"}</definedName>
    <definedName name="а_2" localSheetId="26" hidden="1">{#N/A,#N/A,FALSE,"т02бд"}</definedName>
    <definedName name="а_2" localSheetId="27" hidden="1">{#N/A,#N/A,FALSE,"т02бд"}</definedName>
    <definedName name="а_2" localSheetId="28" hidden="1">{#N/A,#N/A,FALSE,"т02бд"}</definedName>
    <definedName name="а_2" localSheetId="36" hidden="1">{#N/A,#N/A,FALSE,"т02бд"}</definedName>
    <definedName name="а_2" localSheetId="37" hidden="1">{#N/A,#N/A,FALSE,"т02бд"}</definedName>
    <definedName name="а_2" localSheetId="38" hidden="1">{#N/A,#N/A,FALSE,"т02бд"}</definedName>
    <definedName name="а_2" localSheetId="39" hidden="1">{#N/A,#N/A,FALSE,"т02бд"}</definedName>
    <definedName name="а_2" localSheetId="40" hidden="1">{#N/A,#N/A,FALSE,"т02бд"}</definedName>
    <definedName name="а_2" localSheetId="41" hidden="1">{#N/A,#N/A,FALSE,"т02бд"}</definedName>
    <definedName name="а_2" localSheetId="44" hidden="1">{#N/A,#N/A,FALSE,"т02бд"}</definedName>
    <definedName name="а_2" localSheetId="47" hidden="1">{#N/A,#N/A,FALSE,"т02бд"}</definedName>
    <definedName name="а_2" localSheetId="48" hidden="1">{#N/A,#N/A,FALSE,"т02бд"}</definedName>
    <definedName name="а_2" localSheetId="49" hidden="1">{#N/A,#N/A,FALSE,"т02бд"}</definedName>
    <definedName name="а_2" localSheetId="50" hidden="1">{#N/A,#N/A,FALSE,"т02бд"}</definedName>
    <definedName name="а_2" localSheetId="51" hidden="1">{#N/A,#N/A,FALSE,"т02бд"}</definedName>
    <definedName name="а_2" localSheetId="52" hidden="1">{#N/A,#N/A,FALSE,"т02бд"}</definedName>
    <definedName name="а_2" localSheetId="61" hidden="1">{#N/A,#N/A,FALSE,"т02бд"}</definedName>
    <definedName name="а_2" localSheetId="66" hidden="1">{#N/A,#N/A,FALSE,"т02бд"}</definedName>
    <definedName name="а_2" localSheetId="67" hidden="1">{#N/A,#N/A,FALSE,"т02бд"}</definedName>
    <definedName name="а_2" localSheetId="82" hidden="1">{#N/A,#N/A,FALSE,"т02бд"}</definedName>
    <definedName name="а_2" localSheetId="85" hidden="1">{#N/A,#N/A,FALSE,"т02бд"}</definedName>
    <definedName name="а_2" localSheetId="89" hidden="1">{#N/A,#N/A,FALSE,"т02бд"}</definedName>
    <definedName name="а_2" localSheetId="60" hidden="1">{#N/A,#N/A,FALSE,"т02бд"}</definedName>
    <definedName name="а_2" hidden="1">{#N/A,#N/A,FALSE,"т02бд"}</definedName>
    <definedName name="а_2_1" localSheetId="1" hidden="1">{#N/A,#N/A,FALSE,"т02бд"}</definedName>
    <definedName name="а_2_1" localSheetId="23" hidden="1">{#N/A,#N/A,FALSE,"т02бд"}</definedName>
    <definedName name="а_2_1" localSheetId="24" hidden="1">{#N/A,#N/A,FALSE,"т02бд"}</definedName>
    <definedName name="а_2_1" localSheetId="25" hidden="1">{#N/A,#N/A,FALSE,"т02бд"}</definedName>
    <definedName name="а_2_1" localSheetId="26" hidden="1">{#N/A,#N/A,FALSE,"т02бд"}</definedName>
    <definedName name="а_2_1" localSheetId="27" hidden="1">{#N/A,#N/A,FALSE,"т02бд"}</definedName>
    <definedName name="а_2_1" localSheetId="28" hidden="1">{#N/A,#N/A,FALSE,"т02бд"}</definedName>
    <definedName name="а_2_1" localSheetId="36" hidden="1">{#N/A,#N/A,FALSE,"т02бд"}</definedName>
    <definedName name="а_2_1" localSheetId="37" hidden="1">{#N/A,#N/A,FALSE,"т02бд"}</definedName>
    <definedName name="а_2_1" localSheetId="38" hidden="1">{#N/A,#N/A,FALSE,"т02бд"}</definedName>
    <definedName name="а_2_1" localSheetId="39" hidden="1">{#N/A,#N/A,FALSE,"т02бд"}</definedName>
    <definedName name="а_2_1" localSheetId="40" hidden="1">{#N/A,#N/A,FALSE,"т02бд"}</definedName>
    <definedName name="а_2_1" localSheetId="41" hidden="1">{#N/A,#N/A,FALSE,"т02бд"}</definedName>
    <definedName name="а_2_1" localSheetId="44" hidden="1">{#N/A,#N/A,FALSE,"т02бд"}</definedName>
    <definedName name="а_2_1" localSheetId="47" hidden="1">{#N/A,#N/A,FALSE,"т02бд"}</definedName>
    <definedName name="а_2_1" localSheetId="48" hidden="1">{#N/A,#N/A,FALSE,"т02бд"}</definedName>
    <definedName name="а_2_1" localSheetId="49" hidden="1">{#N/A,#N/A,FALSE,"т02бд"}</definedName>
    <definedName name="а_2_1" localSheetId="50" hidden="1">{#N/A,#N/A,FALSE,"т02бд"}</definedName>
    <definedName name="а_2_1" localSheetId="51" hidden="1">{#N/A,#N/A,FALSE,"т02бд"}</definedName>
    <definedName name="а_2_1" localSheetId="52" hidden="1">{#N/A,#N/A,FALSE,"т02бд"}</definedName>
    <definedName name="а_2_1" localSheetId="61" hidden="1">{#N/A,#N/A,FALSE,"т02бд"}</definedName>
    <definedName name="а_2_1" localSheetId="66" hidden="1">{#N/A,#N/A,FALSE,"т02бд"}</definedName>
    <definedName name="а_2_1" localSheetId="67" hidden="1">{#N/A,#N/A,FALSE,"т02бд"}</definedName>
    <definedName name="а_2_1" localSheetId="82" hidden="1">{#N/A,#N/A,FALSE,"т02бд"}</definedName>
    <definedName name="а_2_1" localSheetId="85" hidden="1">{#N/A,#N/A,FALSE,"т02бд"}</definedName>
    <definedName name="а_2_1" localSheetId="89" hidden="1">{#N/A,#N/A,FALSE,"т02бд"}</definedName>
    <definedName name="а_2_1" localSheetId="60" hidden="1">{#N/A,#N/A,FALSE,"т02бд"}</definedName>
    <definedName name="а_2_1" hidden="1">{#N/A,#N/A,FALSE,"т02бд"}</definedName>
    <definedName name="аа" localSheetId="1" hidden="1">{#N/A,#N/A,FALSE,"Лист4"}</definedName>
    <definedName name="аа" localSheetId="23" hidden="1">{#N/A,#N/A,FALSE,"Лист4"}</definedName>
    <definedName name="аа" localSheetId="24" hidden="1">{#N/A,#N/A,FALSE,"Лист4"}</definedName>
    <definedName name="аа" localSheetId="25" hidden="1">{#N/A,#N/A,FALSE,"Лист4"}</definedName>
    <definedName name="аа" localSheetId="26" hidden="1">{#N/A,#N/A,FALSE,"Лист4"}</definedName>
    <definedName name="аа" localSheetId="27" hidden="1">{#N/A,#N/A,FALSE,"Лист4"}</definedName>
    <definedName name="аа" localSheetId="28" hidden="1">{#N/A,#N/A,FALSE,"Лист4"}</definedName>
    <definedName name="аа" localSheetId="36" hidden="1">{#N/A,#N/A,FALSE,"Лист4"}</definedName>
    <definedName name="аа" localSheetId="37" hidden="1">{#N/A,#N/A,FALSE,"Лист4"}</definedName>
    <definedName name="аа" localSheetId="38" hidden="1">{#N/A,#N/A,FALSE,"Лист4"}</definedName>
    <definedName name="аа" localSheetId="39" hidden="1">{#N/A,#N/A,FALSE,"Лист4"}</definedName>
    <definedName name="аа" localSheetId="40" hidden="1">{#N/A,#N/A,FALSE,"Лист4"}</definedName>
    <definedName name="аа" localSheetId="41" hidden="1">{#N/A,#N/A,FALSE,"Лист4"}</definedName>
    <definedName name="аа" localSheetId="44" hidden="1">{#N/A,#N/A,FALSE,"Лист4"}</definedName>
    <definedName name="аа" localSheetId="47" hidden="1">{#N/A,#N/A,FALSE,"Лист4"}</definedName>
    <definedName name="аа" localSheetId="48" hidden="1">{#N/A,#N/A,FALSE,"Лист4"}</definedName>
    <definedName name="аа" localSheetId="49" hidden="1">{#N/A,#N/A,FALSE,"Лист4"}</definedName>
    <definedName name="аа" localSheetId="50" hidden="1">{#N/A,#N/A,FALSE,"Лист4"}</definedName>
    <definedName name="аа" localSheetId="51" hidden="1">{#N/A,#N/A,FALSE,"Лист4"}</definedName>
    <definedName name="аа" localSheetId="52" hidden="1">{#N/A,#N/A,FALSE,"Лист4"}</definedName>
    <definedName name="аа" localSheetId="61" hidden="1">{#N/A,#N/A,FALSE,"Лист4"}</definedName>
    <definedName name="аа" localSheetId="62" hidden="1">{#N/A,#N/A,FALSE,"Лист4"}</definedName>
    <definedName name="аа" localSheetId="66" hidden="1">{#N/A,#N/A,FALSE,"Лист4"}</definedName>
    <definedName name="аа" localSheetId="67" hidden="1">{#N/A,#N/A,FALSE,"Лист4"}</definedName>
    <definedName name="аа" localSheetId="69" hidden="1">{#N/A,#N/A,FALSE,"Лист4"}</definedName>
    <definedName name="аа" localSheetId="72" hidden="1">{#N/A,#N/A,FALSE,"Лист4"}</definedName>
    <definedName name="аа" localSheetId="81" hidden="1">{#N/A,#N/A,FALSE,"Лист4"}</definedName>
    <definedName name="аа" localSheetId="82" hidden="1">{#N/A,#N/A,FALSE,"Лист4"}</definedName>
    <definedName name="аа" localSheetId="85" hidden="1">{#N/A,#N/A,FALSE,"Лист4"}</definedName>
    <definedName name="аа" localSheetId="87" hidden="1">{#N/A,#N/A,FALSE,"Лист4"}</definedName>
    <definedName name="аа" localSheetId="88" hidden="1">{#N/A,#N/A,FALSE,"Лист4"}</definedName>
    <definedName name="аа" localSheetId="89" hidden="1">{#N/A,#N/A,FALSE,"Лист4"}</definedName>
    <definedName name="аа" localSheetId="90" hidden="1">{#N/A,#N/A,FALSE,"Лист4"}</definedName>
    <definedName name="аа" localSheetId="91" hidden="1">{#N/A,#N/A,FALSE,"Лист4"}</definedName>
    <definedName name="аа" localSheetId="60" hidden="1">{#N/A,#N/A,FALSE,"Лист4"}</definedName>
    <definedName name="аа" localSheetId="70" hidden="1">{#N/A,#N/A,FALSE,"Лист4"}</definedName>
    <definedName name="аа" hidden="1">{#N/A,#N/A,FALSE,"Лист4"}</definedName>
    <definedName name="ааа" localSheetId="1" hidden="1">{#N/A,#N/A,FALSE,"т04"}</definedName>
    <definedName name="ааа" localSheetId="2" hidden="1">{#N/A,#N/A,FALSE,"т04"}</definedName>
    <definedName name="ааа" localSheetId="16" hidden="1">{#N/A,#N/A,FALSE,"т04"}</definedName>
    <definedName name="ааа" localSheetId="17" hidden="1">{#N/A,#N/A,FALSE,"т04"}</definedName>
    <definedName name="ааа" localSheetId="19" hidden="1">{#N/A,#N/A,FALSE,"т04"}</definedName>
    <definedName name="ааа" localSheetId="21" hidden="1">{#N/A,#N/A,FALSE,"т04"}</definedName>
    <definedName name="ааа" localSheetId="23" hidden="1">{#N/A,#N/A,FALSE,"т04"}</definedName>
    <definedName name="ааа" localSheetId="24" hidden="1">{#N/A,#N/A,FALSE,"т04"}</definedName>
    <definedName name="ааа" localSheetId="25" hidden="1">{#N/A,#N/A,FALSE,"т04"}</definedName>
    <definedName name="ааа" localSheetId="26" hidden="1">{#N/A,#N/A,FALSE,"т04"}</definedName>
    <definedName name="ааа" localSheetId="27" hidden="1">{#N/A,#N/A,FALSE,"т04"}</definedName>
    <definedName name="ааа" localSheetId="28" hidden="1">{#N/A,#N/A,FALSE,"т04"}</definedName>
    <definedName name="ааа" localSheetId="36" hidden="1">{#N/A,#N/A,FALSE,"т04"}</definedName>
    <definedName name="ааа" localSheetId="37" hidden="1">{#N/A,#N/A,FALSE,"т04"}</definedName>
    <definedName name="ааа" localSheetId="38" hidden="1">{#N/A,#N/A,FALSE,"т04"}</definedName>
    <definedName name="ааа" localSheetId="39" hidden="1">{#N/A,#N/A,FALSE,"т04"}</definedName>
    <definedName name="ааа" localSheetId="40" hidden="1">{#N/A,#N/A,FALSE,"т04"}</definedName>
    <definedName name="ааа" localSheetId="41" hidden="1">{#N/A,#N/A,FALSE,"т04"}</definedName>
    <definedName name="ааа" localSheetId="43" hidden="1">{#N/A,#N/A,FALSE,"т04"}</definedName>
    <definedName name="ааа" localSheetId="44" hidden="1">{#N/A,#N/A,FALSE,"т04"}</definedName>
    <definedName name="ааа" localSheetId="47" hidden="1">{#N/A,#N/A,FALSE,"т04"}</definedName>
    <definedName name="ааа" localSheetId="48" hidden="1">{#N/A,#N/A,FALSE,"т04"}</definedName>
    <definedName name="ааа" localSheetId="49" hidden="1">{#N/A,#N/A,FALSE,"т04"}</definedName>
    <definedName name="ааа" localSheetId="50" hidden="1">{#N/A,#N/A,FALSE,"т04"}</definedName>
    <definedName name="ааа" localSheetId="51" hidden="1">{#N/A,#N/A,FALSE,"т04"}</definedName>
    <definedName name="ааа" localSheetId="52" hidden="1">{#N/A,#N/A,FALSE,"т04"}</definedName>
    <definedName name="ааа" localSheetId="61" hidden="1">{#N/A,#N/A,FALSE,"т04"}</definedName>
    <definedName name="ааа" localSheetId="62" hidden="1">{#N/A,#N/A,FALSE,"т04"}</definedName>
    <definedName name="ааа" localSheetId="66" hidden="1">{#N/A,#N/A,FALSE,"т04"}</definedName>
    <definedName name="ааа" localSheetId="67" hidden="1">{#N/A,#N/A,FALSE,"т04"}</definedName>
    <definedName name="ааа" localSheetId="69" hidden="1">{#N/A,#N/A,FALSE,"т04"}</definedName>
    <definedName name="ааа" localSheetId="72" hidden="1">{#N/A,#N/A,FALSE,"т04"}</definedName>
    <definedName name="ааа" localSheetId="81" hidden="1">{#N/A,#N/A,FALSE,"т04"}</definedName>
    <definedName name="ааа" localSheetId="82" hidden="1">{#N/A,#N/A,FALSE,"т04"}</definedName>
    <definedName name="ааа" localSheetId="85" hidden="1">{#N/A,#N/A,FALSE,"т04"}</definedName>
    <definedName name="ааа" localSheetId="87" hidden="1">{#N/A,#N/A,FALSE,"т04"}</definedName>
    <definedName name="ааа" localSheetId="88" hidden="1">{#N/A,#N/A,FALSE,"т04"}</definedName>
    <definedName name="ааа" localSheetId="89" hidden="1">{#N/A,#N/A,FALSE,"т04"}</definedName>
    <definedName name="ааа" localSheetId="90" hidden="1">{#N/A,#N/A,FALSE,"т04"}</definedName>
    <definedName name="ааа" localSheetId="60" hidden="1">{#N/A,#N/A,FALSE,"т04"}</definedName>
    <definedName name="ааа" hidden="1">{#N/A,#N/A,FALSE,"т04"}</definedName>
    <definedName name="ааа_1" localSheetId="1" hidden="1">{#N/A,#N/A,FALSE,"т04"}</definedName>
    <definedName name="ааа_1" localSheetId="23" hidden="1">{#N/A,#N/A,FALSE,"т04"}</definedName>
    <definedName name="ааа_1" localSheetId="24" hidden="1">{#N/A,#N/A,FALSE,"т04"}</definedName>
    <definedName name="ааа_1" localSheetId="25" hidden="1">{#N/A,#N/A,FALSE,"т04"}</definedName>
    <definedName name="ааа_1" localSheetId="26" hidden="1">{#N/A,#N/A,FALSE,"т04"}</definedName>
    <definedName name="ааа_1" localSheetId="27" hidden="1">{#N/A,#N/A,FALSE,"т04"}</definedName>
    <definedName name="ааа_1" localSheetId="28" hidden="1">{#N/A,#N/A,FALSE,"т04"}</definedName>
    <definedName name="ааа_1" localSheetId="36" hidden="1">{#N/A,#N/A,FALSE,"т04"}</definedName>
    <definedName name="ааа_1" localSheetId="37" hidden="1">{#N/A,#N/A,FALSE,"т04"}</definedName>
    <definedName name="ааа_1" localSheetId="38" hidden="1">{#N/A,#N/A,FALSE,"т04"}</definedName>
    <definedName name="ааа_1" localSheetId="39" hidden="1">{#N/A,#N/A,FALSE,"т04"}</definedName>
    <definedName name="ааа_1" localSheetId="40" hidden="1">{#N/A,#N/A,FALSE,"т04"}</definedName>
    <definedName name="ааа_1" localSheetId="41" hidden="1">{#N/A,#N/A,FALSE,"т04"}</definedName>
    <definedName name="ааа_1" localSheetId="44" hidden="1">{#N/A,#N/A,FALSE,"т04"}</definedName>
    <definedName name="ааа_1" localSheetId="47" hidden="1">{#N/A,#N/A,FALSE,"т04"}</definedName>
    <definedName name="ааа_1" localSheetId="48" hidden="1">{#N/A,#N/A,FALSE,"т04"}</definedName>
    <definedName name="ааа_1" localSheetId="49" hidden="1">{#N/A,#N/A,FALSE,"т04"}</definedName>
    <definedName name="ааа_1" localSheetId="50" hidden="1">{#N/A,#N/A,FALSE,"т04"}</definedName>
    <definedName name="ааа_1" localSheetId="51" hidden="1">{#N/A,#N/A,FALSE,"т04"}</definedName>
    <definedName name="ааа_1" localSheetId="52" hidden="1">{#N/A,#N/A,FALSE,"т04"}</definedName>
    <definedName name="ааа_1" localSheetId="61" hidden="1">{#N/A,#N/A,FALSE,"т04"}</definedName>
    <definedName name="ааа_1" localSheetId="66" hidden="1">{#N/A,#N/A,FALSE,"т04"}</definedName>
    <definedName name="ааа_1" localSheetId="67" hidden="1">{#N/A,#N/A,FALSE,"т04"}</definedName>
    <definedName name="ааа_1" localSheetId="82" hidden="1">{#N/A,#N/A,FALSE,"т04"}</definedName>
    <definedName name="ааа_1" localSheetId="85" hidden="1">{#N/A,#N/A,FALSE,"т04"}</definedName>
    <definedName name="ааа_1" localSheetId="89" hidden="1">{#N/A,#N/A,FALSE,"т04"}</definedName>
    <definedName name="ааа_1" localSheetId="60" hidden="1">{#N/A,#N/A,FALSE,"т04"}</definedName>
    <definedName name="ааа_1" hidden="1">{#N/A,#N/A,FALSE,"т04"}</definedName>
    <definedName name="ааа_2" localSheetId="1" hidden="1">{#N/A,#N/A,FALSE,"т04"}</definedName>
    <definedName name="ааа_2" localSheetId="23" hidden="1">{#N/A,#N/A,FALSE,"т04"}</definedName>
    <definedName name="ааа_2" localSheetId="24" hidden="1">{#N/A,#N/A,FALSE,"т04"}</definedName>
    <definedName name="ааа_2" localSheetId="25" hidden="1">{#N/A,#N/A,FALSE,"т04"}</definedName>
    <definedName name="ааа_2" localSheetId="26" hidden="1">{#N/A,#N/A,FALSE,"т04"}</definedName>
    <definedName name="ааа_2" localSheetId="27" hidden="1">{#N/A,#N/A,FALSE,"т04"}</definedName>
    <definedName name="ааа_2" localSheetId="28" hidden="1">{#N/A,#N/A,FALSE,"т04"}</definedName>
    <definedName name="ааа_2" localSheetId="36" hidden="1">{#N/A,#N/A,FALSE,"т04"}</definedName>
    <definedName name="ааа_2" localSheetId="37" hidden="1">{#N/A,#N/A,FALSE,"т04"}</definedName>
    <definedName name="ааа_2" localSheetId="38" hidden="1">{#N/A,#N/A,FALSE,"т04"}</definedName>
    <definedName name="ааа_2" localSheetId="39" hidden="1">{#N/A,#N/A,FALSE,"т04"}</definedName>
    <definedName name="ааа_2" localSheetId="40" hidden="1">{#N/A,#N/A,FALSE,"т04"}</definedName>
    <definedName name="ааа_2" localSheetId="41" hidden="1">{#N/A,#N/A,FALSE,"т04"}</definedName>
    <definedName name="ааа_2" localSheetId="44" hidden="1">{#N/A,#N/A,FALSE,"т04"}</definedName>
    <definedName name="ааа_2" localSheetId="47" hidden="1">{#N/A,#N/A,FALSE,"т04"}</definedName>
    <definedName name="ааа_2" localSheetId="48" hidden="1">{#N/A,#N/A,FALSE,"т04"}</definedName>
    <definedName name="ааа_2" localSheetId="49" hidden="1">{#N/A,#N/A,FALSE,"т04"}</definedName>
    <definedName name="ааа_2" localSheetId="50" hidden="1">{#N/A,#N/A,FALSE,"т04"}</definedName>
    <definedName name="ааа_2" localSheetId="51" hidden="1">{#N/A,#N/A,FALSE,"т04"}</definedName>
    <definedName name="ааа_2" localSheetId="52" hidden="1">{#N/A,#N/A,FALSE,"т04"}</definedName>
    <definedName name="ааа_2" localSheetId="61" hidden="1">{#N/A,#N/A,FALSE,"т04"}</definedName>
    <definedName name="ааа_2" localSheetId="66" hidden="1">{#N/A,#N/A,FALSE,"т04"}</definedName>
    <definedName name="ааа_2" localSheetId="67" hidden="1">{#N/A,#N/A,FALSE,"т04"}</definedName>
    <definedName name="ааа_2" localSheetId="82" hidden="1">{#N/A,#N/A,FALSE,"т04"}</definedName>
    <definedName name="ааа_2" localSheetId="85" hidden="1">{#N/A,#N/A,FALSE,"т04"}</definedName>
    <definedName name="ааа_2" localSheetId="89" hidden="1">{#N/A,#N/A,FALSE,"т04"}</definedName>
    <definedName name="ааа_2" localSheetId="60" hidden="1">{#N/A,#N/A,FALSE,"т04"}</definedName>
    <definedName name="ааа_2" hidden="1">{#N/A,#N/A,FALSE,"т04"}</definedName>
    <definedName name="аааа" localSheetId="1" hidden="1">{#N/A,#N/A,FALSE,"Лист4"}</definedName>
    <definedName name="аааа" localSheetId="23" hidden="1">{#N/A,#N/A,FALSE,"Лист4"}</definedName>
    <definedName name="аааа" localSheetId="24" hidden="1">{#N/A,#N/A,FALSE,"Лист4"}</definedName>
    <definedName name="аааа" localSheetId="25" hidden="1">{#N/A,#N/A,FALSE,"Лист4"}</definedName>
    <definedName name="аааа" localSheetId="26" hidden="1">{#N/A,#N/A,FALSE,"Лист4"}</definedName>
    <definedName name="аааа" localSheetId="27" hidden="1">{#N/A,#N/A,FALSE,"Лист4"}</definedName>
    <definedName name="аааа" localSheetId="28" hidden="1">{#N/A,#N/A,FALSE,"Лист4"}</definedName>
    <definedName name="аааа" localSheetId="36" hidden="1">{#N/A,#N/A,FALSE,"Лист4"}</definedName>
    <definedName name="аааа" localSheetId="37" hidden="1">{#N/A,#N/A,FALSE,"Лист4"}</definedName>
    <definedName name="аааа" localSheetId="38" hidden="1">{#N/A,#N/A,FALSE,"Лист4"}</definedName>
    <definedName name="аааа" localSheetId="39" hidden="1">{#N/A,#N/A,FALSE,"Лист4"}</definedName>
    <definedName name="аааа" localSheetId="40" hidden="1">{#N/A,#N/A,FALSE,"Лист4"}</definedName>
    <definedName name="аааа" localSheetId="41" hidden="1">{#N/A,#N/A,FALSE,"Лист4"}</definedName>
    <definedName name="аааа" localSheetId="44" hidden="1">{#N/A,#N/A,FALSE,"Лист4"}</definedName>
    <definedName name="аааа" localSheetId="47" hidden="1">{#N/A,#N/A,FALSE,"Лист4"}</definedName>
    <definedName name="аааа" localSheetId="48" hidden="1">{#N/A,#N/A,FALSE,"Лист4"}</definedName>
    <definedName name="аааа" localSheetId="49" hidden="1">{#N/A,#N/A,FALSE,"Лист4"}</definedName>
    <definedName name="аааа" localSheetId="50" hidden="1">{#N/A,#N/A,FALSE,"Лист4"}</definedName>
    <definedName name="аааа" localSheetId="51" hidden="1">{#N/A,#N/A,FALSE,"Лист4"}</definedName>
    <definedName name="аааа" localSheetId="52" hidden="1">{#N/A,#N/A,FALSE,"Лист4"}</definedName>
    <definedName name="аааа" localSheetId="61" hidden="1">{#N/A,#N/A,FALSE,"Лист4"}</definedName>
    <definedName name="аааа" localSheetId="62" hidden="1">{#N/A,#N/A,FALSE,"Лист4"}</definedName>
    <definedName name="аааа" localSheetId="66" hidden="1">{#N/A,#N/A,FALSE,"Лист4"}</definedName>
    <definedName name="аааа" localSheetId="67" hidden="1">{#N/A,#N/A,FALSE,"Лист4"}</definedName>
    <definedName name="аааа" localSheetId="69" hidden="1">{#N/A,#N/A,FALSE,"Лист4"}</definedName>
    <definedName name="аааа" localSheetId="72" hidden="1">{#N/A,#N/A,FALSE,"Лист4"}</definedName>
    <definedName name="аааа" localSheetId="81" hidden="1">{#N/A,#N/A,FALSE,"Лист4"}</definedName>
    <definedName name="аааа" localSheetId="82" hidden="1">{#N/A,#N/A,FALSE,"Лист4"}</definedName>
    <definedName name="аааа" localSheetId="85" hidden="1">{#N/A,#N/A,FALSE,"Лист4"}</definedName>
    <definedName name="аааа" localSheetId="87" hidden="1">{#N/A,#N/A,FALSE,"Лист4"}</definedName>
    <definedName name="аааа" localSheetId="88" hidden="1">{#N/A,#N/A,FALSE,"Лист4"}</definedName>
    <definedName name="аааа" localSheetId="89" hidden="1">{#N/A,#N/A,FALSE,"Лист4"}</definedName>
    <definedName name="аааа" localSheetId="90" hidden="1">{#N/A,#N/A,FALSE,"Лист4"}</definedName>
    <definedName name="аааа" localSheetId="91" hidden="1">{#N/A,#N/A,FALSE,"Лист4"}</definedName>
    <definedName name="аааа" localSheetId="60" hidden="1">{#N/A,#N/A,FALSE,"Лист4"}</definedName>
    <definedName name="аааа" localSheetId="70" hidden="1">{#N/A,#N/A,FALSE,"Лист4"}</definedName>
    <definedName name="аааа" hidden="1">{#N/A,#N/A,FALSE,"Лист4"}</definedName>
    <definedName name="ааааа" localSheetId="1" hidden="1">{#N/A,#N/A,FALSE,"Лист4"}</definedName>
    <definedName name="ааааа" localSheetId="23" hidden="1">{#N/A,#N/A,FALSE,"Лист4"}</definedName>
    <definedName name="ааааа" localSheetId="24" hidden="1">{#N/A,#N/A,FALSE,"Лист4"}</definedName>
    <definedName name="ааааа" localSheetId="25" hidden="1">{#N/A,#N/A,FALSE,"Лист4"}</definedName>
    <definedName name="ааааа" localSheetId="26" hidden="1">{#N/A,#N/A,FALSE,"Лист4"}</definedName>
    <definedName name="ааааа" localSheetId="27" hidden="1">{#N/A,#N/A,FALSE,"Лист4"}</definedName>
    <definedName name="ааааа" localSheetId="28" hidden="1">{#N/A,#N/A,FALSE,"Лист4"}</definedName>
    <definedName name="ааааа" localSheetId="36" hidden="1">{#N/A,#N/A,FALSE,"Лист4"}</definedName>
    <definedName name="ааааа" localSheetId="37" hidden="1">{#N/A,#N/A,FALSE,"Лист4"}</definedName>
    <definedName name="ааааа" localSheetId="38" hidden="1">{#N/A,#N/A,FALSE,"Лист4"}</definedName>
    <definedName name="ааааа" localSheetId="39" hidden="1">{#N/A,#N/A,FALSE,"Лист4"}</definedName>
    <definedName name="ааааа" localSheetId="40" hidden="1">{#N/A,#N/A,FALSE,"Лист4"}</definedName>
    <definedName name="ааааа" localSheetId="41" hidden="1">{#N/A,#N/A,FALSE,"Лист4"}</definedName>
    <definedName name="ааааа" localSheetId="44" hidden="1">{#N/A,#N/A,FALSE,"Лист4"}</definedName>
    <definedName name="ааааа" localSheetId="47" hidden="1">{#N/A,#N/A,FALSE,"Лист4"}</definedName>
    <definedName name="ааааа" localSheetId="48" hidden="1">{#N/A,#N/A,FALSE,"Лист4"}</definedName>
    <definedName name="ааааа" localSheetId="49" hidden="1">{#N/A,#N/A,FALSE,"Лист4"}</definedName>
    <definedName name="ааааа" localSheetId="50" hidden="1">{#N/A,#N/A,FALSE,"Лист4"}</definedName>
    <definedName name="ааааа" localSheetId="51" hidden="1">{#N/A,#N/A,FALSE,"Лист4"}</definedName>
    <definedName name="ааааа" localSheetId="52" hidden="1">{#N/A,#N/A,FALSE,"Лист4"}</definedName>
    <definedName name="ааааа" localSheetId="61" hidden="1">{#N/A,#N/A,FALSE,"Лист4"}</definedName>
    <definedName name="ааааа" localSheetId="62" hidden="1">{#N/A,#N/A,FALSE,"Лист4"}</definedName>
    <definedName name="ааааа" localSheetId="66" hidden="1">{#N/A,#N/A,FALSE,"Лист4"}</definedName>
    <definedName name="ааааа" localSheetId="67" hidden="1">{#N/A,#N/A,FALSE,"Лист4"}</definedName>
    <definedName name="ааааа" localSheetId="69" hidden="1">{#N/A,#N/A,FALSE,"Лист4"}</definedName>
    <definedName name="ааааа" localSheetId="72" hidden="1">{#N/A,#N/A,FALSE,"Лист4"}</definedName>
    <definedName name="ааааа" localSheetId="81" hidden="1">{#N/A,#N/A,FALSE,"Лист4"}</definedName>
    <definedName name="ааааа" localSheetId="82" hidden="1">{#N/A,#N/A,FALSE,"Лист4"}</definedName>
    <definedName name="ааааа" localSheetId="85" hidden="1">{#N/A,#N/A,FALSE,"Лист4"}</definedName>
    <definedName name="ааааа" localSheetId="87" hidden="1">{#N/A,#N/A,FALSE,"Лист4"}</definedName>
    <definedName name="ааааа" localSheetId="88" hidden="1">{#N/A,#N/A,FALSE,"Лист4"}</definedName>
    <definedName name="ааааа" localSheetId="89" hidden="1">{#N/A,#N/A,FALSE,"Лист4"}</definedName>
    <definedName name="ааааа" localSheetId="90" hidden="1">{#N/A,#N/A,FALSE,"Лист4"}</definedName>
    <definedName name="ааааа" localSheetId="91" hidden="1">{#N/A,#N/A,FALSE,"Лист4"}</definedName>
    <definedName name="ааааа" localSheetId="60" hidden="1">{#N/A,#N/A,FALSE,"Лист4"}</definedName>
    <definedName name="ааааа" localSheetId="70"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23" hidden="1">{"BOP_TAB",#N/A,FALSE,"N";"MIDTERM_TAB",#N/A,FALSE,"O";"FUND_CRED",#N/A,FALSE,"P";"DEBT_TAB1",#N/A,FALSE,"Q";"DEBT_TAB2",#N/A,FALSE,"Q";"FORFIN_TAB1",#N/A,FALSE,"R";"FORFIN_TAB2",#N/A,FALSE,"R";"BOP_ANALY",#N/A,FALSE,"U"}</definedName>
    <definedName name="ААААААААААААААААА" localSheetId="24" hidden="1">{"BOP_TAB",#N/A,FALSE,"N";"MIDTERM_TAB",#N/A,FALSE,"O";"FUND_CRED",#N/A,FALSE,"P";"DEBT_TAB1",#N/A,FALSE,"Q";"DEBT_TAB2",#N/A,FALSE,"Q";"FORFIN_TAB1",#N/A,FALSE,"R";"FORFIN_TAB2",#N/A,FALSE,"R";"BOP_ANALY",#N/A,FALSE,"U"}</definedName>
    <definedName name="ААААААААААААААААА" localSheetId="25" hidden="1">{"BOP_TAB",#N/A,FALSE,"N";"MIDTERM_TAB",#N/A,FALSE,"O";"FUND_CRED",#N/A,FALSE,"P";"DEBT_TAB1",#N/A,FALSE,"Q";"DEBT_TAB2",#N/A,FALSE,"Q";"FORFIN_TAB1",#N/A,FALSE,"R";"FORFIN_TAB2",#N/A,FALSE,"R";"BOP_ANALY",#N/A,FALSE,"U"}</definedName>
    <definedName name="ААААААААААААААААА" localSheetId="26"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28" hidden="1">{"BOP_TAB",#N/A,FALSE,"N";"MIDTERM_TAB",#N/A,FALSE,"O";"FUND_CRED",#N/A,FALSE,"P";"DEBT_TAB1",#N/A,FALSE,"Q";"DEBT_TAB2",#N/A,FALSE,"Q";"FORFIN_TAB1",#N/A,FALSE,"R";"FORFIN_TAB2",#N/A,FALSE,"R";"BOP_ANALY",#N/A,FALSE,"U"}</definedName>
    <definedName name="ААААААААААААААААА" localSheetId="36" hidden="1">{"BOP_TAB",#N/A,FALSE,"N";"MIDTERM_TAB",#N/A,FALSE,"O";"FUND_CRED",#N/A,FALSE,"P";"DEBT_TAB1",#N/A,FALSE,"Q";"DEBT_TAB2",#N/A,FALSE,"Q";"FORFIN_TAB1",#N/A,FALSE,"R";"FORFIN_TAB2",#N/A,FALSE,"R";"BOP_ANALY",#N/A,FALSE,"U"}</definedName>
    <definedName name="ААААААААААААААААА" localSheetId="37"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1" hidden="1">{"BOP_TAB",#N/A,FALSE,"N";"MIDTERM_TAB",#N/A,FALSE,"O";"FUND_CRED",#N/A,FALSE,"P";"DEBT_TAB1",#N/A,FALSE,"Q";"DEBT_TAB2",#N/A,FALSE,"Q";"FORFIN_TAB1",#N/A,FALSE,"R";"FORFIN_TAB2",#N/A,FALSE,"R";"BOP_ANALY",#N/A,FALSE,"U"}</definedName>
    <definedName name="ААААААААААААААААА" localSheetId="44" hidden="1">{"BOP_TAB",#N/A,FALSE,"N";"MIDTERM_TAB",#N/A,FALSE,"O";"FUND_CRED",#N/A,FALSE,"P";"DEBT_TAB1",#N/A,FALSE,"Q";"DEBT_TAB2",#N/A,FALSE,"Q";"FORFIN_TAB1",#N/A,FALSE,"R";"FORFIN_TAB2",#N/A,FALSE,"R";"BOP_ANALY",#N/A,FALSE,"U"}</definedName>
    <definedName name="ААААААААААААААААА" localSheetId="47"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0" hidden="1">{"BOP_TAB",#N/A,FALSE,"N";"MIDTERM_TAB",#N/A,FALSE,"O";"FUND_CRED",#N/A,FALSE,"P";"DEBT_TAB1",#N/A,FALSE,"Q";"DEBT_TAB2",#N/A,FALSE,"Q";"FORFIN_TAB1",#N/A,FALSE,"R";"FORFIN_TAB2",#N/A,FALSE,"R";"BOP_ANALY",#N/A,FALSE,"U"}</definedName>
    <definedName name="ААААААААААААААААА" localSheetId="51" hidden="1">{"BOP_TAB",#N/A,FALSE,"N";"MIDTERM_TAB",#N/A,FALSE,"O";"FUND_CRED",#N/A,FALSE,"P";"DEBT_TAB1",#N/A,FALSE,"Q";"DEBT_TAB2",#N/A,FALSE,"Q";"FORFIN_TAB1",#N/A,FALSE,"R";"FORFIN_TAB2",#N/A,FALSE,"R";"BOP_ANALY",#N/A,FALSE,"U"}</definedName>
    <definedName name="ААААААААААААААААА" localSheetId="52" hidden="1">{"BOP_TAB",#N/A,FALSE,"N";"MIDTERM_TAB",#N/A,FALSE,"O";"FUND_CRED",#N/A,FALSE,"P";"DEBT_TAB1",#N/A,FALSE,"Q";"DEBT_TAB2",#N/A,FALSE,"Q";"FORFIN_TAB1",#N/A,FALSE,"R";"FORFIN_TAB2",#N/A,FALSE,"R";"BOP_ANALY",#N/A,FALSE,"U"}</definedName>
    <definedName name="ААААААААААААААААА" localSheetId="61" hidden="1">{"BOP_TAB",#N/A,FALSE,"N";"MIDTERM_TAB",#N/A,FALSE,"O";"FUND_CRED",#N/A,FALSE,"P";"DEBT_TAB1",#N/A,FALSE,"Q";"DEBT_TAB2",#N/A,FALSE,"Q";"FORFIN_TAB1",#N/A,FALSE,"R";"FORFIN_TAB2",#N/A,FALSE,"R";"BOP_ANALY",#N/A,FALSE,"U"}</definedName>
    <definedName name="ААААААААААААААААА" localSheetId="66" hidden="1">{"BOP_TAB",#N/A,FALSE,"N";"MIDTERM_TAB",#N/A,FALSE,"O";"FUND_CRED",#N/A,FALSE,"P";"DEBT_TAB1",#N/A,FALSE,"Q";"DEBT_TAB2",#N/A,FALSE,"Q";"FORFIN_TAB1",#N/A,FALSE,"R";"FORFIN_TAB2",#N/A,FALSE,"R";"BOP_ANALY",#N/A,FALSE,"U"}</definedName>
    <definedName name="ААААААААААААААААА" localSheetId="67" hidden="1">{"BOP_TAB",#N/A,FALSE,"N";"MIDTERM_TAB",#N/A,FALSE,"O";"FUND_CRED",#N/A,FALSE,"P";"DEBT_TAB1",#N/A,FALSE,"Q";"DEBT_TAB2",#N/A,FALSE,"Q";"FORFIN_TAB1",#N/A,FALSE,"R";"FORFIN_TAB2",#N/A,FALSE,"R";"BOP_ANALY",#N/A,FALSE,"U"}</definedName>
    <definedName name="ААААААААААААААААА" localSheetId="82" hidden="1">{"BOP_TAB",#N/A,FALSE,"N";"MIDTERM_TAB",#N/A,FALSE,"O";"FUND_CRED",#N/A,FALSE,"P";"DEBT_TAB1",#N/A,FALSE,"Q";"DEBT_TAB2",#N/A,FALSE,"Q";"FORFIN_TAB1",#N/A,FALSE,"R";"FORFIN_TAB2",#N/A,FALSE,"R";"BOP_ANALY",#N/A,FALSE,"U"}</definedName>
    <definedName name="ААААААААААААААААА" localSheetId="85" hidden="1">{"BOP_TAB",#N/A,FALSE,"N";"MIDTERM_TAB",#N/A,FALSE,"O";"FUND_CRED",#N/A,FALSE,"P";"DEBT_TAB1",#N/A,FALSE,"Q";"DEBT_TAB2",#N/A,FALSE,"Q";"FORFIN_TAB1",#N/A,FALSE,"R";"FORFIN_TAB2",#N/A,FALSE,"R";"BOP_ANALY",#N/A,FALSE,"U"}</definedName>
    <definedName name="ААААААААААААААААА" localSheetId="88" hidden="1">{"BOP_TAB",#N/A,FALSE,"N";"MIDTERM_TAB",#N/A,FALSE,"O";"FUND_CRED",#N/A,FALSE,"P";"DEBT_TAB1",#N/A,FALSE,"Q";"DEBT_TAB2",#N/A,FALSE,"Q";"FORFIN_TAB1",#N/A,FALSE,"R";"FORFIN_TAB2",#N/A,FALSE,"R";"BOP_ANALY",#N/A,FALSE,"U"}</definedName>
    <definedName name="ААААААААААААААААА" localSheetId="89" hidden="1">{"BOP_TAB",#N/A,FALSE,"N";"MIDTERM_TAB",#N/A,FALSE,"O";"FUND_CRED",#N/A,FALSE,"P";"DEBT_TAB1",#N/A,FALSE,"Q";"DEBT_TAB2",#N/A,FALSE,"Q";"FORFIN_TAB1",#N/A,FALSE,"R";"FORFIN_TAB2",#N/A,FALSE,"R";"BOP_ANALY",#N/A,FALSE,"U"}</definedName>
    <definedName name="ААААААААААААААААА" localSheetId="60"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23" hidden="1">{"BOP_TAB",#N/A,FALSE,"N";"MIDTERM_TAB",#N/A,FALSE,"O";"FUND_CRED",#N/A,FALSE,"P";"DEBT_TAB1",#N/A,FALSE,"Q";"DEBT_TAB2",#N/A,FALSE,"Q";"FORFIN_TAB1",#N/A,FALSE,"R";"FORFIN_TAB2",#N/A,FALSE,"R";"BOP_ANALY",#N/A,FALSE,"U"}</definedName>
    <definedName name="ААААААААААААААААА_1" localSheetId="24" hidden="1">{"BOP_TAB",#N/A,FALSE,"N";"MIDTERM_TAB",#N/A,FALSE,"O";"FUND_CRED",#N/A,FALSE,"P";"DEBT_TAB1",#N/A,FALSE,"Q";"DEBT_TAB2",#N/A,FALSE,"Q";"FORFIN_TAB1",#N/A,FALSE,"R";"FORFIN_TAB2",#N/A,FALSE,"R";"BOP_ANALY",#N/A,FALSE,"U"}</definedName>
    <definedName name="ААААААААААААААААА_1" localSheetId="25" hidden="1">{"BOP_TAB",#N/A,FALSE,"N";"MIDTERM_TAB",#N/A,FALSE,"O";"FUND_CRED",#N/A,FALSE,"P";"DEBT_TAB1",#N/A,FALSE,"Q";"DEBT_TAB2",#N/A,FALSE,"Q";"FORFIN_TAB1",#N/A,FALSE,"R";"FORFIN_TAB2",#N/A,FALSE,"R";"BOP_ANALY",#N/A,FALSE,"U"}</definedName>
    <definedName name="ААААААААААААААААА_1" localSheetId="26"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28" hidden="1">{"BOP_TAB",#N/A,FALSE,"N";"MIDTERM_TAB",#N/A,FALSE,"O";"FUND_CRED",#N/A,FALSE,"P";"DEBT_TAB1",#N/A,FALSE,"Q";"DEBT_TAB2",#N/A,FALSE,"Q";"FORFIN_TAB1",#N/A,FALSE,"R";"FORFIN_TAB2",#N/A,FALSE,"R";"BOP_ANALY",#N/A,FALSE,"U"}</definedName>
    <definedName name="ААААААААААААААААА_1" localSheetId="36" hidden="1">{"BOP_TAB",#N/A,FALSE,"N";"MIDTERM_TAB",#N/A,FALSE,"O";"FUND_CRED",#N/A,FALSE,"P";"DEBT_TAB1",#N/A,FALSE,"Q";"DEBT_TAB2",#N/A,FALSE,"Q";"FORFIN_TAB1",#N/A,FALSE,"R";"FORFIN_TAB2",#N/A,FALSE,"R";"BOP_ANALY",#N/A,FALSE,"U"}</definedName>
    <definedName name="ААААААААААААААААА_1" localSheetId="37"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1" hidden="1">{"BOP_TAB",#N/A,FALSE,"N";"MIDTERM_TAB",#N/A,FALSE,"O";"FUND_CRED",#N/A,FALSE,"P";"DEBT_TAB1",#N/A,FALSE,"Q";"DEBT_TAB2",#N/A,FALSE,"Q";"FORFIN_TAB1",#N/A,FALSE,"R";"FORFIN_TAB2",#N/A,FALSE,"R";"BOP_ANALY",#N/A,FALSE,"U"}</definedName>
    <definedName name="ААААААААААААААААА_1" localSheetId="44" hidden="1">{"BOP_TAB",#N/A,FALSE,"N";"MIDTERM_TAB",#N/A,FALSE,"O";"FUND_CRED",#N/A,FALSE,"P";"DEBT_TAB1",#N/A,FALSE,"Q";"DEBT_TAB2",#N/A,FALSE,"Q";"FORFIN_TAB1",#N/A,FALSE,"R";"FORFIN_TAB2",#N/A,FALSE,"R";"BOP_ANALY",#N/A,FALSE,"U"}</definedName>
    <definedName name="ААААААААААААААААА_1" localSheetId="47" hidden="1">{"BOP_TAB",#N/A,FALSE,"N";"MIDTERM_TAB",#N/A,FALSE,"O";"FUND_CRED",#N/A,FALSE,"P";"DEBT_TAB1",#N/A,FALSE,"Q";"DEBT_TAB2",#N/A,FALSE,"Q";"FORFIN_TAB1",#N/A,FALSE,"R";"FORFIN_TAB2",#N/A,FALSE,"R";"BOP_ANALY",#N/A,FALSE,"U"}</definedName>
    <definedName name="ААААААААААААААААА_1" localSheetId="48"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0" hidden="1">{"BOP_TAB",#N/A,FALSE,"N";"MIDTERM_TAB",#N/A,FALSE,"O";"FUND_CRED",#N/A,FALSE,"P";"DEBT_TAB1",#N/A,FALSE,"Q";"DEBT_TAB2",#N/A,FALSE,"Q";"FORFIN_TAB1",#N/A,FALSE,"R";"FORFIN_TAB2",#N/A,FALSE,"R";"BOP_ANALY",#N/A,FALSE,"U"}</definedName>
    <definedName name="ААААААААААААААААА_1" localSheetId="51" hidden="1">{"BOP_TAB",#N/A,FALSE,"N";"MIDTERM_TAB",#N/A,FALSE,"O";"FUND_CRED",#N/A,FALSE,"P";"DEBT_TAB1",#N/A,FALSE,"Q";"DEBT_TAB2",#N/A,FALSE,"Q";"FORFIN_TAB1",#N/A,FALSE,"R";"FORFIN_TAB2",#N/A,FALSE,"R";"BOP_ANALY",#N/A,FALSE,"U"}</definedName>
    <definedName name="ААААААААААААААААА_1" localSheetId="52" hidden="1">{"BOP_TAB",#N/A,FALSE,"N";"MIDTERM_TAB",#N/A,FALSE,"O";"FUND_CRED",#N/A,FALSE,"P";"DEBT_TAB1",#N/A,FALSE,"Q";"DEBT_TAB2",#N/A,FALSE,"Q";"FORFIN_TAB1",#N/A,FALSE,"R";"FORFIN_TAB2",#N/A,FALSE,"R";"BOP_ANALY",#N/A,FALSE,"U"}</definedName>
    <definedName name="ААААААААААААААААА_1" localSheetId="61" hidden="1">{"BOP_TAB",#N/A,FALSE,"N";"MIDTERM_TAB",#N/A,FALSE,"O";"FUND_CRED",#N/A,FALSE,"P";"DEBT_TAB1",#N/A,FALSE,"Q";"DEBT_TAB2",#N/A,FALSE,"Q";"FORFIN_TAB1",#N/A,FALSE,"R";"FORFIN_TAB2",#N/A,FALSE,"R";"BOP_ANALY",#N/A,FALSE,"U"}</definedName>
    <definedName name="ААААААААААААААААА_1" localSheetId="66" hidden="1">{"BOP_TAB",#N/A,FALSE,"N";"MIDTERM_TAB",#N/A,FALSE,"O";"FUND_CRED",#N/A,FALSE,"P";"DEBT_TAB1",#N/A,FALSE,"Q";"DEBT_TAB2",#N/A,FALSE,"Q";"FORFIN_TAB1",#N/A,FALSE,"R";"FORFIN_TAB2",#N/A,FALSE,"R";"BOP_ANALY",#N/A,FALSE,"U"}</definedName>
    <definedName name="ААААААААААААААААА_1" localSheetId="67" hidden="1">{"BOP_TAB",#N/A,FALSE,"N";"MIDTERM_TAB",#N/A,FALSE,"O";"FUND_CRED",#N/A,FALSE,"P";"DEBT_TAB1",#N/A,FALSE,"Q";"DEBT_TAB2",#N/A,FALSE,"Q";"FORFIN_TAB1",#N/A,FALSE,"R";"FORFIN_TAB2",#N/A,FALSE,"R";"BOP_ANALY",#N/A,FALSE,"U"}</definedName>
    <definedName name="ААААААААААААААААА_1" localSheetId="82" hidden="1">{"BOP_TAB",#N/A,FALSE,"N";"MIDTERM_TAB",#N/A,FALSE,"O";"FUND_CRED",#N/A,FALSE,"P";"DEBT_TAB1",#N/A,FALSE,"Q";"DEBT_TAB2",#N/A,FALSE,"Q";"FORFIN_TAB1",#N/A,FALSE,"R";"FORFIN_TAB2",#N/A,FALSE,"R";"BOP_ANALY",#N/A,FALSE,"U"}</definedName>
    <definedName name="ААААААААААААААААА_1" localSheetId="85" hidden="1">{"BOP_TAB",#N/A,FALSE,"N";"MIDTERM_TAB",#N/A,FALSE,"O";"FUND_CRED",#N/A,FALSE,"P";"DEBT_TAB1",#N/A,FALSE,"Q";"DEBT_TAB2",#N/A,FALSE,"Q";"FORFIN_TAB1",#N/A,FALSE,"R";"FORFIN_TAB2",#N/A,FALSE,"R";"BOP_ANALY",#N/A,FALSE,"U"}</definedName>
    <definedName name="ААААААААААААААААА_1" localSheetId="89" hidden="1">{"BOP_TAB",#N/A,FALSE,"N";"MIDTERM_TAB",#N/A,FALSE,"O";"FUND_CRED",#N/A,FALSE,"P";"DEBT_TAB1",#N/A,FALSE,"Q";"DEBT_TAB2",#N/A,FALSE,"Q";"FORFIN_TAB1",#N/A,FALSE,"R";"FORFIN_TAB2",#N/A,FALSE,"R";"BOP_ANALY",#N/A,FALSE,"U"}</definedName>
    <definedName name="ААААААААААААААААА_1" localSheetId="60"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23" hidden="1">{"BOP_TAB",#N/A,FALSE,"N";"MIDTERM_TAB",#N/A,FALSE,"O";"FUND_CRED",#N/A,FALSE,"P";"DEBT_TAB1",#N/A,FALSE,"Q";"DEBT_TAB2",#N/A,FALSE,"Q";"FORFIN_TAB1",#N/A,FALSE,"R";"FORFIN_TAB2",#N/A,FALSE,"R";"BOP_ANALY",#N/A,FALSE,"U"}</definedName>
    <definedName name="ААААААААААААААААА_2" localSheetId="24" hidden="1">{"BOP_TAB",#N/A,FALSE,"N";"MIDTERM_TAB",#N/A,FALSE,"O";"FUND_CRED",#N/A,FALSE,"P";"DEBT_TAB1",#N/A,FALSE,"Q";"DEBT_TAB2",#N/A,FALSE,"Q";"FORFIN_TAB1",#N/A,FALSE,"R";"FORFIN_TAB2",#N/A,FALSE,"R";"BOP_ANALY",#N/A,FALSE,"U"}</definedName>
    <definedName name="ААААААААААААААААА_2" localSheetId="25" hidden="1">{"BOP_TAB",#N/A,FALSE,"N";"MIDTERM_TAB",#N/A,FALSE,"O";"FUND_CRED",#N/A,FALSE,"P";"DEBT_TAB1",#N/A,FALSE,"Q";"DEBT_TAB2",#N/A,FALSE,"Q";"FORFIN_TAB1",#N/A,FALSE,"R";"FORFIN_TAB2",#N/A,FALSE,"R";"BOP_ANALY",#N/A,FALSE,"U"}</definedName>
    <definedName name="ААААААААААААААААА_2" localSheetId="26"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28" hidden="1">{"BOP_TAB",#N/A,FALSE,"N";"MIDTERM_TAB",#N/A,FALSE,"O";"FUND_CRED",#N/A,FALSE,"P";"DEBT_TAB1",#N/A,FALSE,"Q";"DEBT_TAB2",#N/A,FALSE,"Q";"FORFIN_TAB1",#N/A,FALSE,"R";"FORFIN_TAB2",#N/A,FALSE,"R";"BOP_ANALY",#N/A,FALSE,"U"}</definedName>
    <definedName name="ААААААААААААААААА_2" localSheetId="36" hidden="1">{"BOP_TAB",#N/A,FALSE,"N";"MIDTERM_TAB",#N/A,FALSE,"O";"FUND_CRED",#N/A,FALSE,"P";"DEBT_TAB1",#N/A,FALSE,"Q";"DEBT_TAB2",#N/A,FALSE,"Q";"FORFIN_TAB1",#N/A,FALSE,"R";"FORFIN_TAB2",#N/A,FALSE,"R";"BOP_ANALY",#N/A,FALSE,"U"}</definedName>
    <definedName name="ААААААААААААААААА_2" localSheetId="37"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1" hidden="1">{"BOP_TAB",#N/A,FALSE,"N";"MIDTERM_TAB",#N/A,FALSE,"O";"FUND_CRED",#N/A,FALSE,"P";"DEBT_TAB1",#N/A,FALSE,"Q";"DEBT_TAB2",#N/A,FALSE,"Q";"FORFIN_TAB1",#N/A,FALSE,"R";"FORFIN_TAB2",#N/A,FALSE,"R";"BOP_ANALY",#N/A,FALSE,"U"}</definedName>
    <definedName name="ААААААААААААААААА_2" localSheetId="44" hidden="1">{"BOP_TAB",#N/A,FALSE,"N";"MIDTERM_TAB",#N/A,FALSE,"O";"FUND_CRED",#N/A,FALSE,"P";"DEBT_TAB1",#N/A,FALSE,"Q";"DEBT_TAB2",#N/A,FALSE,"Q";"FORFIN_TAB1",#N/A,FALSE,"R";"FORFIN_TAB2",#N/A,FALSE,"R";"BOP_ANALY",#N/A,FALSE,"U"}</definedName>
    <definedName name="ААААААААААААААААА_2" localSheetId="47" hidden="1">{"BOP_TAB",#N/A,FALSE,"N";"MIDTERM_TAB",#N/A,FALSE,"O";"FUND_CRED",#N/A,FALSE,"P";"DEBT_TAB1",#N/A,FALSE,"Q";"DEBT_TAB2",#N/A,FALSE,"Q";"FORFIN_TAB1",#N/A,FALSE,"R";"FORFIN_TAB2",#N/A,FALSE,"R";"BOP_ANALY",#N/A,FALSE,"U"}</definedName>
    <definedName name="ААААААААААААААААА_2" localSheetId="48"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0" hidden="1">{"BOP_TAB",#N/A,FALSE,"N";"MIDTERM_TAB",#N/A,FALSE,"O";"FUND_CRED",#N/A,FALSE,"P";"DEBT_TAB1",#N/A,FALSE,"Q";"DEBT_TAB2",#N/A,FALSE,"Q";"FORFIN_TAB1",#N/A,FALSE,"R";"FORFIN_TAB2",#N/A,FALSE,"R";"BOP_ANALY",#N/A,FALSE,"U"}</definedName>
    <definedName name="ААААААААААААААААА_2" localSheetId="51" hidden="1">{"BOP_TAB",#N/A,FALSE,"N";"MIDTERM_TAB",#N/A,FALSE,"O";"FUND_CRED",#N/A,FALSE,"P";"DEBT_TAB1",#N/A,FALSE,"Q";"DEBT_TAB2",#N/A,FALSE,"Q";"FORFIN_TAB1",#N/A,FALSE,"R";"FORFIN_TAB2",#N/A,FALSE,"R";"BOP_ANALY",#N/A,FALSE,"U"}</definedName>
    <definedName name="ААААААААААААААААА_2" localSheetId="52" hidden="1">{"BOP_TAB",#N/A,FALSE,"N";"MIDTERM_TAB",#N/A,FALSE,"O";"FUND_CRED",#N/A,FALSE,"P";"DEBT_TAB1",#N/A,FALSE,"Q";"DEBT_TAB2",#N/A,FALSE,"Q";"FORFIN_TAB1",#N/A,FALSE,"R";"FORFIN_TAB2",#N/A,FALSE,"R";"BOP_ANALY",#N/A,FALSE,"U"}</definedName>
    <definedName name="ААААААААААААААААА_2" localSheetId="61" hidden="1">{"BOP_TAB",#N/A,FALSE,"N";"MIDTERM_TAB",#N/A,FALSE,"O";"FUND_CRED",#N/A,FALSE,"P";"DEBT_TAB1",#N/A,FALSE,"Q";"DEBT_TAB2",#N/A,FALSE,"Q";"FORFIN_TAB1",#N/A,FALSE,"R";"FORFIN_TAB2",#N/A,FALSE,"R";"BOP_ANALY",#N/A,FALSE,"U"}</definedName>
    <definedName name="ААААААААААААААААА_2" localSheetId="66" hidden="1">{"BOP_TAB",#N/A,FALSE,"N";"MIDTERM_TAB",#N/A,FALSE,"O";"FUND_CRED",#N/A,FALSE,"P";"DEBT_TAB1",#N/A,FALSE,"Q";"DEBT_TAB2",#N/A,FALSE,"Q";"FORFIN_TAB1",#N/A,FALSE,"R";"FORFIN_TAB2",#N/A,FALSE,"R";"BOP_ANALY",#N/A,FALSE,"U"}</definedName>
    <definedName name="ААААААААААААААААА_2" localSheetId="67" hidden="1">{"BOP_TAB",#N/A,FALSE,"N";"MIDTERM_TAB",#N/A,FALSE,"O";"FUND_CRED",#N/A,FALSE,"P";"DEBT_TAB1",#N/A,FALSE,"Q";"DEBT_TAB2",#N/A,FALSE,"Q";"FORFIN_TAB1",#N/A,FALSE,"R";"FORFIN_TAB2",#N/A,FALSE,"R";"BOP_ANALY",#N/A,FALSE,"U"}</definedName>
    <definedName name="ААААААААААААААААА_2" localSheetId="82" hidden="1">{"BOP_TAB",#N/A,FALSE,"N";"MIDTERM_TAB",#N/A,FALSE,"O";"FUND_CRED",#N/A,FALSE,"P";"DEBT_TAB1",#N/A,FALSE,"Q";"DEBT_TAB2",#N/A,FALSE,"Q";"FORFIN_TAB1",#N/A,FALSE,"R";"FORFIN_TAB2",#N/A,FALSE,"R";"BOP_ANALY",#N/A,FALSE,"U"}</definedName>
    <definedName name="ААААААААААААААААА_2" localSheetId="85" hidden="1">{"BOP_TAB",#N/A,FALSE,"N";"MIDTERM_TAB",#N/A,FALSE,"O";"FUND_CRED",#N/A,FALSE,"P";"DEBT_TAB1",#N/A,FALSE,"Q";"DEBT_TAB2",#N/A,FALSE,"Q";"FORFIN_TAB1",#N/A,FALSE,"R";"FORFIN_TAB2",#N/A,FALSE,"R";"BOP_ANALY",#N/A,FALSE,"U"}</definedName>
    <definedName name="ААААААААААААААААА_2" localSheetId="89" hidden="1">{"BOP_TAB",#N/A,FALSE,"N";"MIDTERM_TAB",#N/A,FALSE,"O";"FUND_CRED",#N/A,FALSE,"P";"DEBT_TAB1",#N/A,FALSE,"Q";"DEBT_TAB2",#N/A,FALSE,"Q";"FORFIN_TAB1",#N/A,FALSE,"R";"FORFIN_TAB2",#N/A,FALSE,"R";"BOP_ANALY",#N/A,FALSE,"U"}</definedName>
    <definedName name="ААААААААААААААААА_2" localSheetId="60"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23" hidden="1">{"WEO",#N/A,FALSE,"T"}</definedName>
    <definedName name="ААААААААААААААААААААААААААААААААА" localSheetId="24" hidden="1">{"WEO",#N/A,FALSE,"T"}</definedName>
    <definedName name="ААААААААААААААААААААААААААААААААА" localSheetId="25" hidden="1">{"WEO",#N/A,FALSE,"T"}</definedName>
    <definedName name="ААААААААААААААААААААААААААААААААА" localSheetId="26" hidden="1">{"WEO",#N/A,FALSE,"T"}</definedName>
    <definedName name="ААААААААААААААААААААААААААААААААА" localSheetId="27" hidden="1">{"WEO",#N/A,FALSE,"T"}</definedName>
    <definedName name="ААААААААААААААААААААААААААААААААА" localSheetId="28" hidden="1">{"WEO",#N/A,FALSE,"T"}</definedName>
    <definedName name="ААААААААААААААААААААААААААААААААА" localSheetId="36" hidden="1">{"WEO",#N/A,FALSE,"T"}</definedName>
    <definedName name="ААААААААААААААААААААААААААААААААА" localSheetId="37" hidden="1">{"WEO",#N/A,FALSE,"T"}</definedName>
    <definedName name="ААААААААААААААААААААААААААААААААА" localSheetId="38" hidden="1">{"WEO",#N/A,FALSE,"T"}</definedName>
    <definedName name="ААААААААААААААААААААААААААААААААА" localSheetId="39" hidden="1">{"WEO",#N/A,FALSE,"T"}</definedName>
    <definedName name="ААААААААААААААААААААААААААААААААА" localSheetId="40" hidden="1">{"WEO",#N/A,FALSE,"T"}</definedName>
    <definedName name="ААААААААААААААААААААААААААААААААА" localSheetId="41" hidden="1">{"WEO",#N/A,FALSE,"T"}</definedName>
    <definedName name="ААААААААААААААААААААААААААААААААА" localSheetId="44" hidden="1">{"WEO",#N/A,FALSE,"T"}</definedName>
    <definedName name="ААААААААААААААААААААААААААААААААА" localSheetId="47" hidden="1">{"WEO",#N/A,FALSE,"T"}</definedName>
    <definedName name="ААААААААААААААААААААААААААААААААА" localSheetId="48" hidden="1">{"WEO",#N/A,FALSE,"T"}</definedName>
    <definedName name="ААААААААААААААААААААААААААААААААА" localSheetId="49" hidden="1">{"WEO",#N/A,FALSE,"T"}</definedName>
    <definedName name="ААААААААААААААААААААААААААААААААА" localSheetId="50" hidden="1">{"WEO",#N/A,FALSE,"T"}</definedName>
    <definedName name="ААААААААААААААААААААААААААААААААА" localSheetId="51" hidden="1">{"WEO",#N/A,FALSE,"T"}</definedName>
    <definedName name="ААААААААААААААААААААААААААААААААА" localSheetId="52" hidden="1">{"WEO",#N/A,FALSE,"T"}</definedName>
    <definedName name="ААААААААААААААААААААААААААААААААА" localSheetId="61" hidden="1">{"WEO",#N/A,FALSE,"T"}</definedName>
    <definedName name="ААААААААААААААААААААААААААААААААА" localSheetId="66" hidden="1">{"WEO",#N/A,FALSE,"T"}</definedName>
    <definedName name="ААААААААААААААААААААААААААААААААА" localSheetId="67" hidden="1">{"WEO",#N/A,FALSE,"T"}</definedName>
    <definedName name="ААААААААААААААААААААААААААААААААА" localSheetId="82" hidden="1">{"WEO",#N/A,FALSE,"T"}</definedName>
    <definedName name="ААААААААААААААААААААААААААААААААА" localSheetId="85" hidden="1">{"WEO",#N/A,FALSE,"T"}</definedName>
    <definedName name="ААААААААААААААААААААААААААААААААА" localSheetId="88" hidden="1">{"WEO",#N/A,FALSE,"T"}</definedName>
    <definedName name="ААААААААААААААААААААААААААААААААА" localSheetId="89" hidden="1">{"WEO",#N/A,FALSE,"T"}</definedName>
    <definedName name="ААААААААААААААААААААААААААААААААА" localSheetId="60"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23" hidden="1">{"WEO",#N/A,FALSE,"T"}</definedName>
    <definedName name="ААААААААААААААААААААААААААААААААА_1" localSheetId="24" hidden="1">{"WEO",#N/A,FALSE,"T"}</definedName>
    <definedName name="ААААААААААААААААААААААААААААААААА_1" localSheetId="25" hidden="1">{"WEO",#N/A,FALSE,"T"}</definedName>
    <definedName name="ААААААААААААААААААААААААААААААААА_1" localSheetId="26" hidden="1">{"WEO",#N/A,FALSE,"T"}</definedName>
    <definedName name="ААААААААААААААААААААААААААААААААА_1" localSheetId="27" hidden="1">{"WEO",#N/A,FALSE,"T"}</definedName>
    <definedName name="ААААААААААААААААААААААААААААААААА_1" localSheetId="28" hidden="1">{"WEO",#N/A,FALSE,"T"}</definedName>
    <definedName name="ААААААААААААААААААААААААААААААААА_1" localSheetId="36" hidden="1">{"WEO",#N/A,FALSE,"T"}</definedName>
    <definedName name="ААААААААААААААААААААААААААААААААА_1" localSheetId="37" hidden="1">{"WEO",#N/A,FALSE,"T"}</definedName>
    <definedName name="ААААААААААААААААААААААААААААААААА_1" localSheetId="38" hidden="1">{"WEO",#N/A,FALSE,"T"}</definedName>
    <definedName name="ААААААААААААААААААААААААААААААААА_1" localSheetId="39" hidden="1">{"WEO",#N/A,FALSE,"T"}</definedName>
    <definedName name="ААААААААААААААААААААААААААААААААА_1" localSheetId="40" hidden="1">{"WEO",#N/A,FALSE,"T"}</definedName>
    <definedName name="ААААААААААААААААААААААААААААААААА_1" localSheetId="41" hidden="1">{"WEO",#N/A,FALSE,"T"}</definedName>
    <definedName name="ААААААААААААААААААААААААААААААААА_1" localSheetId="44" hidden="1">{"WEO",#N/A,FALSE,"T"}</definedName>
    <definedName name="ААААААААААААААААААААААААААААААААА_1" localSheetId="47" hidden="1">{"WEO",#N/A,FALSE,"T"}</definedName>
    <definedName name="ААААААААААААААААААААААААААААААААА_1" localSheetId="48" hidden="1">{"WEO",#N/A,FALSE,"T"}</definedName>
    <definedName name="ААААААААААААААААААААААААААААААААА_1" localSheetId="49" hidden="1">{"WEO",#N/A,FALSE,"T"}</definedName>
    <definedName name="ААААААААААААААААААААААААААААААААА_1" localSheetId="50" hidden="1">{"WEO",#N/A,FALSE,"T"}</definedName>
    <definedName name="ААААААААААААААААААААААААААААААААА_1" localSheetId="51" hidden="1">{"WEO",#N/A,FALSE,"T"}</definedName>
    <definedName name="ААААААААААААААААААААААААААААААААА_1" localSheetId="52" hidden="1">{"WEO",#N/A,FALSE,"T"}</definedName>
    <definedName name="ААААААААААААААААААААААААААААААААА_1" localSheetId="61" hidden="1">{"WEO",#N/A,FALSE,"T"}</definedName>
    <definedName name="ААААААААААААААААААААААААААААААААА_1" localSheetId="66" hidden="1">{"WEO",#N/A,FALSE,"T"}</definedName>
    <definedName name="ААААААААААААААААААААААААААААААААА_1" localSheetId="67" hidden="1">{"WEO",#N/A,FALSE,"T"}</definedName>
    <definedName name="ААААААААААААААААААААААААААААААААА_1" localSheetId="82" hidden="1">{"WEO",#N/A,FALSE,"T"}</definedName>
    <definedName name="ААААААААААААААААААААААААААААААААА_1" localSheetId="85" hidden="1">{"WEO",#N/A,FALSE,"T"}</definedName>
    <definedName name="ААААААААААААААААААААААААААААААААА_1" localSheetId="89" hidden="1">{"WEO",#N/A,FALSE,"T"}</definedName>
    <definedName name="ААААААААААААААААААААААААААААААААА_1" localSheetId="60"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23" hidden="1">{"WEO",#N/A,FALSE,"T"}</definedName>
    <definedName name="ААААААААААААААААААААААААААААААААА_2" localSheetId="24" hidden="1">{"WEO",#N/A,FALSE,"T"}</definedName>
    <definedName name="ААААААААААААААААААААААААААААААААА_2" localSheetId="25" hidden="1">{"WEO",#N/A,FALSE,"T"}</definedName>
    <definedName name="ААААААААААААААААААААААААААААААААА_2" localSheetId="26" hidden="1">{"WEO",#N/A,FALSE,"T"}</definedName>
    <definedName name="ААААААААААААААААААААААААААААААААА_2" localSheetId="27" hidden="1">{"WEO",#N/A,FALSE,"T"}</definedName>
    <definedName name="ААААААААААААААААААААААААААААААААА_2" localSheetId="28" hidden="1">{"WEO",#N/A,FALSE,"T"}</definedName>
    <definedName name="ААААААААААААААААААААААААААААААААА_2" localSheetId="36" hidden="1">{"WEO",#N/A,FALSE,"T"}</definedName>
    <definedName name="ААААААААААААААААААААААААААААААААА_2" localSheetId="37" hidden="1">{"WEO",#N/A,FALSE,"T"}</definedName>
    <definedName name="ААААААААААААААААААААААААААААААААА_2" localSheetId="38" hidden="1">{"WEO",#N/A,FALSE,"T"}</definedName>
    <definedName name="ААААААААААААААААААААААААААААААААА_2" localSheetId="39" hidden="1">{"WEO",#N/A,FALSE,"T"}</definedName>
    <definedName name="ААААААААААААААААААААААААААААААААА_2" localSheetId="40" hidden="1">{"WEO",#N/A,FALSE,"T"}</definedName>
    <definedName name="ААААААААААААААААААААААААААААААААА_2" localSheetId="41" hidden="1">{"WEO",#N/A,FALSE,"T"}</definedName>
    <definedName name="ААААААААААААААААААААААААААААААААА_2" localSheetId="44" hidden="1">{"WEO",#N/A,FALSE,"T"}</definedName>
    <definedName name="ААААААААААААААААААААААААААААААААА_2" localSheetId="47" hidden="1">{"WEO",#N/A,FALSE,"T"}</definedName>
    <definedName name="ААААААААААААААААААААААААААААААААА_2" localSheetId="48" hidden="1">{"WEO",#N/A,FALSE,"T"}</definedName>
    <definedName name="ААААААААААААААААААААААААААААААААА_2" localSheetId="49" hidden="1">{"WEO",#N/A,FALSE,"T"}</definedName>
    <definedName name="ААААААААААААААААААААААААААААААААА_2" localSheetId="50" hidden="1">{"WEO",#N/A,FALSE,"T"}</definedName>
    <definedName name="ААААААААААААААААААААААААААААААААА_2" localSheetId="51" hidden="1">{"WEO",#N/A,FALSE,"T"}</definedName>
    <definedName name="ААААААААААААААААААААААААААААААААА_2" localSheetId="52" hidden="1">{"WEO",#N/A,FALSE,"T"}</definedName>
    <definedName name="ААААААААААААААААААААААААААААААААА_2" localSheetId="61" hidden="1">{"WEO",#N/A,FALSE,"T"}</definedName>
    <definedName name="ААААААААААААААААААААААААААААААААА_2" localSheetId="66" hidden="1">{"WEO",#N/A,FALSE,"T"}</definedName>
    <definedName name="ААААААААААААААААААААААААААААААААА_2" localSheetId="67" hidden="1">{"WEO",#N/A,FALSE,"T"}</definedName>
    <definedName name="ААААААААААААААААААААААААААААААААА_2" localSheetId="82" hidden="1">{"WEO",#N/A,FALSE,"T"}</definedName>
    <definedName name="ААААААААААААААААААААААААААААААААА_2" localSheetId="85" hidden="1">{"WEO",#N/A,FALSE,"T"}</definedName>
    <definedName name="ААААААААААААААААААААААААААААААААА_2" localSheetId="89" hidden="1">{"WEO",#N/A,FALSE,"T"}</definedName>
    <definedName name="ААААААААААААААААААААААААААААААААА_2" localSheetId="60" hidden="1">{"WEO",#N/A,FALSE,"T"}</definedName>
    <definedName name="ААААААААААААААААААААААААААААААААА_2" hidden="1">{"WEO",#N/A,FALSE,"T"}</definedName>
    <definedName name="аааг" localSheetId="1" hidden="1">{#N/A,#N/A,FALSE,"Лист4"}</definedName>
    <definedName name="аааг" localSheetId="23" hidden="1">{#N/A,#N/A,FALSE,"Лист4"}</definedName>
    <definedName name="аааг" localSheetId="24" hidden="1">{#N/A,#N/A,FALSE,"Лист4"}</definedName>
    <definedName name="аааг" localSheetId="25" hidden="1">{#N/A,#N/A,FALSE,"Лист4"}</definedName>
    <definedName name="аааг" localSheetId="26" hidden="1">{#N/A,#N/A,FALSE,"Лист4"}</definedName>
    <definedName name="аааг" localSheetId="27" hidden="1">{#N/A,#N/A,FALSE,"Лист4"}</definedName>
    <definedName name="аааг" localSheetId="28" hidden="1">{#N/A,#N/A,FALSE,"Лист4"}</definedName>
    <definedName name="аааг" localSheetId="36" hidden="1">{#N/A,#N/A,FALSE,"Лист4"}</definedName>
    <definedName name="аааг" localSheetId="37" hidden="1">{#N/A,#N/A,FALSE,"Лист4"}</definedName>
    <definedName name="аааг" localSheetId="38" hidden="1">{#N/A,#N/A,FALSE,"Лист4"}</definedName>
    <definedName name="аааг" localSheetId="39" hidden="1">{#N/A,#N/A,FALSE,"Лист4"}</definedName>
    <definedName name="аааг" localSheetId="40" hidden="1">{#N/A,#N/A,FALSE,"Лист4"}</definedName>
    <definedName name="аааг" localSheetId="41" hidden="1">{#N/A,#N/A,FALSE,"Лист4"}</definedName>
    <definedName name="аааг" localSheetId="44" hidden="1">{#N/A,#N/A,FALSE,"Лист4"}</definedName>
    <definedName name="аааг" localSheetId="47" hidden="1">{#N/A,#N/A,FALSE,"Лист4"}</definedName>
    <definedName name="аааг" localSheetId="48" hidden="1">{#N/A,#N/A,FALSE,"Лист4"}</definedName>
    <definedName name="аааг" localSheetId="49" hidden="1">{#N/A,#N/A,FALSE,"Лист4"}</definedName>
    <definedName name="аааг" localSheetId="50" hidden="1">{#N/A,#N/A,FALSE,"Лист4"}</definedName>
    <definedName name="аааг" localSheetId="51" hidden="1">{#N/A,#N/A,FALSE,"Лист4"}</definedName>
    <definedName name="аааг" localSheetId="52" hidden="1">{#N/A,#N/A,FALSE,"Лист4"}</definedName>
    <definedName name="аааг" localSheetId="61" hidden="1">{#N/A,#N/A,FALSE,"Лист4"}</definedName>
    <definedName name="аааг" localSheetId="62" hidden="1">{#N/A,#N/A,FALSE,"Лист4"}</definedName>
    <definedName name="аааг" localSheetId="66" hidden="1">{#N/A,#N/A,FALSE,"Лист4"}</definedName>
    <definedName name="аааг" localSheetId="67" hidden="1">{#N/A,#N/A,FALSE,"Лист4"}</definedName>
    <definedName name="аааг" localSheetId="69" hidden="1">{#N/A,#N/A,FALSE,"Лист4"}</definedName>
    <definedName name="аааг" localSheetId="72" hidden="1">{#N/A,#N/A,FALSE,"Лист4"}</definedName>
    <definedName name="аааг" localSheetId="81" hidden="1">{#N/A,#N/A,FALSE,"Лист4"}</definedName>
    <definedName name="аааг" localSheetId="82" hidden="1">{#N/A,#N/A,FALSE,"Лист4"}</definedName>
    <definedName name="аааг" localSheetId="85" hidden="1">{#N/A,#N/A,FALSE,"Лист4"}</definedName>
    <definedName name="аааг" localSheetId="87" hidden="1">{#N/A,#N/A,FALSE,"Лист4"}</definedName>
    <definedName name="аааг" localSheetId="88" hidden="1">{#N/A,#N/A,FALSE,"Лист4"}</definedName>
    <definedName name="аааг" localSheetId="89" hidden="1">{#N/A,#N/A,FALSE,"Лист4"}</definedName>
    <definedName name="аааг" localSheetId="90" hidden="1">{#N/A,#N/A,FALSE,"Лист4"}</definedName>
    <definedName name="аааг" localSheetId="91" hidden="1">{#N/A,#N/A,FALSE,"Лист4"}</definedName>
    <definedName name="аааг" localSheetId="60" hidden="1">{#N/A,#N/A,FALSE,"Лист4"}</definedName>
    <definedName name="аааг" localSheetId="70" hidden="1">{#N/A,#N/A,FALSE,"Лист4"}</definedName>
    <definedName name="аааг" hidden="1">{#N/A,#N/A,FALSE,"Лист4"}</definedName>
    <definedName name="ааао" localSheetId="1" hidden="1">{#N/A,#N/A,FALSE,"Лист4"}</definedName>
    <definedName name="ааао" localSheetId="23" hidden="1">{#N/A,#N/A,FALSE,"Лист4"}</definedName>
    <definedName name="ааао" localSheetId="24" hidden="1">{#N/A,#N/A,FALSE,"Лист4"}</definedName>
    <definedName name="ааао" localSheetId="25" hidden="1">{#N/A,#N/A,FALSE,"Лист4"}</definedName>
    <definedName name="ааао" localSheetId="26" hidden="1">{#N/A,#N/A,FALSE,"Лист4"}</definedName>
    <definedName name="ааао" localSheetId="27" hidden="1">{#N/A,#N/A,FALSE,"Лист4"}</definedName>
    <definedName name="ааао" localSheetId="28" hidden="1">{#N/A,#N/A,FALSE,"Лист4"}</definedName>
    <definedName name="ааао" localSheetId="36" hidden="1">{#N/A,#N/A,FALSE,"Лист4"}</definedName>
    <definedName name="ааао" localSheetId="37" hidden="1">{#N/A,#N/A,FALSE,"Лист4"}</definedName>
    <definedName name="ааао" localSheetId="38" hidden="1">{#N/A,#N/A,FALSE,"Лист4"}</definedName>
    <definedName name="ааао" localSheetId="39" hidden="1">{#N/A,#N/A,FALSE,"Лист4"}</definedName>
    <definedName name="ааао" localSheetId="40" hidden="1">{#N/A,#N/A,FALSE,"Лист4"}</definedName>
    <definedName name="ааао" localSheetId="41" hidden="1">{#N/A,#N/A,FALSE,"Лист4"}</definedName>
    <definedName name="ааао" localSheetId="44" hidden="1">{#N/A,#N/A,FALSE,"Лист4"}</definedName>
    <definedName name="ааао" localSheetId="47" hidden="1">{#N/A,#N/A,FALSE,"Лист4"}</definedName>
    <definedName name="ааао" localSheetId="48" hidden="1">{#N/A,#N/A,FALSE,"Лист4"}</definedName>
    <definedName name="ааао" localSheetId="49" hidden="1">{#N/A,#N/A,FALSE,"Лист4"}</definedName>
    <definedName name="ааао" localSheetId="50" hidden="1">{#N/A,#N/A,FALSE,"Лист4"}</definedName>
    <definedName name="ааао" localSheetId="51" hidden="1">{#N/A,#N/A,FALSE,"Лист4"}</definedName>
    <definedName name="ааао" localSheetId="52" hidden="1">{#N/A,#N/A,FALSE,"Лист4"}</definedName>
    <definedName name="ааао" localSheetId="61" hidden="1">{#N/A,#N/A,FALSE,"Лист4"}</definedName>
    <definedName name="ааао" localSheetId="62" hidden="1">{#N/A,#N/A,FALSE,"Лист4"}</definedName>
    <definedName name="ааао" localSheetId="66" hidden="1">{#N/A,#N/A,FALSE,"Лист4"}</definedName>
    <definedName name="ааао" localSheetId="67" hidden="1">{#N/A,#N/A,FALSE,"Лист4"}</definedName>
    <definedName name="ааао" localSheetId="69" hidden="1">{#N/A,#N/A,FALSE,"Лист4"}</definedName>
    <definedName name="ааао" localSheetId="72" hidden="1">{#N/A,#N/A,FALSE,"Лист4"}</definedName>
    <definedName name="ааао" localSheetId="81" hidden="1">{#N/A,#N/A,FALSE,"Лист4"}</definedName>
    <definedName name="ааао" localSheetId="82" hidden="1">{#N/A,#N/A,FALSE,"Лист4"}</definedName>
    <definedName name="ааао" localSheetId="85" hidden="1">{#N/A,#N/A,FALSE,"Лист4"}</definedName>
    <definedName name="ааао" localSheetId="87" hidden="1">{#N/A,#N/A,FALSE,"Лист4"}</definedName>
    <definedName name="ааао" localSheetId="88" hidden="1">{#N/A,#N/A,FALSE,"Лист4"}</definedName>
    <definedName name="ааао" localSheetId="89" hidden="1">{#N/A,#N/A,FALSE,"Лист4"}</definedName>
    <definedName name="ааао" localSheetId="90" hidden="1">{#N/A,#N/A,FALSE,"Лист4"}</definedName>
    <definedName name="ааао" localSheetId="91" hidden="1">{#N/A,#N/A,FALSE,"Лист4"}</definedName>
    <definedName name="ааао" localSheetId="60" hidden="1">{#N/A,#N/A,FALSE,"Лист4"}</definedName>
    <definedName name="ааао" localSheetId="70" hidden="1">{#N/A,#N/A,FALSE,"Лист4"}</definedName>
    <definedName name="ааао" hidden="1">{#N/A,#N/A,FALSE,"Лист4"}</definedName>
    <definedName name="аааоркк" localSheetId="1" hidden="1">{#N/A,#N/A,FALSE,"Лист4"}</definedName>
    <definedName name="аааоркк" localSheetId="23" hidden="1">{#N/A,#N/A,FALSE,"Лист4"}</definedName>
    <definedName name="аааоркк" localSheetId="24" hidden="1">{#N/A,#N/A,FALSE,"Лист4"}</definedName>
    <definedName name="аааоркк" localSheetId="25" hidden="1">{#N/A,#N/A,FALSE,"Лист4"}</definedName>
    <definedName name="аааоркк" localSheetId="26" hidden="1">{#N/A,#N/A,FALSE,"Лист4"}</definedName>
    <definedName name="аааоркк" localSheetId="27" hidden="1">{#N/A,#N/A,FALSE,"Лист4"}</definedName>
    <definedName name="аааоркк" localSheetId="28" hidden="1">{#N/A,#N/A,FALSE,"Лист4"}</definedName>
    <definedName name="аааоркк" localSheetId="36" hidden="1">{#N/A,#N/A,FALSE,"Лист4"}</definedName>
    <definedName name="аааоркк" localSheetId="37" hidden="1">{#N/A,#N/A,FALSE,"Лист4"}</definedName>
    <definedName name="аааоркк" localSheetId="38" hidden="1">{#N/A,#N/A,FALSE,"Лист4"}</definedName>
    <definedName name="аааоркк" localSheetId="39" hidden="1">{#N/A,#N/A,FALSE,"Лист4"}</definedName>
    <definedName name="аааоркк" localSheetId="40" hidden="1">{#N/A,#N/A,FALSE,"Лист4"}</definedName>
    <definedName name="аааоркк" localSheetId="41" hidden="1">{#N/A,#N/A,FALSE,"Лист4"}</definedName>
    <definedName name="аааоркк" localSheetId="44" hidden="1">{#N/A,#N/A,FALSE,"Лист4"}</definedName>
    <definedName name="аааоркк" localSheetId="47" hidden="1">{#N/A,#N/A,FALSE,"Лист4"}</definedName>
    <definedName name="аааоркк" localSheetId="48" hidden="1">{#N/A,#N/A,FALSE,"Лист4"}</definedName>
    <definedName name="аааоркк" localSheetId="49" hidden="1">{#N/A,#N/A,FALSE,"Лист4"}</definedName>
    <definedName name="аааоркк" localSheetId="50" hidden="1">{#N/A,#N/A,FALSE,"Лист4"}</definedName>
    <definedName name="аааоркк" localSheetId="51" hidden="1">{#N/A,#N/A,FALSE,"Лист4"}</definedName>
    <definedName name="аааоркк" localSheetId="52" hidden="1">{#N/A,#N/A,FALSE,"Лист4"}</definedName>
    <definedName name="аааоркк" localSheetId="61" hidden="1">{#N/A,#N/A,FALSE,"Лист4"}</definedName>
    <definedName name="аааоркк" localSheetId="62" hidden="1">{#N/A,#N/A,FALSE,"Лист4"}</definedName>
    <definedName name="аааоркк" localSheetId="66" hidden="1">{#N/A,#N/A,FALSE,"Лист4"}</definedName>
    <definedName name="аааоркк" localSheetId="67" hidden="1">{#N/A,#N/A,FALSE,"Лист4"}</definedName>
    <definedName name="аааоркк" localSheetId="69" hidden="1">{#N/A,#N/A,FALSE,"Лист4"}</definedName>
    <definedName name="аааоркк" localSheetId="72" hidden="1">{#N/A,#N/A,FALSE,"Лист4"}</definedName>
    <definedName name="аааоркк" localSheetId="81" hidden="1">{#N/A,#N/A,FALSE,"Лист4"}</definedName>
    <definedName name="аааоркк" localSheetId="82" hidden="1">{#N/A,#N/A,FALSE,"Лист4"}</definedName>
    <definedName name="аааоркк" localSheetId="85" hidden="1">{#N/A,#N/A,FALSE,"Лист4"}</definedName>
    <definedName name="аааоркк" localSheetId="87" hidden="1">{#N/A,#N/A,FALSE,"Лист4"}</definedName>
    <definedName name="аааоркк" localSheetId="88" hidden="1">{#N/A,#N/A,FALSE,"Лист4"}</definedName>
    <definedName name="аааоркк" localSheetId="89" hidden="1">{#N/A,#N/A,FALSE,"Лист4"}</definedName>
    <definedName name="аааоркк" localSheetId="90" hidden="1">{#N/A,#N/A,FALSE,"Лист4"}</definedName>
    <definedName name="аааоркк" localSheetId="91" hidden="1">{#N/A,#N/A,FALSE,"Лист4"}</definedName>
    <definedName name="аааоркк" localSheetId="60" hidden="1">{#N/A,#N/A,FALSE,"Лист4"}</definedName>
    <definedName name="аааоркк" localSheetId="70" hidden="1">{#N/A,#N/A,FALSE,"Лист4"}</definedName>
    <definedName name="аааоркк" hidden="1">{#N/A,#N/A,FALSE,"Лист4"}</definedName>
    <definedName name="аарр" localSheetId="1" hidden="1">{#N/A,#N/A,FALSE,"Лист4"}</definedName>
    <definedName name="аарр" localSheetId="23" hidden="1">{#N/A,#N/A,FALSE,"Лист4"}</definedName>
    <definedName name="аарр" localSheetId="24" hidden="1">{#N/A,#N/A,FALSE,"Лист4"}</definedName>
    <definedName name="аарр" localSheetId="25" hidden="1">{#N/A,#N/A,FALSE,"Лист4"}</definedName>
    <definedName name="аарр" localSheetId="26" hidden="1">{#N/A,#N/A,FALSE,"Лист4"}</definedName>
    <definedName name="аарр" localSheetId="27" hidden="1">{#N/A,#N/A,FALSE,"Лист4"}</definedName>
    <definedName name="аарр" localSheetId="28" hidden="1">{#N/A,#N/A,FALSE,"Лист4"}</definedName>
    <definedName name="аарр" localSheetId="36" hidden="1">{#N/A,#N/A,FALSE,"Лист4"}</definedName>
    <definedName name="аарр" localSheetId="37" hidden="1">{#N/A,#N/A,FALSE,"Лист4"}</definedName>
    <definedName name="аарр" localSheetId="38" hidden="1">{#N/A,#N/A,FALSE,"Лист4"}</definedName>
    <definedName name="аарр" localSheetId="39" hidden="1">{#N/A,#N/A,FALSE,"Лист4"}</definedName>
    <definedName name="аарр" localSheetId="40" hidden="1">{#N/A,#N/A,FALSE,"Лист4"}</definedName>
    <definedName name="аарр" localSheetId="41" hidden="1">{#N/A,#N/A,FALSE,"Лист4"}</definedName>
    <definedName name="аарр" localSheetId="44" hidden="1">{#N/A,#N/A,FALSE,"Лист4"}</definedName>
    <definedName name="аарр" localSheetId="47" hidden="1">{#N/A,#N/A,FALSE,"Лист4"}</definedName>
    <definedName name="аарр" localSheetId="48" hidden="1">{#N/A,#N/A,FALSE,"Лист4"}</definedName>
    <definedName name="аарр" localSheetId="49" hidden="1">{#N/A,#N/A,FALSE,"Лист4"}</definedName>
    <definedName name="аарр" localSheetId="50" hidden="1">{#N/A,#N/A,FALSE,"Лист4"}</definedName>
    <definedName name="аарр" localSheetId="51" hidden="1">{#N/A,#N/A,FALSE,"Лист4"}</definedName>
    <definedName name="аарр" localSheetId="52" hidden="1">{#N/A,#N/A,FALSE,"Лист4"}</definedName>
    <definedName name="аарр" localSheetId="61" hidden="1">{#N/A,#N/A,FALSE,"Лист4"}</definedName>
    <definedName name="аарр" localSheetId="62" hidden="1">{#N/A,#N/A,FALSE,"Лист4"}</definedName>
    <definedName name="аарр" localSheetId="66" hidden="1">{#N/A,#N/A,FALSE,"Лист4"}</definedName>
    <definedName name="аарр" localSheetId="67" hidden="1">{#N/A,#N/A,FALSE,"Лист4"}</definedName>
    <definedName name="аарр" localSheetId="69" hidden="1">{#N/A,#N/A,FALSE,"Лист4"}</definedName>
    <definedName name="аарр" localSheetId="72" hidden="1">{#N/A,#N/A,FALSE,"Лист4"}</definedName>
    <definedName name="аарр" localSheetId="81" hidden="1">{#N/A,#N/A,FALSE,"Лист4"}</definedName>
    <definedName name="аарр" localSheetId="82" hidden="1">{#N/A,#N/A,FALSE,"Лист4"}</definedName>
    <definedName name="аарр" localSheetId="85" hidden="1">{#N/A,#N/A,FALSE,"Лист4"}</definedName>
    <definedName name="аарр" localSheetId="87" hidden="1">{#N/A,#N/A,FALSE,"Лист4"}</definedName>
    <definedName name="аарр" localSheetId="88" hidden="1">{#N/A,#N/A,FALSE,"Лист4"}</definedName>
    <definedName name="аарр" localSheetId="89" hidden="1">{#N/A,#N/A,FALSE,"Лист4"}</definedName>
    <definedName name="аарр" localSheetId="90" hidden="1">{#N/A,#N/A,FALSE,"Лист4"}</definedName>
    <definedName name="аарр" localSheetId="91" hidden="1">{#N/A,#N/A,FALSE,"Лист4"}</definedName>
    <definedName name="аарр" localSheetId="60" hidden="1">{#N/A,#N/A,FALSE,"Лист4"}</definedName>
    <definedName name="аарр" localSheetId="70" hidden="1">{#N/A,#N/A,FALSE,"Лист4"}</definedName>
    <definedName name="аарр" hidden="1">{#N/A,#N/A,FALSE,"Лист4"}</definedName>
    <definedName name="амп" localSheetId="1" hidden="1">{#N/A,#N/A,FALSE,"Лист4"}</definedName>
    <definedName name="амп" localSheetId="23" hidden="1">{#N/A,#N/A,FALSE,"Лист4"}</definedName>
    <definedName name="амп" localSheetId="24" hidden="1">{#N/A,#N/A,FALSE,"Лист4"}</definedName>
    <definedName name="амп" localSheetId="25" hidden="1">{#N/A,#N/A,FALSE,"Лист4"}</definedName>
    <definedName name="амп" localSheetId="26" hidden="1">{#N/A,#N/A,FALSE,"Лист4"}</definedName>
    <definedName name="амп" localSheetId="27" hidden="1">{#N/A,#N/A,FALSE,"Лист4"}</definedName>
    <definedName name="амп" localSheetId="28" hidden="1">{#N/A,#N/A,FALSE,"Лист4"}</definedName>
    <definedName name="амп" localSheetId="36" hidden="1">{#N/A,#N/A,FALSE,"Лист4"}</definedName>
    <definedName name="амп" localSheetId="37" hidden="1">{#N/A,#N/A,FALSE,"Лист4"}</definedName>
    <definedName name="амп" localSheetId="38" hidden="1">{#N/A,#N/A,FALSE,"Лист4"}</definedName>
    <definedName name="амп" localSheetId="39" hidden="1">{#N/A,#N/A,FALSE,"Лист4"}</definedName>
    <definedName name="амп" localSheetId="40" hidden="1">{#N/A,#N/A,FALSE,"Лист4"}</definedName>
    <definedName name="амп" localSheetId="41" hidden="1">{#N/A,#N/A,FALSE,"Лист4"}</definedName>
    <definedName name="амп" localSheetId="44" hidden="1">{#N/A,#N/A,FALSE,"Лист4"}</definedName>
    <definedName name="амп" localSheetId="47" hidden="1">{#N/A,#N/A,FALSE,"Лист4"}</definedName>
    <definedName name="амп" localSheetId="48" hidden="1">{#N/A,#N/A,FALSE,"Лист4"}</definedName>
    <definedName name="амп" localSheetId="49" hidden="1">{#N/A,#N/A,FALSE,"Лист4"}</definedName>
    <definedName name="амп" localSheetId="50" hidden="1">{#N/A,#N/A,FALSE,"Лист4"}</definedName>
    <definedName name="амп" localSheetId="51" hidden="1">{#N/A,#N/A,FALSE,"Лист4"}</definedName>
    <definedName name="амп" localSheetId="52" hidden="1">{#N/A,#N/A,FALSE,"Лист4"}</definedName>
    <definedName name="амп" localSheetId="61" hidden="1">{#N/A,#N/A,FALSE,"Лист4"}</definedName>
    <definedName name="амп" localSheetId="62" hidden="1">{#N/A,#N/A,FALSE,"Лист4"}</definedName>
    <definedName name="амп" localSheetId="66" hidden="1">{#N/A,#N/A,FALSE,"Лист4"}</definedName>
    <definedName name="амп" localSheetId="67" hidden="1">{#N/A,#N/A,FALSE,"Лист4"}</definedName>
    <definedName name="амп" localSheetId="69" hidden="1">{#N/A,#N/A,FALSE,"Лист4"}</definedName>
    <definedName name="амп" localSheetId="72" hidden="1">{#N/A,#N/A,FALSE,"Лист4"}</definedName>
    <definedName name="амп" localSheetId="81" hidden="1">{#N/A,#N/A,FALSE,"Лист4"}</definedName>
    <definedName name="амп" localSheetId="82" hidden="1">{#N/A,#N/A,FALSE,"Лист4"}</definedName>
    <definedName name="амп" localSheetId="85" hidden="1">{#N/A,#N/A,FALSE,"Лист4"}</definedName>
    <definedName name="амп" localSheetId="87" hidden="1">{#N/A,#N/A,FALSE,"Лист4"}</definedName>
    <definedName name="амп" localSheetId="88" hidden="1">{#N/A,#N/A,FALSE,"Лист4"}</definedName>
    <definedName name="амп" localSheetId="89" hidden="1">{#N/A,#N/A,FALSE,"Лист4"}</definedName>
    <definedName name="амп" localSheetId="90" hidden="1">{#N/A,#N/A,FALSE,"Лист4"}</definedName>
    <definedName name="амп" localSheetId="91" hidden="1">{#N/A,#N/A,FALSE,"Лист4"}</definedName>
    <definedName name="амп" localSheetId="60" hidden="1">{#N/A,#N/A,FALSE,"Лист4"}</definedName>
    <definedName name="амп" localSheetId="70" hidden="1">{#N/A,#N/A,FALSE,"Лист4"}</definedName>
    <definedName name="амп" hidden="1">{#N/A,#N/A,FALSE,"Лист4"}</definedName>
    <definedName name="ап" localSheetId="1" hidden="1">{#N/A,#N/A,FALSE,"Лист4"}</definedName>
    <definedName name="ап" localSheetId="23" hidden="1">{#N/A,#N/A,FALSE,"Лист4"}</definedName>
    <definedName name="ап" localSheetId="24" hidden="1">{#N/A,#N/A,FALSE,"Лист4"}</definedName>
    <definedName name="ап" localSheetId="25" hidden="1">{#N/A,#N/A,FALSE,"Лист4"}</definedName>
    <definedName name="ап" localSheetId="26" hidden="1">{#N/A,#N/A,FALSE,"Лист4"}</definedName>
    <definedName name="ап" localSheetId="27" hidden="1">{#N/A,#N/A,FALSE,"Лист4"}</definedName>
    <definedName name="ап" localSheetId="28" hidden="1">{#N/A,#N/A,FALSE,"Лист4"}</definedName>
    <definedName name="ап" localSheetId="36" hidden="1">{#N/A,#N/A,FALSE,"Лист4"}</definedName>
    <definedName name="ап" localSheetId="37" hidden="1">{#N/A,#N/A,FALSE,"Лист4"}</definedName>
    <definedName name="ап" localSheetId="38" hidden="1">{#N/A,#N/A,FALSE,"Лист4"}</definedName>
    <definedName name="ап" localSheetId="39" hidden="1">{#N/A,#N/A,FALSE,"Лист4"}</definedName>
    <definedName name="ап" localSheetId="40" hidden="1">{#N/A,#N/A,FALSE,"Лист4"}</definedName>
    <definedName name="ап" localSheetId="41" hidden="1">{#N/A,#N/A,FALSE,"Лист4"}</definedName>
    <definedName name="ап" localSheetId="44" hidden="1">{#N/A,#N/A,FALSE,"Лист4"}</definedName>
    <definedName name="ап" localSheetId="47" hidden="1">{#N/A,#N/A,FALSE,"Лист4"}</definedName>
    <definedName name="ап" localSheetId="48" hidden="1">{#N/A,#N/A,FALSE,"Лист4"}</definedName>
    <definedName name="ап" localSheetId="49" hidden="1">{#N/A,#N/A,FALSE,"Лист4"}</definedName>
    <definedName name="ап" localSheetId="50" hidden="1">{#N/A,#N/A,FALSE,"Лист4"}</definedName>
    <definedName name="ап" localSheetId="51" hidden="1">{#N/A,#N/A,FALSE,"Лист4"}</definedName>
    <definedName name="ап" localSheetId="52" hidden="1">{#N/A,#N/A,FALSE,"Лист4"}</definedName>
    <definedName name="ап" localSheetId="61" hidden="1">{#N/A,#N/A,FALSE,"Лист4"}</definedName>
    <definedName name="ап" localSheetId="62" hidden="1">{#N/A,#N/A,FALSE,"Лист4"}</definedName>
    <definedName name="ап" localSheetId="66" hidden="1">{#N/A,#N/A,FALSE,"Лист4"}</definedName>
    <definedName name="ап" localSheetId="67" hidden="1">{#N/A,#N/A,FALSE,"Лист4"}</definedName>
    <definedName name="ап" localSheetId="69" hidden="1">{#N/A,#N/A,FALSE,"Лист4"}</definedName>
    <definedName name="ап" localSheetId="72" hidden="1">{#N/A,#N/A,FALSE,"Лист4"}</definedName>
    <definedName name="ап" localSheetId="81" hidden="1">{#N/A,#N/A,FALSE,"Лист4"}</definedName>
    <definedName name="ап" localSheetId="82" hidden="1">{#N/A,#N/A,FALSE,"Лист4"}</definedName>
    <definedName name="ап" localSheetId="85" hidden="1">{#N/A,#N/A,FALSE,"Лист4"}</definedName>
    <definedName name="ап" localSheetId="87" hidden="1">{#N/A,#N/A,FALSE,"Лист4"}</definedName>
    <definedName name="ап" localSheetId="88" hidden="1">{#N/A,#N/A,FALSE,"Лист4"}</definedName>
    <definedName name="ап" localSheetId="89" hidden="1">{#N/A,#N/A,FALSE,"Лист4"}</definedName>
    <definedName name="ап" localSheetId="90" hidden="1">{#N/A,#N/A,FALSE,"Лист4"}</definedName>
    <definedName name="ап" localSheetId="91" hidden="1">{#N/A,#N/A,FALSE,"Лист4"}</definedName>
    <definedName name="ап" localSheetId="60" hidden="1">{#N/A,#N/A,FALSE,"Лист4"}</definedName>
    <definedName name="ап" localSheetId="70" hidden="1">{#N/A,#N/A,FALSE,"Лист4"}</definedName>
    <definedName name="ап" hidden="1">{#N/A,#N/A,FALSE,"Лист4"}</definedName>
    <definedName name="апро" localSheetId="1" hidden="1">{#N/A,#N/A,FALSE,"Лист4"}</definedName>
    <definedName name="апро" localSheetId="23" hidden="1">{#N/A,#N/A,FALSE,"Лист4"}</definedName>
    <definedName name="апро" localSheetId="24" hidden="1">{#N/A,#N/A,FALSE,"Лист4"}</definedName>
    <definedName name="апро" localSheetId="25" hidden="1">{#N/A,#N/A,FALSE,"Лист4"}</definedName>
    <definedName name="апро" localSheetId="26" hidden="1">{#N/A,#N/A,FALSE,"Лист4"}</definedName>
    <definedName name="апро" localSheetId="27" hidden="1">{#N/A,#N/A,FALSE,"Лист4"}</definedName>
    <definedName name="апро" localSheetId="28" hidden="1">{#N/A,#N/A,FALSE,"Лист4"}</definedName>
    <definedName name="апро" localSheetId="36" hidden="1">{#N/A,#N/A,FALSE,"Лист4"}</definedName>
    <definedName name="апро" localSheetId="37" hidden="1">{#N/A,#N/A,FALSE,"Лист4"}</definedName>
    <definedName name="апро" localSheetId="38" hidden="1">{#N/A,#N/A,FALSE,"Лист4"}</definedName>
    <definedName name="апро" localSheetId="39" hidden="1">{#N/A,#N/A,FALSE,"Лист4"}</definedName>
    <definedName name="апро" localSheetId="40" hidden="1">{#N/A,#N/A,FALSE,"Лист4"}</definedName>
    <definedName name="апро" localSheetId="41" hidden="1">{#N/A,#N/A,FALSE,"Лист4"}</definedName>
    <definedName name="апро" localSheetId="44" hidden="1">{#N/A,#N/A,FALSE,"Лист4"}</definedName>
    <definedName name="апро" localSheetId="47" hidden="1">{#N/A,#N/A,FALSE,"Лист4"}</definedName>
    <definedName name="апро" localSheetId="48" hidden="1">{#N/A,#N/A,FALSE,"Лист4"}</definedName>
    <definedName name="апро" localSheetId="49" hidden="1">{#N/A,#N/A,FALSE,"Лист4"}</definedName>
    <definedName name="апро" localSheetId="50" hidden="1">{#N/A,#N/A,FALSE,"Лист4"}</definedName>
    <definedName name="апро" localSheetId="51" hidden="1">{#N/A,#N/A,FALSE,"Лист4"}</definedName>
    <definedName name="апро" localSheetId="52" hidden="1">{#N/A,#N/A,FALSE,"Лист4"}</definedName>
    <definedName name="апро" localSheetId="61" hidden="1">{#N/A,#N/A,FALSE,"Лист4"}</definedName>
    <definedName name="апро" localSheetId="62" hidden="1">{#N/A,#N/A,FALSE,"Лист4"}</definedName>
    <definedName name="апро" localSheetId="66" hidden="1">{#N/A,#N/A,FALSE,"Лист4"}</definedName>
    <definedName name="апро" localSheetId="67" hidden="1">{#N/A,#N/A,FALSE,"Лист4"}</definedName>
    <definedName name="апро" localSheetId="69" hidden="1">{#N/A,#N/A,FALSE,"Лист4"}</definedName>
    <definedName name="апро" localSheetId="72" hidden="1">{#N/A,#N/A,FALSE,"Лист4"}</definedName>
    <definedName name="апро" localSheetId="81" hidden="1">{#N/A,#N/A,FALSE,"Лист4"}</definedName>
    <definedName name="апро" localSheetId="82" hidden="1">{#N/A,#N/A,FALSE,"Лист4"}</definedName>
    <definedName name="апро" localSheetId="85" hidden="1">{#N/A,#N/A,FALSE,"Лист4"}</definedName>
    <definedName name="апро" localSheetId="87" hidden="1">{#N/A,#N/A,FALSE,"Лист4"}</definedName>
    <definedName name="апро" localSheetId="88" hidden="1">{#N/A,#N/A,FALSE,"Лист4"}</definedName>
    <definedName name="апро" localSheetId="89" hidden="1">{#N/A,#N/A,FALSE,"Лист4"}</definedName>
    <definedName name="апро" localSheetId="90" hidden="1">{#N/A,#N/A,FALSE,"Лист4"}</definedName>
    <definedName name="апро" localSheetId="91" hidden="1">{#N/A,#N/A,FALSE,"Лист4"}</definedName>
    <definedName name="апро" localSheetId="60" hidden="1">{#N/A,#N/A,FALSE,"Лист4"}</definedName>
    <definedName name="апро" localSheetId="70" hidden="1">{#N/A,#N/A,FALSE,"Лист4"}</definedName>
    <definedName name="апро" hidden="1">{#N/A,#N/A,FALSE,"Лист4"}</definedName>
    <definedName name="аунуну" localSheetId="1" hidden="1">{#N/A,#N/A,FALSE,"Лист4"}</definedName>
    <definedName name="аунуну" localSheetId="23" hidden="1">{#N/A,#N/A,FALSE,"Лист4"}</definedName>
    <definedName name="аунуну" localSheetId="24" hidden="1">{#N/A,#N/A,FALSE,"Лист4"}</definedName>
    <definedName name="аунуну" localSheetId="25" hidden="1">{#N/A,#N/A,FALSE,"Лист4"}</definedName>
    <definedName name="аунуну" localSheetId="26" hidden="1">{#N/A,#N/A,FALSE,"Лист4"}</definedName>
    <definedName name="аунуну" localSheetId="27" hidden="1">{#N/A,#N/A,FALSE,"Лист4"}</definedName>
    <definedName name="аунуну" localSheetId="28" hidden="1">{#N/A,#N/A,FALSE,"Лист4"}</definedName>
    <definedName name="аунуну" localSheetId="36" hidden="1">{#N/A,#N/A,FALSE,"Лист4"}</definedName>
    <definedName name="аунуну" localSheetId="37" hidden="1">{#N/A,#N/A,FALSE,"Лист4"}</definedName>
    <definedName name="аунуну" localSheetId="38" hidden="1">{#N/A,#N/A,FALSE,"Лист4"}</definedName>
    <definedName name="аунуну" localSheetId="39" hidden="1">{#N/A,#N/A,FALSE,"Лист4"}</definedName>
    <definedName name="аунуну" localSheetId="40" hidden="1">{#N/A,#N/A,FALSE,"Лист4"}</definedName>
    <definedName name="аунуну" localSheetId="41" hidden="1">{#N/A,#N/A,FALSE,"Лист4"}</definedName>
    <definedName name="аунуну" localSheetId="44" hidden="1">{#N/A,#N/A,FALSE,"Лист4"}</definedName>
    <definedName name="аунуну" localSheetId="47" hidden="1">{#N/A,#N/A,FALSE,"Лист4"}</definedName>
    <definedName name="аунуну" localSheetId="48" hidden="1">{#N/A,#N/A,FALSE,"Лист4"}</definedName>
    <definedName name="аунуну" localSheetId="49" hidden="1">{#N/A,#N/A,FALSE,"Лист4"}</definedName>
    <definedName name="аунуну" localSheetId="50" hidden="1">{#N/A,#N/A,FALSE,"Лист4"}</definedName>
    <definedName name="аунуну" localSheetId="51" hidden="1">{#N/A,#N/A,FALSE,"Лист4"}</definedName>
    <definedName name="аунуну" localSheetId="52" hidden="1">{#N/A,#N/A,FALSE,"Лист4"}</definedName>
    <definedName name="аунуну" localSheetId="61" hidden="1">{#N/A,#N/A,FALSE,"Лист4"}</definedName>
    <definedName name="аунуну" localSheetId="62" hidden="1">{#N/A,#N/A,FALSE,"Лист4"}</definedName>
    <definedName name="аунуну" localSheetId="66" hidden="1">{#N/A,#N/A,FALSE,"Лист4"}</definedName>
    <definedName name="аунуну" localSheetId="67" hidden="1">{#N/A,#N/A,FALSE,"Лист4"}</definedName>
    <definedName name="аунуну" localSheetId="69" hidden="1">{#N/A,#N/A,FALSE,"Лист4"}</definedName>
    <definedName name="аунуну" localSheetId="72" hidden="1">{#N/A,#N/A,FALSE,"Лист4"}</definedName>
    <definedName name="аунуну" localSheetId="81" hidden="1">{#N/A,#N/A,FALSE,"Лист4"}</definedName>
    <definedName name="аунуну" localSheetId="82" hidden="1">{#N/A,#N/A,FALSE,"Лист4"}</definedName>
    <definedName name="аунуну" localSheetId="85" hidden="1">{#N/A,#N/A,FALSE,"Лист4"}</definedName>
    <definedName name="аунуну" localSheetId="87" hidden="1">{#N/A,#N/A,FALSE,"Лист4"}</definedName>
    <definedName name="аунуну" localSheetId="88" hidden="1">{#N/A,#N/A,FALSE,"Лист4"}</definedName>
    <definedName name="аунуну" localSheetId="89" hidden="1">{#N/A,#N/A,FALSE,"Лист4"}</definedName>
    <definedName name="аунуну" localSheetId="90" hidden="1">{#N/A,#N/A,FALSE,"Лист4"}</definedName>
    <definedName name="аунуну" localSheetId="91" hidden="1">{#N/A,#N/A,FALSE,"Лист4"}</definedName>
    <definedName name="аунуну" localSheetId="60" hidden="1">{#N/A,#N/A,FALSE,"Лист4"}</definedName>
    <definedName name="аунуну" localSheetId="70" hidden="1">{#N/A,#N/A,FALSE,"Лист4"}</definedName>
    <definedName name="аунуну" hidden="1">{#N/A,#N/A,FALSE,"Лист4"}</definedName>
    <definedName name="бб" localSheetId="1" hidden="1">{#N/A,#N/A,FALSE,"Лист4"}</definedName>
    <definedName name="бб" localSheetId="23" hidden="1">{#N/A,#N/A,FALSE,"Лист4"}</definedName>
    <definedName name="бб" localSheetId="24" hidden="1">{#N/A,#N/A,FALSE,"Лист4"}</definedName>
    <definedName name="бб" localSheetId="25" hidden="1">{#N/A,#N/A,FALSE,"Лист4"}</definedName>
    <definedName name="бб" localSheetId="26" hidden="1">{#N/A,#N/A,FALSE,"Лист4"}</definedName>
    <definedName name="бб" localSheetId="27" hidden="1">{#N/A,#N/A,FALSE,"Лист4"}</definedName>
    <definedName name="бб" localSheetId="28" hidden="1">{#N/A,#N/A,FALSE,"Лист4"}</definedName>
    <definedName name="бб" localSheetId="36" hidden="1">{#N/A,#N/A,FALSE,"Лист4"}</definedName>
    <definedName name="бб" localSheetId="37" hidden="1">{#N/A,#N/A,FALSE,"Лист4"}</definedName>
    <definedName name="бб" localSheetId="38" hidden="1">{#N/A,#N/A,FALSE,"Лист4"}</definedName>
    <definedName name="бб" localSheetId="39" hidden="1">{#N/A,#N/A,FALSE,"Лист4"}</definedName>
    <definedName name="бб" localSheetId="40" hidden="1">{#N/A,#N/A,FALSE,"Лист4"}</definedName>
    <definedName name="бб" localSheetId="41" hidden="1">{#N/A,#N/A,FALSE,"Лист4"}</definedName>
    <definedName name="бб" localSheetId="44" hidden="1">{#N/A,#N/A,FALSE,"Лист4"}</definedName>
    <definedName name="бб" localSheetId="47" hidden="1">{#N/A,#N/A,FALSE,"Лист4"}</definedName>
    <definedName name="бб" localSheetId="48" hidden="1">{#N/A,#N/A,FALSE,"Лист4"}</definedName>
    <definedName name="бб" localSheetId="49" hidden="1">{#N/A,#N/A,FALSE,"Лист4"}</definedName>
    <definedName name="бб" localSheetId="50" hidden="1">{#N/A,#N/A,FALSE,"Лист4"}</definedName>
    <definedName name="бб" localSheetId="51" hidden="1">{#N/A,#N/A,FALSE,"Лист4"}</definedName>
    <definedName name="бб" localSheetId="52" hidden="1">{#N/A,#N/A,FALSE,"Лист4"}</definedName>
    <definedName name="бб" localSheetId="61" hidden="1">{#N/A,#N/A,FALSE,"Лист4"}</definedName>
    <definedName name="бб" localSheetId="62" hidden="1">{#N/A,#N/A,FALSE,"Лист4"}</definedName>
    <definedName name="бб" localSheetId="66" hidden="1">{#N/A,#N/A,FALSE,"Лист4"}</definedName>
    <definedName name="бб" localSheetId="67" hidden="1">{#N/A,#N/A,FALSE,"Лист4"}</definedName>
    <definedName name="бб" localSheetId="69" hidden="1">{#N/A,#N/A,FALSE,"Лист4"}</definedName>
    <definedName name="бб" localSheetId="72" hidden="1">{#N/A,#N/A,FALSE,"Лист4"}</definedName>
    <definedName name="бб" localSheetId="81" hidden="1">{#N/A,#N/A,FALSE,"Лист4"}</definedName>
    <definedName name="бб" localSheetId="82" hidden="1">{#N/A,#N/A,FALSE,"Лист4"}</definedName>
    <definedName name="бб" localSheetId="85" hidden="1">{#N/A,#N/A,FALSE,"Лист4"}</definedName>
    <definedName name="бб" localSheetId="87" hidden="1">{#N/A,#N/A,FALSE,"Лист4"}</definedName>
    <definedName name="бб" localSheetId="88" hidden="1">{#N/A,#N/A,FALSE,"Лист4"}</definedName>
    <definedName name="бб" localSheetId="89" hidden="1">{#N/A,#N/A,FALSE,"Лист4"}</definedName>
    <definedName name="бб" localSheetId="90" hidden="1">{#N/A,#N/A,FALSE,"Лист4"}</definedName>
    <definedName name="бб" localSheetId="91" hidden="1">{#N/A,#N/A,FALSE,"Лист4"}</definedName>
    <definedName name="бб" localSheetId="60" hidden="1">{#N/A,#N/A,FALSE,"Лист4"}</definedName>
    <definedName name="бб" localSheetId="70"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16" hidden="1">{#N/A,#N/A,FALSE,"т02бд"}</definedName>
    <definedName name="бюдж2" localSheetId="17" hidden="1">{#N/A,#N/A,FALSE,"т02бд"}</definedName>
    <definedName name="бюдж2" localSheetId="19" hidden="1">{#N/A,#N/A,FALSE,"т02бд"}</definedName>
    <definedName name="бюдж2" localSheetId="21" hidden="1">{#N/A,#N/A,FALSE,"т02бд"}</definedName>
    <definedName name="бюдж2" localSheetId="23" hidden="1">{#N/A,#N/A,FALSE,"т02бд"}</definedName>
    <definedName name="бюдж2" localSheetId="24" hidden="1">{#N/A,#N/A,FALSE,"т02бд"}</definedName>
    <definedName name="бюдж2" localSheetId="25" hidden="1">{#N/A,#N/A,FALSE,"т02бд"}</definedName>
    <definedName name="бюдж2" localSheetId="26" hidden="1">{#N/A,#N/A,FALSE,"т02бд"}</definedName>
    <definedName name="бюдж2" localSheetId="27" hidden="1">{#N/A,#N/A,FALSE,"т02бд"}</definedName>
    <definedName name="бюдж2" localSheetId="28" hidden="1">{#N/A,#N/A,FALSE,"т02бд"}</definedName>
    <definedName name="бюдж2" localSheetId="36" hidden="1">{#N/A,#N/A,FALSE,"т02бд"}</definedName>
    <definedName name="бюдж2" localSheetId="37" hidden="1">{#N/A,#N/A,FALSE,"т02бд"}</definedName>
    <definedName name="бюдж2" localSheetId="38" hidden="1">{#N/A,#N/A,FALSE,"т02бд"}</definedName>
    <definedName name="бюдж2" localSheetId="39" hidden="1">{#N/A,#N/A,FALSE,"т02бд"}</definedName>
    <definedName name="бюдж2" localSheetId="40" hidden="1">{#N/A,#N/A,FALSE,"т02бд"}</definedName>
    <definedName name="бюдж2" localSheetId="41" hidden="1">{#N/A,#N/A,FALSE,"т02бд"}</definedName>
    <definedName name="бюдж2" localSheetId="42" hidden="1">{#N/A,#N/A,FALSE,"т02бд"}</definedName>
    <definedName name="бюдж2" localSheetId="43" hidden="1">{#N/A,#N/A,FALSE,"т02бд"}</definedName>
    <definedName name="бюдж2" localSheetId="44" hidden="1">{#N/A,#N/A,FALSE,"т02бд"}</definedName>
    <definedName name="бюдж2" localSheetId="45" hidden="1">{#N/A,#N/A,FALSE,"т02бд"}</definedName>
    <definedName name="бюдж2" localSheetId="46" hidden="1">{#N/A,#N/A,FALSE,"т02бд"}</definedName>
    <definedName name="бюдж2" localSheetId="47" hidden="1">{#N/A,#N/A,FALSE,"т02бд"}</definedName>
    <definedName name="бюдж2" localSheetId="48" hidden="1">{#N/A,#N/A,FALSE,"т02бд"}</definedName>
    <definedName name="бюдж2" localSheetId="49" hidden="1">{#N/A,#N/A,FALSE,"т02бд"}</definedName>
    <definedName name="бюдж2" localSheetId="50" hidden="1">{#N/A,#N/A,FALSE,"т02бд"}</definedName>
    <definedName name="бюдж2" localSheetId="51" hidden="1">{#N/A,#N/A,FALSE,"т02бд"}</definedName>
    <definedName name="бюдж2" localSheetId="52" hidden="1">{#N/A,#N/A,FALSE,"т02бд"}</definedName>
    <definedName name="бюдж2" localSheetId="61" hidden="1">{#N/A,#N/A,FALSE,"т02бд"}</definedName>
    <definedName name="бюдж2" localSheetId="62" hidden="1">{#N/A,#N/A,FALSE,"т02бд"}</definedName>
    <definedName name="бюдж2" localSheetId="66" hidden="1">{#N/A,#N/A,FALSE,"т02бд"}</definedName>
    <definedName name="бюдж2" localSheetId="67" hidden="1">{#N/A,#N/A,FALSE,"т02бд"}</definedName>
    <definedName name="бюдж2" localSheetId="69" hidden="1">{#N/A,#N/A,FALSE,"т02бд"}</definedName>
    <definedName name="бюдж2" localSheetId="72" hidden="1">{#N/A,#N/A,FALSE,"т02бд"}</definedName>
    <definedName name="бюдж2" localSheetId="81" hidden="1">{#N/A,#N/A,FALSE,"т02бд"}</definedName>
    <definedName name="бюдж2" localSheetId="82" hidden="1">{#N/A,#N/A,FALSE,"т02бд"}</definedName>
    <definedName name="бюдж2" localSheetId="85" hidden="1">{#N/A,#N/A,FALSE,"т02бд"}</definedName>
    <definedName name="бюдж2" localSheetId="87" hidden="1">{#N/A,#N/A,FALSE,"т02бд"}</definedName>
    <definedName name="бюдж2" localSheetId="88" hidden="1">{#N/A,#N/A,FALSE,"т02бд"}</definedName>
    <definedName name="бюдж2" localSheetId="89" hidden="1">{#N/A,#N/A,FALSE,"т02бд"}</definedName>
    <definedName name="бюдж2" localSheetId="90" hidden="1">{#N/A,#N/A,FALSE,"т02бд"}</definedName>
    <definedName name="бюдж2" localSheetId="22" hidden="1">{#N/A,#N/A,FALSE,"т02бд"}</definedName>
    <definedName name="бюдж2" localSheetId="60" hidden="1">{#N/A,#N/A,FALSE,"т02бд"}</definedName>
    <definedName name="бюдж2" hidden="1">{#N/A,#N/A,FALSE,"т02бд"}</definedName>
    <definedName name="бюдж2_1" localSheetId="1" hidden="1">{#N/A,#N/A,FALSE,"т02бд"}</definedName>
    <definedName name="бюдж2_1" localSheetId="23" hidden="1">{#N/A,#N/A,FALSE,"т02бд"}</definedName>
    <definedName name="бюдж2_1" localSheetId="24" hidden="1">{#N/A,#N/A,FALSE,"т02бд"}</definedName>
    <definedName name="бюдж2_1" localSheetId="25" hidden="1">{#N/A,#N/A,FALSE,"т02бд"}</definedName>
    <definedName name="бюдж2_1" localSheetId="26" hidden="1">{#N/A,#N/A,FALSE,"т02бд"}</definedName>
    <definedName name="бюдж2_1" localSheetId="27" hidden="1">{#N/A,#N/A,FALSE,"т02бд"}</definedName>
    <definedName name="бюдж2_1" localSheetId="28" hidden="1">{#N/A,#N/A,FALSE,"т02бд"}</definedName>
    <definedName name="бюдж2_1" localSheetId="36" hidden="1">{#N/A,#N/A,FALSE,"т02бд"}</definedName>
    <definedName name="бюдж2_1" localSheetId="37" hidden="1">{#N/A,#N/A,FALSE,"т02бд"}</definedName>
    <definedName name="бюдж2_1" localSheetId="38" hidden="1">{#N/A,#N/A,FALSE,"т02бд"}</definedName>
    <definedName name="бюдж2_1" localSheetId="39" hidden="1">{#N/A,#N/A,FALSE,"т02бд"}</definedName>
    <definedName name="бюдж2_1" localSheetId="40" hidden="1">{#N/A,#N/A,FALSE,"т02бд"}</definedName>
    <definedName name="бюдж2_1" localSheetId="41" hidden="1">{#N/A,#N/A,FALSE,"т02бд"}</definedName>
    <definedName name="бюдж2_1" localSheetId="44" hidden="1">{#N/A,#N/A,FALSE,"т02бд"}</definedName>
    <definedName name="бюдж2_1" localSheetId="47" hidden="1">{#N/A,#N/A,FALSE,"т02бд"}</definedName>
    <definedName name="бюдж2_1" localSheetId="48" hidden="1">{#N/A,#N/A,FALSE,"т02бд"}</definedName>
    <definedName name="бюдж2_1" localSheetId="49" hidden="1">{#N/A,#N/A,FALSE,"т02бд"}</definedName>
    <definedName name="бюдж2_1" localSheetId="50" hidden="1">{#N/A,#N/A,FALSE,"т02бд"}</definedName>
    <definedName name="бюдж2_1" localSheetId="51" hidden="1">{#N/A,#N/A,FALSE,"т02бд"}</definedName>
    <definedName name="бюдж2_1" localSheetId="52" hidden="1">{#N/A,#N/A,FALSE,"т02бд"}</definedName>
    <definedName name="бюдж2_1" localSheetId="61" hidden="1">{#N/A,#N/A,FALSE,"т02бд"}</definedName>
    <definedName name="бюдж2_1" localSheetId="66" hidden="1">{#N/A,#N/A,FALSE,"т02бд"}</definedName>
    <definedName name="бюдж2_1" localSheetId="67" hidden="1">{#N/A,#N/A,FALSE,"т02бд"}</definedName>
    <definedName name="бюдж2_1" localSheetId="82" hidden="1">{#N/A,#N/A,FALSE,"т02бд"}</definedName>
    <definedName name="бюдж2_1" localSheetId="85" hidden="1">{#N/A,#N/A,FALSE,"т02бд"}</definedName>
    <definedName name="бюдж2_1" localSheetId="89" hidden="1">{#N/A,#N/A,FALSE,"т02бд"}</definedName>
    <definedName name="бюдж2_1" localSheetId="60" hidden="1">{#N/A,#N/A,FALSE,"т02бд"}</definedName>
    <definedName name="бюдж2_1" hidden="1">{#N/A,#N/A,FALSE,"т02бд"}</definedName>
    <definedName name="бюдж2_2" localSheetId="1" hidden="1">{#N/A,#N/A,FALSE,"т02бд"}</definedName>
    <definedName name="бюдж2_2" localSheetId="23" hidden="1">{#N/A,#N/A,FALSE,"т02бд"}</definedName>
    <definedName name="бюдж2_2" localSheetId="24" hidden="1">{#N/A,#N/A,FALSE,"т02бд"}</definedName>
    <definedName name="бюдж2_2" localSheetId="25" hidden="1">{#N/A,#N/A,FALSE,"т02бд"}</definedName>
    <definedName name="бюдж2_2" localSheetId="26" hidden="1">{#N/A,#N/A,FALSE,"т02бд"}</definedName>
    <definedName name="бюдж2_2" localSheetId="27" hidden="1">{#N/A,#N/A,FALSE,"т02бд"}</definedName>
    <definedName name="бюдж2_2" localSheetId="28" hidden="1">{#N/A,#N/A,FALSE,"т02бд"}</definedName>
    <definedName name="бюдж2_2" localSheetId="36" hidden="1">{#N/A,#N/A,FALSE,"т02бд"}</definedName>
    <definedName name="бюдж2_2" localSheetId="37" hidden="1">{#N/A,#N/A,FALSE,"т02бд"}</definedName>
    <definedName name="бюдж2_2" localSheetId="38" hidden="1">{#N/A,#N/A,FALSE,"т02бд"}</definedName>
    <definedName name="бюдж2_2" localSheetId="39" hidden="1">{#N/A,#N/A,FALSE,"т02бд"}</definedName>
    <definedName name="бюдж2_2" localSheetId="40" hidden="1">{#N/A,#N/A,FALSE,"т02бд"}</definedName>
    <definedName name="бюдж2_2" localSheetId="41" hidden="1">{#N/A,#N/A,FALSE,"т02бд"}</definedName>
    <definedName name="бюдж2_2" localSheetId="44" hidden="1">{#N/A,#N/A,FALSE,"т02бд"}</definedName>
    <definedName name="бюдж2_2" localSheetId="47" hidden="1">{#N/A,#N/A,FALSE,"т02бд"}</definedName>
    <definedName name="бюдж2_2" localSheetId="48" hidden="1">{#N/A,#N/A,FALSE,"т02бд"}</definedName>
    <definedName name="бюдж2_2" localSheetId="49" hidden="1">{#N/A,#N/A,FALSE,"т02бд"}</definedName>
    <definedName name="бюдж2_2" localSheetId="50" hidden="1">{#N/A,#N/A,FALSE,"т02бд"}</definedName>
    <definedName name="бюдж2_2" localSheetId="51" hidden="1">{#N/A,#N/A,FALSE,"т02бд"}</definedName>
    <definedName name="бюдж2_2" localSheetId="52" hidden="1">{#N/A,#N/A,FALSE,"т02бд"}</definedName>
    <definedName name="бюдж2_2" localSheetId="61" hidden="1">{#N/A,#N/A,FALSE,"т02бд"}</definedName>
    <definedName name="бюдж2_2" localSheetId="66" hidden="1">{#N/A,#N/A,FALSE,"т02бд"}</definedName>
    <definedName name="бюдж2_2" localSheetId="67" hidden="1">{#N/A,#N/A,FALSE,"т02бд"}</definedName>
    <definedName name="бюдж2_2" localSheetId="82" hidden="1">{#N/A,#N/A,FALSE,"т02бд"}</definedName>
    <definedName name="бюдж2_2" localSheetId="85" hidden="1">{#N/A,#N/A,FALSE,"т02бд"}</definedName>
    <definedName name="бюдж2_2" localSheetId="89" hidden="1">{#N/A,#N/A,FALSE,"т02бд"}</definedName>
    <definedName name="бюдж2_2" localSheetId="60" hidden="1">{#N/A,#N/A,FALSE,"т02бд"}</definedName>
    <definedName name="бюдж2_2" hidden="1">{#N/A,#N/A,FALSE,"т02бд"}</definedName>
    <definedName name="в" localSheetId="1" hidden="1">{#N/A,#N/A,FALSE,"т02бд"}</definedName>
    <definedName name="в" localSheetId="23" hidden="1">{#N/A,#N/A,FALSE,"т02бд"}</definedName>
    <definedName name="в" localSheetId="24" hidden="1">{#N/A,#N/A,FALSE,"т02бд"}</definedName>
    <definedName name="в" localSheetId="25" hidden="1">{#N/A,#N/A,FALSE,"т02бд"}</definedName>
    <definedName name="в" localSheetId="26" hidden="1">{#N/A,#N/A,FALSE,"т02бд"}</definedName>
    <definedName name="в" localSheetId="27" hidden="1">{#N/A,#N/A,FALSE,"т02бд"}</definedName>
    <definedName name="в" localSheetId="28" hidden="1">{#N/A,#N/A,FALSE,"т02бд"}</definedName>
    <definedName name="в" localSheetId="36" hidden="1">{#N/A,#N/A,FALSE,"т02бд"}</definedName>
    <definedName name="в" localSheetId="37" hidden="1">{#N/A,#N/A,FALSE,"т02бд"}</definedName>
    <definedName name="в" localSheetId="38" hidden="1">{#N/A,#N/A,FALSE,"т02бд"}</definedName>
    <definedName name="в" localSheetId="39" hidden="1">{#N/A,#N/A,FALSE,"т02бд"}</definedName>
    <definedName name="в" localSheetId="40" hidden="1">{#N/A,#N/A,FALSE,"т02бд"}</definedName>
    <definedName name="в" localSheetId="41" hidden="1">{#N/A,#N/A,FALSE,"т02бд"}</definedName>
    <definedName name="в" localSheetId="44" hidden="1">{#N/A,#N/A,FALSE,"т02бд"}</definedName>
    <definedName name="в" localSheetId="47" hidden="1">{#N/A,#N/A,FALSE,"т02бд"}</definedName>
    <definedName name="в" localSheetId="48" hidden="1">{#N/A,#N/A,FALSE,"т02бд"}</definedName>
    <definedName name="в" localSheetId="49" hidden="1">{#N/A,#N/A,FALSE,"т02бд"}</definedName>
    <definedName name="в" localSheetId="50" hidden="1">{#N/A,#N/A,FALSE,"т02бд"}</definedName>
    <definedName name="в" localSheetId="51" hidden="1">{#N/A,#N/A,FALSE,"т02бд"}</definedName>
    <definedName name="в" localSheetId="52" hidden="1">{#N/A,#N/A,FALSE,"т02бд"}</definedName>
    <definedName name="в" localSheetId="61" hidden="1">{#N/A,#N/A,FALSE,"т02бд"}</definedName>
    <definedName name="в" localSheetId="66" hidden="1">{#N/A,#N/A,FALSE,"т02бд"}</definedName>
    <definedName name="в" localSheetId="67" hidden="1">{#N/A,#N/A,FALSE,"т02бд"}</definedName>
    <definedName name="в" localSheetId="82" hidden="1">{#N/A,#N/A,FALSE,"т02бд"}</definedName>
    <definedName name="в" localSheetId="85" hidden="1">{#N/A,#N/A,FALSE,"т02бд"}</definedName>
    <definedName name="в" localSheetId="89" hidden="1">{#N/A,#N/A,FALSE,"т02бд"}</definedName>
    <definedName name="в" localSheetId="60" hidden="1">{#N/A,#N/A,FALSE,"т02бд"}</definedName>
    <definedName name="в" hidden="1">{#N/A,#N/A,FALSE,"т02бд"}</definedName>
    <definedName name="в_1" localSheetId="1" hidden="1">{#N/A,#N/A,FALSE,"т02бд"}</definedName>
    <definedName name="в_1" localSheetId="23" hidden="1">{#N/A,#N/A,FALSE,"т02бд"}</definedName>
    <definedName name="в_1" localSheetId="24" hidden="1">{#N/A,#N/A,FALSE,"т02бд"}</definedName>
    <definedName name="в_1" localSheetId="25" hidden="1">{#N/A,#N/A,FALSE,"т02бд"}</definedName>
    <definedName name="в_1" localSheetId="26" hidden="1">{#N/A,#N/A,FALSE,"т02бд"}</definedName>
    <definedName name="в_1" localSheetId="27" hidden="1">{#N/A,#N/A,FALSE,"т02бд"}</definedName>
    <definedName name="в_1" localSheetId="28" hidden="1">{#N/A,#N/A,FALSE,"т02бд"}</definedName>
    <definedName name="в_1" localSheetId="36" hidden="1">{#N/A,#N/A,FALSE,"т02бд"}</definedName>
    <definedName name="в_1" localSheetId="37" hidden="1">{#N/A,#N/A,FALSE,"т02бд"}</definedName>
    <definedName name="в_1" localSheetId="38" hidden="1">{#N/A,#N/A,FALSE,"т02бд"}</definedName>
    <definedName name="в_1" localSheetId="39" hidden="1">{#N/A,#N/A,FALSE,"т02бд"}</definedName>
    <definedName name="в_1" localSheetId="40" hidden="1">{#N/A,#N/A,FALSE,"т02бд"}</definedName>
    <definedName name="в_1" localSheetId="41" hidden="1">{#N/A,#N/A,FALSE,"т02бд"}</definedName>
    <definedName name="в_1" localSheetId="44" hidden="1">{#N/A,#N/A,FALSE,"т02бд"}</definedName>
    <definedName name="в_1" localSheetId="47" hidden="1">{#N/A,#N/A,FALSE,"т02бд"}</definedName>
    <definedName name="в_1" localSheetId="48" hidden="1">{#N/A,#N/A,FALSE,"т02бд"}</definedName>
    <definedName name="в_1" localSheetId="49" hidden="1">{#N/A,#N/A,FALSE,"т02бд"}</definedName>
    <definedName name="в_1" localSheetId="50" hidden="1">{#N/A,#N/A,FALSE,"т02бд"}</definedName>
    <definedName name="в_1" localSheetId="51" hidden="1">{#N/A,#N/A,FALSE,"т02бд"}</definedName>
    <definedName name="в_1" localSheetId="52" hidden="1">{#N/A,#N/A,FALSE,"т02бд"}</definedName>
    <definedName name="в_1" localSheetId="61" hidden="1">{#N/A,#N/A,FALSE,"т02бд"}</definedName>
    <definedName name="в_1" localSheetId="66" hidden="1">{#N/A,#N/A,FALSE,"т02бд"}</definedName>
    <definedName name="в_1" localSheetId="67" hidden="1">{#N/A,#N/A,FALSE,"т02бд"}</definedName>
    <definedName name="в_1" localSheetId="82" hidden="1">{#N/A,#N/A,FALSE,"т02бд"}</definedName>
    <definedName name="в_1" localSheetId="85" hidden="1">{#N/A,#N/A,FALSE,"т02бд"}</definedName>
    <definedName name="в_1" localSheetId="89" hidden="1">{#N/A,#N/A,FALSE,"т02бд"}</definedName>
    <definedName name="в_1" localSheetId="60" hidden="1">{#N/A,#N/A,FALSE,"т02бд"}</definedName>
    <definedName name="в_1" hidden="1">{#N/A,#N/A,FALSE,"т02бд"}</definedName>
    <definedName name="в_2" localSheetId="1" hidden="1">{#N/A,#N/A,FALSE,"т02бд"}</definedName>
    <definedName name="в_2" localSheetId="23" hidden="1">{#N/A,#N/A,FALSE,"т02бд"}</definedName>
    <definedName name="в_2" localSheetId="24" hidden="1">{#N/A,#N/A,FALSE,"т02бд"}</definedName>
    <definedName name="в_2" localSheetId="25" hidden="1">{#N/A,#N/A,FALSE,"т02бд"}</definedName>
    <definedName name="в_2" localSheetId="26" hidden="1">{#N/A,#N/A,FALSE,"т02бд"}</definedName>
    <definedName name="в_2" localSheetId="27" hidden="1">{#N/A,#N/A,FALSE,"т02бд"}</definedName>
    <definedName name="в_2" localSheetId="28" hidden="1">{#N/A,#N/A,FALSE,"т02бд"}</definedName>
    <definedName name="в_2" localSheetId="36" hidden="1">{#N/A,#N/A,FALSE,"т02бд"}</definedName>
    <definedName name="в_2" localSheetId="37" hidden="1">{#N/A,#N/A,FALSE,"т02бд"}</definedName>
    <definedName name="в_2" localSheetId="38" hidden="1">{#N/A,#N/A,FALSE,"т02бд"}</definedName>
    <definedName name="в_2" localSheetId="39" hidden="1">{#N/A,#N/A,FALSE,"т02бд"}</definedName>
    <definedName name="в_2" localSheetId="40" hidden="1">{#N/A,#N/A,FALSE,"т02бд"}</definedName>
    <definedName name="в_2" localSheetId="41" hidden="1">{#N/A,#N/A,FALSE,"т02бд"}</definedName>
    <definedName name="в_2" localSheetId="44" hidden="1">{#N/A,#N/A,FALSE,"т02бд"}</definedName>
    <definedName name="в_2" localSheetId="47" hidden="1">{#N/A,#N/A,FALSE,"т02бд"}</definedName>
    <definedName name="в_2" localSheetId="48" hidden="1">{#N/A,#N/A,FALSE,"т02бд"}</definedName>
    <definedName name="в_2" localSheetId="49" hidden="1">{#N/A,#N/A,FALSE,"т02бд"}</definedName>
    <definedName name="в_2" localSheetId="50" hidden="1">{#N/A,#N/A,FALSE,"т02бд"}</definedName>
    <definedName name="в_2" localSheetId="51" hidden="1">{#N/A,#N/A,FALSE,"т02бд"}</definedName>
    <definedName name="в_2" localSheetId="52" hidden="1">{#N/A,#N/A,FALSE,"т02бд"}</definedName>
    <definedName name="в_2" localSheetId="61" hidden="1">{#N/A,#N/A,FALSE,"т02бд"}</definedName>
    <definedName name="в_2" localSheetId="66" hidden="1">{#N/A,#N/A,FALSE,"т02бд"}</definedName>
    <definedName name="в_2" localSheetId="67" hidden="1">{#N/A,#N/A,FALSE,"т02бд"}</definedName>
    <definedName name="в_2" localSheetId="82" hidden="1">{#N/A,#N/A,FALSE,"т02бд"}</definedName>
    <definedName name="в_2" localSheetId="85" hidden="1">{#N/A,#N/A,FALSE,"т02бд"}</definedName>
    <definedName name="в_2" localSheetId="89" hidden="1">{#N/A,#N/A,FALSE,"т02бд"}</definedName>
    <definedName name="в_2" localSheetId="60"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16" hidden="1">{#N/A,#N/A,FALSE,"т02бд"}</definedName>
    <definedName name="вававав" localSheetId="17" hidden="1">{#N/A,#N/A,FALSE,"т02бд"}</definedName>
    <definedName name="вававав" localSheetId="19" hidden="1">{#N/A,#N/A,FALSE,"т02бд"}</definedName>
    <definedName name="вававав" localSheetId="21" hidden="1">{#N/A,#N/A,FALSE,"т02бд"}</definedName>
    <definedName name="вававав" localSheetId="23" hidden="1">{#N/A,#N/A,FALSE,"т02бд"}</definedName>
    <definedName name="вававав" localSheetId="24" hidden="1">{#N/A,#N/A,FALSE,"т02бд"}</definedName>
    <definedName name="вававав" localSheetId="25" hidden="1">{#N/A,#N/A,FALSE,"т02бд"}</definedName>
    <definedName name="вававав" localSheetId="26" hidden="1">{#N/A,#N/A,FALSE,"т02бд"}</definedName>
    <definedName name="вававав" localSheetId="27" hidden="1">{#N/A,#N/A,FALSE,"т02бд"}</definedName>
    <definedName name="вававав" localSheetId="28" hidden="1">{#N/A,#N/A,FALSE,"т02бд"}</definedName>
    <definedName name="вававав" localSheetId="36" hidden="1">{#N/A,#N/A,FALSE,"т02бд"}</definedName>
    <definedName name="вававав" localSheetId="37" hidden="1">{#N/A,#N/A,FALSE,"т02бд"}</definedName>
    <definedName name="вававав" localSheetId="38" hidden="1">{#N/A,#N/A,FALSE,"т02бд"}</definedName>
    <definedName name="вававав" localSheetId="39" hidden="1">{#N/A,#N/A,FALSE,"т02бд"}</definedName>
    <definedName name="вававав" localSheetId="40" hidden="1">{#N/A,#N/A,FALSE,"т02бд"}</definedName>
    <definedName name="вававав" localSheetId="41" hidden="1">{#N/A,#N/A,FALSE,"т02бд"}</definedName>
    <definedName name="вававав" localSheetId="42" hidden="1">{#N/A,#N/A,FALSE,"т02бд"}</definedName>
    <definedName name="вававав" localSheetId="43" hidden="1">{#N/A,#N/A,FALSE,"т02бд"}</definedName>
    <definedName name="вававав" localSheetId="44" hidden="1">{#N/A,#N/A,FALSE,"т02бд"}</definedName>
    <definedName name="вававав" localSheetId="45" hidden="1">{#N/A,#N/A,FALSE,"т02бд"}</definedName>
    <definedName name="вававав" localSheetId="46" hidden="1">{#N/A,#N/A,FALSE,"т02бд"}</definedName>
    <definedName name="вававав" localSheetId="47" hidden="1">{#N/A,#N/A,FALSE,"т02бд"}</definedName>
    <definedName name="вававав" localSheetId="48" hidden="1">{#N/A,#N/A,FALSE,"т02бд"}</definedName>
    <definedName name="вававав" localSheetId="49" hidden="1">{#N/A,#N/A,FALSE,"т02бд"}</definedName>
    <definedName name="вававав" localSheetId="50" hidden="1">{#N/A,#N/A,FALSE,"т02бд"}</definedName>
    <definedName name="вававав" localSheetId="51" hidden="1">{#N/A,#N/A,FALSE,"т02бд"}</definedName>
    <definedName name="вававав" localSheetId="52" hidden="1">{#N/A,#N/A,FALSE,"т02бд"}</definedName>
    <definedName name="вававав" localSheetId="61" hidden="1">{#N/A,#N/A,FALSE,"т02бд"}</definedName>
    <definedName name="вававав" localSheetId="62" hidden="1">{#N/A,#N/A,FALSE,"т02бд"}</definedName>
    <definedName name="вававав" localSheetId="66" hidden="1">{#N/A,#N/A,FALSE,"т02бд"}</definedName>
    <definedName name="вававав" localSheetId="67" hidden="1">{#N/A,#N/A,FALSE,"т02бд"}</definedName>
    <definedName name="вававав" localSheetId="69" hidden="1">{#N/A,#N/A,FALSE,"т02бд"}</definedName>
    <definedName name="вававав" localSheetId="72" hidden="1">{#N/A,#N/A,FALSE,"т02бд"}</definedName>
    <definedName name="вававав" localSheetId="81" hidden="1">{#N/A,#N/A,FALSE,"т02бд"}</definedName>
    <definedName name="вававав" localSheetId="82" hidden="1">{#N/A,#N/A,FALSE,"т02бд"}</definedName>
    <definedName name="вававав" localSheetId="85" hidden="1">{#N/A,#N/A,FALSE,"т02бд"}</definedName>
    <definedName name="вававав" localSheetId="87" hidden="1">{#N/A,#N/A,FALSE,"т02бд"}</definedName>
    <definedName name="вававав" localSheetId="88" hidden="1">{#N/A,#N/A,FALSE,"т02бд"}</definedName>
    <definedName name="вававав" localSheetId="89" hidden="1">{#N/A,#N/A,FALSE,"т02бд"}</definedName>
    <definedName name="вававав" localSheetId="90" hidden="1">{#N/A,#N/A,FALSE,"т02бд"}</definedName>
    <definedName name="вававав" localSheetId="91" hidden="1">{#N/A,#N/A,FALSE,"т02бд"}</definedName>
    <definedName name="вававав" localSheetId="22" hidden="1">{#N/A,#N/A,FALSE,"т02бд"}</definedName>
    <definedName name="вававав" localSheetId="60" hidden="1">{#N/A,#N/A,FALSE,"т02бд"}</definedName>
    <definedName name="вававав" localSheetId="70" hidden="1">{#N/A,#N/A,FALSE,"т02бд"}</definedName>
    <definedName name="вававав" localSheetId="71" hidden="1">{#N/A,#N/A,FALSE,"т02бд"}</definedName>
    <definedName name="вававав" hidden="1">{#N/A,#N/A,FALSE,"т02бд"}</definedName>
    <definedName name="вававав_2" localSheetId="1" hidden="1">{#N/A,#N/A,FALSE,"т02бд"}</definedName>
    <definedName name="вававав_2" localSheetId="23" hidden="1">{#N/A,#N/A,FALSE,"т02бд"}</definedName>
    <definedName name="вававав_2" localSheetId="24" hidden="1">{#N/A,#N/A,FALSE,"т02бд"}</definedName>
    <definedName name="вававав_2" localSheetId="25" hidden="1">{#N/A,#N/A,FALSE,"т02бд"}</definedName>
    <definedName name="вававав_2" localSheetId="26" hidden="1">{#N/A,#N/A,FALSE,"т02бд"}</definedName>
    <definedName name="вававав_2" localSheetId="27" hidden="1">{#N/A,#N/A,FALSE,"т02бд"}</definedName>
    <definedName name="вававав_2" localSheetId="28" hidden="1">{#N/A,#N/A,FALSE,"т02бд"}</definedName>
    <definedName name="вававав_2" localSheetId="36" hidden="1">{#N/A,#N/A,FALSE,"т02бд"}</definedName>
    <definedName name="вававав_2" localSheetId="37" hidden="1">{#N/A,#N/A,FALSE,"т02бд"}</definedName>
    <definedName name="вававав_2" localSheetId="38" hidden="1">{#N/A,#N/A,FALSE,"т02бд"}</definedName>
    <definedName name="вававав_2" localSheetId="39" hidden="1">{#N/A,#N/A,FALSE,"т02бд"}</definedName>
    <definedName name="вававав_2" localSheetId="40" hidden="1">{#N/A,#N/A,FALSE,"т02бд"}</definedName>
    <definedName name="вававав_2" localSheetId="41" hidden="1">{#N/A,#N/A,FALSE,"т02бд"}</definedName>
    <definedName name="вававав_2" localSheetId="44" hidden="1">{#N/A,#N/A,FALSE,"т02бд"}</definedName>
    <definedName name="вававав_2" localSheetId="47" hidden="1">{#N/A,#N/A,FALSE,"т02бд"}</definedName>
    <definedName name="вававав_2" localSheetId="48" hidden="1">{#N/A,#N/A,FALSE,"т02бд"}</definedName>
    <definedName name="вававав_2" localSheetId="49" hidden="1">{#N/A,#N/A,FALSE,"т02бд"}</definedName>
    <definedName name="вававав_2" localSheetId="50" hidden="1">{#N/A,#N/A,FALSE,"т02бд"}</definedName>
    <definedName name="вававав_2" localSheetId="51" hidden="1">{#N/A,#N/A,FALSE,"т02бд"}</definedName>
    <definedName name="вававав_2" localSheetId="52" hidden="1">{#N/A,#N/A,FALSE,"т02бд"}</definedName>
    <definedName name="вававав_2" localSheetId="61" hidden="1">{#N/A,#N/A,FALSE,"т02бд"}</definedName>
    <definedName name="вававав_2" localSheetId="66" hidden="1">{#N/A,#N/A,FALSE,"т02бд"}</definedName>
    <definedName name="вававав_2" localSheetId="67" hidden="1">{#N/A,#N/A,FALSE,"т02бд"}</definedName>
    <definedName name="вававав_2" localSheetId="82" hidden="1">{#N/A,#N/A,FALSE,"т02бд"}</definedName>
    <definedName name="вававав_2" localSheetId="85" hidden="1">{#N/A,#N/A,FALSE,"т02бд"}</definedName>
    <definedName name="вававав_2" localSheetId="89" hidden="1">{#N/A,#N/A,FALSE,"т02бд"}</definedName>
    <definedName name="вававав_2" localSheetId="60" hidden="1">{#N/A,#N/A,FALSE,"т02бд"}</definedName>
    <definedName name="вававав_2" hidden="1">{#N/A,#N/A,FALSE,"т02бд"}</definedName>
    <definedName name="вававав_2_1" localSheetId="1" hidden="1">{#N/A,#N/A,FALSE,"т02бд"}</definedName>
    <definedName name="вававав_2_1" localSheetId="23" hidden="1">{#N/A,#N/A,FALSE,"т02бд"}</definedName>
    <definedName name="вававав_2_1" localSheetId="24" hidden="1">{#N/A,#N/A,FALSE,"т02бд"}</definedName>
    <definedName name="вававав_2_1" localSheetId="25" hidden="1">{#N/A,#N/A,FALSE,"т02бд"}</definedName>
    <definedName name="вававав_2_1" localSheetId="26" hidden="1">{#N/A,#N/A,FALSE,"т02бд"}</definedName>
    <definedName name="вававав_2_1" localSheetId="27" hidden="1">{#N/A,#N/A,FALSE,"т02бд"}</definedName>
    <definedName name="вававав_2_1" localSheetId="28" hidden="1">{#N/A,#N/A,FALSE,"т02бд"}</definedName>
    <definedName name="вававав_2_1" localSheetId="36" hidden="1">{#N/A,#N/A,FALSE,"т02бд"}</definedName>
    <definedName name="вававав_2_1" localSheetId="37" hidden="1">{#N/A,#N/A,FALSE,"т02бд"}</definedName>
    <definedName name="вававав_2_1" localSheetId="38" hidden="1">{#N/A,#N/A,FALSE,"т02бд"}</definedName>
    <definedName name="вававав_2_1" localSheetId="39" hidden="1">{#N/A,#N/A,FALSE,"т02бд"}</definedName>
    <definedName name="вававав_2_1" localSheetId="40" hidden="1">{#N/A,#N/A,FALSE,"т02бд"}</definedName>
    <definedName name="вававав_2_1" localSheetId="41" hidden="1">{#N/A,#N/A,FALSE,"т02бд"}</definedName>
    <definedName name="вававав_2_1" localSheetId="44" hidden="1">{#N/A,#N/A,FALSE,"т02бд"}</definedName>
    <definedName name="вававав_2_1" localSheetId="47" hidden="1">{#N/A,#N/A,FALSE,"т02бд"}</definedName>
    <definedName name="вававав_2_1" localSheetId="48" hidden="1">{#N/A,#N/A,FALSE,"т02бд"}</definedName>
    <definedName name="вававав_2_1" localSheetId="49" hidden="1">{#N/A,#N/A,FALSE,"т02бд"}</definedName>
    <definedName name="вававав_2_1" localSheetId="50" hidden="1">{#N/A,#N/A,FALSE,"т02бд"}</definedName>
    <definedName name="вававав_2_1" localSheetId="51" hidden="1">{#N/A,#N/A,FALSE,"т02бд"}</definedName>
    <definedName name="вававав_2_1" localSheetId="52" hidden="1">{#N/A,#N/A,FALSE,"т02бд"}</definedName>
    <definedName name="вававав_2_1" localSheetId="61" hidden="1">{#N/A,#N/A,FALSE,"т02бд"}</definedName>
    <definedName name="вававав_2_1" localSheetId="66" hidden="1">{#N/A,#N/A,FALSE,"т02бд"}</definedName>
    <definedName name="вававав_2_1" localSheetId="67" hidden="1">{#N/A,#N/A,FALSE,"т02бд"}</definedName>
    <definedName name="вававав_2_1" localSheetId="82" hidden="1">{#N/A,#N/A,FALSE,"т02бд"}</definedName>
    <definedName name="вававав_2_1" localSheetId="85" hidden="1">{#N/A,#N/A,FALSE,"т02бд"}</definedName>
    <definedName name="вававав_2_1" localSheetId="89" hidden="1">{#N/A,#N/A,FALSE,"т02бд"}</definedName>
    <definedName name="вававав_2_1" localSheetId="60" hidden="1">{#N/A,#N/A,FALSE,"т02бд"}</definedName>
    <definedName name="вававав_2_1" hidden="1">{#N/A,#N/A,FALSE,"т02бд"}</definedName>
    <definedName name="вап" localSheetId="1" hidden="1">{#N/A,#N/A,FALSE,"Лист4"}</definedName>
    <definedName name="вап" localSheetId="23" hidden="1">{#N/A,#N/A,FALSE,"Лист4"}</definedName>
    <definedName name="вап" localSheetId="24" hidden="1">{#N/A,#N/A,FALSE,"Лист4"}</definedName>
    <definedName name="вап" localSheetId="25" hidden="1">{#N/A,#N/A,FALSE,"Лист4"}</definedName>
    <definedName name="вап" localSheetId="26" hidden="1">{#N/A,#N/A,FALSE,"Лист4"}</definedName>
    <definedName name="вап" localSheetId="27" hidden="1">{#N/A,#N/A,FALSE,"Лист4"}</definedName>
    <definedName name="вап" localSheetId="28" hidden="1">{#N/A,#N/A,FALSE,"Лист4"}</definedName>
    <definedName name="вап" localSheetId="36" hidden="1">{#N/A,#N/A,FALSE,"Лист4"}</definedName>
    <definedName name="вап" localSheetId="37" hidden="1">{#N/A,#N/A,FALSE,"Лист4"}</definedName>
    <definedName name="вап" localSheetId="38" hidden="1">{#N/A,#N/A,FALSE,"Лист4"}</definedName>
    <definedName name="вап" localSheetId="39" hidden="1">{#N/A,#N/A,FALSE,"Лист4"}</definedName>
    <definedName name="вап" localSheetId="40" hidden="1">{#N/A,#N/A,FALSE,"Лист4"}</definedName>
    <definedName name="вап" localSheetId="41" hidden="1">{#N/A,#N/A,FALSE,"Лист4"}</definedName>
    <definedName name="вап" localSheetId="44" hidden="1">{#N/A,#N/A,FALSE,"Лист4"}</definedName>
    <definedName name="вап" localSheetId="47" hidden="1">{#N/A,#N/A,FALSE,"Лист4"}</definedName>
    <definedName name="вап" localSheetId="48" hidden="1">{#N/A,#N/A,FALSE,"Лист4"}</definedName>
    <definedName name="вап" localSheetId="49" hidden="1">{#N/A,#N/A,FALSE,"Лист4"}</definedName>
    <definedName name="вап" localSheetId="50" hidden="1">{#N/A,#N/A,FALSE,"Лист4"}</definedName>
    <definedName name="вап" localSheetId="51" hidden="1">{#N/A,#N/A,FALSE,"Лист4"}</definedName>
    <definedName name="вап" localSheetId="52" hidden="1">{#N/A,#N/A,FALSE,"Лист4"}</definedName>
    <definedName name="вап" localSheetId="61" hidden="1">{#N/A,#N/A,FALSE,"Лист4"}</definedName>
    <definedName name="вап" localSheetId="62" hidden="1">{#N/A,#N/A,FALSE,"Лист4"}</definedName>
    <definedName name="вап" localSheetId="66" hidden="1">{#N/A,#N/A,FALSE,"Лист4"}</definedName>
    <definedName name="вап" localSheetId="67" hidden="1">{#N/A,#N/A,FALSE,"Лист4"}</definedName>
    <definedName name="вап" localSheetId="69" hidden="1">{#N/A,#N/A,FALSE,"Лист4"}</definedName>
    <definedName name="вап" localSheetId="72" hidden="1">{#N/A,#N/A,FALSE,"Лист4"}</definedName>
    <definedName name="вап" localSheetId="81" hidden="1">{#N/A,#N/A,FALSE,"Лист4"}</definedName>
    <definedName name="вап" localSheetId="82" hidden="1">{#N/A,#N/A,FALSE,"Лист4"}</definedName>
    <definedName name="вап" localSheetId="85" hidden="1">{#N/A,#N/A,FALSE,"Лист4"}</definedName>
    <definedName name="вап" localSheetId="87" hidden="1">{#N/A,#N/A,FALSE,"Лист4"}</definedName>
    <definedName name="вап" localSheetId="88" hidden="1">{#N/A,#N/A,FALSE,"Лист4"}</definedName>
    <definedName name="вап" localSheetId="89" hidden="1">{#N/A,#N/A,FALSE,"Лист4"}</definedName>
    <definedName name="вап" localSheetId="90" hidden="1">{#N/A,#N/A,FALSE,"Лист4"}</definedName>
    <definedName name="вап" localSheetId="91" hidden="1">{#N/A,#N/A,FALSE,"Лист4"}</definedName>
    <definedName name="вап" localSheetId="60" hidden="1">{#N/A,#N/A,FALSE,"Лист4"}</definedName>
    <definedName name="вап" localSheetId="70" hidden="1">{#N/A,#N/A,FALSE,"Лист4"}</definedName>
    <definedName name="вап" hidden="1">{#N/A,#N/A,FALSE,"Лист4"}</definedName>
    <definedName name="вапа" localSheetId="1" hidden="1">{#N/A,#N/A,FALSE,"Лист4"}</definedName>
    <definedName name="вапа" localSheetId="23" hidden="1">{#N/A,#N/A,FALSE,"Лист4"}</definedName>
    <definedName name="вапа" localSheetId="24" hidden="1">{#N/A,#N/A,FALSE,"Лист4"}</definedName>
    <definedName name="вапа" localSheetId="25" hidden="1">{#N/A,#N/A,FALSE,"Лист4"}</definedName>
    <definedName name="вапа" localSheetId="26" hidden="1">{#N/A,#N/A,FALSE,"Лист4"}</definedName>
    <definedName name="вапа" localSheetId="27" hidden="1">{#N/A,#N/A,FALSE,"Лист4"}</definedName>
    <definedName name="вапа" localSheetId="28" hidden="1">{#N/A,#N/A,FALSE,"Лист4"}</definedName>
    <definedName name="вапа" localSheetId="36" hidden="1">{#N/A,#N/A,FALSE,"Лист4"}</definedName>
    <definedName name="вапа" localSheetId="37" hidden="1">{#N/A,#N/A,FALSE,"Лист4"}</definedName>
    <definedName name="вапа" localSheetId="38" hidden="1">{#N/A,#N/A,FALSE,"Лист4"}</definedName>
    <definedName name="вапа" localSheetId="39" hidden="1">{#N/A,#N/A,FALSE,"Лист4"}</definedName>
    <definedName name="вапа" localSheetId="40" hidden="1">{#N/A,#N/A,FALSE,"Лист4"}</definedName>
    <definedName name="вапа" localSheetId="41" hidden="1">{#N/A,#N/A,FALSE,"Лист4"}</definedName>
    <definedName name="вапа" localSheetId="44" hidden="1">{#N/A,#N/A,FALSE,"Лист4"}</definedName>
    <definedName name="вапа" localSheetId="47" hidden="1">{#N/A,#N/A,FALSE,"Лист4"}</definedName>
    <definedName name="вапа" localSheetId="48" hidden="1">{#N/A,#N/A,FALSE,"Лист4"}</definedName>
    <definedName name="вапа" localSheetId="49" hidden="1">{#N/A,#N/A,FALSE,"Лист4"}</definedName>
    <definedName name="вапа" localSheetId="50" hidden="1">{#N/A,#N/A,FALSE,"Лист4"}</definedName>
    <definedName name="вапа" localSheetId="51" hidden="1">{#N/A,#N/A,FALSE,"Лист4"}</definedName>
    <definedName name="вапа" localSheetId="52" hidden="1">{#N/A,#N/A,FALSE,"Лист4"}</definedName>
    <definedName name="вапа" localSheetId="61" hidden="1">{#N/A,#N/A,FALSE,"Лист4"}</definedName>
    <definedName name="вапа" localSheetId="62" hidden="1">{#N/A,#N/A,FALSE,"Лист4"}</definedName>
    <definedName name="вапа" localSheetId="66" hidden="1">{#N/A,#N/A,FALSE,"Лист4"}</definedName>
    <definedName name="вапа" localSheetId="67" hidden="1">{#N/A,#N/A,FALSE,"Лист4"}</definedName>
    <definedName name="вапа" localSheetId="69" hidden="1">{#N/A,#N/A,FALSE,"Лист4"}</definedName>
    <definedName name="вапа" localSheetId="72" hidden="1">{#N/A,#N/A,FALSE,"Лист4"}</definedName>
    <definedName name="вапа" localSheetId="81" hidden="1">{#N/A,#N/A,FALSE,"Лист4"}</definedName>
    <definedName name="вапа" localSheetId="82" hidden="1">{#N/A,#N/A,FALSE,"Лист4"}</definedName>
    <definedName name="вапа" localSheetId="85" hidden="1">{#N/A,#N/A,FALSE,"Лист4"}</definedName>
    <definedName name="вапа" localSheetId="87" hidden="1">{#N/A,#N/A,FALSE,"Лист4"}</definedName>
    <definedName name="вапа" localSheetId="88" hidden="1">{#N/A,#N/A,FALSE,"Лист4"}</definedName>
    <definedName name="вапа" localSheetId="89" hidden="1">{#N/A,#N/A,FALSE,"Лист4"}</definedName>
    <definedName name="вапа" localSheetId="90" hidden="1">{#N/A,#N/A,FALSE,"Лист4"}</definedName>
    <definedName name="вапа" localSheetId="91" hidden="1">{#N/A,#N/A,FALSE,"Лист4"}</definedName>
    <definedName name="вапа" localSheetId="60" hidden="1">{#N/A,#N/A,FALSE,"Лист4"}</definedName>
    <definedName name="вапа" localSheetId="70" hidden="1">{#N/A,#N/A,FALSE,"Лист4"}</definedName>
    <definedName name="вапа" hidden="1">{#N/A,#N/A,FALSE,"Лист4"}</definedName>
    <definedName name="вапро" localSheetId="1" hidden="1">{#N/A,#N/A,FALSE,"Лист4"}</definedName>
    <definedName name="вапро" localSheetId="23" hidden="1">{#N/A,#N/A,FALSE,"Лист4"}</definedName>
    <definedName name="вапро" localSheetId="24" hidden="1">{#N/A,#N/A,FALSE,"Лист4"}</definedName>
    <definedName name="вапро" localSheetId="25" hidden="1">{#N/A,#N/A,FALSE,"Лист4"}</definedName>
    <definedName name="вапро" localSheetId="26" hidden="1">{#N/A,#N/A,FALSE,"Лист4"}</definedName>
    <definedName name="вапро" localSheetId="27" hidden="1">{#N/A,#N/A,FALSE,"Лист4"}</definedName>
    <definedName name="вапро" localSheetId="28" hidden="1">{#N/A,#N/A,FALSE,"Лист4"}</definedName>
    <definedName name="вапро" localSheetId="36" hidden="1">{#N/A,#N/A,FALSE,"Лист4"}</definedName>
    <definedName name="вапро" localSheetId="37" hidden="1">{#N/A,#N/A,FALSE,"Лист4"}</definedName>
    <definedName name="вапро" localSheetId="38" hidden="1">{#N/A,#N/A,FALSE,"Лист4"}</definedName>
    <definedName name="вапро" localSheetId="39" hidden="1">{#N/A,#N/A,FALSE,"Лист4"}</definedName>
    <definedName name="вапро" localSheetId="40" hidden="1">{#N/A,#N/A,FALSE,"Лист4"}</definedName>
    <definedName name="вапро" localSheetId="41" hidden="1">{#N/A,#N/A,FALSE,"Лист4"}</definedName>
    <definedName name="вапро" localSheetId="44" hidden="1">{#N/A,#N/A,FALSE,"Лист4"}</definedName>
    <definedName name="вапро" localSheetId="47" hidden="1">{#N/A,#N/A,FALSE,"Лист4"}</definedName>
    <definedName name="вапро" localSheetId="48" hidden="1">{#N/A,#N/A,FALSE,"Лист4"}</definedName>
    <definedName name="вапро" localSheetId="49" hidden="1">{#N/A,#N/A,FALSE,"Лист4"}</definedName>
    <definedName name="вапро" localSheetId="50" hidden="1">{#N/A,#N/A,FALSE,"Лист4"}</definedName>
    <definedName name="вапро" localSheetId="51" hidden="1">{#N/A,#N/A,FALSE,"Лист4"}</definedName>
    <definedName name="вапро" localSheetId="52" hidden="1">{#N/A,#N/A,FALSE,"Лист4"}</definedName>
    <definedName name="вапро" localSheetId="61" hidden="1">{#N/A,#N/A,FALSE,"Лист4"}</definedName>
    <definedName name="вапро" localSheetId="62" hidden="1">{#N/A,#N/A,FALSE,"Лист4"}</definedName>
    <definedName name="вапро" localSheetId="66" hidden="1">{#N/A,#N/A,FALSE,"Лист4"}</definedName>
    <definedName name="вапро" localSheetId="67" hidden="1">{#N/A,#N/A,FALSE,"Лист4"}</definedName>
    <definedName name="вапро" localSheetId="69" hidden="1">{#N/A,#N/A,FALSE,"Лист4"}</definedName>
    <definedName name="вапро" localSheetId="72" hidden="1">{#N/A,#N/A,FALSE,"Лист4"}</definedName>
    <definedName name="вапро" localSheetId="81" hidden="1">{#N/A,#N/A,FALSE,"Лист4"}</definedName>
    <definedName name="вапро" localSheetId="82" hidden="1">{#N/A,#N/A,FALSE,"Лист4"}</definedName>
    <definedName name="вапро" localSheetId="85" hidden="1">{#N/A,#N/A,FALSE,"Лист4"}</definedName>
    <definedName name="вапро" localSheetId="87" hidden="1">{#N/A,#N/A,FALSE,"Лист4"}</definedName>
    <definedName name="вапро" localSheetId="88" hidden="1">{#N/A,#N/A,FALSE,"Лист4"}</definedName>
    <definedName name="вапро" localSheetId="89" hidden="1">{#N/A,#N/A,FALSE,"Лист4"}</definedName>
    <definedName name="вапро" localSheetId="90" hidden="1">{#N/A,#N/A,FALSE,"Лист4"}</definedName>
    <definedName name="вапро" localSheetId="91" hidden="1">{#N/A,#N/A,FALSE,"Лист4"}</definedName>
    <definedName name="вапро" localSheetId="60" hidden="1">{#N/A,#N/A,FALSE,"Лист4"}</definedName>
    <definedName name="вапро" localSheetId="70" hidden="1">{#N/A,#N/A,FALSE,"Лист4"}</definedName>
    <definedName name="вапро" hidden="1">{#N/A,#N/A,FALSE,"Лист4"}</definedName>
    <definedName name="вау" localSheetId="1" hidden="1">{#N/A,#N/A,FALSE,"Лист4"}</definedName>
    <definedName name="вау" localSheetId="23" hidden="1">{#N/A,#N/A,FALSE,"Лист4"}</definedName>
    <definedName name="вау" localSheetId="24" hidden="1">{#N/A,#N/A,FALSE,"Лист4"}</definedName>
    <definedName name="вау" localSheetId="25" hidden="1">{#N/A,#N/A,FALSE,"Лист4"}</definedName>
    <definedName name="вау" localSheetId="26" hidden="1">{#N/A,#N/A,FALSE,"Лист4"}</definedName>
    <definedName name="вау" localSheetId="27" hidden="1">{#N/A,#N/A,FALSE,"Лист4"}</definedName>
    <definedName name="вау" localSheetId="28" hidden="1">{#N/A,#N/A,FALSE,"Лист4"}</definedName>
    <definedName name="вау" localSheetId="36" hidden="1">{#N/A,#N/A,FALSE,"Лист4"}</definedName>
    <definedName name="вау" localSheetId="37" hidden="1">{#N/A,#N/A,FALSE,"Лист4"}</definedName>
    <definedName name="вау" localSheetId="38" hidden="1">{#N/A,#N/A,FALSE,"Лист4"}</definedName>
    <definedName name="вау" localSheetId="39" hidden="1">{#N/A,#N/A,FALSE,"Лист4"}</definedName>
    <definedName name="вау" localSheetId="40" hidden="1">{#N/A,#N/A,FALSE,"Лист4"}</definedName>
    <definedName name="вау" localSheetId="41" hidden="1">{#N/A,#N/A,FALSE,"Лист4"}</definedName>
    <definedName name="вау" localSheetId="44" hidden="1">{#N/A,#N/A,FALSE,"Лист4"}</definedName>
    <definedName name="вау" localSheetId="47" hidden="1">{#N/A,#N/A,FALSE,"Лист4"}</definedName>
    <definedName name="вау" localSheetId="48" hidden="1">{#N/A,#N/A,FALSE,"Лист4"}</definedName>
    <definedName name="вау" localSheetId="49" hidden="1">{#N/A,#N/A,FALSE,"Лист4"}</definedName>
    <definedName name="вау" localSheetId="50" hidden="1">{#N/A,#N/A,FALSE,"Лист4"}</definedName>
    <definedName name="вау" localSheetId="51" hidden="1">{#N/A,#N/A,FALSE,"Лист4"}</definedName>
    <definedName name="вау" localSheetId="52" hidden="1">{#N/A,#N/A,FALSE,"Лист4"}</definedName>
    <definedName name="вау" localSheetId="61" hidden="1">{#N/A,#N/A,FALSE,"Лист4"}</definedName>
    <definedName name="вау" localSheetId="62" hidden="1">{#N/A,#N/A,FALSE,"Лист4"}</definedName>
    <definedName name="вау" localSheetId="66" hidden="1">{#N/A,#N/A,FALSE,"Лист4"}</definedName>
    <definedName name="вау" localSheetId="67" hidden="1">{#N/A,#N/A,FALSE,"Лист4"}</definedName>
    <definedName name="вау" localSheetId="69" hidden="1">{#N/A,#N/A,FALSE,"Лист4"}</definedName>
    <definedName name="вау" localSheetId="72" hidden="1">{#N/A,#N/A,FALSE,"Лист4"}</definedName>
    <definedName name="вау" localSheetId="81" hidden="1">{#N/A,#N/A,FALSE,"Лист4"}</definedName>
    <definedName name="вау" localSheetId="82" hidden="1">{#N/A,#N/A,FALSE,"Лист4"}</definedName>
    <definedName name="вау" localSheetId="85" hidden="1">{#N/A,#N/A,FALSE,"Лист4"}</definedName>
    <definedName name="вау" localSheetId="87" hidden="1">{#N/A,#N/A,FALSE,"Лист4"}</definedName>
    <definedName name="вау" localSheetId="88" hidden="1">{#N/A,#N/A,FALSE,"Лист4"}</definedName>
    <definedName name="вау" localSheetId="89" hidden="1">{#N/A,#N/A,FALSE,"Лист4"}</definedName>
    <definedName name="вау" localSheetId="90" hidden="1">{#N/A,#N/A,FALSE,"Лист4"}</definedName>
    <definedName name="вау" localSheetId="91" hidden="1">{#N/A,#N/A,FALSE,"Лист4"}</definedName>
    <definedName name="вау" localSheetId="60" hidden="1">{#N/A,#N/A,FALSE,"Лист4"}</definedName>
    <definedName name="вау" localSheetId="70" hidden="1">{#N/A,#N/A,FALSE,"Лист4"}</definedName>
    <definedName name="вау" hidden="1">{#N/A,#N/A,FALSE,"Лист4"}</definedName>
    <definedName name="вв" localSheetId="1" hidden="1">{#N/A,#N/A,FALSE,"Лист4"}</definedName>
    <definedName name="вв" localSheetId="23" hidden="1">{#N/A,#N/A,FALSE,"Лист4"}</definedName>
    <definedName name="вв" localSheetId="24" hidden="1">{#N/A,#N/A,FALSE,"Лист4"}</definedName>
    <definedName name="вв" localSheetId="25" hidden="1">{#N/A,#N/A,FALSE,"Лист4"}</definedName>
    <definedName name="вв" localSheetId="26" hidden="1">{#N/A,#N/A,FALSE,"Лист4"}</definedName>
    <definedName name="вв" localSheetId="27" hidden="1">{#N/A,#N/A,FALSE,"Лист4"}</definedName>
    <definedName name="вв" localSheetId="28" hidden="1">{#N/A,#N/A,FALSE,"Лист4"}</definedName>
    <definedName name="вв" localSheetId="36" hidden="1">{#N/A,#N/A,FALSE,"Лист4"}</definedName>
    <definedName name="вв" localSheetId="37" hidden="1">{#N/A,#N/A,FALSE,"Лист4"}</definedName>
    <definedName name="вв" localSheetId="38" hidden="1">{#N/A,#N/A,FALSE,"Лист4"}</definedName>
    <definedName name="вв" localSheetId="39" hidden="1">{#N/A,#N/A,FALSE,"Лист4"}</definedName>
    <definedName name="вв" localSheetId="40" hidden="1">{#N/A,#N/A,FALSE,"Лист4"}</definedName>
    <definedName name="вв" localSheetId="41" hidden="1">{#N/A,#N/A,FALSE,"Лист4"}</definedName>
    <definedName name="вв" localSheetId="44" hidden="1">{#N/A,#N/A,FALSE,"Лист4"}</definedName>
    <definedName name="вв" localSheetId="47" hidden="1">{#N/A,#N/A,FALSE,"Лист4"}</definedName>
    <definedName name="вв" localSheetId="48" hidden="1">{#N/A,#N/A,FALSE,"Лист4"}</definedName>
    <definedName name="вв" localSheetId="49" hidden="1">{#N/A,#N/A,FALSE,"Лист4"}</definedName>
    <definedName name="вв" localSheetId="50" hidden="1">{#N/A,#N/A,FALSE,"Лист4"}</definedName>
    <definedName name="вв" localSheetId="51" hidden="1">{#N/A,#N/A,FALSE,"Лист4"}</definedName>
    <definedName name="вв" localSheetId="52" hidden="1">{#N/A,#N/A,FALSE,"Лист4"}</definedName>
    <definedName name="вв" localSheetId="61" hidden="1">{#N/A,#N/A,FALSE,"Лист4"}</definedName>
    <definedName name="вв" localSheetId="62" hidden="1">{#N/A,#N/A,FALSE,"Лист4"}</definedName>
    <definedName name="вв" localSheetId="66" hidden="1">{#N/A,#N/A,FALSE,"Лист4"}</definedName>
    <definedName name="вв" localSheetId="67" hidden="1">{#N/A,#N/A,FALSE,"Лист4"}</definedName>
    <definedName name="вв" localSheetId="69" hidden="1">{#N/A,#N/A,FALSE,"Лист4"}</definedName>
    <definedName name="вв" localSheetId="72" hidden="1">{#N/A,#N/A,FALSE,"Лист4"}</definedName>
    <definedName name="вв" localSheetId="81" hidden="1">{#N/A,#N/A,FALSE,"Лист4"}</definedName>
    <definedName name="вв" localSheetId="82" hidden="1">{#N/A,#N/A,FALSE,"Лист4"}</definedName>
    <definedName name="вв" localSheetId="85" hidden="1">{#N/A,#N/A,FALSE,"Лист4"}</definedName>
    <definedName name="вв" localSheetId="87" hidden="1">{#N/A,#N/A,FALSE,"Лист4"}</definedName>
    <definedName name="вв" localSheetId="88" hidden="1">{#N/A,#N/A,FALSE,"Лист4"}</definedName>
    <definedName name="вв" localSheetId="89" hidden="1">{#N/A,#N/A,FALSE,"Лист4"}</definedName>
    <definedName name="вв" localSheetId="90" hidden="1">{#N/A,#N/A,FALSE,"Лист4"}</definedName>
    <definedName name="вв" localSheetId="91" hidden="1">{#N/A,#N/A,FALSE,"Лист4"}</definedName>
    <definedName name="вв" localSheetId="60" hidden="1">{#N/A,#N/A,FALSE,"Лист4"}</definedName>
    <definedName name="вв" localSheetId="70" hidden="1">{#N/A,#N/A,FALSE,"Лист4"}</definedName>
    <definedName name="вв" hidden="1">{#N/A,#N/A,FALSE,"Лист4"}</definedName>
    <definedName name="вмр" localSheetId="1" hidden="1">{#N/A,#N/A,FALSE,"Лист4"}</definedName>
    <definedName name="вмр" localSheetId="23" hidden="1">{#N/A,#N/A,FALSE,"Лист4"}</definedName>
    <definedName name="вмр" localSheetId="24" hidden="1">{#N/A,#N/A,FALSE,"Лист4"}</definedName>
    <definedName name="вмр" localSheetId="25" hidden="1">{#N/A,#N/A,FALSE,"Лист4"}</definedName>
    <definedName name="вмр" localSheetId="26" hidden="1">{#N/A,#N/A,FALSE,"Лист4"}</definedName>
    <definedName name="вмр" localSheetId="27" hidden="1">{#N/A,#N/A,FALSE,"Лист4"}</definedName>
    <definedName name="вмр" localSheetId="28" hidden="1">{#N/A,#N/A,FALSE,"Лист4"}</definedName>
    <definedName name="вмр" localSheetId="36" hidden="1">{#N/A,#N/A,FALSE,"Лист4"}</definedName>
    <definedName name="вмр" localSheetId="37" hidden="1">{#N/A,#N/A,FALSE,"Лист4"}</definedName>
    <definedName name="вмр" localSheetId="38" hidden="1">{#N/A,#N/A,FALSE,"Лист4"}</definedName>
    <definedName name="вмр" localSheetId="39" hidden="1">{#N/A,#N/A,FALSE,"Лист4"}</definedName>
    <definedName name="вмр" localSheetId="40" hidden="1">{#N/A,#N/A,FALSE,"Лист4"}</definedName>
    <definedName name="вмр" localSheetId="41" hidden="1">{#N/A,#N/A,FALSE,"Лист4"}</definedName>
    <definedName name="вмр" localSheetId="44" hidden="1">{#N/A,#N/A,FALSE,"Лист4"}</definedName>
    <definedName name="вмр" localSheetId="47" hidden="1">{#N/A,#N/A,FALSE,"Лист4"}</definedName>
    <definedName name="вмр" localSheetId="48" hidden="1">{#N/A,#N/A,FALSE,"Лист4"}</definedName>
    <definedName name="вмр" localSheetId="49" hidden="1">{#N/A,#N/A,FALSE,"Лист4"}</definedName>
    <definedName name="вмр" localSheetId="50" hidden="1">{#N/A,#N/A,FALSE,"Лист4"}</definedName>
    <definedName name="вмр" localSheetId="51" hidden="1">{#N/A,#N/A,FALSE,"Лист4"}</definedName>
    <definedName name="вмр" localSheetId="52" hidden="1">{#N/A,#N/A,FALSE,"Лист4"}</definedName>
    <definedName name="вмр" localSheetId="61" hidden="1">{#N/A,#N/A,FALSE,"Лист4"}</definedName>
    <definedName name="вмр" localSheetId="62" hidden="1">{#N/A,#N/A,FALSE,"Лист4"}</definedName>
    <definedName name="вмр" localSheetId="66" hidden="1">{#N/A,#N/A,FALSE,"Лист4"}</definedName>
    <definedName name="вмр" localSheetId="67" hidden="1">{#N/A,#N/A,FALSE,"Лист4"}</definedName>
    <definedName name="вмр" localSheetId="69" hidden="1">{#N/A,#N/A,FALSE,"Лист4"}</definedName>
    <definedName name="вмр" localSheetId="72" hidden="1">{#N/A,#N/A,FALSE,"Лист4"}</definedName>
    <definedName name="вмр" localSheetId="81" hidden="1">{#N/A,#N/A,FALSE,"Лист4"}</definedName>
    <definedName name="вмр" localSheetId="82" hidden="1">{#N/A,#N/A,FALSE,"Лист4"}</definedName>
    <definedName name="вмр" localSheetId="85" hidden="1">{#N/A,#N/A,FALSE,"Лист4"}</definedName>
    <definedName name="вмр" localSheetId="87" hidden="1">{#N/A,#N/A,FALSE,"Лист4"}</definedName>
    <definedName name="вмр" localSheetId="88" hidden="1">{#N/A,#N/A,FALSE,"Лист4"}</definedName>
    <definedName name="вмр" localSheetId="89" hidden="1">{#N/A,#N/A,FALSE,"Лист4"}</definedName>
    <definedName name="вмр" localSheetId="90" hidden="1">{#N/A,#N/A,FALSE,"Лист4"}</definedName>
    <definedName name="вмр" localSheetId="91" hidden="1">{#N/A,#N/A,FALSE,"Лист4"}</definedName>
    <definedName name="вмр" localSheetId="60" hidden="1">{#N/A,#N/A,FALSE,"Лист4"}</definedName>
    <definedName name="вмр" localSheetId="70" hidden="1">{#N/A,#N/A,FALSE,"Лист4"}</definedName>
    <definedName name="вмр" hidden="1">{#N/A,#N/A,FALSE,"Лист4"}</definedName>
    <definedName name="вруу" localSheetId="1" hidden="1">{#N/A,#N/A,FALSE,"Лист4"}</definedName>
    <definedName name="вруу" localSheetId="23" hidden="1">{#N/A,#N/A,FALSE,"Лист4"}</definedName>
    <definedName name="вруу" localSheetId="24" hidden="1">{#N/A,#N/A,FALSE,"Лист4"}</definedName>
    <definedName name="вруу" localSheetId="25" hidden="1">{#N/A,#N/A,FALSE,"Лист4"}</definedName>
    <definedName name="вруу" localSheetId="26" hidden="1">{#N/A,#N/A,FALSE,"Лист4"}</definedName>
    <definedName name="вруу" localSheetId="27" hidden="1">{#N/A,#N/A,FALSE,"Лист4"}</definedName>
    <definedName name="вруу" localSheetId="28" hidden="1">{#N/A,#N/A,FALSE,"Лист4"}</definedName>
    <definedName name="вруу" localSheetId="36" hidden="1">{#N/A,#N/A,FALSE,"Лист4"}</definedName>
    <definedName name="вруу" localSheetId="37" hidden="1">{#N/A,#N/A,FALSE,"Лист4"}</definedName>
    <definedName name="вруу" localSheetId="38" hidden="1">{#N/A,#N/A,FALSE,"Лист4"}</definedName>
    <definedName name="вруу" localSheetId="39" hidden="1">{#N/A,#N/A,FALSE,"Лист4"}</definedName>
    <definedName name="вруу" localSheetId="40" hidden="1">{#N/A,#N/A,FALSE,"Лист4"}</definedName>
    <definedName name="вруу" localSheetId="41" hidden="1">{#N/A,#N/A,FALSE,"Лист4"}</definedName>
    <definedName name="вруу" localSheetId="44" hidden="1">{#N/A,#N/A,FALSE,"Лист4"}</definedName>
    <definedName name="вруу" localSheetId="47" hidden="1">{#N/A,#N/A,FALSE,"Лист4"}</definedName>
    <definedName name="вруу" localSheetId="48" hidden="1">{#N/A,#N/A,FALSE,"Лист4"}</definedName>
    <definedName name="вруу" localSheetId="49" hidden="1">{#N/A,#N/A,FALSE,"Лист4"}</definedName>
    <definedName name="вруу" localSheetId="50" hidden="1">{#N/A,#N/A,FALSE,"Лист4"}</definedName>
    <definedName name="вруу" localSheetId="51" hidden="1">{#N/A,#N/A,FALSE,"Лист4"}</definedName>
    <definedName name="вруу" localSheetId="52" hidden="1">{#N/A,#N/A,FALSE,"Лист4"}</definedName>
    <definedName name="вруу" localSheetId="61" hidden="1">{#N/A,#N/A,FALSE,"Лист4"}</definedName>
    <definedName name="вруу" localSheetId="62" hidden="1">{#N/A,#N/A,FALSE,"Лист4"}</definedName>
    <definedName name="вруу" localSheetId="66" hidden="1">{#N/A,#N/A,FALSE,"Лист4"}</definedName>
    <definedName name="вруу" localSheetId="67" hidden="1">{#N/A,#N/A,FALSE,"Лист4"}</definedName>
    <definedName name="вруу" localSheetId="69" hidden="1">{#N/A,#N/A,FALSE,"Лист4"}</definedName>
    <definedName name="вруу" localSheetId="72" hidden="1">{#N/A,#N/A,FALSE,"Лист4"}</definedName>
    <definedName name="вруу" localSheetId="81" hidden="1">{#N/A,#N/A,FALSE,"Лист4"}</definedName>
    <definedName name="вруу" localSheetId="82" hidden="1">{#N/A,#N/A,FALSE,"Лист4"}</definedName>
    <definedName name="вруу" localSheetId="85" hidden="1">{#N/A,#N/A,FALSE,"Лист4"}</definedName>
    <definedName name="вруу" localSheetId="87" hidden="1">{#N/A,#N/A,FALSE,"Лист4"}</definedName>
    <definedName name="вруу" localSheetId="88" hidden="1">{#N/A,#N/A,FALSE,"Лист4"}</definedName>
    <definedName name="вруу" localSheetId="89" hidden="1">{#N/A,#N/A,FALSE,"Лист4"}</definedName>
    <definedName name="вруу" localSheetId="90" hidden="1">{#N/A,#N/A,FALSE,"Лист4"}</definedName>
    <definedName name="вруу" localSheetId="91" hidden="1">{#N/A,#N/A,FALSE,"Лист4"}</definedName>
    <definedName name="вруу" localSheetId="60" hidden="1">{#N/A,#N/A,FALSE,"Лист4"}</definedName>
    <definedName name="вруу" localSheetId="70" hidden="1">{#N/A,#N/A,FALSE,"Лист4"}</definedName>
    <definedName name="вруу" hidden="1">{#N/A,#N/A,FALSE,"Лист4"}</definedName>
    <definedName name="врууунуууу" localSheetId="1" hidden="1">{#N/A,#N/A,FALSE,"Лист4"}</definedName>
    <definedName name="врууунуууу" localSheetId="23" hidden="1">{#N/A,#N/A,FALSE,"Лист4"}</definedName>
    <definedName name="врууунуууу" localSheetId="24" hidden="1">{#N/A,#N/A,FALSE,"Лист4"}</definedName>
    <definedName name="врууунуууу" localSheetId="25" hidden="1">{#N/A,#N/A,FALSE,"Лист4"}</definedName>
    <definedName name="врууунуууу" localSheetId="26" hidden="1">{#N/A,#N/A,FALSE,"Лист4"}</definedName>
    <definedName name="врууунуууу" localSheetId="27" hidden="1">{#N/A,#N/A,FALSE,"Лист4"}</definedName>
    <definedName name="врууунуууу" localSheetId="28" hidden="1">{#N/A,#N/A,FALSE,"Лист4"}</definedName>
    <definedName name="врууунуууу" localSheetId="36" hidden="1">{#N/A,#N/A,FALSE,"Лист4"}</definedName>
    <definedName name="врууунуууу" localSheetId="37" hidden="1">{#N/A,#N/A,FALSE,"Лист4"}</definedName>
    <definedName name="врууунуууу" localSheetId="38" hidden="1">{#N/A,#N/A,FALSE,"Лист4"}</definedName>
    <definedName name="врууунуууу" localSheetId="39" hidden="1">{#N/A,#N/A,FALSE,"Лист4"}</definedName>
    <definedName name="врууунуууу" localSheetId="40" hidden="1">{#N/A,#N/A,FALSE,"Лист4"}</definedName>
    <definedName name="врууунуууу" localSheetId="41" hidden="1">{#N/A,#N/A,FALSE,"Лист4"}</definedName>
    <definedName name="врууунуууу" localSheetId="44" hidden="1">{#N/A,#N/A,FALSE,"Лист4"}</definedName>
    <definedName name="врууунуууу" localSheetId="47" hidden="1">{#N/A,#N/A,FALSE,"Лист4"}</definedName>
    <definedName name="врууунуууу" localSheetId="48" hidden="1">{#N/A,#N/A,FALSE,"Лист4"}</definedName>
    <definedName name="врууунуууу" localSheetId="49" hidden="1">{#N/A,#N/A,FALSE,"Лист4"}</definedName>
    <definedName name="врууунуууу" localSheetId="50" hidden="1">{#N/A,#N/A,FALSE,"Лист4"}</definedName>
    <definedName name="врууунуууу" localSheetId="51" hidden="1">{#N/A,#N/A,FALSE,"Лист4"}</definedName>
    <definedName name="врууунуууу" localSheetId="52" hidden="1">{#N/A,#N/A,FALSE,"Лист4"}</definedName>
    <definedName name="врууунуууу" localSheetId="61" hidden="1">{#N/A,#N/A,FALSE,"Лист4"}</definedName>
    <definedName name="врууунуууу" localSheetId="62" hidden="1">{#N/A,#N/A,FALSE,"Лист4"}</definedName>
    <definedName name="врууунуууу" localSheetId="66" hidden="1">{#N/A,#N/A,FALSE,"Лист4"}</definedName>
    <definedName name="врууунуууу" localSheetId="67" hidden="1">{#N/A,#N/A,FALSE,"Лист4"}</definedName>
    <definedName name="врууунуууу" localSheetId="69" hidden="1">{#N/A,#N/A,FALSE,"Лист4"}</definedName>
    <definedName name="врууунуууу" localSheetId="72" hidden="1">{#N/A,#N/A,FALSE,"Лист4"}</definedName>
    <definedName name="врууунуууу" localSheetId="81" hidden="1">{#N/A,#N/A,FALSE,"Лист4"}</definedName>
    <definedName name="врууунуууу" localSheetId="82" hidden="1">{#N/A,#N/A,FALSE,"Лист4"}</definedName>
    <definedName name="врууунуууу" localSheetId="85" hidden="1">{#N/A,#N/A,FALSE,"Лист4"}</definedName>
    <definedName name="врууунуууу" localSheetId="87" hidden="1">{#N/A,#N/A,FALSE,"Лист4"}</definedName>
    <definedName name="врууунуууу" localSheetId="88" hidden="1">{#N/A,#N/A,FALSE,"Лист4"}</definedName>
    <definedName name="врууунуууу" localSheetId="89" hidden="1">{#N/A,#N/A,FALSE,"Лист4"}</definedName>
    <definedName name="врууунуууу" localSheetId="90" hidden="1">{#N/A,#N/A,FALSE,"Лист4"}</definedName>
    <definedName name="врууунуууу" localSheetId="91" hidden="1">{#N/A,#N/A,FALSE,"Лист4"}</definedName>
    <definedName name="врууунуууу" localSheetId="60" hidden="1">{#N/A,#N/A,FALSE,"Лист4"}</definedName>
    <definedName name="врууунуууу" localSheetId="70" hidden="1">{#N/A,#N/A,FALSE,"Лист4"}</definedName>
    <definedName name="врууунуууу" hidden="1">{#N/A,#N/A,FALSE,"Лист4"}</definedName>
    <definedName name="вфіп" localSheetId="1" hidden="1">{"BOP_TAB",#N/A,FALSE,"N";"MIDTERM_TAB",#N/A,FALSE,"O"}</definedName>
    <definedName name="вфіп" localSheetId="23" hidden="1">{"BOP_TAB",#N/A,FALSE,"N";"MIDTERM_TAB",#N/A,FALSE,"O"}</definedName>
    <definedName name="вфіп" localSheetId="24" hidden="1">{"BOP_TAB",#N/A,FALSE,"N";"MIDTERM_TAB",#N/A,FALSE,"O"}</definedName>
    <definedName name="вфіп" localSheetId="25" hidden="1">{"BOP_TAB",#N/A,FALSE,"N";"MIDTERM_TAB",#N/A,FALSE,"O"}</definedName>
    <definedName name="вфіп" localSheetId="26" hidden="1">{"BOP_TAB",#N/A,FALSE,"N";"MIDTERM_TAB",#N/A,FALSE,"O"}</definedName>
    <definedName name="вфіп" localSheetId="27" hidden="1">{"BOP_TAB",#N/A,FALSE,"N";"MIDTERM_TAB",#N/A,FALSE,"O"}</definedName>
    <definedName name="вфіп" localSheetId="28" hidden="1">{"BOP_TAB",#N/A,FALSE,"N";"MIDTERM_TAB",#N/A,FALSE,"O"}</definedName>
    <definedName name="вфіп" localSheetId="36" hidden="1">{"BOP_TAB",#N/A,FALSE,"N";"MIDTERM_TAB",#N/A,FALSE,"O"}</definedName>
    <definedName name="вфіп" localSheetId="37" hidden="1">{"BOP_TAB",#N/A,FALSE,"N";"MIDTERM_TAB",#N/A,FALSE,"O"}</definedName>
    <definedName name="вфіп" localSheetId="38" hidden="1">{"BOP_TAB",#N/A,FALSE,"N";"MIDTERM_TAB",#N/A,FALSE,"O"}</definedName>
    <definedName name="вфіп" localSheetId="39" hidden="1">{"BOP_TAB",#N/A,FALSE,"N";"MIDTERM_TAB",#N/A,FALSE,"O"}</definedName>
    <definedName name="вфіп" localSheetId="40" hidden="1">{"BOP_TAB",#N/A,FALSE,"N";"MIDTERM_TAB",#N/A,FALSE,"O"}</definedName>
    <definedName name="вфіп" localSheetId="41" hidden="1">{"BOP_TAB",#N/A,FALSE,"N";"MIDTERM_TAB",#N/A,FALSE,"O"}</definedName>
    <definedName name="вфіп" localSheetId="44" hidden="1">{"BOP_TAB",#N/A,FALSE,"N";"MIDTERM_TAB",#N/A,FALSE,"O"}</definedName>
    <definedName name="вфіп" localSheetId="47" hidden="1">{"BOP_TAB",#N/A,FALSE,"N";"MIDTERM_TAB",#N/A,FALSE,"O"}</definedName>
    <definedName name="вфіп" localSheetId="48" hidden="1">{"BOP_TAB",#N/A,FALSE,"N";"MIDTERM_TAB",#N/A,FALSE,"O"}</definedName>
    <definedName name="вфіп" localSheetId="49" hidden="1">{"BOP_TAB",#N/A,FALSE,"N";"MIDTERM_TAB",#N/A,FALSE,"O"}</definedName>
    <definedName name="вфіп" localSheetId="50" hidden="1">{"BOP_TAB",#N/A,FALSE,"N";"MIDTERM_TAB",#N/A,FALSE,"O"}</definedName>
    <definedName name="вфіп" localSheetId="51" hidden="1">{"BOP_TAB",#N/A,FALSE,"N";"MIDTERM_TAB",#N/A,FALSE,"O"}</definedName>
    <definedName name="вфіп" localSheetId="52" hidden="1">{"BOP_TAB",#N/A,FALSE,"N";"MIDTERM_TAB",#N/A,FALSE,"O"}</definedName>
    <definedName name="вфіп" localSheetId="61" hidden="1">{"BOP_TAB",#N/A,FALSE,"N";"MIDTERM_TAB",#N/A,FALSE,"O"}</definedName>
    <definedName name="вфіп" localSheetId="62" hidden="1">{"BOP_TAB",#N/A,FALSE,"N";"MIDTERM_TAB",#N/A,FALSE,"O"}</definedName>
    <definedName name="вфіп" localSheetId="66" hidden="1">{"BOP_TAB",#N/A,FALSE,"N";"MIDTERM_TAB",#N/A,FALSE,"O"}</definedName>
    <definedName name="вфіп" localSheetId="67" hidden="1">{"BOP_TAB",#N/A,FALSE,"N";"MIDTERM_TAB",#N/A,FALSE,"O"}</definedName>
    <definedName name="вфіп" localSheetId="69" hidden="1">{"BOP_TAB",#N/A,FALSE,"N";"MIDTERM_TAB",#N/A,FALSE,"O"}</definedName>
    <definedName name="вфіп" localSheetId="72" hidden="1">{"BOP_TAB",#N/A,FALSE,"N";"MIDTERM_TAB",#N/A,FALSE,"O"}</definedName>
    <definedName name="вфіп" localSheetId="81" hidden="1">{"BOP_TAB",#N/A,FALSE,"N";"MIDTERM_TAB",#N/A,FALSE,"O"}</definedName>
    <definedName name="вфіп" localSheetId="82" hidden="1">{"BOP_TAB",#N/A,FALSE,"N";"MIDTERM_TAB",#N/A,FALSE,"O"}</definedName>
    <definedName name="вфіп" localSheetId="85" hidden="1">{"BOP_TAB",#N/A,FALSE,"N";"MIDTERM_TAB",#N/A,FALSE,"O"}</definedName>
    <definedName name="вфіп" localSheetId="87" hidden="1">{"BOP_TAB",#N/A,FALSE,"N";"MIDTERM_TAB",#N/A,FALSE,"O"}</definedName>
    <definedName name="вфіп" localSheetId="88" hidden="1">{"BOP_TAB",#N/A,FALSE,"N";"MIDTERM_TAB",#N/A,FALSE,"O"}</definedName>
    <definedName name="вфіп" localSheetId="89" hidden="1">{"BOP_TAB",#N/A,FALSE,"N";"MIDTERM_TAB",#N/A,FALSE,"O"}</definedName>
    <definedName name="вфіп" localSheetId="90" hidden="1">{"BOP_TAB",#N/A,FALSE,"N";"MIDTERM_TAB",#N/A,FALSE,"O"}</definedName>
    <definedName name="вфіп" localSheetId="91" hidden="1">{"BOP_TAB",#N/A,FALSE,"N";"MIDTERM_TAB",#N/A,FALSE,"O"}</definedName>
    <definedName name="вфіп" localSheetId="60" hidden="1">{"BOP_TAB",#N/A,FALSE,"N";"MIDTERM_TAB",#N/A,FALSE,"O"}</definedName>
    <definedName name="вфіп" localSheetId="70" hidden="1">{"BOP_TAB",#N/A,FALSE,"N";"MIDTERM_TAB",#N/A,FALSE,"O"}</definedName>
    <definedName name="вфіп" hidden="1">{"BOP_TAB",#N/A,FALSE,"N";"MIDTERM_TAB",#N/A,FALSE,"O"}</definedName>
    <definedName name="гг" localSheetId="1" hidden="1">{#N/A,#N/A,FALSE,"Лист4"}</definedName>
    <definedName name="гг" localSheetId="23" hidden="1">{#N/A,#N/A,FALSE,"Лист4"}</definedName>
    <definedName name="гг" localSheetId="24" hidden="1">{#N/A,#N/A,FALSE,"Лист4"}</definedName>
    <definedName name="гг" localSheetId="25" hidden="1">{#N/A,#N/A,FALSE,"Лист4"}</definedName>
    <definedName name="гг" localSheetId="26" hidden="1">{#N/A,#N/A,FALSE,"Лист4"}</definedName>
    <definedName name="гг" localSheetId="27" hidden="1">{#N/A,#N/A,FALSE,"Лист4"}</definedName>
    <definedName name="гг" localSheetId="28" hidden="1">{#N/A,#N/A,FALSE,"Лист4"}</definedName>
    <definedName name="гг" localSheetId="36" hidden="1">{#N/A,#N/A,FALSE,"Лист4"}</definedName>
    <definedName name="гг" localSheetId="37" hidden="1">{#N/A,#N/A,FALSE,"Лист4"}</definedName>
    <definedName name="гг" localSheetId="38" hidden="1">{#N/A,#N/A,FALSE,"Лист4"}</definedName>
    <definedName name="гг" localSheetId="39" hidden="1">{#N/A,#N/A,FALSE,"Лист4"}</definedName>
    <definedName name="гг" localSheetId="40" hidden="1">{#N/A,#N/A,FALSE,"Лист4"}</definedName>
    <definedName name="гг" localSheetId="41" hidden="1">{#N/A,#N/A,FALSE,"Лист4"}</definedName>
    <definedName name="гг" localSheetId="44" hidden="1">{#N/A,#N/A,FALSE,"Лист4"}</definedName>
    <definedName name="гг" localSheetId="47" hidden="1">{#N/A,#N/A,FALSE,"Лист4"}</definedName>
    <definedName name="гг" localSheetId="48" hidden="1">{#N/A,#N/A,FALSE,"Лист4"}</definedName>
    <definedName name="гг" localSheetId="49" hidden="1">{#N/A,#N/A,FALSE,"Лист4"}</definedName>
    <definedName name="гг" localSheetId="50" hidden="1">{#N/A,#N/A,FALSE,"Лист4"}</definedName>
    <definedName name="гг" localSheetId="51" hidden="1">{#N/A,#N/A,FALSE,"Лист4"}</definedName>
    <definedName name="гг" localSheetId="52" hidden="1">{#N/A,#N/A,FALSE,"Лист4"}</definedName>
    <definedName name="гг" localSheetId="61" hidden="1">{#N/A,#N/A,FALSE,"Лист4"}</definedName>
    <definedName name="гг" localSheetId="62" hidden="1">{#N/A,#N/A,FALSE,"Лист4"}</definedName>
    <definedName name="гг" localSheetId="66" hidden="1">{#N/A,#N/A,FALSE,"Лист4"}</definedName>
    <definedName name="гг" localSheetId="67" hidden="1">{#N/A,#N/A,FALSE,"Лист4"}</definedName>
    <definedName name="гг" localSheetId="69" hidden="1">{#N/A,#N/A,FALSE,"Лист4"}</definedName>
    <definedName name="гг" localSheetId="72" hidden="1">{#N/A,#N/A,FALSE,"Лист4"}</definedName>
    <definedName name="гг" localSheetId="81" hidden="1">{#N/A,#N/A,FALSE,"Лист4"}</definedName>
    <definedName name="гг" localSheetId="82" hidden="1">{#N/A,#N/A,FALSE,"Лист4"}</definedName>
    <definedName name="гг" localSheetId="85" hidden="1">{#N/A,#N/A,FALSE,"Лист4"}</definedName>
    <definedName name="гг" localSheetId="87" hidden="1">{#N/A,#N/A,FALSE,"Лист4"}</definedName>
    <definedName name="гг" localSheetId="88" hidden="1">{#N/A,#N/A,FALSE,"Лист4"}</definedName>
    <definedName name="гг" localSheetId="89" hidden="1">{#N/A,#N/A,FALSE,"Лист4"}</definedName>
    <definedName name="гг" localSheetId="90" hidden="1">{#N/A,#N/A,FALSE,"Лист4"}</definedName>
    <definedName name="гг" localSheetId="91" hidden="1">{#N/A,#N/A,FALSE,"Лист4"}</definedName>
    <definedName name="гг" localSheetId="60" hidden="1">{#N/A,#N/A,FALSE,"Лист4"}</definedName>
    <definedName name="гг" localSheetId="70" hidden="1">{#N/A,#N/A,FALSE,"Лист4"}</definedName>
    <definedName name="гг" hidden="1">{#N/A,#N/A,FALSE,"Лист4"}</definedName>
    <definedName name="ггг" localSheetId="1" hidden="1">{#N/A,#N/A,FALSE,"Лист4"}</definedName>
    <definedName name="ггг" localSheetId="23" hidden="1">{#N/A,#N/A,FALSE,"Лист4"}</definedName>
    <definedName name="ггг" localSheetId="24" hidden="1">{#N/A,#N/A,FALSE,"Лист4"}</definedName>
    <definedName name="ггг" localSheetId="25" hidden="1">{#N/A,#N/A,FALSE,"Лист4"}</definedName>
    <definedName name="ггг" localSheetId="26" hidden="1">{#N/A,#N/A,FALSE,"Лист4"}</definedName>
    <definedName name="ггг" localSheetId="27" hidden="1">{#N/A,#N/A,FALSE,"Лист4"}</definedName>
    <definedName name="ггг" localSheetId="28" hidden="1">{#N/A,#N/A,FALSE,"Лист4"}</definedName>
    <definedName name="ггг" localSheetId="36" hidden="1">{#N/A,#N/A,FALSE,"Лист4"}</definedName>
    <definedName name="ггг" localSheetId="37" hidden="1">{#N/A,#N/A,FALSE,"Лист4"}</definedName>
    <definedName name="ггг" localSheetId="38" hidden="1">{#N/A,#N/A,FALSE,"Лист4"}</definedName>
    <definedName name="ггг" localSheetId="39" hidden="1">{#N/A,#N/A,FALSE,"Лист4"}</definedName>
    <definedName name="ггг" localSheetId="40" hidden="1">{#N/A,#N/A,FALSE,"Лист4"}</definedName>
    <definedName name="ггг" localSheetId="41" hidden="1">{#N/A,#N/A,FALSE,"Лист4"}</definedName>
    <definedName name="ггг" localSheetId="44" hidden="1">{#N/A,#N/A,FALSE,"Лист4"}</definedName>
    <definedName name="ггг" localSheetId="47" hidden="1">{#N/A,#N/A,FALSE,"Лист4"}</definedName>
    <definedName name="ггг" localSheetId="48" hidden="1">{#N/A,#N/A,FALSE,"Лист4"}</definedName>
    <definedName name="ггг" localSheetId="49" hidden="1">{#N/A,#N/A,FALSE,"Лист4"}</definedName>
    <definedName name="ггг" localSheetId="50" hidden="1">{#N/A,#N/A,FALSE,"Лист4"}</definedName>
    <definedName name="ггг" localSheetId="51" hidden="1">{#N/A,#N/A,FALSE,"Лист4"}</definedName>
    <definedName name="ггг" localSheetId="52" hidden="1">{#N/A,#N/A,FALSE,"Лист4"}</definedName>
    <definedName name="ггг" localSheetId="61" hidden="1">{#N/A,#N/A,FALSE,"Лист4"}</definedName>
    <definedName name="ггг" localSheetId="62" hidden="1">{#N/A,#N/A,FALSE,"Лист4"}</definedName>
    <definedName name="ггг" localSheetId="66" hidden="1">{#N/A,#N/A,FALSE,"Лист4"}</definedName>
    <definedName name="ггг" localSheetId="67" hidden="1">{#N/A,#N/A,FALSE,"Лист4"}</definedName>
    <definedName name="ггг" localSheetId="69" hidden="1">{#N/A,#N/A,FALSE,"Лист4"}</definedName>
    <definedName name="ггг" localSheetId="72" hidden="1">{#N/A,#N/A,FALSE,"Лист4"}</definedName>
    <definedName name="ггг" localSheetId="81" hidden="1">{#N/A,#N/A,FALSE,"Лист4"}</definedName>
    <definedName name="ггг" localSheetId="82" hidden="1">{#N/A,#N/A,FALSE,"Лист4"}</definedName>
    <definedName name="ггг" localSheetId="85" hidden="1">{#N/A,#N/A,FALSE,"Лист4"}</definedName>
    <definedName name="ггг" localSheetId="87" hidden="1">{#N/A,#N/A,FALSE,"Лист4"}</definedName>
    <definedName name="ггг" localSheetId="88" hidden="1">{#N/A,#N/A,FALSE,"Лист4"}</definedName>
    <definedName name="ггг" localSheetId="89" hidden="1">{#N/A,#N/A,FALSE,"Лист4"}</definedName>
    <definedName name="ггг" localSheetId="90" hidden="1">{#N/A,#N/A,FALSE,"Лист4"}</definedName>
    <definedName name="ггг" localSheetId="91" hidden="1">{#N/A,#N/A,FALSE,"Лист4"}</definedName>
    <definedName name="ггг" localSheetId="60" hidden="1">{#N/A,#N/A,FALSE,"Лист4"}</definedName>
    <definedName name="ггг" localSheetId="70" hidden="1">{#N/A,#N/A,FALSE,"Лист4"}</definedName>
    <definedName name="ггг" hidden="1">{#N/A,#N/A,FALSE,"Лист4"}</definedName>
    <definedName name="ггггг" localSheetId="1" hidden="1">{#N/A,#N/A,FALSE,"Лист4"}</definedName>
    <definedName name="ггггг" localSheetId="23" hidden="1">{#N/A,#N/A,FALSE,"Лист4"}</definedName>
    <definedName name="ггггг" localSheetId="24" hidden="1">{#N/A,#N/A,FALSE,"Лист4"}</definedName>
    <definedName name="ггггг" localSheetId="25" hidden="1">{#N/A,#N/A,FALSE,"Лист4"}</definedName>
    <definedName name="ггггг" localSheetId="26" hidden="1">{#N/A,#N/A,FALSE,"Лист4"}</definedName>
    <definedName name="ггггг" localSheetId="27" hidden="1">{#N/A,#N/A,FALSE,"Лист4"}</definedName>
    <definedName name="ггггг" localSheetId="28" hidden="1">{#N/A,#N/A,FALSE,"Лист4"}</definedName>
    <definedName name="ггггг" localSheetId="36" hidden="1">{#N/A,#N/A,FALSE,"Лист4"}</definedName>
    <definedName name="ггггг" localSheetId="37" hidden="1">{#N/A,#N/A,FALSE,"Лист4"}</definedName>
    <definedName name="ггггг" localSheetId="38" hidden="1">{#N/A,#N/A,FALSE,"Лист4"}</definedName>
    <definedName name="ггггг" localSheetId="39" hidden="1">{#N/A,#N/A,FALSE,"Лист4"}</definedName>
    <definedName name="ггггг" localSheetId="40" hidden="1">{#N/A,#N/A,FALSE,"Лист4"}</definedName>
    <definedName name="ггггг" localSheetId="41" hidden="1">{#N/A,#N/A,FALSE,"Лист4"}</definedName>
    <definedName name="ггггг" localSheetId="44" hidden="1">{#N/A,#N/A,FALSE,"Лист4"}</definedName>
    <definedName name="ггггг" localSheetId="47" hidden="1">{#N/A,#N/A,FALSE,"Лист4"}</definedName>
    <definedName name="ггггг" localSheetId="48" hidden="1">{#N/A,#N/A,FALSE,"Лист4"}</definedName>
    <definedName name="ггггг" localSheetId="49" hidden="1">{#N/A,#N/A,FALSE,"Лист4"}</definedName>
    <definedName name="ггггг" localSheetId="50" hidden="1">{#N/A,#N/A,FALSE,"Лист4"}</definedName>
    <definedName name="ггггг" localSheetId="51" hidden="1">{#N/A,#N/A,FALSE,"Лист4"}</definedName>
    <definedName name="ггггг" localSheetId="52" hidden="1">{#N/A,#N/A,FALSE,"Лист4"}</definedName>
    <definedName name="ггггг" localSheetId="61" hidden="1">{#N/A,#N/A,FALSE,"Лист4"}</definedName>
    <definedName name="ггггг" localSheetId="62" hidden="1">{#N/A,#N/A,FALSE,"Лист4"}</definedName>
    <definedName name="ггггг" localSheetId="66" hidden="1">{#N/A,#N/A,FALSE,"Лист4"}</definedName>
    <definedName name="ггггг" localSheetId="67" hidden="1">{#N/A,#N/A,FALSE,"Лист4"}</definedName>
    <definedName name="ггггг" localSheetId="69" hidden="1">{#N/A,#N/A,FALSE,"Лист4"}</definedName>
    <definedName name="ггггг" localSheetId="72" hidden="1">{#N/A,#N/A,FALSE,"Лист4"}</definedName>
    <definedName name="ггггг" localSheetId="81" hidden="1">{#N/A,#N/A,FALSE,"Лист4"}</definedName>
    <definedName name="ггггг" localSheetId="82" hidden="1">{#N/A,#N/A,FALSE,"Лист4"}</definedName>
    <definedName name="ггггг" localSheetId="85" hidden="1">{#N/A,#N/A,FALSE,"Лист4"}</definedName>
    <definedName name="ггггг" localSheetId="87" hidden="1">{#N/A,#N/A,FALSE,"Лист4"}</definedName>
    <definedName name="ггггг" localSheetId="88" hidden="1">{#N/A,#N/A,FALSE,"Лист4"}</definedName>
    <definedName name="ггггг" localSheetId="89" hidden="1">{#N/A,#N/A,FALSE,"Лист4"}</definedName>
    <definedName name="ггггг" localSheetId="90" hidden="1">{#N/A,#N/A,FALSE,"Лист4"}</definedName>
    <definedName name="ггггг" localSheetId="91" hidden="1">{#N/A,#N/A,FALSE,"Лист4"}</definedName>
    <definedName name="ггггг" localSheetId="60" hidden="1">{#N/A,#N/A,FALSE,"Лист4"}</definedName>
    <definedName name="ггггг" localSheetId="70" hidden="1">{#N/A,#N/A,FALSE,"Лист4"}</definedName>
    <definedName name="ггггг" hidden="1">{#N/A,#N/A,FALSE,"Лист4"}</definedName>
    <definedName name="гго" localSheetId="1" hidden="1">{#N/A,#N/A,FALSE,"Лист4"}</definedName>
    <definedName name="гго" localSheetId="23" hidden="1">{#N/A,#N/A,FALSE,"Лист4"}</definedName>
    <definedName name="гго" localSheetId="24" hidden="1">{#N/A,#N/A,FALSE,"Лист4"}</definedName>
    <definedName name="гго" localSheetId="25" hidden="1">{#N/A,#N/A,FALSE,"Лист4"}</definedName>
    <definedName name="гго" localSheetId="26" hidden="1">{#N/A,#N/A,FALSE,"Лист4"}</definedName>
    <definedName name="гго" localSheetId="27" hidden="1">{#N/A,#N/A,FALSE,"Лист4"}</definedName>
    <definedName name="гго" localSheetId="28" hidden="1">{#N/A,#N/A,FALSE,"Лист4"}</definedName>
    <definedName name="гго" localSheetId="36" hidden="1">{#N/A,#N/A,FALSE,"Лист4"}</definedName>
    <definedName name="гго" localSheetId="37" hidden="1">{#N/A,#N/A,FALSE,"Лист4"}</definedName>
    <definedName name="гго" localSheetId="38" hidden="1">{#N/A,#N/A,FALSE,"Лист4"}</definedName>
    <definedName name="гго" localSheetId="39" hidden="1">{#N/A,#N/A,FALSE,"Лист4"}</definedName>
    <definedName name="гго" localSheetId="40" hidden="1">{#N/A,#N/A,FALSE,"Лист4"}</definedName>
    <definedName name="гго" localSheetId="41" hidden="1">{#N/A,#N/A,FALSE,"Лист4"}</definedName>
    <definedName name="гго" localSheetId="44" hidden="1">{#N/A,#N/A,FALSE,"Лист4"}</definedName>
    <definedName name="гго" localSheetId="47" hidden="1">{#N/A,#N/A,FALSE,"Лист4"}</definedName>
    <definedName name="гго" localSheetId="48" hidden="1">{#N/A,#N/A,FALSE,"Лист4"}</definedName>
    <definedName name="гго" localSheetId="49" hidden="1">{#N/A,#N/A,FALSE,"Лист4"}</definedName>
    <definedName name="гго" localSheetId="50" hidden="1">{#N/A,#N/A,FALSE,"Лист4"}</definedName>
    <definedName name="гго" localSheetId="51" hidden="1">{#N/A,#N/A,FALSE,"Лист4"}</definedName>
    <definedName name="гго" localSheetId="52" hidden="1">{#N/A,#N/A,FALSE,"Лист4"}</definedName>
    <definedName name="гго" localSheetId="61" hidden="1">{#N/A,#N/A,FALSE,"Лист4"}</definedName>
    <definedName name="гго" localSheetId="62" hidden="1">{#N/A,#N/A,FALSE,"Лист4"}</definedName>
    <definedName name="гго" localSheetId="66" hidden="1">{#N/A,#N/A,FALSE,"Лист4"}</definedName>
    <definedName name="гго" localSheetId="67" hidden="1">{#N/A,#N/A,FALSE,"Лист4"}</definedName>
    <definedName name="гго" localSheetId="69" hidden="1">{#N/A,#N/A,FALSE,"Лист4"}</definedName>
    <definedName name="гго" localSheetId="72" hidden="1">{#N/A,#N/A,FALSE,"Лист4"}</definedName>
    <definedName name="гго" localSheetId="81" hidden="1">{#N/A,#N/A,FALSE,"Лист4"}</definedName>
    <definedName name="гго" localSheetId="82" hidden="1">{#N/A,#N/A,FALSE,"Лист4"}</definedName>
    <definedName name="гго" localSheetId="85" hidden="1">{#N/A,#N/A,FALSE,"Лист4"}</definedName>
    <definedName name="гго" localSheetId="87" hidden="1">{#N/A,#N/A,FALSE,"Лист4"}</definedName>
    <definedName name="гго" localSheetId="88" hidden="1">{#N/A,#N/A,FALSE,"Лист4"}</definedName>
    <definedName name="гго" localSheetId="89" hidden="1">{#N/A,#N/A,FALSE,"Лист4"}</definedName>
    <definedName name="гго" localSheetId="90" hidden="1">{#N/A,#N/A,FALSE,"Лист4"}</definedName>
    <definedName name="гго" localSheetId="91" hidden="1">{#N/A,#N/A,FALSE,"Лист4"}</definedName>
    <definedName name="гго" localSheetId="60" hidden="1">{#N/A,#N/A,FALSE,"Лист4"}</definedName>
    <definedName name="гго" localSheetId="70" hidden="1">{#N/A,#N/A,FALSE,"Лист4"}</definedName>
    <definedName name="гго" hidden="1">{#N/A,#N/A,FALSE,"Лист4"}</definedName>
    <definedName name="ггшшз" localSheetId="1" hidden="1">{#N/A,#N/A,FALSE,"Лист4"}</definedName>
    <definedName name="ггшшз" localSheetId="23" hidden="1">{#N/A,#N/A,FALSE,"Лист4"}</definedName>
    <definedName name="ггшшз" localSheetId="24" hidden="1">{#N/A,#N/A,FALSE,"Лист4"}</definedName>
    <definedName name="ггшшз" localSheetId="25" hidden="1">{#N/A,#N/A,FALSE,"Лист4"}</definedName>
    <definedName name="ггшшз" localSheetId="26" hidden="1">{#N/A,#N/A,FALSE,"Лист4"}</definedName>
    <definedName name="ггшшз" localSheetId="27" hidden="1">{#N/A,#N/A,FALSE,"Лист4"}</definedName>
    <definedName name="ггшшз" localSheetId="28" hidden="1">{#N/A,#N/A,FALSE,"Лист4"}</definedName>
    <definedName name="ггшшз" localSheetId="36" hidden="1">{#N/A,#N/A,FALSE,"Лист4"}</definedName>
    <definedName name="ггшшз" localSheetId="37" hidden="1">{#N/A,#N/A,FALSE,"Лист4"}</definedName>
    <definedName name="ггшшз" localSheetId="38" hidden="1">{#N/A,#N/A,FALSE,"Лист4"}</definedName>
    <definedName name="ггшшз" localSheetId="39" hidden="1">{#N/A,#N/A,FALSE,"Лист4"}</definedName>
    <definedName name="ггшшз" localSheetId="40" hidden="1">{#N/A,#N/A,FALSE,"Лист4"}</definedName>
    <definedName name="ггшшз" localSheetId="41" hidden="1">{#N/A,#N/A,FALSE,"Лист4"}</definedName>
    <definedName name="ггшшз" localSheetId="44" hidden="1">{#N/A,#N/A,FALSE,"Лист4"}</definedName>
    <definedName name="ггшшз" localSheetId="47" hidden="1">{#N/A,#N/A,FALSE,"Лист4"}</definedName>
    <definedName name="ггшшз" localSheetId="48" hidden="1">{#N/A,#N/A,FALSE,"Лист4"}</definedName>
    <definedName name="ггшшз" localSheetId="49" hidden="1">{#N/A,#N/A,FALSE,"Лист4"}</definedName>
    <definedName name="ггшшз" localSheetId="50" hidden="1">{#N/A,#N/A,FALSE,"Лист4"}</definedName>
    <definedName name="ггшшз" localSheetId="51" hidden="1">{#N/A,#N/A,FALSE,"Лист4"}</definedName>
    <definedName name="ггшшз" localSheetId="52" hidden="1">{#N/A,#N/A,FALSE,"Лист4"}</definedName>
    <definedName name="ггшшз" localSheetId="61" hidden="1">{#N/A,#N/A,FALSE,"Лист4"}</definedName>
    <definedName name="ггшшз" localSheetId="62" hidden="1">{#N/A,#N/A,FALSE,"Лист4"}</definedName>
    <definedName name="ггшшз" localSheetId="66" hidden="1">{#N/A,#N/A,FALSE,"Лист4"}</definedName>
    <definedName name="ггшшз" localSheetId="67" hidden="1">{#N/A,#N/A,FALSE,"Лист4"}</definedName>
    <definedName name="ггшшз" localSheetId="69" hidden="1">{#N/A,#N/A,FALSE,"Лист4"}</definedName>
    <definedName name="ггшшз" localSheetId="72" hidden="1">{#N/A,#N/A,FALSE,"Лист4"}</definedName>
    <definedName name="ггшшз" localSheetId="81" hidden="1">{#N/A,#N/A,FALSE,"Лист4"}</definedName>
    <definedName name="ггшшз" localSheetId="82" hidden="1">{#N/A,#N/A,FALSE,"Лист4"}</definedName>
    <definedName name="ггшшз" localSheetId="85" hidden="1">{#N/A,#N/A,FALSE,"Лист4"}</definedName>
    <definedName name="ггшшз" localSheetId="87" hidden="1">{#N/A,#N/A,FALSE,"Лист4"}</definedName>
    <definedName name="ггшшз" localSheetId="88" hidden="1">{#N/A,#N/A,FALSE,"Лист4"}</definedName>
    <definedName name="ггшшз" localSheetId="89" hidden="1">{#N/A,#N/A,FALSE,"Лист4"}</definedName>
    <definedName name="ггшшз" localSheetId="90" hidden="1">{#N/A,#N/A,FALSE,"Лист4"}</definedName>
    <definedName name="ггшшз" localSheetId="91" hidden="1">{#N/A,#N/A,FALSE,"Лист4"}</definedName>
    <definedName name="ггшшз" localSheetId="60" hidden="1">{#N/A,#N/A,FALSE,"Лист4"}</definedName>
    <definedName name="ггшшз" localSheetId="70" hidden="1">{#N/A,#N/A,FALSE,"Лист4"}</definedName>
    <definedName name="ггшшз" hidden="1">{#N/A,#N/A,FALSE,"Лист4"}</definedName>
    <definedName name="гр" localSheetId="1" hidden="1">{#N/A,#N/A,FALSE,"Лист4"}</definedName>
    <definedName name="гр" localSheetId="23" hidden="1">{#N/A,#N/A,FALSE,"Лист4"}</definedName>
    <definedName name="гр" localSheetId="24" hidden="1">{#N/A,#N/A,FALSE,"Лист4"}</definedName>
    <definedName name="гр" localSheetId="25" hidden="1">{#N/A,#N/A,FALSE,"Лист4"}</definedName>
    <definedName name="гр" localSheetId="26" hidden="1">{#N/A,#N/A,FALSE,"Лист4"}</definedName>
    <definedName name="гр" localSheetId="27" hidden="1">{#N/A,#N/A,FALSE,"Лист4"}</definedName>
    <definedName name="гр" localSheetId="28" hidden="1">{#N/A,#N/A,FALSE,"Лист4"}</definedName>
    <definedName name="гр" localSheetId="36" hidden="1">{#N/A,#N/A,FALSE,"Лист4"}</definedName>
    <definedName name="гр" localSheetId="37" hidden="1">{#N/A,#N/A,FALSE,"Лист4"}</definedName>
    <definedName name="гр" localSheetId="38" hidden="1">{#N/A,#N/A,FALSE,"Лист4"}</definedName>
    <definedName name="гр" localSheetId="39" hidden="1">{#N/A,#N/A,FALSE,"Лист4"}</definedName>
    <definedName name="гр" localSheetId="40" hidden="1">{#N/A,#N/A,FALSE,"Лист4"}</definedName>
    <definedName name="гр" localSheetId="41" hidden="1">{#N/A,#N/A,FALSE,"Лист4"}</definedName>
    <definedName name="гр" localSheetId="44" hidden="1">{#N/A,#N/A,FALSE,"Лист4"}</definedName>
    <definedName name="гр" localSheetId="47" hidden="1">{#N/A,#N/A,FALSE,"Лист4"}</definedName>
    <definedName name="гр" localSheetId="48" hidden="1">{#N/A,#N/A,FALSE,"Лист4"}</definedName>
    <definedName name="гр" localSheetId="49" hidden="1">{#N/A,#N/A,FALSE,"Лист4"}</definedName>
    <definedName name="гр" localSheetId="50" hidden="1">{#N/A,#N/A,FALSE,"Лист4"}</definedName>
    <definedName name="гр" localSheetId="51" hidden="1">{#N/A,#N/A,FALSE,"Лист4"}</definedName>
    <definedName name="гр" localSheetId="52" hidden="1">{#N/A,#N/A,FALSE,"Лист4"}</definedName>
    <definedName name="гр" localSheetId="61" hidden="1">{#N/A,#N/A,FALSE,"Лист4"}</definedName>
    <definedName name="гр" localSheetId="62" hidden="1">{#N/A,#N/A,FALSE,"Лист4"}</definedName>
    <definedName name="гр" localSheetId="66" hidden="1">{#N/A,#N/A,FALSE,"Лист4"}</definedName>
    <definedName name="гр" localSheetId="67" hidden="1">{#N/A,#N/A,FALSE,"Лист4"}</definedName>
    <definedName name="гр" localSheetId="69" hidden="1">{#N/A,#N/A,FALSE,"Лист4"}</definedName>
    <definedName name="гр" localSheetId="72" hidden="1">{#N/A,#N/A,FALSE,"Лист4"}</definedName>
    <definedName name="гр" localSheetId="81" hidden="1">{#N/A,#N/A,FALSE,"Лист4"}</definedName>
    <definedName name="гр" localSheetId="82" hidden="1">{#N/A,#N/A,FALSE,"Лист4"}</definedName>
    <definedName name="гр" localSheetId="85" hidden="1">{#N/A,#N/A,FALSE,"Лист4"}</definedName>
    <definedName name="гр" localSheetId="87" hidden="1">{#N/A,#N/A,FALSE,"Лист4"}</definedName>
    <definedName name="гр" localSheetId="88" hidden="1">{#N/A,#N/A,FALSE,"Лист4"}</definedName>
    <definedName name="гр" localSheetId="89" hidden="1">{#N/A,#N/A,FALSE,"Лист4"}</definedName>
    <definedName name="гр" localSheetId="90" hidden="1">{#N/A,#N/A,FALSE,"Лист4"}</definedName>
    <definedName name="гр" localSheetId="91" hidden="1">{#N/A,#N/A,FALSE,"Лист4"}</definedName>
    <definedName name="гр" localSheetId="60" hidden="1">{#N/A,#N/A,FALSE,"Лист4"}</definedName>
    <definedName name="гр" localSheetId="70" hidden="1">{#N/A,#N/A,FALSE,"Лист4"}</definedName>
    <definedName name="гр" hidden="1">{#N/A,#N/A,FALSE,"Лист4"}</definedName>
    <definedName name="ГЦ" localSheetId="1" hidden="1">{#N/A,#N/A,FALSE,"т02бд"}</definedName>
    <definedName name="ГЦ" localSheetId="23" hidden="1">{#N/A,#N/A,FALSE,"т02бд"}</definedName>
    <definedName name="ГЦ" localSheetId="24" hidden="1">{#N/A,#N/A,FALSE,"т02бд"}</definedName>
    <definedName name="ГЦ" localSheetId="25" hidden="1">{#N/A,#N/A,FALSE,"т02бд"}</definedName>
    <definedName name="ГЦ" localSheetId="26" hidden="1">{#N/A,#N/A,FALSE,"т02бд"}</definedName>
    <definedName name="ГЦ" localSheetId="27" hidden="1">{#N/A,#N/A,FALSE,"т02бд"}</definedName>
    <definedName name="ГЦ" localSheetId="28" hidden="1">{#N/A,#N/A,FALSE,"т02бд"}</definedName>
    <definedName name="ГЦ" localSheetId="36" hidden="1">{#N/A,#N/A,FALSE,"т02бд"}</definedName>
    <definedName name="ГЦ" localSheetId="37" hidden="1">{#N/A,#N/A,FALSE,"т02бд"}</definedName>
    <definedName name="ГЦ" localSheetId="38" hidden="1">{#N/A,#N/A,FALSE,"т02бд"}</definedName>
    <definedName name="ГЦ" localSheetId="39" hidden="1">{#N/A,#N/A,FALSE,"т02бд"}</definedName>
    <definedName name="ГЦ" localSheetId="40" hidden="1">{#N/A,#N/A,FALSE,"т02бд"}</definedName>
    <definedName name="ГЦ" localSheetId="41" hidden="1">{#N/A,#N/A,FALSE,"т02бд"}</definedName>
    <definedName name="ГЦ" localSheetId="44" hidden="1">{#N/A,#N/A,FALSE,"т02бд"}</definedName>
    <definedName name="ГЦ" localSheetId="47" hidden="1">{#N/A,#N/A,FALSE,"т02бд"}</definedName>
    <definedName name="ГЦ" localSheetId="48" hidden="1">{#N/A,#N/A,FALSE,"т02бд"}</definedName>
    <definedName name="ГЦ" localSheetId="49" hidden="1">{#N/A,#N/A,FALSE,"т02бд"}</definedName>
    <definedName name="ГЦ" localSheetId="50" hidden="1">{#N/A,#N/A,FALSE,"т02бд"}</definedName>
    <definedName name="ГЦ" localSheetId="51" hidden="1">{#N/A,#N/A,FALSE,"т02бд"}</definedName>
    <definedName name="ГЦ" localSheetId="52" hidden="1">{#N/A,#N/A,FALSE,"т02бд"}</definedName>
    <definedName name="ГЦ" localSheetId="61" hidden="1">{#N/A,#N/A,FALSE,"т02бд"}</definedName>
    <definedName name="ГЦ" localSheetId="62" hidden="1">{#N/A,#N/A,FALSE,"т02бд"}</definedName>
    <definedName name="ГЦ" localSheetId="66" hidden="1">{#N/A,#N/A,FALSE,"т02бд"}</definedName>
    <definedName name="ГЦ" localSheetId="67" hidden="1">{#N/A,#N/A,FALSE,"т02бд"}</definedName>
    <definedName name="ГЦ" localSheetId="69" hidden="1">{#N/A,#N/A,FALSE,"т02бд"}</definedName>
    <definedName name="ГЦ" localSheetId="72" hidden="1">{#N/A,#N/A,FALSE,"т02бд"}</definedName>
    <definedName name="ГЦ" localSheetId="81" hidden="1">{#N/A,#N/A,FALSE,"т02бд"}</definedName>
    <definedName name="ГЦ" localSheetId="82" hidden="1">{#N/A,#N/A,FALSE,"т02бд"}</definedName>
    <definedName name="ГЦ" localSheetId="85" hidden="1">{#N/A,#N/A,FALSE,"т02бд"}</definedName>
    <definedName name="ГЦ" localSheetId="87" hidden="1">{#N/A,#N/A,FALSE,"т02бд"}</definedName>
    <definedName name="ГЦ" localSheetId="88" hidden="1">{#N/A,#N/A,FALSE,"т02бд"}</definedName>
    <definedName name="ГЦ" localSheetId="89" hidden="1">{#N/A,#N/A,FALSE,"т02бд"}</definedName>
    <definedName name="ГЦ" localSheetId="90" hidden="1">{#N/A,#N/A,FALSE,"т02бд"}</definedName>
    <definedName name="ГЦ" localSheetId="91" hidden="1">{#N/A,#N/A,FALSE,"т02бд"}</definedName>
    <definedName name="ГЦ" localSheetId="60" hidden="1">{#N/A,#N/A,FALSE,"т02бд"}</definedName>
    <definedName name="ГЦ" localSheetId="70" hidden="1">{#N/A,#N/A,FALSE,"т02бд"}</definedName>
    <definedName name="ГЦ" localSheetId="71" hidden="1">{#N/A,#N/A,FALSE,"т02бд"}</definedName>
    <definedName name="ГЦ" hidden="1">{#N/A,#N/A,FALSE,"т02бд"}</definedName>
    <definedName name="ддд" localSheetId="1" hidden="1">{#N/A,#N/A,FALSE,"Лист4"}</definedName>
    <definedName name="ддд" localSheetId="23" hidden="1">{#N/A,#N/A,FALSE,"Лист4"}</definedName>
    <definedName name="ддд" localSheetId="24" hidden="1">{#N/A,#N/A,FALSE,"Лист4"}</definedName>
    <definedName name="ддд" localSheetId="25" hidden="1">{#N/A,#N/A,FALSE,"Лист4"}</definedName>
    <definedName name="ддд" localSheetId="26" hidden="1">{#N/A,#N/A,FALSE,"Лист4"}</definedName>
    <definedName name="ддд" localSheetId="27" hidden="1">{#N/A,#N/A,FALSE,"Лист4"}</definedName>
    <definedName name="ддд" localSheetId="28" hidden="1">{#N/A,#N/A,FALSE,"Лист4"}</definedName>
    <definedName name="ддд" localSheetId="36" hidden="1">{#N/A,#N/A,FALSE,"Лист4"}</definedName>
    <definedName name="ддд" localSheetId="37" hidden="1">{#N/A,#N/A,FALSE,"Лист4"}</definedName>
    <definedName name="ддд" localSheetId="38" hidden="1">{#N/A,#N/A,FALSE,"Лист4"}</definedName>
    <definedName name="ддд" localSheetId="39" hidden="1">{#N/A,#N/A,FALSE,"Лист4"}</definedName>
    <definedName name="ддд" localSheetId="40" hidden="1">{#N/A,#N/A,FALSE,"Лист4"}</definedName>
    <definedName name="ддд" localSheetId="41" hidden="1">{#N/A,#N/A,FALSE,"Лист4"}</definedName>
    <definedName name="ддд" localSheetId="44" hidden="1">{#N/A,#N/A,FALSE,"Лист4"}</definedName>
    <definedName name="ддд" localSheetId="47" hidden="1">{#N/A,#N/A,FALSE,"Лист4"}</definedName>
    <definedName name="ддд" localSheetId="48" hidden="1">{#N/A,#N/A,FALSE,"Лист4"}</definedName>
    <definedName name="ддд" localSheetId="49" hidden="1">{#N/A,#N/A,FALSE,"Лист4"}</definedName>
    <definedName name="ддд" localSheetId="50" hidden="1">{#N/A,#N/A,FALSE,"Лист4"}</definedName>
    <definedName name="ддд" localSheetId="51" hidden="1">{#N/A,#N/A,FALSE,"Лист4"}</definedName>
    <definedName name="ддд" localSheetId="52" hidden="1">{#N/A,#N/A,FALSE,"Лист4"}</definedName>
    <definedName name="ддд" localSheetId="61" hidden="1">{#N/A,#N/A,FALSE,"Лист4"}</definedName>
    <definedName name="ддд" localSheetId="62" hidden="1">{#N/A,#N/A,FALSE,"Лист4"}</definedName>
    <definedName name="ддд" localSheetId="66" hidden="1">{#N/A,#N/A,FALSE,"Лист4"}</definedName>
    <definedName name="ддд" localSheetId="67" hidden="1">{#N/A,#N/A,FALSE,"Лист4"}</definedName>
    <definedName name="ддд" localSheetId="69" hidden="1">{#N/A,#N/A,FALSE,"Лист4"}</definedName>
    <definedName name="ддд" localSheetId="72" hidden="1">{#N/A,#N/A,FALSE,"Лист4"}</definedName>
    <definedName name="ддд" localSheetId="81" hidden="1">{#N/A,#N/A,FALSE,"Лист4"}</definedName>
    <definedName name="ддд" localSheetId="82" hidden="1">{#N/A,#N/A,FALSE,"Лист4"}</definedName>
    <definedName name="ддд" localSheetId="85" hidden="1">{#N/A,#N/A,FALSE,"Лист4"}</definedName>
    <definedName name="ддд" localSheetId="87" hidden="1">{#N/A,#N/A,FALSE,"Лист4"}</definedName>
    <definedName name="ддд" localSheetId="88" hidden="1">{#N/A,#N/A,FALSE,"Лист4"}</definedName>
    <definedName name="ддд" localSheetId="89" hidden="1">{#N/A,#N/A,FALSE,"Лист4"}</definedName>
    <definedName name="ддд" localSheetId="90" hidden="1">{#N/A,#N/A,FALSE,"Лист4"}</definedName>
    <definedName name="ддд" localSheetId="91" hidden="1">{#N/A,#N/A,FALSE,"Лист4"}</definedName>
    <definedName name="ддд" localSheetId="60" hidden="1">{#N/A,#N/A,FALSE,"Лист4"}</definedName>
    <definedName name="ддд" localSheetId="70" hidden="1">{#N/A,#N/A,FALSE,"Лист4"}</definedName>
    <definedName name="ддд" hidden="1">{#N/A,#N/A,FALSE,"Лист4"}</definedName>
    <definedName name="е" localSheetId="1" hidden="1">{#N/A,#N/A,FALSE,"Лист4"}</definedName>
    <definedName name="е" localSheetId="23" hidden="1">{#N/A,#N/A,FALSE,"Лист4"}</definedName>
    <definedName name="е" localSheetId="24" hidden="1">{#N/A,#N/A,FALSE,"Лист4"}</definedName>
    <definedName name="е" localSheetId="25" hidden="1">{#N/A,#N/A,FALSE,"Лист4"}</definedName>
    <definedName name="е" localSheetId="26" hidden="1">{#N/A,#N/A,FALSE,"Лист4"}</definedName>
    <definedName name="е" localSheetId="27" hidden="1">{#N/A,#N/A,FALSE,"Лист4"}</definedName>
    <definedName name="е" localSheetId="28" hidden="1">{#N/A,#N/A,FALSE,"Лист4"}</definedName>
    <definedName name="е" localSheetId="36" hidden="1">{#N/A,#N/A,FALSE,"Лист4"}</definedName>
    <definedName name="е" localSheetId="37" hidden="1">{#N/A,#N/A,FALSE,"Лист4"}</definedName>
    <definedName name="е" localSheetId="38" hidden="1">{#N/A,#N/A,FALSE,"Лист4"}</definedName>
    <definedName name="е" localSheetId="39" hidden="1">{#N/A,#N/A,FALSE,"Лист4"}</definedName>
    <definedName name="е" localSheetId="40" hidden="1">{#N/A,#N/A,FALSE,"Лист4"}</definedName>
    <definedName name="е" localSheetId="41" hidden="1">{#N/A,#N/A,FALSE,"Лист4"}</definedName>
    <definedName name="е" localSheetId="44" hidden="1">{#N/A,#N/A,FALSE,"Лист4"}</definedName>
    <definedName name="е" localSheetId="47" hidden="1">{#N/A,#N/A,FALSE,"Лист4"}</definedName>
    <definedName name="е" localSheetId="48" hidden="1">{#N/A,#N/A,FALSE,"Лист4"}</definedName>
    <definedName name="е" localSheetId="49" hidden="1">{#N/A,#N/A,FALSE,"Лист4"}</definedName>
    <definedName name="е" localSheetId="50" hidden="1">{#N/A,#N/A,FALSE,"Лист4"}</definedName>
    <definedName name="е" localSheetId="51" hidden="1">{#N/A,#N/A,FALSE,"Лист4"}</definedName>
    <definedName name="е" localSheetId="52" hidden="1">{#N/A,#N/A,FALSE,"Лист4"}</definedName>
    <definedName name="е" localSheetId="61" hidden="1">{#N/A,#N/A,FALSE,"Лист4"}</definedName>
    <definedName name="е" localSheetId="62" hidden="1">{#N/A,#N/A,FALSE,"Лист4"}</definedName>
    <definedName name="е" localSheetId="66" hidden="1">{#N/A,#N/A,FALSE,"Лист4"}</definedName>
    <definedName name="е" localSheetId="67" hidden="1">{#N/A,#N/A,FALSE,"Лист4"}</definedName>
    <definedName name="е" localSheetId="69" hidden="1">{#N/A,#N/A,FALSE,"Лист4"}</definedName>
    <definedName name="е" localSheetId="72" hidden="1">{#N/A,#N/A,FALSE,"Лист4"}</definedName>
    <definedName name="е" localSheetId="81" hidden="1">{#N/A,#N/A,FALSE,"Лист4"}</definedName>
    <definedName name="е" localSheetId="82" hidden="1">{#N/A,#N/A,FALSE,"Лист4"}</definedName>
    <definedName name="е" localSheetId="85" hidden="1">{#N/A,#N/A,FALSE,"Лист4"}</definedName>
    <definedName name="е" localSheetId="87" hidden="1">{#N/A,#N/A,FALSE,"Лист4"}</definedName>
    <definedName name="е" localSheetId="88" hidden="1">{#N/A,#N/A,FALSE,"Лист4"}</definedName>
    <definedName name="е" localSheetId="89" hidden="1">{#N/A,#N/A,FALSE,"Лист4"}</definedName>
    <definedName name="е" localSheetId="90" hidden="1">{#N/A,#N/A,FALSE,"Лист4"}</definedName>
    <definedName name="е" localSheetId="91" hidden="1">{#N/A,#N/A,FALSE,"Лист4"}</definedName>
    <definedName name="е" localSheetId="60" hidden="1">{#N/A,#N/A,FALSE,"Лист4"}</definedName>
    <definedName name="е" localSheetId="70" hidden="1">{#N/A,#N/A,FALSE,"Лист4"}</definedName>
    <definedName name="е" hidden="1">{#N/A,#N/A,FALSE,"Лист4"}</definedName>
    <definedName name="ее" localSheetId="1" hidden="1">{#N/A,#N/A,FALSE,"т02бд"}</definedName>
    <definedName name="ее" localSheetId="23" hidden="1">{#N/A,#N/A,FALSE,"т02бд"}</definedName>
    <definedName name="ее" localSheetId="24" hidden="1">{#N/A,#N/A,FALSE,"т02бд"}</definedName>
    <definedName name="ее" localSheetId="25" hidden="1">{#N/A,#N/A,FALSE,"т02бд"}</definedName>
    <definedName name="ее" localSheetId="26" hidden="1">{#N/A,#N/A,FALSE,"т02бд"}</definedName>
    <definedName name="ее" localSheetId="27" hidden="1">{#N/A,#N/A,FALSE,"т02бд"}</definedName>
    <definedName name="ее" localSheetId="28" hidden="1">{#N/A,#N/A,FALSE,"т02бд"}</definedName>
    <definedName name="ее" localSheetId="36" hidden="1">{#N/A,#N/A,FALSE,"т02бд"}</definedName>
    <definedName name="ее" localSheetId="37" hidden="1">{#N/A,#N/A,FALSE,"т02бд"}</definedName>
    <definedName name="ее" localSheetId="38" hidden="1">{#N/A,#N/A,FALSE,"т02бд"}</definedName>
    <definedName name="ее" localSheetId="39" hidden="1">{#N/A,#N/A,FALSE,"т02бд"}</definedName>
    <definedName name="ее" localSheetId="40" hidden="1">{#N/A,#N/A,FALSE,"т02бд"}</definedName>
    <definedName name="ее" localSheetId="41" hidden="1">{#N/A,#N/A,FALSE,"т02бд"}</definedName>
    <definedName name="ее" localSheetId="44" hidden="1">{#N/A,#N/A,FALSE,"т02бд"}</definedName>
    <definedName name="ее" localSheetId="47" hidden="1">{#N/A,#N/A,FALSE,"т02бд"}</definedName>
    <definedName name="ее" localSheetId="48" hidden="1">{#N/A,#N/A,FALSE,"т02бд"}</definedName>
    <definedName name="ее" localSheetId="49" hidden="1">{#N/A,#N/A,FALSE,"т02бд"}</definedName>
    <definedName name="ее" localSheetId="50" hidden="1">{#N/A,#N/A,FALSE,"т02бд"}</definedName>
    <definedName name="ее" localSheetId="51" hidden="1">{#N/A,#N/A,FALSE,"т02бд"}</definedName>
    <definedName name="ее" localSheetId="52" hidden="1">{#N/A,#N/A,FALSE,"т02бд"}</definedName>
    <definedName name="ее" localSheetId="61" hidden="1">{#N/A,#N/A,FALSE,"т02бд"}</definedName>
    <definedName name="ее" localSheetId="62" hidden="1">{#N/A,#N/A,FALSE,"т02бд"}</definedName>
    <definedName name="ее" localSheetId="66" hidden="1">{#N/A,#N/A,FALSE,"т02бд"}</definedName>
    <definedName name="ее" localSheetId="67" hidden="1">{#N/A,#N/A,FALSE,"т02бд"}</definedName>
    <definedName name="ее" localSheetId="69" hidden="1">{#N/A,#N/A,FALSE,"т02бд"}</definedName>
    <definedName name="ее" localSheetId="72" hidden="1">{#N/A,#N/A,FALSE,"т02бд"}</definedName>
    <definedName name="ее" localSheetId="81" hidden="1">{#N/A,#N/A,FALSE,"т02бд"}</definedName>
    <definedName name="ее" localSheetId="82" hidden="1">{#N/A,#N/A,FALSE,"т02бд"}</definedName>
    <definedName name="ее" localSheetId="85" hidden="1">{#N/A,#N/A,FALSE,"т02бд"}</definedName>
    <definedName name="ее" localSheetId="87" hidden="1">{#N/A,#N/A,FALSE,"т02бд"}</definedName>
    <definedName name="ее" localSheetId="88" hidden="1">{#N/A,#N/A,FALSE,"т02бд"}</definedName>
    <definedName name="ее" localSheetId="89" hidden="1">{#N/A,#N/A,FALSE,"т02бд"}</definedName>
    <definedName name="ее" localSheetId="90" hidden="1">{#N/A,#N/A,FALSE,"т02бд"}</definedName>
    <definedName name="ее" localSheetId="91" hidden="1">{#N/A,#N/A,FALSE,"т02бд"}</definedName>
    <definedName name="ее" localSheetId="60" hidden="1">{#N/A,#N/A,FALSE,"т02бд"}</definedName>
    <definedName name="ее" localSheetId="70" hidden="1">{#N/A,#N/A,FALSE,"т02бд"}</definedName>
    <definedName name="ее" hidden="1">{#N/A,#N/A,FALSE,"т02бд"}</definedName>
    <definedName name="ееге" localSheetId="1" hidden="1">{#N/A,#N/A,FALSE,"Лист4"}</definedName>
    <definedName name="ееге" localSheetId="23" hidden="1">{#N/A,#N/A,FALSE,"Лист4"}</definedName>
    <definedName name="ееге" localSheetId="24" hidden="1">{#N/A,#N/A,FALSE,"Лист4"}</definedName>
    <definedName name="ееге" localSheetId="25" hidden="1">{#N/A,#N/A,FALSE,"Лист4"}</definedName>
    <definedName name="ееге" localSheetId="26" hidden="1">{#N/A,#N/A,FALSE,"Лист4"}</definedName>
    <definedName name="ееге" localSheetId="27" hidden="1">{#N/A,#N/A,FALSE,"Лист4"}</definedName>
    <definedName name="ееге" localSheetId="28" hidden="1">{#N/A,#N/A,FALSE,"Лист4"}</definedName>
    <definedName name="ееге" localSheetId="36" hidden="1">{#N/A,#N/A,FALSE,"Лист4"}</definedName>
    <definedName name="ееге" localSheetId="37" hidden="1">{#N/A,#N/A,FALSE,"Лист4"}</definedName>
    <definedName name="ееге" localSheetId="38" hidden="1">{#N/A,#N/A,FALSE,"Лист4"}</definedName>
    <definedName name="ееге" localSheetId="39" hidden="1">{#N/A,#N/A,FALSE,"Лист4"}</definedName>
    <definedName name="ееге" localSheetId="40" hidden="1">{#N/A,#N/A,FALSE,"Лист4"}</definedName>
    <definedName name="ееге" localSheetId="41" hidden="1">{#N/A,#N/A,FALSE,"Лист4"}</definedName>
    <definedName name="ееге" localSheetId="44" hidden="1">{#N/A,#N/A,FALSE,"Лист4"}</definedName>
    <definedName name="ееге" localSheetId="47" hidden="1">{#N/A,#N/A,FALSE,"Лист4"}</definedName>
    <definedName name="ееге" localSheetId="48" hidden="1">{#N/A,#N/A,FALSE,"Лист4"}</definedName>
    <definedName name="ееге" localSheetId="49" hidden="1">{#N/A,#N/A,FALSE,"Лист4"}</definedName>
    <definedName name="ееге" localSheetId="50" hidden="1">{#N/A,#N/A,FALSE,"Лист4"}</definedName>
    <definedName name="ееге" localSheetId="51" hidden="1">{#N/A,#N/A,FALSE,"Лист4"}</definedName>
    <definedName name="ееге" localSheetId="52" hidden="1">{#N/A,#N/A,FALSE,"Лист4"}</definedName>
    <definedName name="ееге" localSheetId="61" hidden="1">{#N/A,#N/A,FALSE,"Лист4"}</definedName>
    <definedName name="ееге" localSheetId="62" hidden="1">{#N/A,#N/A,FALSE,"Лист4"}</definedName>
    <definedName name="ееге" localSheetId="66" hidden="1">{#N/A,#N/A,FALSE,"Лист4"}</definedName>
    <definedName name="ееге" localSheetId="67" hidden="1">{#N/A,#N/A,FALSE,"Лист4"}</definedName>
    <definedName name="ееге" localSheetId="69" hidden="1">{#N/A,#N/A,FALSE,"Лист4"}</definedName>
    <definedName name="ееге" localSheetId="72" hidden="1">{#N/A,#N/A,FALSE,"Лист4"}</definedName>
    <definedName name="ееге" localSheetId="81" hidden="1">{#N/A,#N/A,FALSE,"Лист4"}</definedName>
    <definedName name="ееге" localSheetId="82" hidden="1">{#N/A,#N/A,FALSE,"Лист4"}</definedName>
    <definedName name="ееге" localSheetId="85" hidden="1">{#N/A,#N/A,FALSE,"Лист4"}</definedName>
    <definedName name="ееге" localSheetId="87" hidden="1">{#N/A,#N/A,FALSE,"Лист4"}</definedName>
    <definedName name="ееге" localSheetId="88" hidden="1">{#N/A,#N/A,FALSE,"Лист4"}</definedName>
    <definedName name="ееге" localSheetId="89" hidden="1">{#N/A,#N/A,FALSE,"Лист4"}</definedName>
    <definedName name="ееге" localSheetId="90" hidden="1">{#N/A,#N/A,FALSE,"Лист4"}</definedName>
    <definedName name="ееге" localSheetId="91" hidden="1">{#N/A,#N/A,FALSE,"Лист4"}</definedName>
    <definedName name="ееге" localSheetId="60" hidden="1">{#N/A,#N/A,FALSE,"Лист4"}</definedName>
    <definedName name="ееге" localSheetId="70" hidden="1">{#N/A,#N/A,FALSE,"Лист4"}</definedName>
    <definedName name="ееге" hidden="1">{#N/A,#N/A,FALSE,"Лист4"}</definedName>
    <definedName name="еегше" localSheetId="1" hidden="1">{#N/A,#N/A,FALSE,"Лист4"}</definedName>
    <definedName name="еегше" localSheetId="23" hidden="1">{#N/A,#N/A,FALSE,"Лист4"}</definedName>
    <definedName name="еегше" localSheetId="24" hidden="1">{#N/A,#N/A,FALSE,"Лист4"}</definedName>
    <definedName name="еегше" localSheetId="25" hidden="1">{#N/A,#N/A,FALSE,"Лист4"}</definedName>
    <definedName name="еегше" localSheetId="26" hidden="1">{#N/A,#N/A,FALSE,"Лист4"}</definedName>
    <definedName name="еегше" localSheetId="27" hidden="1">{#N/A,#N/A,FALSE,"Лист4"}</definedName>
    <definedName name="еегше" localSheetId="28" hidden="1">{#N/A,#N/A,FALSE,"Лист4"}</definedName>
    <definedName name="еегше" localSheetId="36" hidden="1">{#N/A,#N/A,FALSE,"Лист4"}</definedName>
    <definedName name="еегше" localSheetId="37" hidden="1">{#N/A,#N/A,FALSE,"Лист4"}</definedName>
    <definedName name="еегше" localSheetId="38" hidden="1">{#N/A,#N/A,FALSE,"Лист4"}</definedName>
    <definedName name="еегше" localSheetId="39" hidden="1">{#N/A,#N/A,FALSE,"Лист4"}</definedName>
    <definedName name="еегше" localSheetId="40" hidden="1">{#N/A,#N/A,FALSE,"Лист4"}</definedName>
    <definedName name="еегше" localSheetId="41" hidden="1">{#N/A,#N/A,FALSE,"Лист4"}</definedName>
    <definedName name="еегше" localSheetId="44" hidden="1">{#N/A,#N/A,FALSE,"Лист4"}</definedName>
    <definedName name="еегше" localSheetId="47" hidden="1">{#N/A,#N/A,FALSE,"Лист4"}</definedName>
    <definedName name="еегше" localSheetId="48" hidden="1">{#N/A,#N/A,FALSE,"Лист4"}</definedName>
    <definedName name="еегше" localSheetId="49" hidden="1">{#N/A,#N/A,FALSE,"Лист4"}</definedName>
    <definedName name="еегше" localSheetId="50" hidden="1">{#N/A,#N/A,FALSE,"Лист4"}</definedName>
    <definedName name="еегше" localSheetId="51" hidden="1">{#N/A,#N/A,FALSE,"Лист4"}</definedName>
    <definedName name="еегше" localSheetId="52" hidden="1">{#N/A,#N/A,FALSE,"Лист4"}</definedName>
    <definedName name="еегше" localSheetId="61" hidden="1">{#N/A,#N/A,FALSE,"Лист4"}</definedName>
    <definedName name="еегше" localSheetId="62" hidden="1">{#N/A,#N/A,FALSE,"Лист4"}</definedName>
    <definedName name="еегше" localSheetId="66" hidden="1">{#N/A,#N/A,FALSE,"Лист4"}</definedName>
    <definedName name="еегше" localSheetId="67" hidden="1">{#N/A,#N/A,FALSE,"Лист4"}</definedName>
    <definedName name="еегше" localSheetId="69" hidden="1">{#N/A,#N/A,FALSE,"Лист4"}</definedName>
    <definedName name="еегше" localSheetId="72" hidden="1">{#N/A,#N/A,FALSE,"Лист4"}</definedName>
    <definedName name="еегше" localSheetId="81" hidden="1">{#N/A,#N/A,FALSE,"Лист4"}</definedName>
    <definedName name="еегше" localSheetId="82" hidden="1">{#N/A,#N/A,FALSE,"Лист4"}</definedName>
    <definedName name="еегше" localSheetId="85" hidden="1">{#N/A,#N/A,FALSE,"Лист4"}</definedName>
    <definedName name="еегше" localSheetId="87" hidden="1">{#N/A,#N/A,FALSE,"Лист4"}</definedName>
    <definedName name="еегше" localSheetId="88" hidden="1">{#N/A,#N/A,FALSE,"Лист4"}</definedName>
    <definedName name="еегше" localSheetId="89" hidden="1">{#N/A,#N/A,FALSE,"Лист4"}</definedName>
    <definedName name="еегше" localSheetId="90" hidden="1">{#N/A,#N/A,FALSE,"Лист4"}</definedName>
    <definedName name="еегше" localSheetId="91" hidden="1">{#N/A,#N/A,FALSE,"Лист4"}</definedName>
    <definedName name="еегше" localSheetId="60" hidden="1">{#N/A,#N/A,FALSE,"Лист4"}</definedName>
    <definedName name="еегше" localSheetId="70" hidden="1">{#N/A,#N/A,FALSE,"Лист4"}</definedName>
    <definedName name="еегше" hidden="1">{#N/A,#N/A,FALSE,"Лист4"}</definedName>
    <definedName name="еее" localSheetId="1" hidden="1">{#N/A,#N/A,FALSE,"Лист4"}</definedName>
    <definedName name="еее" localSheetId="23" hidden="1">{#N/A,#N/A,FALSE,"Лист4"}</definedName>
    <definedName name="еее" localSheetId="24" hidden="1">{#N/A,#N/A,FALSE,"Лист4"}</definedName>
    <definedName name="еее" localSheetId="25" hidden="1">{#N/A,#N/A,FALSE,"Лист4"}</definedName>
    <definedName name="еее" localSheetId="26" hidden="1">{#N/A,#N/A,FALSE,"Лист4"}</definedName>
    <definedName name="еее" localSheetId="27" hidden="1">{#N/A,#N/A,FALSE,"Лист4"}</definedName>
    <definedName name="еее" localSheetId="28" hidden="1">{#N/A,#N/A,FALSE,"Лист4"}</definedName>
    <definedName name="еее" localSheetId="36" hidden="1">{#N/A,#N/A,FALSE,"Лист4"}</definedName>
    <definedName name="еее" localSheetId="37" hidden="1">{#N/A,#N/A,FALSE,"Лист4"}</definedName>
    <definedName name="еее" localSheetId="38" hidden="1">{#N/A,#N/A,FALSE,"Лист4"}</definedName>
    <definedName name="еее" localSheetId="39" hidden="1">{#N/A,#N/A,FALSE,"Лист4"}</definedName>
    <definedName name="еее" localSheetId="40" hidden="1">{#N/A,#N/A,FALSE,"Лист4"}</definedName>
    <definedName name="еее" localSheetId="41" hidden="1">{#N/A,#N/A,FALSE,"Лист4"}</definedName>
    <definedName name="еее" localSheetId="44" hidden="1">{#N/A,#N/A,FALSE,"Лист4"}</definedName>
    <definedName name="еее" localSheetId="47" hidden="1">{#N/A,#N/A,FALSE,"Лист4"}</definedName>
    <definedName name="еее" localSheetId="48" hidden="1">{#N/A,#N/A,FALSE,"Лист4"}</definedName>
    <definedName name="еее" localSheetId="49" hidden="1">{#N/A,#N/A,FALSE,"Лист4"}</definedName>
    <definedName name="еее" localSheetId="50" hidden="1">{#N/A,#N/A,FALSE,"Лист4"}</definedName>
    <definedName name="еее" localSheetId="51" hidden="1">{#N/A,#N/A,FALSE,"Лист4"}</definedName>
    <definedName name="еее" localSheetId="52" hidden="1">{#N/A,#N/A,FALSE,"Лист4"}</definedName>
    <definedName name="еее" localSheetId="61" hidden="1">{#N/A,#N/A,FALSE,"Лист4"}</definedName>
    <definedName name="еее" localSheetId="62" hidden="1">{#N/A,#N/A,FALSE,"Лист4"}</definedName>
    <definedName name="еее" localSheetId="66" hidden="1">{#N/A,#N/A,FALSE,"Лист4"}</definedName>
    <definedName name="еее" localSheetId="67" hidden="1">{#N/A,#N/A,FALSE,"Лист4"}</definedName>
    <definedName name="еее" localSheetId="69" hidden="1">{#N/A,#N/A,FALSE,"Лист4"}</definedName>
    <definedName name="еее" localSheetId="72" hidden="1">{#N/A,#N/A,FALSE,"Лист4"}</definedName>
    <definedName name="еее" localSheetId="81" hidden="1">{#N/A,#N/A,FALSE,"Лист4"}</definedName>
    <definedName name="еее" localSheetId="82" hidden="1">{#N/A,#N/A,FALSE,"Лист4"}</definedName>
    <definedName name="еее" localSheetId="85" hidden="1">{#N/A,#N/A,FALSE,"Лист4"}</definedName>
    <definedName name="еее" localSheetId="87" hidden="1">{#N/A,#N/A,FALSE,"Лист4"}</definedName>
    <definedName name="еее" localSheetId="88" hidden="1">{#N/A,#N/A,FALSE,"Лист4"}</definedName>
    <definedName name="еее" localSheetId="89" hidden="1">{#N/A,#N/A,FALSE,"Лист4"}</definedName>
    <definedName name="еее" localSheetId="90" hidden="1">{#N/A,#N/A,FALSE,"Лист4"}</definedName>
    <definedName name="еее" localSheetId="91" hidden="1">{#N/A,#N/A,FALSE,"Лист4"}</definedName>
    <definedName name="еее" localSheetId="60" hidden="1">{#N/A,#N/A,FALSE,"Лист4"}</definedName>
    <definedName name="еее" localSheetId="70" hidden="1">{#N/A,#N/A,FALSE,"Лист4"}</definedName>
    <definedName name="еее" hidden="1">{#N/A,#N/A,FALSE,"Лист4"}</definedName>
    <definedName name="ееее" localSheetId="1" hidden="1">{#N/A,#N/A,FALSE,"Лист4"}</definedName>
    <definedName name="ееее" localSheetId="23" hidden="1">{#N/A,#N/A,FALSE,"Лист4"}</definedName>
    <definedName name="ееее" localSheetId="24" hidden="1">{#N/A,#N/A,FALSE,"Лист4"}</definedName>
    <definedName name="ееее" localSheetId="25" hidden="1">{#N/A,#N/A,FALSE,"Лист4"}</definedName>
    <definedName name="ееее" localSheetId="26" hidden="1">{#N/A,#N/A,FALSE,"Лист4"}</definedName>
    <definedName name="ееее" localSheetId="27" hidden="1">{#N/A,#N/A,FALSE,"Лист4"}</definedName>
    <definedName name="ееее" localSheetId="28" hidden="1">{#N/A,#N/A,FALSE,"Лист4"}</definedName>
    <definedName name="ееее" localSheetId="36" hidden="1">{#N/A,#N/A,FALSE,"Лист4"}</definedName>
    <definedName name="ееее" localSheetId="37" hidden="1">{#N/A,#N/A,FALSE,"Лист4"}</definedName>
    <definedName name="ееее" localSheetId="38" hidden="1">{#N/A,#N/A,FALSE,"Лист4"}</definedName>
    <definedName name="ееее" localSheetId="39" hidden="1">{#N/A,#N/A,FALSE,"Лист4"}</definedName>
    <definedName name="ееее" localSheetId="40" hidden="1">{#N/A,#N/A,FALSE,"Лист4"}</definedName>
    <definedName name="ееее" localSheetId="41" hidden="1">{#N/A,#N/A,FALSE,"Лист4"}</definedName>
    <definedName name="ееее" localSheetId="44" hidden="1">{#N/A,#N/A,FALSE,"Лист4"}</definedName>
    <definedName name="ееее" localSheetId="47" hidden="1">{#N/A,#N/A,FALSE,"Лист4"}</definedName>
    <definedName name="ееее" localSheetId="48" hidden="1">{#N/A,#N/A,FALSE,"Лист4"}</definedName>
    <definedName name="ееее" localSheetId="49" hidden="1">{#N/A,#N/A,FALSE,"Лист4"}</definedName>
    <definedName name="ееее" localSheetId="50" hidden="1">{#N/A,#N/A,FALSE,"Лист4"}</definedName>
    <definedName name="ееее" localSheetId="51" hidden="1">{#N/A,#N/A,FALSE,"Лист4"}</definedName>
    <definedName name="ееее" localSheetId="52" hidden="1">{#N/A,#N/A,FALSE,"Лист4"}</definedName>
    <definedName name="ееее" localSheetId="61" hidden="1">{#N/A,#N/A,FALSE,"Лист4"}</definedName>
    <definedName name="ееее" localSheetId="62" hidden="1">{#N/A,#N/A,FALSE,"Лист4"}</definedName>
    <definedName name="ееее" localSheetId="66" hidden="1">{#N/A,#N/A,FALSE,"Лист4"}</definedName>
    <definedName name="ееее" localSheetId="67" hidden="1">{#N/A,#N/A,FALSE,"Лист4"}</definedName>
    <definedName name="ееее" localSheetId="69" hidden="1">{#N/A,#N/A,FALSE,"Лист4"}</definedName>
    <definedName name="ееее" localSheetId="72" hidden="1">{#N/A,#N/A,FALSE,"Лист4"}</definedName>
    <definedName name="ееее" localSheetId="81" hidden="1">{#N/A,#N/A,FALSE,"Лист4"}</definedName>
    <definedName name="ееее" localSheetId="82" hidden="1">{#N/A,#N/A,FALSE,"Лист4"}</definedName>
    <definedName name="ееее" localSheetId="85" hidden="1">{#N/A,#N/A,FALSE,"Лист4"}</definedName>
    <definedName name="ееее" localSheetId="87" hidden="1">{#N/A,#N/A,FALSE,"Лист4"}</definedName>
    <definedName name="ееее" localSheetId="88" hidden="1">{#N/A,#N/A,FALSE,"Лист4"}</definedName>
    <definedName name="ееее" localSheetId="89" hidden="1">{#N/A,#N/A,FALSE,"Лист4"}</definedName>
    <definedName name="ееее" localSheetId="90" hidden="1">{#N/A,#N/A,FALSE,"Лист4"}</definedName>
    <definedName name="ееее" localSheetId="91" hidden="1">{#N/A,#N/A,FALSE,"Лист4"}</definedName>
    <definedName name="ееее" localSheetId="60" hidden="1">{#N/A,#N/A,FALSE,"Лист4"}</definedName>
    <definedName name="ееее" localSheetId="70" hidden="1">{#N/A,#N/A,FALSE,"Лист4"}</definedName>
    <definedName name="ееее" hidden="1">{#N/A,#N/A,FALSE,"Лист4"}</definedName>
    <definedName name="ееекк" localSheetId="1" hidden="1">{#N/A,#N/A,FALSE,"Лист4"}</definedName>
    <definedName name="ееекк" localSheetId="23" hidden="1">{#N/A,#N/A,FALSE,"Лист4"}</definedName>
    <definedName name="ееекк" localSheetId="24" hidden="1">{#N/A,#N/A,FALSE,"Лист4"}</definedName>
    <definedName name="ееекк" localSheetId="25" hidden="1">{#N/A,#N/A,FALSE,"Лист4"}</definedName>
    <definedName name="ееекк" localSheetId="26" hidden="1">{#N/A,#N/A,FALSE,"Лист4"}</definedName>
    <definedName name="ееекк" localSheetId="27" hidden="1">{#N/A,#N/A,FALSE,"Лист4"}</definedName>
    <definedName name="ееекк" localSheetId="28" hidden="1">{#N/A,#N/A,FALSE,"Лист4"}</definedName>
    <definedName name="ееекк" localSheetId="36" hidden="1">{#N/A,#N/A,FALSE,"Лист4"}</definedName>
    <definedName name="ееекк" localSheetId="37" hidden="1">{#N/A,#N/A,FALSE,"Лист4"}</definedName>
    <definedName name="ееекк" localSheetId="38" hidden="1">{#N/A,#N/A,FALSE,"Лист4"}</definedName>
    <definedName name="ееекк" localSheetId="39" hidden="1">{#N/A,#N/A,FALSE,"Лист4"}</definedName>
    <definedName name="ееекк" localSheetId="40" hidden="1">{#N/A,#N/A,FALSE,"Лист4"}</definedName>
    <definedName name="ееекк" localSheetId="41" hidden="1">{#N/A,#N/A,FALSE,"Лист4"}</definedName>
    <definedName name="ееекк" localSheetId="44" hidden="1">{#N/A,#N/A,FALSE,"Лист4"}</definedName>
    <definedName name="ееекк" localSheetId="47" hidden="1">{#N/A,#N/A,FALSE,"Лист4"}</definedName>
    <definedName name="ееекк" localSheetId="48" hidden="1">{#N/A,#N/A,FALSE,"Лист4"}</definedName>
    <definedName name="ееекк" localSheetId="49" hidden="1">{#N/A,#N/A,FALSE,"Лист4"}</definedName>
    <definedName name="ееекк" localSheetId="50" hidden="1">{#N/A,#N/A,FALSE,"Лист4"}</definedName>
    <definedName name="ееекк" localSheetId="51" hidden="1">{#N/A,#N/A,FALSE,"Лист4"}</definedName>
    <definedName name="ееекк" localSheetId="52" hidden="1">{#N/A,#N/A,FALSE,"Лист4"}</definedName>
    <definedName name="ееекк" localSheetId="61" hidden="1">{#N/A,#N/A,FALSE,"Лист4"}</definedName>
    <definedName name="ееекк" localSheetId="62" hidden="1">{#N/A,#N/A,FALSE,"Лист4"}</definedName>
    <definedName name="ееекк" localSheetId="66" hidden="1">{#N/A,#N/A,FALSE,"Лист4"}</definedName>
    <definedName name="ееекк" localSheetId="67" hidden="1">{#N/A,#N/A,FALSE,"Лист4"}</definedName>
    <definedName name="ееекк" localSheetId="69" hidden="1">{#N/A,#N/A,FALSE,"Лист4"}</definedName>
    <definedName name="ееекк" localSheetId="72" hidden="1">{#N/A,#N/A,FALSE,"Лист4"}</definedName>
    <definedName name="ееекк" localSheetId="81" hidden="1">{#N/A,#N/A,FALSE,"Лист4"}</definedName>
    <definedName name="ееекк" localSheetId="82" hidden="1">{#N/A,#N/A,FALSE,"Лист4"}</definedName>
    <definedName name="ееекк" localSheetId="85" hidden="1">{#N/A,#N/A,FALSE,"Лист4"}</definedName>
    <definedName name="ееекк" localSheetId="87" hidden="1">{#N/A,#N/A,FALSE,"Лист4"}</definedName>
    <definedName name="ееекк" localSheetId="88" hidden="1">{#N/A,#N/A,FALSE,"Лист4"}</definedName>
    <definedName name="ееекк" localSheetId="89" hidden="1">{#N/A,#N/A,FALSE,"Лист4"}</definedName>
    <definedName name="ееекк" localSheetId="90" hidden="1">{#N/A,#N/A,FALSE,"Лист4"}</definedName>
    <definedName name="ееекк" localSheetId="91" hidden="1">{#N/A,#N/A,FALSE,"Лист4"}</definedName>
    <definedName name="ееекк" localSheetId="60" hidden="1">{#N/A,#N/A,FALSE,"Лист4"}</definedName>
    <definedName name="ееекк" localSheetId="70" hidden="1">{#N/A,#N/A,FALSE,"Лист4"}</definedName>
    <definedName name="ееекк" hidden="1">{#N/A,#N/A,FALSE,"Лист4"}</definedName>
    <definedName name="еепке" localSheetId="1" hidden="1">{#N/A,#N/A,FALSE,"Лист4"}</definedName>
    <definedName name="еепке" localSheetId="23" hidden="1">{#N/A,#N/A,FALSE,"Лист4"}</definedName>
    <definedName name="еепке" localSheetId="24" hidden="1">{#N/A,#N/A,FALSE,"Лист4"}</definedName>
    <definedName name="еепке" localSheetId="25" hidden="1">{#N/A,#N/A,FALSE,"Лист4"}</definedName>
    <definedName name="еепке" localSheetId="26" hidden="1">{#N/A,#N/A,FALSE,"Лист4"}</definedName>
    <definedName name="еепке" localSheetId="27" hidden="1">{#N/A,#N/A,FALSE,"Лист4"}</definedName>
    <definedName name="еепке" localSheetId="28" hidden="1">{#N/A,#N/A,FALSE,"Лист4"}</definedName>
    <definedName name="еепке" localSheetId="36" hidden="1">{#N/A,#N/A,FALSE,"Лист4"}</definedName>
    <definedName name="еепке" localSheetId="37" hidden="1">{#N/A,#N/A,FALSE,"Лист4"}</definedName>
    <definedName name="еепке" localSheetId="38" hidden="1">{#N/A,#N/A,FALSE,"Лист4"}</definedName>
    <definedName name="еепке" localSheetId="39" hidden="1">{#N/A,#N/A,FALSE,"Лист4"}</definedName>
    <definedName name="еепке" localSheetId="40" hidden="1">{#N/A,#N/A,FALSE,"Лист4"}</definedName>
    <definedName name="еепке" localSheetId="41" hidden="1">{#N/A,#N/A,FALSE,"Лист4"}</definedName>
    <definedName name="еепке" localSheetId="44" hidden="1">{#N/A,#N/A,FALSE,"Лист4"}</definedName>
    <definedName name="еепке" localSheetId="47" hidden="1">{#N/A,#N/A,FALSE,"Лист4"}</definedName>
    <definedName name="еепке" localSheetId="48" hidden="1">{#N/A,#N/A,FALSE,"Лист4"}</definedName>
    <definedName name="еепке" localSheetId="49" hidden="1">{#N/A,#N/A,FALSE,"Лист4"}</definedName>
    <definedName name="еепке" localSheetId="50" hidden="1">{#N/A,#N/A,FALSE,"Лист4"}</definedName>
    <definedName name="еепке" localSheetId="51" hidden="1">{#N/A,#N/A,FALSE,"Лист4"}</definedName>
    <definedName name="еепке" localSheetId="52" hidden="1">{#N/A,#N/A,FALSE,"Лист4"}</definedName>
    <definedName name="еепке" localSheetId="61" hidden="1">{#N/A,#N/A,FALSE,"Лист4"}</definedName>
    <definedName name="еепке" localSheetId="62" hidden="1">{#N/A,#N/A,FALSE,"Лист4"}</definedName>
    <definedName name="еепке" localSheetId="66" hidden="1">{#N/A,#N/A,FALSE,"Лист4"}</definedName>
    <definedName name="еепке" localSheetId="67" hidden="1">{#N/A,#N/A,FALSE,"Лист4"}</definedName>
    <definedName name="еепке" localSheetId="69" hidden="1">{#N/A,#N/A,FALSE,"Лист4"}</definedName>
    <definedName name="еепке" localSheetId="72" hidden="1">{#N/A,#N/A,FALSE,"Лист4"}</definedName>
    <definedName name="еепке" localSheetId="81" hidden="1">{#N/A,#N/A,FALSE,"Лист4"}</definedName>
    <definedName name="еепке" localSheetId="82" hidden="1">{#N/A,#N/A,FALSE,"Лист4"}</definedName>
    <definedName name="еепке" localSheetId="85" hidden="1">{#N/A,#N/A,FALSE,"Лист4"}</definedName>
    <definedName name="еепке" localSheetId="87" hidden="1">{#N/A,#N/A,FALSE,"Лист4"}</definedName>
    <definedName name="еепке" localSheetId="88" hidden="1">{#N/A,#N/A,FALSE,"Лист4"}</definedName>
    <definedName name="еепке" localSheetId="89" hidden="1">{#N/A,#N/A,FALSE,"Лист4"}</definedName>
    <definedName name="еепке" localSheetId="90" hidden="1">{#N/A,#N/A,FALSE,"Лист4"}</definedName>
    <definedName name="еепке" localSheetId="91" hidden="1">{#N/A,#N/A,FALSE,"Лист4"}</definedName>
    <definedName name="еепке" localSheetId="60" hidden="1">{#N/A,#N/A,FALSE,"Лист4"}</definedName>
    <definedName name="еепке" localSheetId="70" hidden="1">{#N/A,#N/A,FALSE,"Лист4"}</definedName>
    <definedName name="еепке" hidden="1">{#N/A,#N/A,FALSE,"Лист4"}</definedName>
    <definedName name="еешгег" localSheetId="1" hidden="1">{#N/A,#N/A,FALSE,"Лист4"}</definedName>
    <definedName name="еешгег" localSheetId="23" hidden="1">{#N/A,#N/A,FALSE,"Лист4"}</definedName>
    <definedName name="еешгег" localSheetId="24" hidden="1">{#N/A,#N/A,FALSE,"Лист4"}</definedName>
    <definedName name="еешгег" localSheetId="25" hidden="1">{#N/A,#N/A,FALSE,"Лист4"}</definedName>
    <definedName name="еешгег" localSheetId="26" hidden="1">{#N/A,#N/A,FALSE,"Лист4"}</definedName>
    <definedName name="еешгег" localSheetId="27" hidden="1">{#N/A,#N/A,FALSE,"Лист4"}</definedName>
    <definedName name="еешгег" localSheetId="28" hidden="1">{#N/A,#N/A,FALSE,"Лист4"}</definedName>
    <definedName name="еешгег" localSheetId="36" hidden="1">{#N/A,#N/A,FALSE,"Лист4"}</definedName>
    <definedName name="еешгег" localSheetId="37" hidden="1">{#N/A,#N/A,FALSE,"Лист4"}</definedName>
    <definedName name="еешгег" localSheetId="38" hidden="1">{#N/A,#N/A,FALSE,"Лист4"}</definedName>
    <definedName name="еешгег" localSheetId="39" hidden="1">{#N/A,#N/A,FALSE,"Лист4"}</definedName>
    <definedName name="еешгег" localSheetId="40" hidden="1">{#N/A,#N/A,FALSE,"Лист4"}</definedName>
    <definedName name="еешгег" localSheetId="41" hidden="1">{#N/A,#N/A,FALSE,"Лист4"}</definedName>
    <definedName name="еешгег" localSheetId="44" hidden="1">{#N/A,#N/A,FALSE,"Лист4"}</definedName>
    <definedName name="еешгег" localSheetId="47" hidden="1">{#N/A,#N/A,FALSE,"Лист4"}</definedName>
    <definedName name="еешгег" localSheetId="48" hidden="1">{#N/A,#N/A,FALSE,"Лист4"}</definedName>
    <definedName name="еешгег" localSheetId="49" hidden="1">{#N/A,#N/A,FALSE,"Лист4"}</definedName>
    <definedName name="еешгег" localSheetId="50" hidden="1">{#N/A,#N/A,FALSE,"Лист4"}</definedName>
    <definedName name="еешгег" localSheetId="51" hidden="1">{#N/A,#N/A,FALSE,"Лист4"}</definedName>
    <definedName name="еешгег" localSheetId="52" hidden="1">{#N/A,#N/A,FALSE,"Лист4"}</definedName>
    <definedName name="еешгег" localSheetId="61" hidden="1">{#N/A,#N/A,FALSE,"Лист4"}</definedName>
    <definedName name="еешгег" localSheetId="62" hidden="1">{#N/A,#N/A,FALSE,"Лист4"}</definedName>
    <definedName name="еешгег" localSheetId="66" hidden="1">{#N/A,#N/A,FALSE,"Лист4"}</definedName>
    <definedName name="еешгег" localSheetId="67" hidden="1">{#N/A,#N/A,FALSE,"Лист4"}</definedName>
    <definedName name="еешгег" localSheetId="69" hidden="1">{#N/A,#N/A,FALSE,"Лист4"}</definedName>
    <definedName name="еешгег" localSheetId="72" hidden="1">{#N/A,#N/A,FALSE,"Лист4"}</definedName>
    <definedName name="еешгег" localSheetId="81" hidden="1">{#N/A,#N/A,FALSE,"Лист4"}</definedName>
    <definedName name="еешгег" localSheetId="82" hidden="1">{#N/A,#N/A,FALSE,"Лист4"}</definedName>
    <definedName name="еешгег" localSheetId="85" hidden="1">{#N/A,#N/A,FALSE,"Лист4"}</definedName>
    <definedName name="еешгег" localSheetId="87" hidden="1">{#N/A,#N/A,FALSE,"Лист4"}</definedName>
    <definedName name="еешгег" localSheetId="88" hidden="1">{#N/A,#N/A,FALSE,"Лист4"}</definedName>
    <definedName name="еешгег" localSheetId="89" hidden="1">{#N/A,#N/A,FALSE,"Лист4"}</definedName>
    <definedName name="еешгег" localSheetId="90" hidden="1">{#N/A,#N/A,FALSE,"Лист4"}</definedName>
    <definedName name="еешгег" localSheetId="91" hidden="1">{#N/A,#N/A,FALSE,"Лист4"}</definedName>
    <definedName name="еешгег" localSheetId="60" hidden="1">{#N/A,#N/A,FALSE,"Лист4"}</definedName>
    <definedName name="еешгег" localSheetId="70" hidden="1">{#N/A,#N/A,FALSE,"Лист4"}</definedName>
    <definedName name="еешгег" hidden="1">{#N/A,#N/A,FALSE,"Лист4"}</definedName>
    <definedName name="екуц" localSheetId="1" hidden="1">{#N/A,#N/A,FALSE,"Лист4"}</definedName>
    <definedName name="екуц" localSheetId="23" hidden="1">{#N/A,#N/A,FALSE,"Лист4"}</definedName>
    <definedName name="екуц" localSheetId="24" hidden="1">{#N/A,#N/A,FALSE,"Лист4"}</definedName>
    <definedName name="екуц" localSheetId="25" hidden="1">{#N/A,#N/A,FALSE,"Лист4"}</definedName>
    <definedName name="екуц" localSheetId="26" hidden="1">{#N/A,#N/A,FALSE,"Лист4"}</definedName>
    <definedName name="екуц" localSheetId="27" hidden="1">{#N/A,#N/A,FALSE,"Лист4"}</definedName>
    <definedName name="екуц" localSheetId="28" hidden="1">{#N/A,#N/A,FALSE,"Лист4"}</definedName>
    <definedName name="екуц" localSheetId="36" hidden="1">{#N/A,#N/A,FALSE,"Лист4"}</definedName>
    <definedName name="екуц" localSheetId="37" hidden="1">{#N/A,#N/A,FALSE,"Лист4"}</definedName>
    <definedName name="екуц" localSheetId="38" hidden="1">{#N/A,#N/A,FALSE,"Лист4"}</definedName>
    <definedName name="екуц" localSheetId="39" hidden="1">{#N/A,#N/A,FALSE,"Лист4"}</definedName>
    <definedName name="екуц" localSheetId="40" hidden="1">{#N/A,#N/A,FALSE,"Лист4"}</definedName>
    <definedName name="екуц" localSheetId="41" hidden="1">{#N/A,#N/A,FALSE,"Лист4"}</definedName>
    <definedName name="екуц" localSheetId="44" hidden="1">{#N/A,#N/A,FALSE,"Лист4"}</definedName>
    <definedName name="екуц" localSheetId="47" hidden="1">{#N/A,#N/A,FALSE,"Лист4"}</definedName>
    <definedName name="екуц" localSheetId="48" hidden="1">{#N/A,#N/A,FALSE,"Лист4"}</definedName>
    <definedName name="екуц" localSheetId="49" hidden="1">{#N/A,#N/A,FALSE,"Лист4"}</definedName>
    <definedName name="екуц" localSheetId="50" hidden="1">{#N/A,#N/A,FALSE,"Лист4"}</definedName>
    <definedName name="екуц" localSheetId="51" hidden="1">{#N/A,#N/A,FALSE,"Лист4"}</definedName>
    <definedName name="екуц" localSheetId="52" hidden="1">{#N/A,#N/A,FALSE,"Лист4"}</definedName>
    <definedName name="екуц" localSheetId="61" hidden="1">{#N/A,#N/A,FALSE,"Лист4"}</definedName>
    <definedName name="екуц" localSheetId="62" hidden="1">{#N/A,#N/A,FALSE,"Лист4"}</definedName>
    <definedName name="екуц" localSheetId="66" hidden="1">{#N/A,#N/A,FALSE,"Лист4"}</definedName>
    <definedName name="екуц" localSheetId="67" hidden="1">{#N/A,#N/A,FALSE,"Лист4"}</definedName>
    <definedName name="екуц" localSheetId="69" hidden="1">{#N/A,#N/A,FALSE,"Лист4"}</definedName>
    <definedName name="екуц" localSheetId="72" hidden="1">{#N/A,#N/A,FALSE,"Лист4"}</definedName>
    <definedName name="екуц" localSheetId="81" hidden="1">{#N/A,#N/A,FALSE,"Лист4"}</definedName>
    <definedName name="екуц" localSheetId="82" hidden="1">{#N/A,#N/A,FALSE,"Лист4"}</definedName>
    <definedName name="екуц" localSheetId="85" hidden="1">{#N/A,#N/A,FALSE,"Лист4"}</definedName>
    <definedName name="екуц" localSheetId="87" hidden="1">{#N/A,#N/A,FALSE,"Лист4"}</definedName>
    <definedName name="екуц" localSheetId="88" hidden="1">{#N/A,#N/A,FALSE,"Лист4"}</definedName>
    <definedName name="екуц" localSheetId="89" hidden="1">{#N/A,#N/A,FALSE,"Лист4"}</definedName>
    <definedName name="екуц" localSheetId="90" hidden="1">{#N/A,#N/A,FALSE,"Лист4"}</definedName>
    <definedName name="екуц" localSheetId="91" hidden="1">{#N/A,#N/A,FALSE,"Лист4"}</definedName>
    <definedName name="екуц" localSheetId="60" hidden="1">{#N/A,#N/A,FALSE,"Лист4"}</definedName>
    <definedName name="екуц" localSheetId="70" hidden="1">{#N/A,#N/A,FALSE,"Лист4"}</definedName>
    <definedName name="екуц" hidden="1">{#N/A,#N/A,FALSE,"Лист4"}</definedName>
    <definedName name="енг" localSheetId="1" hidden="1">{#N/A,#N/A,FALSE,"Лист4"}</definedName>
    <definedName name="енг" localSheetId="23" hidden="1">{#N/A,#N/A,FALSE,"Лист4"}</definedName>
    <definedName name="енг" localSheetId="24" hidden="1">{#N/A,#N/A,FALSE,"Лист4"}</definedName>
    <definedName name="енг" localSheetId="25" hidden="1">{#N/A,#N/A,FALSE,"Лист4"}</definedName>
    <definedName name="енг" localSheetId="26" hidden="1">{#N/A,#N/A,FALSE,"Лист4"}</definedName>
    <definedName name="енг" localSheetId="27" hidden="1">{#N/A,#N/A,FALSE,"Лист4"}</definedName>
    <definedName name="енг" localSheetId="28" hidden="1">{#N/A,#N/A,FALSE,"Лист4"}</definedName>
    <definedName name="енг" localSheetId="36" hidden="1">{#N/A,#N/A,FALSE,"Лист4"}</definedName>
    <definedName name="енг" localSheetId="37" hidden="1">{#N/A,#N/A,FALSE,"Лист4"}</definedName>
    <definedName name="енг" localSheetId="38" hidden="1">{#N/A,#N/A,FALSE,"Лист4"}</definedName>
    <definedName name="енг" localSheetId="39" hidden="1">{#N/A,#N/A,FALSE,"Лист4"}</definedName>
    <definedName name="енг" localSheetId="40" hidden="1">{#N/A,#N/A,FALSE,"Лист4"}</definedName>
    <definedName name="енг" localSheetId="41" hidden="1">{#N/A,#N/A,FALSE,"Лист4"}</definedName>
    <definedName name="енг" localSheetId="44" hidden="1">{#N/A,#N/A,FALSE,"Лист4"}</definedName>
    <definedName name="енг" localSheetId="47" hidden="1">{#N/A,#N/A,FALSE,"Лист4"}</definedName>
    <definedName name="енг" localSheetId="48" hidden="1">{#N/A,#N/A,FALSE,"Лист4"}</definedName>
    <definedName name="енг" localSheetId="49" hidden="1">{#N/A,#N/A,FALSE,"Лист4"}</definedName>
    <definedName name="енг" localSheetId="50" hidden="1">{#N/A,#N/A,FALSE,"Лист4"}</definedName>
    <definedName name="енг" localSheetId="51" hidden="1">{#N/A,#N/A,FALSE,"Лист4"}</definedName>
    <definedName name="енг" localSheetId="52" hidden="1">{#N/A,#N/A,FALSE,"Лист4"}</definedName>
    <definedName name="енг" localSheetId="61" hidden="1">{#N/A,#N/A,FALSE,"Лист4"}</definedName>
    <definedName name="енг" localSheetId="62" hidden="1">{#N/A,#N/A,FALSE,"Лист4"}</definedName>
    <definedName name="енг" localSheetId="66" hidden="1">{#N/A,#N/A,FALSE,"Лист4"}</definedName>
    <definedName name="енг" localSheetId="67" hidden="1">{#N/A,#N/A,FALSE,"Лист4"}</definedName>
    <definedName name="енг" localSheetId="69" hidden="1">{#N/A,#N/A,FALSE,"Лист4"}</definedName>
    <definedName name="енг" localSheetId="72" hidden="1">{#N/A,#N/A,FALSE,"Лист4"}</definedName>
    <definedName name="енг" localSheetId="81" hidden="1">{#N/A,#N/A,FALSE,"Лист4"}</definedName>
    <definedName name="енг" localSheetId="82" hidden="1">{#N/A,#N/A,FALSE,"Лист4"}</definedName>
    <definedName name="енг" localSheetId="85" hidden="1">{#N/A,#N/A,FALSE,"Лист4"}</definedName>
    <definedName name="енг" localSheetId="87" hidden="1">{#N/A,#N/A,FALSE,"Лист4"}</definedName>
    <definedName name="енг" localSheetId="88" hidden="1">{#N/A,#N/A,FALSE,"Лист4"}</definedName>
    <definedName name="енг" localSheetId="89" hidden="1">{#N/A,#N/A,FALSE,"Лист4"}</definedName>
    <definedName name="енг" localSheetId="90" hidden="1">{#N/A,#N/A,FALSE,"Лист4"}</definedName>
    <definedName name="енг" localSheetId="91" hidden="1">{#N/A,#N/A,FALSE,"Лист4"}</definedName>
    <definedName name="енг" localSheetId="60" hidden="1">{#N/A,#N/A,FALSE,"Лист4"}</definedName>
    <definedName name="енг" localSheetId="70" hidden="1">{#N/A,#N/A,FALSE,"Лист4"}</definedName>
    <definedName name="енг" hidden="1">{#N/A,#N/A,FALSE,"Лист4"}</definedName>
    <definedName name="епи" localSheetId="1" hidden="1">{#N/A,#N/A,FALSE,"Лист4"}</definedName>
    <definedName name="епи" localSheetId="23" hidden="1">{#N/A,#N/A,FALSE,"Лист4"}</definedName>
    <definedName name="епи" localSheetId="24" hidden="1">{#N/A,#N/A,FALSE,"Лист4"}</definedName>
    <definedName name="епи" localSheetId="25" hidden="1">{#N/A,#N/A,FALSE,"Лист4"}</definedName>
    <definedName name="епи" localSheetId="26" hidden="1">{#N/A,#N/A,FALSE,"Лист4"}</definedName>
    <definedName name="епи" localSheetId="27" hidden="1">{#N/A,#N/A,FALSE,"Лист4"}</definedName>
    <definedName name="епи" localSheetId="28" hidden="1">{#N/A,#N/A,FALSE,"Лист4"}</definedName>
    <definedName name="епи" localSheetId="36" hidden="1">{#N/A,#N/A,FALSE,"Лист4"}</definedName>
    <definedName name="епи" localSheetId="37" hidden="1">{#N/A,#N/A,FALSE,"Лист4"}</definedName>
    <definedName name="епи" localSheetId="38" hidden="1">{#N/A,#N/A,FALSE,"Лист4"}</definedName>
    <definedName name="епи" localSheetId="39" hidden="1">{#N/A,#N/A,FALSE,"Лист4"}</definedName>
    <definedName name="епи" localSheetId="40" hidden="1">{#N/A,#N/A,FALSE,"Лист4"}</definedName>
    <definedName name="епи" localSheetId="41" hidden="1">{#N/A,#N/A,FALSE,"Лист4"}</definedName>
    <definedName name="епи" localSheetId="44" hidden="1">{#N/A,#N/A,FALSE,"Лист4"}</definedName>
    <definedName name="епи" localSheetId="47" hidden="1">{#N/A,#N/A,FALSE,"Лист4"}</definedName>
    <definedName name="епи" localSheetId="48" hidden="1">{#N/A,#N/A,FALSE,"Лист4"}</definedName>
    <definedName name="епи" localSheetId="49" hidden="1">{#N/A,#N/A,FALSE,"Лист4"}</definedName>
    <definedName name="епи" localSheetId="50" hidden="1">{#N/A,#N/A,FALSE,"Лист4"}</definedName>
    <definedName name="епи" localSheetId="51" hidden="1">{#N/A,#N/A,FALSE,"Лист4"}</definedName>
    <definedName name="епи" localSheetId="52" hidden="1">{#N/A,#N/A,FALSE,"Лист4"}</definedName>
    <definedName name="епи" localSheetId="61" hidden="1">{#N/A,#N/A,FALSE,"Лист4"}</definedName>
    <definedName name="епи" localSheetId="62" hidden="1">{#N/A,#N/A,FALSE,"Лист4"}</definedName>
    <definedName name="епи" localSheetId="66" hidden="1">{#N/A,#N/A,FALSE,"Лист4"}</definedName>
    <definedName name="епи" localSheetId="67" hidden="1">{#N/A,#N/A,FALSE,"Лист4"}</definedName>
    <definedName name="епи" localSheetId="69" hidden="1">{#N/A,#N/A,FALSE,"Лист4"}</definedName>
    <definedName name="епи" localSheetId="72" hidden="1">{#N/A,#N/A,FALSE,"Лист4"}</definedName>
    <definedName name="епи" localSheetId="81" hidden="1">{#N/A,#N/A,FALSE,"Лист4"}</definedName>
    <definedName name="епи" localSheetId="82" hidden="1">{#N/A,#N/A,FALSE,"Лист4"}</definedName>
    <definedName name="епи" localSheetId="85" hidden="1">{#N/A,#N/A,FALSE,"Лист4"}</definedName>
    <definedName name="епи" localSheetId="87" hidden="1">{#N/A,#N/A,FALSE,"Лист4"}</definedName>
    <definedName name="епи" localSheetId="88" hidden="1">{#N/A,#N/A,FALSE,"Лист4"}</definedName>
    <definedName name="епи" localSheetId="89" hidden="1">{#N/A,#N/A,FALSE,"Лист4"}</definedName>
    <definedName name="епи" localSheetId="90" hidden="1">{#N/A,#N/A,FALSE,"Лист4"}</definedName>
    <definedName name="епи" localSheetId="91" hidden="1">{#N/A,#N/A,FALSE,"Лист4"}</definedName>
    <definedName name="епи" localSheetId="60" hidden="1">{#N/A,#N/A,FALSE,"Лист4"}</definedName>
    <definedName name="епи" localSheetId="70"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16" hidden="1">{#N/A,#N/A,FALSE,"т02бд"}</definedName>
    <definedName name="еппп" localSheetId="17" hidden="1">{#N/A,#N/A,FALSE,"т02бд"}</definedName>
    <definedName name="еппп" localSheetId="19" hidden="1">{#N/A,#N/A,FALSE,"т02бд"}</definedName>
    <definedName name="еппп" localSheetId="21" hidden="1">{#N/A,#N/A,FALSE,"т02бд"}</definedName>
    <definedName name="еппп" localSheetId="23" hidden="1">{#N/A,#N/A,FALSE,"т02бд"}</definedName>
    <definedName name="еппп" localSheetId="24" hidden="1">{#N/A,#N/A,FALSE,"т02бд"}</definedName>
    <definedName name="еппп" localSheetId="25" hidden="1">{#N/A,#N/A,FALSE,"т02бд"}</definedName>
    <definedName name="еппп" localSheetId="26" hidden="1">{#N/A,#N/A,FALSE,"т02бд"}</definedName>
    <definedName name="еппп" localSheetId="27" hidden="1">{#N/A,#N/A,FALSE,"т02бд"}</definedName>
    <definedName name="еппп" localSheetId="28" hidden="1">{#N/A,#N/A,FALSE,"т02бд"}</definedName>
    <definedName name="еппп" localSheetId="36" hidden="1">{#N/A,#N/A,FALSE,"т02бд"}</definedName>
    <definedName name="еппп" localSheetId="37" hidden="1">{#N/A,#N/A,FALSE,"т02бд"}</definedName>
    <definedName name="еппп" localSheetId="38" hidden="1">{#N/A,#N/A,FALSE,"т02бд"}</definedName>
    <definedName name="еппп" localSheetId="39" hidden="1">{#N/A,#N/A,FALSE,"т02бд"}</definedName>
    <definedName name="еппп" localSheetId="40" hidden="1">{#N/A,#N/A,FALSE,"т02бд"}</definedName>
    <definedName name="еппп" localSheetId="41" hidden="1">{#N/A,#N/A,FALSE,"т02бд"}</definedName>
    <definedName name="еппп" localSheetId="42" hidden="1">{#N/A,#N/A,FALSE,"т02бд"}</definedName>
    <definedName name="еппп" localSheetId="43" hidden="1">{#N/A,#N/A,FALSE,"т02бд"}</definedName>
    <definedName name="еппп" localSheetId="44" hidden="1">{#N/A,#N/A,FALSE,"т02бд"}</definedName>
    <definedName name="еппп" localSheetId="45" hidden="1">{#N/A,#N/A,FALSE,"т02бд"}</definedName>
    <definedName name="еппп" localSheetId="46" hidden="1">{#N/A,#N/A,FALSE,"т02бд"}</definedName>
    <definedName name="еппп" localSheetId="47" hidden="1">{#N/A,#N/A,FALSE,"т02бд"}</definedName>
    <definedName name="еппп" localSheetId="48" hidden="1">{#N/A,#N/A,FALSE,"т02бд"}</definedName>
    <definedName name="еппп" localSheetId="49" hidden="1">{#N/A,#N/A,FALSE,"т02бд"}</definedName>
    <definedName name="еппп" localSheetId="50" hidden="1">{#N/A,#N/A,FALSE,"т02бд"}</definedName>
    <definedName name="еппп" localSheetId="51" hidden="1">{#N/A,#N/A,FALSE,"т02бд"}</definedName>
    <definedName name="еппп" localSheetId="52" hidden="1">{#N/A,#N/A,FALSE,"т02бд"}</definedName>
    <definedName name="еппп" localSheetId="61" hidden="1">{#N/A,#N/A,FALSE,"т02бд"}</definedName>
    <definedName name="еппп" localSheetId="62" hidden="1">{#N/A,#N/A,FALSE,"т02бд"}</definedName>
    <definedName name="еппп" localSheetId="66" hidden="1">{#N/A,#N/A,FALSE,"т02бд"}</definedName>
    <definedName name="еппп" localSheetId="67" hidden="1">{#N/A,#N/A,FALSE,"т02бд"}</definedName>
    <definedName name="еппп" localSheetId="69" hidden="1">{#N/A,#N/A,FALSE,"т02бд"}</definedName>
    <definedName name="еппп" localSheetId="72" hidden="1">{#N/A,#N/A,FALSE,"т02бд"}</definedName>
    <definedName name="еппп" localSheetId="81" hidden="1">{#N/A,#N/A,FALSE,"т02бд"}</definedName>
    <definedName name="еппп" localSheetId="82" hidden="1">{#N/A,#N/A,FALSE,"т02бд"}</definedName>
    <definedName name="еппп" localSheetId="85" hidden="1">{#N/A,#N/A,FALSE,"т02бд"}</definedName>
    <definedName name="еппп" localSheetId="87" hidden="1">{#N/A,#N/A,FALSE,"т02бд"}</definedName>
    <definedName name="еппп" localSheetId="88" hidden="1">{#N/A,#N/A,FALSE,"т02бд"}</definedName>
    <definedName name="еппп" localSheetId="89" hidden="1">{#N/A,#N/A,FALSE,"т02бд"}</definedName>
    <definedName name="еппп" localSheetId="90" hidden="1">{#N/A,#N/A,FALSE,"т02бд"}</definedName>
    <definedName name="еппп" localSheetId="91" hidden="1">{#N/A,#N/A,FALSE,"т02бд"}</definedName>
    <definedName name="еппп" localSheetId="22" hidden="1">{#N/A,#N/A,FALSE,"т02бд"}</definedName>
    <definedName name="еппп" localSheetId="60" hidden="1">{#N/A,#N/A,FALSE,"т02бд"}</definedName>
    <definedName name="еппп" localSheetId="70" hidden="1">{#N/A,#N/A,FALSE,"т02бд"}</definedName>
    <definedName name="еппп" localSheetId="71" hidden="1">{#N/A,#N/A,FALSE,"т02бд"}</definedName>
    <definedName name="еппп" hidden="1">{#N/A,#N/A,FALSE,"т02бд"}</definedName>
    <definedName name="еппп_2" localSheetId="1" hidden="1">{#N/A,#N/A,FALSE,"т02бд"}</definedName>
    <definedName name="еппп_2" localSheetId="23" hidden="1">{#N/A,#N/A,FALSE,"т02бд"}</definedName>
    <definedName name="еппп_2" localSheetId="24" hidden="1">{#N/A,#N/A,FALSE,"т02бд"}</definedName>
    <definedName name="еппп_2" localSheetId="25" hidden="1">{#N/A,#N/A,FALSE,"т02бд"}</definedName>
    <definedName name="еппп_2" localSheetId="26" hidden="1">{#N/A,#N/A,FALSE,"т02бд"}</definedName>
    <definedName name="еппп_2" localSheetId="27" hidden="1">{#N/A,#N/A,FALSE,"т02бд"}</definedName>
    <definedName name="еппп_2" localSheetId="28" hidden="1">{#N/A,#N/A,FALSE,"т02бд"}</definedName>
    <definedName name="еппп_2" localSheetId="36" hidden="1">{#N/A,#N/A,FALSE,"т02бд"}</definedName>
    <definedName name="еппп_2" localSheetId="37" hidden="1">{#N/A,#N/A,FALSE,"т02бд"}</definedName>
    <definedName name="еппп_2" localSheetId="38" hidden="1">{#N/A,#N/A,FALSE,"т02бд"}</definedName>
    <definedName name="еппп_2" localSheetId="39" hidden="1">{#N/A,#N/A,FALSE,"т02бд"}</definedName>
    <definedName name="еппп_2" localSheetId="40" hidden="1">{#N/A,#N/A,FALSE,"т02бд"}</definedName>
    <definedName name="еппп_2" localSheetId="41" hidden="1">{#N/A,#N/A,FALSE,"т02бд"}</definedName>
    <definedName name="еппп_2" localSheetId="44" hidden="1">{#N/A,#N/A,FALSE,"т02бд"}</definedName>
    <definedName name="еппп_2" localSheetId="47" hidden="1">{#N/A,#N/A,FALSE,"т02бд"}</definedName>
    <definedName name="еппп_2" localSheetId="48" hidden="1">{#N/A,#N/A,FALSE,"т02бд"}</definedName>
    <definedName name="еппп_2" localSheetId="49" hidden="1">{#N/A,#N/A,FALSE,"т02бд"}</definedName>
    <definedName name="еппп_2" localSheetId="50" hidden="1">{#N/A,#N/A,FALSE,"т02бд"}</definedName>
    <definedName name="еппп_2" localSheetId="51" hidden="1">{#N/A,#N/A,FALSE,"т02бд"}</definedName>
    <definedName name="еппп_2" localSheetId="52" hidden="1">{#N/A,#N/A,FALSE,"т02бд"}</definedName>
    <definedName name="еппп_2" localSheetId="61" hidden="1">{#N/A,#N/A,FALSE,"т02бд"}</definedName>
    <definedName name="еппп_2" localSheetId="66" hidden="1">{#N/A,#N/A,FALSE,"т02бд"}</definedName>
    <definedName name="еппп_2" localSheetId="67" hidden="1">{#N/A,#N/A,FALSE,"т02бд"}</definedName>
    <definedName name="еппп_2" localSheetId="82" hidden="1">{#N/A,#N/A,FALSE,"т02бд"}</definedName>
    <definedName name="еппп_2" localSheetId="85" hidden="1">{#N/A,#N/A,FALSE,"т02бд"}</definedName>
    <definedName name="еппп_2" localSheetId="89" hidden="1">{#N/A,#N/A,FALSE,"т02бд"}</definedName>
    <definedName name="еппп_2" localSheetId="60" hidden="1">{#N/A,#N/A,FALSE,"т02бд"}</definedName>
    <definedName name="еппп_2" hidden="1">{#N/A,#N/A,FALSE,"т02бд"}</definedName>
    <definedName name="еппп_2_1" localSheetId="1" hidden="1">{#N/A,#N/A,FALSE,"т02бд"}</definedName>
    <definedName name="еппп_2_1" localSheetId="23" hidden="1">{#N/A,#N/A,FALSE,"т02бд"}</definedName>
    <definedName name="еппп_2_1" localSheetId="24" hidden="1">{#N/A,#N/A,FALSE,"т02бд"}</definedName>
    <definedName name="еппп_2_1" localSheetId="25" hidden="1">{#N/A,#N/A,FALSE,"т02бд"}</definedName>
    <definedName name="еппп_2_1" localSheetId="26" hidden="1">{#N/A,#N/A,FALSE,"т02бд"}</definedName>
    <definedName name="еппп_2_1" localSheetId="27" hidden="1">{#N/A,#N/A,FALSE,"т02бд"}</definedName>
    <definedName name="еппп_2_1" localSheetId="28" hidden="1">{#N/A,#N/A,FALSE,"т02бд"}</definedName>
    <definedName name="еппп_2_1" localSheetId="36" hidden="1">{#N/A,#N/A,FALSE,"т02бд"}</definedName>
    <definedName name="еппп_2_1" localSheetId="37" hidden="1">{#N/A,#N/A,FALSE,"т02бд"}</definedName>
    <definedName name="еппп_2_1" localSheetId="38" hidden="1">{#N/A,#N/A,FALSE,"т02бд"}</definedName>
    <definedName name="еппп_2_1" localSheetId="39" hidden="1">{#N/A,#N/A,FALSE,"т02бд"}</definedName>
    <definedName name="еппп_2_1" localSheetId="40" hidden="1">{#N/A,#N/A,FALSE,"т02бд"}</definedName>
    <definedName name="еппп_2_1" localSheetId="41" hidden="1">{#N/A,#N/A,FALSE,"т02бд"}</definedName>
    <definedName name="еппп_2_1" localSheetId="44" hidden="1">{#N/A,#N/A,FALSE,"т02бд"}</definedName>
    <definedName name="еппп_2_1" localSheetId="47" hidden="1">{#N/A,#N/A,FALSE,"т02бд"}</definedName>
    <definedName name="еппп_2_1" localSheetId="48" hidden="1">{#N/A,#N/A,FALSE,"т02бд"}</definedName>
    <definedName name="еппп_2_1" localSheetId="49" hidden="1">{#N/A,#N/A,FALSE,"т02бд"}</definedName>
    <definedName name="еппп_2_1" localSheetId="50" hidden="1">{#N/A,#N/A,FALSE,"т02бд"}</definedName>
    <definedName name="еппп_2_1" localSheetId="51" hidden="1">{#N/A,#N/A,FALSE,"т02бд"}</definedName>
    <definedName name="еппп_2_1" localSheetId="52" hidden="1">{#N/A,#N/A,FALSE,"т02бд"}</definedName>
    <definedName name="еппп_2_1" localSheetId="61" hidden="1">{#N/A,#N/A,FALSE,"т02бд"}</definedName>
    <definedName name="еппп_2_1" localSheetId="66" hidden="1">{#N/A,#N/A,FALSE,"т02бд"}</definedName>
    <definedName name="еппп_2_1" localSheetId="67" hidden="1">{#N/A,#N/A,FALSE,"т02бд"}</definedName>
    <definedName name="еппп_2_1" localSheetId="82" hidden="1">{#N/A,#N/A,FALSE,"т02бд"}</definedName>
    <definedName name="еппп_2_1" localSheetId="85" hidden="1">{#N/A,#N/A,FALSE,"т02бд"}</definedName>
    <definedName name="еппп_2_1" localSheetId="89" hidden="1">{#N/A,#N/A,FALSE,"т02бд"}</definedName>
    <definedName name="еппп_2_1" localSheetId="60" hidden="1">{#N/A,#N/A,FALSE,"т02бд"}</definedName>
    <definedName name="еппп_2_1" hidden="1">{#N/A,#N/A,FALSE,"т02бд"}</definedName>
    <definedName name="ешгееуу" localSheetId="1" hidden="1">{#N/A,#N/A,FALSE,"Лист4"}</definedName>
    <definedName name="ешгееуу" localSheetId="23" hidden="1">{#N/A,#N/A,FALSE,"Лист4"}</definedName>
    <definedName name="ешгееуу" localSheetId="24" hidden="1">{#N/A,#N/A,FALSE,"Лист4"}</definedName>
    <definedName name="ешгееуу" localSheetId="25" hidden="1">{#N/A,#N/A,FALSE,"Лист4"}</definedName>
    <definedName name="ешгееуу" localSheetId="26" hidden="1">{#N/A,#N/A,FALSE,"Лист4"}</definedName>
    <definedName name="ешгееуу" localSheetId="27" hidden="1">{#N/A,#N/A,FALSE,"Лист4"}</definedName>
    <definedName name="ешгееуу" localSheetId="28" hidden="1">{#N/A,#N/A,FALSE,"Лист4"}</definedName>
    <definedName name="ешгееуу" localSheetId="36" hidden="1">{#N/A,#N/A,FALSE,"Лист4"}</definedName>
    <definedName name="ешгееуу" localSheetId="37" hidden="1">{#N/A,#N/A,FALSE,"Лист4"}</definedName>
    <definedName name="ешгееуу" localSheetId="38" hidden="1">{#N/A,#N/A,FALSE,"Лист4"}</definedName>
    <definedName name="ешгееуу" localSheetId="39" hidden="1">{#N/A,#N/A,FALSE,"Лист4"}</definedName>
    <definedName name="ешгееуу" localSheetId="40" hidden="1">{#N/A,#N/A,FALSE,"Лист4"}</definedName>
    <definedName name="ешгееуу" localSheetId="41" hidden="1">{#N/A,#N/A,FALSE,"Лист4"}</definedName>
    <definedName name="ешгееуу" localSheetId="44" hidden="1">{#N/A,#N/A,FALSE,"Лист4"}</definedName>
    <definedName name="ешгееуу" localSheetId="47" hidden="1">{#N/A,#N/A,FALSE,"Лист4"}</definedName>
    <definedName name="ешгееуу" localSheetId="48" hidden="1">{#N/A,#N/A,FALSE,"Лист4"}</definedName>
    <definedName name="ешгееуу" localSheetId="49" hidden="1">{#N/A,#N/A,FALSE,"Лист4"}</definedName>
    <definedName name="ешгееуу" localSheetId="50" hidden="1">{#N/A,#N/A,FALSE,"Лист4"}</definedName>
    <definedName name="ешгееуу" localSheetId="51" hidden="1">{#N/A,#N/A,FALSE,"Лист4"}</definedName>
    <definedName name="ешгееуу" localSheetId="52" hidden="1">{#N/A,#N/A,FALSE,"Лист4"}</definedName>
    <definedName name="ешгееуу" localSheetId="61" hidden="1">{#N/A,#N/A,FALSE,"Лист4"}</definedName>
    <definedName name="ешгееуу" localSheetId="62" hidden="1">{#N/A,#N/A,FALSE,"Лист4"}</definedName>
    <definedName name="ешгееуу" localSheetId="66" hidden="1">{#N/A,#N/A,FALSE,"Лист4"}</definedName>
    <definedName name="ешгееуу" localSheetId="67" hidden="1">{#N/A,#N/A,FALSE,"Лист4"}</definedName>
    <definedName name="ешгееуу" localSheetId="69" hidden="1">{#N/A,#N/A,FALSE,"Лист4"}</definedName>
    <definedName name="ешгееуу" localSheetId="72" hidden="1">{#N/A,#N/A,FALSE,"Лист4"}</definedName>
    <definedName name="ешгееуу" localSheetId="81" hidden="1">{#N/A,#N/A,FALSE,"Лист4"}</definedName>
    <definedName name="ешгееуу" localSheetId="82" hidden="1">{#N/A,#N/A,FALSE,"Лист4"}</definedName>
    <definedName name="ешгееуу" localSheetId="85" hidden="1">{#N/A,#N/A,FALSE,"Лист4"}</definedName>
    <definedName name="ешгееуу" localSheetId="87" hidden="1">{#N/A,#N/A,FALSE,"Лист4"}</definedName>
    <definedName name="ешгееуу" localSheetId="88" hidden="1">{#N/A,#N/A,FALSE,"Лист4"}</definedName>
    <definedName name="ешгееуу" localSheetId="89" hidden="1">{#N/A,#N/A,FALSE,"Лист4"}</definedName>
    <definedName name="ешгееуу" localSheetId="90" hidden="1">{#N/A,#N/A,FALSE,"Лист4"}</definedName>
    <definedName name="ешгееуу" localSheetId="91" hidden="1">{#N/A,#N/A,FALSE,"Лист4"}</definedName>
    <definedName name="ешгееуу" localSheetId="60" hidden="1">{#N/A,#N/A,FALSE,"Лист4"}</definedName>
    <definedName name="ешгееуу" localSheetId="70" hidden="1">{#N/A,#N/A,FALSE,"Лист4"}</definedName>
    <definedName name="ешгееуу" hidden="1">{#N/A,#N/A,FALSE,"Лист4"}</definedName>
    <definedName name="є" localSheetId="1" hidden="1">{#N/A,#N/A,FALSE,"Лист4"}</definedName>
    <definedName name="є" localSheetId="23" hidden="1">{#N/A,#N/A,FALSE,"Лист4"}</definedName>
    <definedName name="є" localSheetId="24" hidden="1">{#N/A,#N/A,FALSE,"Лист4"}</definedName>
    <definedName name="є" localSheetId="25" hidden="1">{#N/A,#N/A,FALSE,"Лист4"}</definedName>
    <definedName name="є" localSheetId="26" hidden="1">{#N/A,#N/A,FALSE,"Лист4"}</definedName>
    <definedName name="є" localSheetId="27" hidden="1">{#N/A,#N/A,FALSE,"Лист4"}</definedName>
    <definedName name="є" localSheetId="28" hidden="1">{#N/A,#N/A,FALSE,"Лист4"}</definedName>
    <definedName name="є" localSheetId="36" hidden="1">{#N/A,#N/A,FALSE,"Лист4"}</definedName>
    <definedName name="є" localSheetId="37" hidden="1">{#N/A,#N/A,FALSE,"Лист4"}</definedName>
    <definedName name="є" localSheetId="38" hidden="1">{#N/A,#N/A,FALSE,"Лист4"}</definedName>
    <definedName name="є" localSheetId="39" hidden="1">{#N/A,#N/A,FALSE,"Лист4"}</definedName>
    <definedName name="є" localSheetId="40" hidden="1">{#N/A,#N/A,FALSE,"Лист4"}</definedName>
    <definedName name="є" localSheetId="41" hidden="1">{#N/A,#N/A,FALSE,"Лист4"}</definedName>
    <definedName name="є" localSheetId="44" hidden="1">{#N/A,#N/A,FALSE,"Лист4"}</definedName>
    <definedName name="є" localSheetId="47" hidden="1">{#N/A,#N/A,FALSE,"Лист4"}</definedName>
    <definedName name="є" localSheetId="48" hidden="1">{#N/A,#N/A,FALSE,"Лист4"}</definedName>
    <definedName name="є" localSheetId="49" hidden="1">{#N/A,#N/A,FALSE,"Лист4"}</definedName>
    <definedName name="є" localSheetId="50" hidden="1">{#N/A,#N/A,FALSE,"Лист4"}</definedName>
    <definedName name="є" localSheetId="51" hidden="1">{#N/A,#N/A,FALSE,"Лист4"}</definedName>
    <definedName name="є" localSheetId="52" hidden="1">{#N/A,#N/A,FALSE,"Лист4"}</definedName>
    <definedName name="є" localSheetId="61" hidden="1">{#N/A,#N/A,FALSE,"Лист4"}</definedName>
    <definedName name="є" localSheetId="62" hidden="1">{#N/A,#N/A,FALSE,"Лист4"}</definedName>
    <definedName name="є" localSheetId="66" hidden="1">{#N/A,#N/A,FALSE,"Лист4"}</definedName>
    <definedName name="є" localSheetId="67" hidden="1">{#N/A,#N/A,FALSE,"Лист4"}</definedName>
    <definedName name="є" localSheetId="69" hidden="1">{#N/A,#N/A,FALSE,"Лист4"}</definedName>
    <definedName name="є" localSheetId="72" hidden="1">{#N/A,#N/A,FALSE,"Лист4"}</definedName>
    <definedName name="є" localSheetId="81" hidden="1">{#N/A,#N/A,FALSE,"Лист4"}</definedName>
    <definedName name="є" localSheetId="82" hidden="1">{#N/A,#N/A,FALSE,"Лист4"}</definedName>
    <definedName name="є" localSheetId="85" hidden="1">{#N/A,#N/A,FALSE,"Лист4"}</definedName>
    <definedName name="є" localSheetId="87" hidden="1">{#N/A,#N/A,FALSE,"Лист4"}</definedName>
    <definedName name="є" localSheetId="88" hidden="1">{#N/A,#N/A,FALSE,"Лист4"}</definedName>
    <definedName name="є" localSheetId="89" hidden="1">{#N/A,#N/A,FALSE,"Лист4"}</definedName>
    <definedName name="є" localSheetId="90" hidden="1">{#N/A,#N/A,FALSE,"Лист4"}</definedName>
    <definedName name="є" localSheetId="91" hidden="1">{#N/A,#N/A,FALSE,"Лист4"}</definedName>
    <definedName name="є" localSheetId="60" hidden="1">{#N/A,#N/A,FALSE,"Лист4"}</definedName>
    <definedName name="є" localSheetId="70" hidden="1">{#N/A,#N/A,FALSE,"Лист4"}</definedName>
    <definedName name="є" hidden="1">{#N/A,#N/A,FALSE,"Лист4"}</definedName>
    <definedName name="єєє" localSheetId="1" hidden="1">{#N/A,#N/A,FALSE,"Лист4"}</definedName>
    <definedName name="єєє" localSheetId="23" hidden="1">{#N/A,#N/A,FALSE,"Лист4"}</definedName>
    <definedName name="єєє" localSheetId="24" hidden="1">{#N/A,#N/A,FALSE,"Лист4"}</definedName>
    <definedName name="єєє" localSheetId="25" hidden="1">{#N/A,#N/A,FALSE,"Лист4"}</definedName>
    <definedName name="єєє" localSheetId="26" hidden="1">{#N/A,#N/A,FALSE,"Лист4"}</definedName>
    <definedName name="єєє" localSheetId="27" hidden="1">{#N/A,#N/A,FALSE,"Лист4"}</definedName>
    <definedName name="єєє" localSheetId="28" hidden="1">{#N/A,#N/A,FALSE,"Лист4"}</definedName>
    <definedName name="єєє" localSheetId="36" hidden="1">{#N/A,#N/A,FALSE,"Лист4"}</definedName>
    <definedName name="єєє" localSheetId="37" hidden="1">{#N/A,#N/A,FALSE,"Лист4"}</definedName>
    <definedName name="єєє" localSheetId="38" hidden="1">{#N/A,#N/A,FALSE,"Лист4"}</definedName>
    <definedName name="єєє" localSheetId="39" hidden="1">{#N/A,#N/A,FALSE,"Лист4"}</definedName>
    <definedName name="єєє" localSheetId="40" hidden="1">{#N/A,#N/A,FALSE,"Лист4"}</definedName>
    <definedName name="єєє" localSheetId="41" hidden="1">{#N/A,#N/A,FALSE,"Лист4"}</definedName>
    <definedName name="єєє" localSheetId="44" hidden="1">{#N/A,#N/A,FALSE,"Лист4"}</definedName>
    <definedName name="єєє" localSheetId="47" hidden="1">{#N/A,#N/A,FALSE,"Лист4"}</definedName>
    <definedName name="єєє" localSheetId="48" hidden="1">{#N/A,#N/A,FALSE,"Лист4"}</definedName>
    <definedName name="єєє" localSheetId="49" hidden="1">{#N/A,#N/A,FALSE,"Лист4"}</definedName>
    <definedName name="єєє" localSheetId="50" hidden="1">{#N/A,#N/A,FALSE,"Лист4"}</definedName>
    <definedName name="єєє" localSheetId="51" hidden="1">{#N/A,#N/A,FALSE,"Лист4"}</definedName>
    <definedName name="єєє" localSheetId="52" hidden="1">{#N/A,#N/A,FALSE,"Лист4"}</definedName>
    <definedName name="єєє" localSheetId="61" hidden="1">{#N/A,#N/A,FALSE,"Лист4"}</definedName>
    <definedName name="єєє" localSheetId="62" hidden="1">{#N/A,#N/A,FALSE,"Лист4"}</definedName>
    <definedName name="єєє" localSheetId="66" hidden="1">{#N/A,#N/A,FALSE,"Лист4"}</definedName>
    <definedName name="єєє" localSheetId="67" hidden="1">{#N/A,#N/A,FALSE,"Лист4"}</definedName>
    <definedName name="єєє" localSheetId="69" hidden="1">{#N/A,#N/A,FALSE,"Лист4"}</definedName>
    <definedName name="єєє" localSheetId="72" hidden="1">{#N/A,#N/A,FALSE,"Лист4"}</definedName>
    <definedName name="єєє" localSheetId="81" hidden="1">{#N/A,#N/A,FALSE,"Лист4"}</definedName>
    <definedName name="єєє" localSheetId="82" hidden="1">{#N/A,#N/A,FALSE,"Лист4"}</definedName>
    <definedName name="єєє" localSheetId="85" hidden="1">{#N/A,#N/A,FALSE,"Лист4"}</definedName>
    <definedName name="єєє" localSheetId="87" hidden="1">{#N/A,#N/A,FALSE,"Лист4"}</definedName>
    <definedName name="єєє" localSheetId="88" hidden="1">{#N/A,#N/A,FALSE,"Лист4"}</definedName>
    <definedName name="єєє" localSheetId="89" hidden="1">{#N/A,#N/A,FALSE,"Лист4"}</definedName>
    <definedName name="єєє" localSheetId="90" hidden="1">{#N/A,#N/A,FALSE,"Лист4"}</definedName>
    <definedName name="єєє" localSheetId="91" hidden="1">{#N/A,#N/A,FALSE,"Лист4"}</definedName>
    <definedName name="єєє" localSheetId="60" hidden="1">{#N/A,#N/A,FALSE,"Лист4"}</definedName>
    <definedName name="єєє" localSheetId="70" hidden="1">{#N/A,#N/A,FALSE,"Лист4"}</definedName>
    <definedName name="єєє" hidden="1">{#N/A,#N/A,FALSE,"Лист4"}</definedName>
    <definedName name="єєєєєє" localSheetId="1" hidden="1">{#N/A,#N/A,FALSE,"Лист4"}</definedName>
    <definedName name="єєєєєє" localSheetId="23" hidden="1">{#N/A,#N/A,FALSE,"Лист4"}</definedName>
    <definedName name="єєєєєє" localSheetId="24" hidden="1">{#N/A,#N/A,FALSE,"Лист4"}</definedName>
    <definedName name="єєєєєє" localSheetId="25" hidden="1">{#N/A,#N/A,FALSE,"Лист4"}</definedName>
    <definedName name="єєєєєє" localSheetId="26" hidden="1">{#N/A,#N/A,FALSE,"Лист4"}</definedName>
    <definedName name="єєєєєє" localSheetId="27" hidden="1">{#N/A,#N/A,FALSE,"Лист4"}</definedName>
    <definedName name="єєєєєє" localSheetId="28" hidden="1">{#N/A,#N/A,FALSE,"Лист4"}</definedName>
    <definedName name="єєєєєє" localSheetId="36" hidden="1">{#N/A,#N/A,FALSE,"Лист4"}</definedName>
    <definedName name="єєєєєє" localSheetId="37" hidden="1">{#N/A,#N/A,FALSE,"Лист4"}</definedName>
    <definedName name="єєєєєє" localSheetId="38" hidden="1">{#N/A,#N/A,FALSE,"Лист4"}</definedName>
    <definedName name="єєєєєє" localSheetId="39" hidden="1">{#N/A,#N/A,FALSE,"Лист4"}</definedName>
    <definedName name="єєєєєє" localSheetId="40" hidden="1">{#N/A,#N/A,FALSE,"Лист4"}</definedName>
    <definedName name="єєєєєє" localSheetId="41" hidden="1">{#N/A,#N/A,FALSE,"Лист4"}</definedName>
    <definedName name="єєєєєє" localSheetId="44" hidden="1">{#N/A,#N/A,FALSE,"Лист4"}</definedName>
    <definedName name="єєєєєє" localSheetId="47" hidden="1">{#N/A,#N/A,FALSE,"Лист4"}</definedName>
    <definedName name="єєєєєє" localSheetId="48" hidden="1">{#N/A,#N/A,FALSE,"Лист4"}</definedName>
    <definedName name="єєєєєє" localSheetId="49" hidden="1">{#N/A,#N/A,FALSE,"Лист4"}</definedName>
    <definedName name="єєєєєє" localSheetId="50" hidden="1">{#N/A,#N/A,FALSE,"Лист4"}</definedName>
    <definedName name="єєєєєє" localSheetId="51" hidden="1">{#N/A,#N/A,FALSE,"Лист4"}</definedName>
    <definedName name="єєєєєє" localSheetId="52" hidden="1">{#N/A,#N/A,FALSE,"Лист4"}</definedName>
    <definedName name="єєєєєє" localSheetId="61" hidden="1">{#N/A,#N/A,FALSE,"Лист4"}</definedName>
    <definedName name="єєєєєє" localSheetId="62" hidden="1">{#N/A,#N/A,FALSE,"Лист4"}</definedName>
    <definedName name="єєєєєє" localSheetId="66" hidden="1">{#N/A,#N/A,FALSE,"Лист4"}</definedName>
    <definedName name="єєєєєє" localSheetId="67" hidden="1">{#N/A,#N/A,FALSE,"Лист4"}</definedName>
    <definedName name="єєєєєє" localSheetId="69" hidden="1">{#N/A,#N/A,FALSE,"Лист4"}</definedName>
    <definedName name="єєєєєє" localSheetId="72" hidden="1">{#N/A,#N/A,FALSE,"Лист4"}</definedName>
    <definedName name="єєєєєє" localSheetId="81" hidden="1">{#N/A,#N/A,FALSE,"Лист4"}</definedName>
    <definedName name="єєєєєє" localSheetId="82" hidden="1">{#N/A,#N/A,FALSE,"Лист4"}</definedName>
    <definedName name="єєєєєє" localSheetId="85" hidden="1">{#N/A,#N/A,FALSE,"Лист4"}</definedName>
    <definedName name="єєєєєє" localSheetId="87" hidden="1">{#N/A,#N/A,FALSE,"Лист4"}</definedName>
    <definedName name="єєєєєє" localSheetId="88" hidden="1">{#N/A,#N/A,FALSE,"Лист4"}</definedName>
    <definedName name="єєєєєє" localSheetId="89" hidden="1">{#N/A,#N/A,FALSE,"Лист4"}</definedName>
    <definedName name="єєєєєє" localSheetId="90" hidden="1">{#N/A,#N/A,FALSE,"Лист4"}</definedName>
    <definedName name="єєєєєє" localSheetId="91" hidden="1">{#N/A,#N/A,FALSE,"Лист4"}</definedName>
    <definedName name="єєєєєє" localSheetId="60" hidden="1">{#N/A,#N/A,FALSE,"Лист4"}</definedName>
    <definedName name="єєєєєє" localSheetId="70" hidden="1">{#N/A,#N/A,FALSE,"Лист4"}</definedName>
    <definedName name="єєєєєє" hidden="1">{#N/A,#N/A,FALSE,"Лист4"}</definedName>
    <definedName name="єєєєєєє" localSheetId="1" hidden="1">{#N/A,#N/A,FALSE,"Лист4"}</definedName>
    <definedName name="єєєєєєє" localSheetId="23" hidden="1">{#N/A,#N/A,FALSE,"Лист4"}</definedName>
    <definedName name="єєєєєєє" localSheetId="24"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28" hidden="1">{#N/A,#N/A,FALSE,"Лист4"}</definedName>
    <definedName name="єєєєєєє" localSheetId="36" hidden="1">{#N/A,#N/A,FALSE,"Лист4"}</definedName>
    <definedName name="єєєєєєє" localSheetId="37"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1" hidden="1">{#N/A,#N/A,FALSE,"Лист4"}</definedName>
    <definedName name="єєєєєєє" localSheetId="44" hidden="1">{#N/A,#N/A,FALSE,"Лист4"}</definedName>
    <definedName name="єєєєєєє" localSheetId="47" hidden="1">{#N/A,#N/A,FALSE,"Лист4"}</definedName>
    <definedName name="єєєєєєє" localSheetId="48" hidden="1">{#N/A,#N/A,FALSE,"Лист4"}</definedName>
    <definedName name="єєєєєєє" localSheetId="49" hidden="1">{#N/A,#N/A,FALSE,"Лист4"}</definedName>
    <definedName name="єєєєєєє" localSheetId="50" hidden="1">{#N/A,#N/A,FALSE,"Лист4"}</definedName>
    <definedName name="єєєєєєє" localSheetId="51" hidden="1">{#N/A,#N/A,FALSE,"Лист4"}</definedName>
    <definedName name="єєєєєєє" localSheetId="52" hidden="1">{#N/A,#N/A,FALSE,"Лист4"}</definedName>
    <definedName name="єєєєєєє" localSheetId="61" hidden="1">{#N/A,#N/A,FALSE,"Лист4"}</definedName>
    <definedName name="єєєєєєє" localSheetId="62" hidden="1">{#N/A,#N/A,FALSE,"Лист4"}</definedName>
    <definedName name="єєєєєєє" localSheetId="66" hidden="1">{#N/A,#N/A,FALSE,"Лист4"}</definedName>
    <definedName name="єєєєєєє" localSheetId="67" hidden="1">{#N/A,#N/A,FALSE,"Лист4"}</definedName>
    <definedName name="єєєєєєє" localSheetId="69" hidden="1">{#N/A,#N/A,FALSE,"Лист4"}</definedName>
    <definedName name="єєєєєєє" localSheetId="72" hidden="1">{#N/A,#N/A,FALSE,"Лист4"}</definedName>
    <definedName name="єєєєєєє" localSheetId="81" hidden="1">{#N/A,#N/A,FALSE,"Лист4"}</definedName>
    <definedName name="єєєєєєє" localSheetId="82" hidden="1">{#N/A,#N/A,FALSE,"Лист4"}</definedName>
    <definedName name="єєєєєєє" localSheetId="85" hidden="1">{#N/A,#N/A,FALSE,"Лист4"}</definedName>
    <definedName name="єєєєєєє" localSheetId="87" hidden="1">{#N/A,#N/A,FALSE,"Лист4"}</definedName>
    <definedName name="єєєєєєє" localSheetId="88" hidden="1">{#N/A,#N/A,FALSE,"Лист4"}</definedName>
    <definedName name="єєєєєєє" localSheetId="89" hidden="1">{#N/A,#N/A,FALSE,"Лист4"}</definedName>
    <definedName name="єєєєєєє" localSheetId="90" hidden="1">{#N/A,#N/A,FALSE,"Лист4"}</definedName>
    <definedName name="єєєєєєє" localSheetId="91" hidden="1">{#N/A,#N/A,FALSE,"Лист4"}</definedName>
    <definedName name="єєєєєєє" localSheetId="60" hidden="1">{#N/A,#N/A,FALSE,"Лист4"}</definedName>
    <definedName name="єєєєєєє" localSheetId="70" hidden="1">{#N/A,#N/A,FALSE,"Лист4"}</definedName>
    <definedName name="єєєєєєє" hidden="1">{#N/A,#N/A,FALSE,"Лист4"}</definedName>
    <definedName name="єєєєєєє." localSheetId="1" hidden="1">{#N/A,#N/A,FALSE,"Лист4"}</definedName>
    <definedName name="єєєєєєє." localSheetId="23" hidden="1">{#N/A,#N/A,FALSE,"Лист4"}</definedName>
    <definedName name="єєєєєєє." localSheetId="24"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28" hidden="1">{#N/A,#N/A,FALSE,"Лист4"}</definedName>
    <definedName name="єєєєєєє." localSheetId="36" hidden="1">{#N/A,#N/A,FALSE,"Лист4"}</definedName>
    <definedName name="єєєєєєє." localSheetId="37"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1" hidden="1">{#N/A,#N/A,FALSE,"Лист4"}</definedName>
    <definedName name="єєєєєєє." localSheetId="44" hidden="1">{#N/A,#N/A,FALSE,"Лист4"}</definedName>
    <definedName name="єєєєєєє." localSheetId="47" hidden="1">{#N/A,#N/A,FALSE,"Лист4"}</definedName>
    <definedName name="єєєєєєє." localSheetId="48" hidden="1">{#N/A,#N/A,FALSE,"Лист4"}</definedName>
    <definedName name="єєєєєєє." localSheetId="49" hidden="1">{#N/A,#N/A,FALSE,"Лист4"}</definedName>
    <definedName name="єєєєєєє." localSheetId="50" hidden="1">{#N/A,#N/A,FALSE,"Лист4"}</definedName>
    <definedName name="єєєєєєє." localSheetId="51" hidden="1">{#N/A,#N/A,FALSE,"Лист4"}</definedName>
    <definedName name="єєєєєєє." localSheetId="52" hidden="1">{#N/A,#N/A,FALSE,"Лист4"}</definedName>
    <definedName name="єєєєєєє." localSheetId="61" hidden="1">{#N/A,#N/A,FALSE,"Лист4"}</definedName>
    <definedName name="єєєєєєє." localSheetId="62" hidden="1">{#N/A,#N/A,FALSE,"Лист4"}</definedName>
    <definedName name="єєєєєєє." localSheetId="66" hidden="1">{#N/A,#N/A,FALSE,"Лист4"}</definedName>
    <definedName name="єєєєєєє." localSheetId="67" hidden="1">{#N/A,#N/A,FALSE,"Лист4"}</definedName>
    <definedName name="єєєєєєє." localSheetId="69" hidden="1">{#N/A,#N/A,FALSE,"Лист4"}</definedName>
    <definedName name="єєєєєєє." localSheetId="72" hidden="1">{#N/A,#N/A,FALSE,"Лист4"}</definedName>
    <definedName name="єєєєєєє." localSheetId="81" hidden="1">{#N/A,#N/A,FALSE,"Лист4"}</definedName>
    <definedName name="єєєєєєє." localSheetId="82" hidden="1">{#N/A,#N/A,FALSE,"Лист4"}</definedName>
    <definedName name="єєєєєєє." localSheetId="85" hidden="1">{#N/A,#N/A,FALSE,"Лист4"}</definedName>
    <definedName name="єєєєєєє." localSheetId="87" hidden="1">{#N/A,#N/A,FALSE,"Лист4"}</definedName>
    <definedName name="єєєєєєє." localSheetId="88" hidden="1">{#N/A,#N/A,FALSE,"Лист4"}</definedName>
    <definedName name="єєєєєєє." localSheetId="89" hidden="1">{#N/A,#N/A,FALSE,"Лист4"}</definedName>
    <definedName name="єєєєєєє." localSheetId="90" hidden="1">{#N/A,#N/A,FALSE,"Лист4"}</definedName>
    <definedName name="єєєєєєє." localSheetId="91" hidden="1">{#N/A,#N/A,FALSE,"Лист4"}</definedName>
    <definedName name="єєєєєєє." localSheetId="60" hidden="1">{#N/A,#N/A,FALSE,"Лист4"}</definedName>
    <definedName name="єєєєєєє." localSheetId="70" hidden="1">{#N/A,#N/A,FALSE,"Лист4"}</definedName>
    <definedName name="єєєєєєє." hidden="1">{#N/A,#N/A,FALSE,"Лист4"}</definedName>
    <definedName name="єєєєєєєєєєєє" localSheetId="1" hidden="1">{#N/A,#N/A,FALSE,"Лист4"}</definedName>
    <definedName name="єєєєєєєєєєєє" localSheetId="23" hidden="1">{#N/A,#N/A,FALSE,"Лист4"}</definedName>
    <definedName name="єєєєєєєєєєєє" localSheetId="24" hidden="1">{#N/A,#N/A,FALSE,"Лист4"}</definedName>
    <definedName name="єєєєєєєєєєєє" localSheetId="25" hidden="1">{#N/A,#N/A,FALSE,"Лист4"}</definedName>
    <definedName name="єєєєєєєєєєєє" localSheetId="26" hidden="1">{#N/A,#N/A,FALSE,"Лист4"}</definedName>
    <definedName name="єєєєєєєєєєєє" localSheetId="27" hidden="1">{#N/A,#N/A,FALSE,"Лист4"}</definedName>
    <definedName name="єєєєєєєєєєєє" localSheetId="28" hidden="1">{#N/A,#N/A,FALSE,"Лист4"}</definedName>
    <definedName name="єєєєєєєєєєєє" localSheetId="36" hidden="1">{#N/A,#N/A,FALSE,"Лист4"}</definedName>
    <definedName name="єєєєєєєєєєєє" localSheetId="37" hidden="1">{#N/A,#N/A,FALSE,"Лист4"}</definedName>
    <definedName name="єєєєєєєєєєєє" localSheetId="38" hidden="1">{#N/A,#N/A,FALSE,"Лист4"}</definedName>
    <definedName name="єєєєєєєєєєєє" localSheetId="39" hidden="1">{#N/A,#N/A,FALSE,"Лист4"}</definedName>
    <definedName name="єєєєєєєєєєєє" localSheetId="40" hidden="1">{#N/A,#N/A,FALSE,"Лист4"}</definedName>
    <definedName name="єєєєєєєєєєєє" localSheetId="41" hidden="1">{#N/A,#N/A,FALSE,"Лист4"}</definedName>
    <definedName name="єєєєєєєєєєєє" localSheetId="44" hidden="1">{#N/A,#N/A,FALSE,"Лист4"}</definedName>
    <definedName name="єєєєєєєєєєєє" localSheetId="47" hidden="1">{#N/A,#N/A,FALSE,"Лист4"}</definedName>
    <definedName name="єєєєєєєєєєєє" localSheetId="48" hidden="1">{#N/A,#N/A,FALSE,"Лист4"}</definedName>
    <definedName name="єєєєєєєєєєєє" localSheetId="49" hidden="1">{#N/A,#N/A,FALSE,"Лист4"}</definedName>
    <definedName name="єєєєєєєєєєєє" localSheetId="50" hidden="1">{#N/A,#N/A,FALSE,"Лист4"}</definedName>
    <definedName name="єєєєєєєєєєєє" localSheetId="51" hidden="1">{#N/A,#N/A,FALSE,"Лист4"}</definedName>
    <definedName name="єєєєєєєєєєєє" localSheetId="52" hidden="1">{#N/A,#N/A,FALSE,"Лист4"}</definedName>
    <definedName name="єєєєєєєєєєєє" localSheetId="61" hidden="1">{#N/A,#N/A,FALSE,"Лист4"}</definedName>
    <definedName name="єєєєєєєєєєєє" localSheetId="62" hidden="1">{#N/A,#N/A,FALSE,"Лист4"}</definedName>
    <definedName name="єєєєєєєєєєєє" localSheetId="66" hidden="1">{#N/A,#N/A,FALSE,"Лист4"}</definedName>
    <definedName name="єєєєєєєєєєєє" localSheetId="67" hidden="1">{#N/A,#N/A,FALSE,"Лист4"}</definedName>
    <definedName name="єєєєєєєєєєєє" localSheetId="69" hidden="1">{#N/A,#N/A,FALSE,"Лист4"}</definedName>
    <definedName name="єєєєєєєєєєєє" localSheetId="72" hidden="1">{#N/A,#N/A,FALSE,"Лист4"}</definedName>
    <definedName name="єєєєєєєєєєєє" localSheetId="81" hidden="1">{#N/A,#N/A,FALSE,"Лист4"}</definedName>
    <definedName name="єєєєєєєєєєєє" localSheetId="82" hidden="1">{#N/A,#N/A,FALSE,"Лист4"}</definedName>
    <definedName name="єєєєєєєєєєєє" localSheetId="85" hidden="1">{#N/A,#N/A,FALSE,"Лист4"}</definedName>
    <definedName name="єєєєєєєєєєєє" localSheetId="87" hidden="1">{#N/A,#N/A,FALSE,"Лист4"}</definedName>
    <definedName name="єєєєєєєєєєєє" localSheetId="88" hidden="1">{#N/A,#N/A,FALSE,"Лист4"}</definedName>
    <definedName name="єєєєєєєєєєєє" localSheetId="89" hidden="1">{#N/A,#N/A,FALSE,"Лист4"}</definedName>
    <definedName name="єєєєєєєєєєєє" localSheetId="90" hidden="1">{#N/A,#N/A,FALSE,"Лист4"}</definedName>
    <definedName name="єєєєєєєєєєєє" localSheetId="91" hidden="1">{#N/A,#N/A,FALSE,"Лист4"}</definedName>
    <definedName name="єєєєєєєєєєєє" localSheetId="60" hidden="1">{#N/A,#N/A,FALSE,"Лист4"}</definedName>
    <definedName name="єєєєєєєєєєєє" localSheetId="70" hidden="1">{#N/A,#N/A,FALSE,"Лист4"}</definedName>
    <definedName name="єєєєєєєєєєєє" hidden="1">{#N/A,#N/A,FALSE,"Лист4"}</definedName>
    <definedName name="єж" localSheetId="1" hidden="1">{#N/A,#N/A,FALSE,"Лист4"}</definedName>
    <definedName name="єж" localSheetId="23" hidden="1">{#N/A,#N/A,FALSE,"Лист4"}</definedName>
    <definedName name="єж" localSheetId="24" hidden="1">{#N/A,#N/A,FALSE,"Лист4"}</definedName>
    <definedName name="єж" localSheetId="25" hidden="1">{#N/A,#N/A,FALSE,"Лист4"}</definedName>
    <definedName name="єж" localSheetId="26" hidden="1">{#N/A,#N/A,FALSE,"Лист4"}</definedName>
    <definedName name="єж" localSheetId="27" hidden="1">{#N/A,#N/A,FALSE,"Лист4"}</definedName>
    <definedName name="єж" localSheetId="28" hidden="1">{#N/A,#N/A,FALSE,"Лист4"}</definedName>
    <definedName name="єж" localSheetId="36" hidden="1">{#N/A,#N/A,FALSE,"Лист4"}</definedName>
    <definedName name="єж" localSheetId="37" hidden="1">{#N/A,#N/A,FALSE,"Лист4"}</definedName>
    <definedName name="єж" localSheetId="38" hidden="1">{#N/A,#N/A,FALSE,"Лист4"}</definedName>
    <definedName name="єж" localSheetId="39" hidden="1">{#N/A,#N/A,FALSE,"Лист4"}</definedName>
    <definedName name="єж" localSheetId="40" hidden="1">{#N/A,#N/A,FALSE,"Лист4"}</definedName>
    <definedName name="єж" localSheetId="41" hidden="1">{#N/A,#N/A,FALSE,"Лист4"}</definedName>
    <definedName name="єж" localSheetId="44" hidden="1">{#N/A,#N/A,FALSE,"Лист4"}</definedName>
    <definedName name="єж" localSheetId="47" hidden="1">{#N/A,#N/A,FALSE,"Лист4"}</definedName>
    <definedName name="єж" localSheetId="48" hidden="1">{#N/A,#N/A,FALSE,"Лист4"}</definedName>
    <definedName name="єж" localSheetId="49" hidden="1">{#N/A,#N/A,FALSE,"Лист4"}</definedName>
    <definedName name="єж" localSheetId="50" hidden="1">{#N/A,#N/A,FALSE,"Лист4"}</definedName>
    <definedName name="єж" localSheetId="51" hidden="1">{#N/A,#N/A,FALSE,"Лист4"}</definedName>
    <definedName name="єж" localSheetId="52" hidden="1">{#N/A,#N/A,FALSE,"Лист4"}</definedName>
    <definedName name="єж" localSheetId="61" hidden="1">{#N/A,#N/A,FALSE,"Лист4"}</definedName>
    <definedName name="єж" localSheetId="62" hidden="1">{#N/A,#N/A,FALSE,"Лист4"}</definedName>
    <definedName name="єж" localSheetId="66" hidden="1">{#N/A,#N/A,FALSE,"Лист4"}</definedName>
    <definedName name="єж" localSheetId="67" hidden="1">{#N/A,#N/A,FALSE,"Лист4"}</definedName>
    <definedName name="єж" localSheetId="69" hidden="1">{#N/A,#N/A,FALSE,"Лист4"}</definedName>
    <definedName name="єж" localSheetId="72" hidden="1">{#N/A,#N/A,FALSE,"Лист4"}</definedName>
    <definedName name="єж" localSheetId="81" hidden="1">{#N/A,#N/A,FALSE,"Лист4"}</definedName>
    <definedName name="єж" localSheetId="82" hidden="1">{#N/A,#N/A,FALSE,"Лист4"}</definedName>
    <definedName name="єж" localSheetId="85" hidden="1">{#N/A,#N/A,FALSE,"Лист4"}</definedName>
    <definedName name="єж" localSheetId="87" hidden="1">{#N/A,#N/A,FALSE,"Лист4"}</definedName>
    <definedName name="єж" localSheetId="88" hidden="1">{#N/A,#N/A,FALSE,"Лист4"}</definedName>
    <definedName name="єж" localSheetId="89" hidden="1">{#N/A,#N/A,FALSE,"Лист4"}</definedName>
    <definedName name="єж" localSheetId="90" hidden="1">{#N/A,#N/A,FALSE,"Лист4"}</definedName>
    <definedName name="єж" localSheetId="91" hidden="1">{#N/A,#N/A,FALSE,"Лист4"}</definedName>
    <definedName name="єж" localSheetId="60" hidden="1">{#N/A,#N/A,FALSE,"Лист4"}</definedName>
    <definedName name="єж" localSheetId="70" hidden="1">{#N/A,#N/A,FALSE,"Лист4"}</definedName>
    <definedName name="єж" hidden="1">{#N/A,#N/A,FALSE,"Лист4"}</definedName>
    <definedName name="ж" localSheetId="1" hidden="1">{#N/A,#N/A,FALSE,"т04"}</definedName>
    <definedName name="ж" localSheetId="23" hidden="1">{#N/A,#N/A,FALSE,"т04"}</definedName>
    <definedName name="ж" localSheetId="24" hidden="1">{#N/A,#N/A,FALSE,"т04"}</definedName>
    <definedName name="ж" localSheetId="25" hidden="1">{#N/A,#N/A,FALSE,"т04"}</definedName>
    <definedName name="ж" localSheetId="26" hidden="1">{#N/A,#N/A,FALSE,"т04"}</definedName>
    <definedName name="ж" localSheetId="27" hidden="1">{#N/A,#N/A,FALSE,"т04"}</definedName>
    <definedName name="ж" localSheetId="28" hidden="1">{#N/A,#N/A,FALSE,"т04"}</definedName>
    <definedName name="ж" localSheetId="36" hidden="1">{#N/A,#N/A,FALSE,"т04"}</definedName>
    <definedName name="ж" localSheetId="37" hidden="1">{#N/A,#N/A,FALSE,"т04"}</definedName>
    <definedName name="ж" localSheetId="38" hidden="1">{#N/A,#N/A,FALSE,"т04"}</definedName>
    <definedName name="ж" localSheetId="39" hidden="1">{#N/A,#N/A,FALSE,"т04"}</definedName>
    <definedName name="ж" localSheetId="40" hidden="1">{#N/A,#N/A,FALSE,"т04"}</definedName>
    <definedName name="ж" localSheetId="41" hidden="1">{#N/A,#N/A,FALSE,"т04"}</definedName>
    <definedName name="ж" localSheetId="44" hidden="1">{#N/A,#N/A,FALSE,"т04"}</definedName>
    <definedName name="ж" localSheetId="47" hidden="1">{#N/A,#N/A,FALSE,"т04"}</definedName>
    <definedName name="ж" localSheetId="48" hidden="1">{#N/A,#N/A,FALSE,"т04"}</definedName>
    <definedName name="ж" localSheetId="49" hidden="1">{#N/A,#N/A,FALSE,"т04"}</definedName>
    <definedName name="ж" localSheetId="50" hidden="1">{#N/A,#N/A,FALSE,"т04"}</definedName>
    <definedName name="ж" localSheetId="51" hidden="1">{#N/A,#N/A,FALSE,"т04"}</definedName>
    <definedName name="ж" localSheetId="52" hidden="1">{#N/A,#N/A,FALSE,"т04"}</definedName>
    <definedName name="ж" localSheetId="61" hidden="1">{#N/A,#N/A,FALSE,"т04"}</definedName>
    <definedName name="ж" localSheetId="62" hidden="1">{#N/A,#N/A,FALSE,"т04"}</definedName>
    <definedName name="ж" localSheetId="66" hidden="1">{#N/A,#N/A,FALSE,"т04"}</definedName>
    <definedName name="ж" localSheetId="67" hidden="1">{#N/A,#N/A,FALSE,"т04"}</definedName>
    <definedName name="ж" localSheetId="69" hidden="1">{#N/A,#N/A,FALSE,"т04"}</definedName>
    <definedName name="ж" localSheetId="72" hidden="1">{#N/A,#N/A,FALSE,"т04"}</definedName>
    <definedName name="ж" localSheetId="81" hidden="1">{#N/A,#N/A,FALSE,"т04"}</definedName>
    <definedName name="ж" localSheetId="82" hidden="1">{#N/A,#N/A,FALSE,"т04"}</definedName>
    <definedName name="ж" localSheetId="85" hidden="1">{#N/A,#N/A,FALSE,"т04"}</definedName>
    <definedName name="ж" localSheetId="87" hidden="1">{#N/A,#N/A,FALSE,"т04"}</definedName>
    <definedName name="ж" localSheetId="88" hidden="1">{#N/A,#N/A,FALSE,"т04"}</definedName>
    <definedName name="ж" localSheetId="89" hidden="1">{#N/A,#N/A,FALSE,"т04"}</definedName>
    <definedName name="ж" localSheetId="90" hidden="1">{#N/A,#N/A,FALSE,"т04"}</definedName>
    <definedName name="ж" localSheetId="91" hidden="1">{#N/A,#N/A,FALSE,"т04"}</definedName>
    <definedName name="ж" localSheetId="60" hidden="1">{#N/A,#N/A,FALSE,"т04"}</definedName>
    <definedName name="ж" localSheetId="70" hidden="1">{#N/A,#N/A,FALSE,"т04"}</definedName>
    <definedName name="ж" hidden="1">{#N/A,#N/A,FALSE,"т04"}</definedName>
    <definedName name="жж" localSheetId="1" hidden="1">{#N/A,#N/A,FALSE,"Лист4"}</definedName>
    <definedName name="жж" localSheetId="23" hidden="1">{#N/A,#N/A,FALSE,"Лист4"}</definedName>
    <definedName name="жж" localSheetId="24" hidden="1">{#N/A,#N/A,FALSE,"Лист4"}</definedName>
    <definedName name="жж" localSheetId="25" hidden="1">{#N/A,#N/A,FALSE,"Лист4"}</definedName>
    <definedName name="жж" localSheetId="26" hidden="1">{#N/A,#N/A,FALSE,"Лист4"}</definedName>
    <definedName name="жж" localSheetId="27" hidden="1">{#N/A,#N/A,FALSE,"Лист4"}</definedName>
    <definedName name="жж" localSheetId="28" hidden="1">{#N/A,#N/A,FALSE,"Лист4"}</definedName>
    <definedName name="жж" localSheetId="36" hidden="1">{#N/A,#N/A,FALSE,"Лист4"}</definedName>
    <definedName name="жж" localSheetId="37" hidden="1">{#N/A,#N/A,FALSE,"Лист4"}</definedName>
    <definedName name="жж" localSheetId="38" hidden="1">{#N/A,#N/A,FALSE,"Лист4"}</definedName>
    <definedName name="жж" localSheetId="39" hidden="1">{#N/A,#N/A,FALSE,"Лист4"}</definedName>
    <definedName name="жж" localSheetId="40" hidden="1">{#N/A,#N/A,FALSE,"Лист4"}</definedName>
    <definedName name="жж" localSheetId="41" hidden="1">{#N/A,#N/A,FALSE,"Лист4"}</definedName>
    <definedName name="жж" localSheetId="44" hidden="1">{#N/A,#N/A,FALSE,"Лист4"}</definedName>
    <definedName name="жж" localSheetId="47" hidden="1">{#N/A,#N/A,FALSE,"Лист4"}</definedName>
    <definedName name="жж" localSheetId="48" hidden="1">{#N/A,#N/A,FALSE,"Лист4"}</definedName>
    <definedName name="жж" localSheetId="49" hidden="1">{#N/A,#N/A,FALSE,"Лист4"}</definedName>
    <definedName name="жж" localSheetId="50" hidden="1">{#N/A,#N/A,FALSE,"Лист4"}</definedName>
    <definedName name="жж" localSheetId="51" hidden="1">{#N/A,#N/A,FALSE,"Лист4"}</definedName>
    <definedName name="жж" localSheetId="52" hidden="1">{#N/A,#N/A,FALSE,"Лист4"}</definedName>
    <definedName name="жж" localSheetId="61" hidden="1">{#N/A,#N/A,FALSE,"Лист4"}</definedName>
    <definedName name="жж" localSheetId="62" hidden="1">{#N/A,#N/A,FALSE,"Лист4"}</definedName>
    <definedName name="жж" localSheetId="66" hidden="1">{#N/A,#N/A,FALSE,"Лист4"}</definedName>
    <definedName name="жж" localSheetId="67" hidden="1">{#N/A,#N/A,FALSE,"Лист4"}</definedName>
    <definedName name="жж" localSheetId="69" hidden="1">{#N/A,#N/A,FALSE,"Лист4"}</definedName>
    <definedName name="жж" localSheetId="72" hidden="1">{#N/A,#N/A,FALSE,"Лист4"}</definedName>
    <definedName name="жж" localSheetId="81" hidden="1">{#N/A,#N/A,FALSE,"Лист4"}</definedName>
    <definedName name="жж" localSheetId="82" hidden="1">{#N/A,#N/A,FALSE,"Лист4"}</definedName>
    <definedName name="жж" localSheetId="85" hidden="1">{#N/A,#N/A,FALSE,"Лист4"}</definedName>
    <definedName name="жж" localSheetId="87" hidden="1">{#N/A,#N/A,FALSE,"Лист4"}</definedName>
    <definedName name="жж" localSheetId="88" hidden="1">{#N/A,#N/A,FALSE,"Лист4"}</definedName>
    <definedName name="жж" localSheetId="89" hidden="1">{#N/A,#N/A,FALSE,"Лист4"}</definedName>
    <definedName name="жж" localSheetId="90" hidden="1">{#N/A,#N/A,FALSE,"Лист4"}</definedName>
    <definedName name="жж" localSheetId="91" hidden="1">{#N/A,#N/A,FALSE,"Лист4"}</definedName>
    <definedName name="жж" localSheetId="60" hidden="1">{#N/A,#N/A,FALSE,"Лист4"}</definedName>
    <definedName name="жж" localSheetId="70" hidden="1">{#N/A,#N/A,FALSE,"Лист4"}</definedName>
    <definedName name="жж" hidden="1">{#N/A,#N/A,FALSE,"Лист4"}</definedName>
    <definedName name="житлове" localSheetId="1" hidden="1">{#N/A,#N/A,FALSE,"Лист4"}</definedName>
    <definedName name="житлове" localSheetId="23" hidden="1">{#N/A,#N/A,FALSE,"Лист4"}</definedName>
    <definedName name="житлове" localSheetId="24" hidden="1">{#N/A,#N/A,FALSE,"Лист4"}</definedName>
    <definedName name="житлове" localSheetId="25" hidden="1">{#N/A,#N/A,FALSE,"Лист4"}</definedName>
    <definedName name="житлове" localSheetId="26" hidden="1">{#N/A,#N/A,FALSE,"Лист4"}</definedName>
    <definedName name="житлове" localSheetId="27" hidden="1">{#N/A,#N/A,FALSE,"Лист4"}</definedName>
    <definedName name="житлове" localSheetId="28" hidden="1">{#N/A,#N/A,FALSE,"Лист4"}</definedName>
    <definedName name="житлове" localSheetId="36" hidden="1">{#N/A,#N/A,FALSE,"Лист4"}</definedName>
    <definedName name="житлове" localSheetId="37" hidden="1">{#N/A,#N/A,FALSE,"Лист4"}</definedName>
    <definedName name="житлове" localSheetId="38" hidden="1">{#N/A,#N/A,FALSE,"Лист4"}</definedName>
    <definedName name="житлове" localSheetId="39" hidden="1">{#N/A,#N/A,FALSE,"Лист4"}</definedName>
    <definedName name="житлове" localSheetId="40" hidden="1">{#N/A,#N/A,FALSE,"Лист4"}</definedName>
    <definedName name="житлове" localSheetId="41" hidden="1">{#N/A,#N/A,FALSE,"Лист4"}</definedName>
    <definedName name="житлове" localSheetId="44" hidden="1">{#N/A,#N/A,FALSE,"Лист4"}</definedName>
    <definedName name="житлове" localSheetId="47" hidden="1">{#N/A,#N/A,FALSE,"Лист4"}</definedName>
    <definedName name="житлове" localSheetId="48" hidden="1">{#N/A,#N/A,FALSE,"Лист4"}</definedName>
    <definedName name="житлове" localSheetId="49" hidden="1">{#N/A,#N/A,FALSE,"Лист4"}</definedName>
    <definedName name="житлове" localSheetId="50" hidden="1">{#N/A,#N/A,FALSE,"Лист4"}</definedName>
    <definedName name="житлове" localSheetId="51" hidden="1">{#N/A,#N/A,FALSE,"Лист4"}</definedName>
    <definedName name="житлове" localSheetId="52" hidden="1">{#N/A,#N/A,FALSE,"Лист4"}</definedName>
    <definedName name="житлове" localSheetId="61" hidden="1">{#N/A,#N/A,FALSE,"Лист4"}</definedName>
    <definedName name="житлове" localSheetId="62" hidden="1">{#N/A,#N/A,FALSE,"Лист4"}</definedName>
    <definedName name="житлове" localSheetId="66" hidden="1">{#N/A,#N/A,FALSE,"Лист4"}</definedName>
    <definedName name="житлове" localSheetId="67" hidden="1">{#N/A,#N/A,FALSE,"Лист4"}</definedName>
    <definedName name="житлове" localSheetId="69" hidden="1">{#N/A,#N/A,FALSE,"Лист4"}</definedName>
    <definedName name="житлове" localSheetId="72" hidden="1">{#N/A,#N/A,FALSE,"Лист4"}</definedName>
    <definedName name="житлове" localSheetId="81" hidden="1">{#N/A,#N/A,FALSE,"Лист4"}</definedName>
    <definedName name="житлове" localSheetId="82" hidden="1">{#N/A,#N/A,FALSE,"Лист4"}</definedName>
    <definedName name="житлове" localSheetId="85" hidden="1">{#N/A,#N/A,FALSE,"Лист4"}</definedName>
    <definedName name="житлове" localSheetId="87" hidden="1">{#N/A,#N/A,FALSE,"Лист4"}</definedName>
    <definedName name="житлове" localSheetId="88" hidden="1">{#N/A,#N/A,FALSE,"Лист4"}</definedName>
    <definedName name="житлове" localSheetId="89" hidden="1">{#N/A,#N/A,FALSE,"Лист4"}</definedName>
    <definedName name="житлове" localSheetId="90" hidden="1">{#N/A,#N/A,FALSE,"Лист4"}</definedName>
    <definedName name="житлове" localSheetId="91" hidden="1">{#N/A,#N/A,FALSE,"Лист4"}</definedName>
    <definedName name="житлове" localSheetId="60" hidden="1">{#N/A,#N/A,FALSE,"Лист4"}</definedName>
    <definedName name="житлове" localSheetId="70" hidden="1">{#N/A,#N/A,FALSE,"Лист4"}</definedName>
    <definedName name="житлове" hidden="1">{#N/A,#N/A,FALSE,"Лист4"}</definedName>
    <definedName name="здоровя" localSheetId="1" hidden="1">{#N/A,#N/A,FALSE,"Лист4"}</definedName>
    <definedName name="здоровя" localSheetId="23" hidden="1">{#N/A,#N/A,FALSE,"Лист4"}</definedName>
    <definedName name="здоровя" localSheetId="24" hidden="1">{#N/A,#N/A,FALSE,"Лист4"}</definedName>
    <definedName name="здоровя" localSheetId="25" hidden="1">{#N/A,#N/A,FALSE,"Лист4"}</definedName>
    <definedName name="здоровя" localSheetId="26" hidden="1">{#N/A,#N/A,FALSE,"Лист4"}</definedName>
    <definedName name="здоровя" localSheetId="27" hidden="1">{#N/A,#N/A,FALSE,"Лист4"}</definedName>
    <definedName name="здоровя" localSheetId="28" hidden="1">{#N/A,#N/A,FALSE,"Лист4"}</definedName>
    <definedName name="здоровя" localSheetId="36" hidden="1">{#N/A,#N/A,FALSE,"Лист4"}</definedName>
    <definedName name="здоровя" localSheetId="37" hidden="1">{#N/A,#N/A,FALSE,"Лист4"}</definedName>
    <definedName name="здоровя" localSheetId="38" hidden="1">{#N/A,#N/A,FALSE,"Лист4"}</definedName>
    <definedName name="здоровя" localSheetId="39" hidden="1">{#N/A,#N/A,FALSE,"Лист4"}</definedName>
    <definedName name="здоровя" localSheetId="40" hidden="1">{#N/A,#N/A,FALSE,"Лист4"}</definedName>
    <definedName name="здоровя" localSheetId="41" hidden="1">{#N/A,#N/A,FALSE,"Лист4"}</definedName>
    <definedName name="здоровя" localSheetId="44" hidden="1">{#N/A,#N/A,FALSE,"Лист4"}</definedName>
    <definedName name="здоровя" localSheetId="47" hidden="1">{#N/A,#N/A,FALSE,"Лист4"}</definedName>
    <definedName name="здоровя" localSheetId="48" hidden="1">{#N/A,#N/A,FALSE,"Лист4"}</definedName>
    <definedName name="здоровя" localSheetId="49" hidden="1">{#N/A,#N/A,FALSE,"Лист4"}</definedName>
    <definedName name="здоровя" localSheetId="50" hidden="1">{#N/A,#N/A,FALSE,"Лист4"}</definedName>
    <definedName name="здоровя" localSheetId="51" hidden="1">{#N/A,#N/A,FALSE,"Лист4"}</definedName>
    <definedName name="здоровя" localSheetId="52" hidden="1">{#N/A,#N/A,FALSE,"Лист4"}</definedName>
    <definedName name="здоровя" localSheetId="61" hidden="1">{#N/A,#N/A,FALSE,"Лист4"}</definedName>
    <definedName name="здоровя" localSheetId="62" hidden="1">{#N/A,#N/A,FALSE,"Лист4"}</definedName>
    <definedName name="здоровя" localSheetId="66" hidden="1">{#N/A,#N/A,FALSE,"Лист4"}</definedName>
    <definedName name="здоровя" localSheetId="67" hidden="1">{#N/A,#N/A,FALSE,"Лист4"}</definedName>
    <definedName name="здоровя" localSheetId="69" hidden="1">{#N/A,#N/A,FALSE,"Лист4"}</definedName>
    <definedName name="здоровя" localSheetId="72" hidden="1">{#N/A,#N/A,FALSE,"Лист4"}</definedName>
    <definedName name="здоровя" localSheetId="81" hidden="1">{#N/A,#N/A,FALSE,"Лист4"}</definedName>
    <definedName name="здоровя" localSheetId="82" hidden="1">{#N/A,#N/A,FALSE,"Лист4"}</definedName>
    <definedName name="здоровя" localSheetId="85" hidden="1">{#N/A,#N/A,FALSE,"Лист4"}</definedName>
    <definedName name="здоровя" localSheetId="87" hidden="1">{#N/A,#N/A,FALSE,"Лист4"}</definedName>
    <definedName name="здоровя" localSheetId="88" hidden="1">{#N/A,#N/A,FALSE,"Лист4"}</definedName>
    <definedName name="здоровя" localSheetId="89" hidden="1">{#N/A,#N/A,FALSE,"Лист4"}</definedName>
    <definedName name="здоровя" localSheetId="90" hidden="1">{#N/A,#N/A,FALSE,"Лист4"}</definedName>
    <definedName name="здоровя" localSheetId="91" hidden="1">{#N/A,#N/A,FALSE,"Лист4"}</definedName>
    <definedName name="здоровя" localSheetId="60" hidden="1">{#N/A,#N/A,FALSE,"Лист4"}</definedName>
    <definedName name="здоровя" localSheetId="70" hidden="1">{#N/A,#N/A,FALSE,"Лист4"}</definedName>
    <definedName name="здоровя" hidden="1">{#N/A,#N/A,FALSE,"Лист4"}</definedName>
    <definedName name="зз" localSheetId="1" hidden="1">{#N/A,#N/A,FALSE,"Лист4"}</definedName>
    <definedName name="зз" localSheetId="23" hidden="1">{#N/A,#N/A,FALSE,"Лист4"}</definedName>
    <definedName name="зз" localSheetId="24" hidden="1">{#N/A,#N/A,FALSE,"Лист4"}</definedName>
    <definedName name="зз" localSheetId="25" hidden="1">{#N/A,#N/A,FALSE,"Лист4"}</definedName>
    <definedName name="зз" localSheetId="26" hidden="1">{#N/A,#N/A,FALSE,"Лист4"}</definedName>
    <definedName name="зз" localSheetId="27" hidden="1">{#N/A,#N/A,FALSE,"Лист4"}</definedName>
    <definedName name="зз" localSheetId="28" hidden="1">{#N/A,#N/A,FALSE,"Лист4"}</definedName>
    <definedName name="зз" localSheetId="36" hidden="1">{#N/A,#N/A,FALSE,"Лист4"}</definedName>
    <definedName name="зз" localSheetId="37" hidden="1">{#N/A,#N/A,FALSE,"Лист4"}</definedName>
    <definedName name="зз" localSheetId="38" hidden="1">{#N/A,#N/A,FALSE,"Лист4"}</definedName>
    <definedName name="зз" localSheetId="39" hidden="1">{#N/A,#N/A,FALSE,"Лист4"}</definedName>
    <definedName name="зз" localSheetId="40" hidden="1">{#N/A,#N/A,FALSE,"Лист4"}</definedName>
    <definedName name="зз" localSheetId="41" hidden="1">{#N/A,#N/A,FALSE,"Лист4"}</definedName>
    <definedName name="зз" localSheetId="44" hidden="1">{#N/A,#N/A,FALSE,"Лист4"}</definedName>
    <definedName name="зз" localSheetId="47" hidden="1">{#N/A,#N/A,FALSE,"Лист4"}</definedName>
    <definedName name="зз" localSheetId="48" hidden="1">{#N/A,#N/A,FALSE,"Лист4"}</definedName>
    <definedName name="зз" localSheetId="49" hidden="1">{#N/A,#N/A,FALSE,"Лист4"}</definedName>
    <definedName name="зз" localSheetId="50" hidden="1">{#N/A,#N/A,FALSE,"Лист4"}</definedName>
    <definedName name="зз" localSheetId="51" hidden="1">{#N/A,#N/A,FALSE,"Лист4"}</definedName>
    <definedName name="зз" localSheetId="52" hidden="1">{#N/A,#N/A,FALSE,"Лист4"}</definedName>
    <definedName name="зз" localSheetId="61" hidden="1">{#N/A,#N/A,FALSE,"Лист4"}</definedName>
    <definedName name="зз" localSheetId="62" hidden="1">{#N/A,#N/A,FALSE,"Лист4"}</definedName>
    <definedName name="зз" localSheetId="66" hidden="1">{#N/A,#N/A,FALSE,"Лист4"}</definedName>
    <definedName name="зз" localSheetId="67" hidden="1">{#N/A,#N/A,FALSE,"Лист4"}</definedName>
    <definedName name="зз" localSheetId="69" hidden="1">{#N/A,#N/A,FALSE,"Лист4"}</definedName>
    <definedName name="зз" localSheetId="72" hidden="1">{#N/A,#N/A,FALSE,"Лист4"}</definedName>
    <definedName name="зз" localSheetId="81" hidden="1">{#N/A,#N/A,FALSE,"Лист4"}</definedName>
    <definedName name="зз" localSheetId="82" hidden="1">{#N/A,#N/A,FALSE,"Лист4"}</definedName>
    <definedName name="зз" localSheetId="85" hidden="1">{#N/A,#N/A,FALSE,"Лист4"}</definedName>
    <definedName name="зз" localSheetId="87" hidden="1">{#N/A,#N/A,FALSE,"Лист4"}</definedName>
    <definedName name="зз" localSheetId="88" hidden="1">{#N/A,#N/A,FALSE,"Лист4"}</definedName>
    <definedName name="зз" localSheetId="89" hidden="1">{#N/A,#N/A,FALSE,"Лист4"}</definedName>
    <definedName name="зз" localSheetId="90" hidden="1">{#N/A,#N/A,FALSE,"Лист4"}</definedName>
    <definedName name="зз" localSheetId="91" hidden="1">{#N/A,#N/A,FALSE,"Лист4"}</definedName>
    <definedName name="зз" localSheetId="60" hidden="1">{#N/A,#N/A,FALSE,"Лист4"}</definedName>
    <definedName name="зз" localSheetId="70" hidden="1">{#N/A,#N/A,FALSE,"Лист4"}</definedName>
    <definedName name="зз" hidden="1">{#N/A,#N/A,FALSE,"Лист4"}</definedName>
    <definedName name="ззз" localSheetId="1" hidden="1">{#N/A,#N/A,FALSE,"Лист4"}</definedName>
    <definedName name="ззз" localSheetId="23" hidden="1">{#N/A,#N/A,FALSE,"Лист4"}</definedName>
    <definedName name="ззз" localSheetId="24" hidden="1">{#N/A,#N/A,FALSE,"Лист4"}</definedName>
    <definedName name="ззз" localSheetId="25" hidden="1">{#N/A,#N/A,FALSE,"Лист4"}</definedName>
    <definedName name="ззз" localSheetId="26" hidden="1">{#N/A,#N/A,FALSE,"Лист4"}</definedName>
    <definedName name="ззз" localSheetId="27" hidden="1">{#N/A,#N/A,FALSE,"Лист4"}</definedName>
    <definedName name="ззз" localSheetId="28" hidden="1">{#N/A,#N/A,FALSE,"Лист4"}</definedName>
    <definedName name="ззз" localSheetId="36" hidden="1">{#N/A,#N/A,FALSE,"Лист4"}</definedName>
    <definedName name="ззз" localSheetId="37" hidden="1">{#N/A,#N/A,FALSE,"Лист4"}</definedName>
    <definedName name="ззз" localSheetId="38" hidden="1">{#N/A,#N/A,FALSE,"Лист4"}</definedName>
    <definedName name="ззз" localSheetId="39" hidden="1">{#N/A,#N/A,FALSE,"Лист4"}</definedName>
    <definedName name="ззз" localSheetId="40" hidden="1">{#N/A,#N/A,FALSE,"Лист4"}</definedName>
    <definedName name="ззз" localSheetId="41" hidden="1">{#N/A,#N/A,FALSE,"Лист4"}</definedName>
    <definedName name="ззз" localSheetId="44" hidden="1">{#N/A,#N/A,FALSE,"Лист4"}</definedName>
    <definedName name="ззз" localSheetId="47" hidden="1">{#N/A,#N/A,FALSE,"Лист4"}</definedName>
    <definedName name="ззз" localSheetId="48" hidden="1">{#N/A,#N/A,FALSE,"Лист4"}</definedName>
    <definedName name="ззз" localSheetId="49" hidden="1">{#N/A,#N/A,FALSE,"Лист4"}</definedName>
    <definedName name="ззз" localSheetId="50" hidden="1">{#N/A,#N/A,FALSE,"Лист4"}</definedName>
    <definedName name="ззз" localSheetId="51" hidden="1">{#N/A,#N/A,FALSE,"Лист4"}</definedName>
    <definedName name="ззз" localSheetId="52" hidden="1">{#N/A,#N/A,FALSE,"Лист4"}</definedName>
    <definedName name="ззз" localSheetId="61" hidden="1">{#N/A,#N/A,FALSE,"Лист4"}</definedName>
    <definedName name="ззз" localSheetId="62" hidden="1">{#N/A,#N/A,FALSE,"Лист4"}</definedName>
    <definedName name="ззз" localSheetId="66" hidden="1">{#N/A,#N/A,FALSE,"Лист4"}</definedName>
    <definedName name="ззз" localSheetId="67" hidden="1">{#N/A,#N/A,FALSE,"Лист4"}</definedName>
    <definedName name="ззз" localSheetId="69" hidden="1">{#N/A,#N/A,FALSE,"Лист4"}</definedName>
    <definedName name="ззз" localSheetId="72" hidden="1">{#N/A,#N/A,FALSE,"Лист4"}</definedName>
    <definedName name="ззз" localSheetId="81" hidden="1">{#N/A,#N/A,FALSE,"Лист4"}</definedName>
    <definedName name="ззз" localSheetId="82" hidden="1">{#N/A,#N/A,FALSE,"Лист4"}</definedName>
    <definedName name="ззз" localSheetId="85" hidden="1">{#N/A,#N/A,FALSE,"Лист4"}</definedName>
    <definedName name="ззз" localSheetId="87" hidden="1">{#N/A,#N/A,FALSE,"Лист4"}</definedName>
    <definedName name="ззз" localSheetId="88" hidden="1">{#N/A,#N/A,FALSE,"Лист4"}</definedName>
    <definedName name="ззз" localSheetId="89" hidden="1">{#N/A,#N/A,FALSE,"Лист4"}</definedName>
    <definedName name="ззз" localSheetId="90" hidden="1">{#N/A,#N/A,FALSE,"Лист4"}</definedName>
    <definedName name="ззз" localSheetId="91" hidden="1">{#N/A,#N/A,FALSE,"Лист4"}</definedName>
    <definedName name="ззз" localSheetId="60" hidden="1">{#N/A,#N/A,FALSE,"Лист4"}</definedName>
    <definedName name="ззз" localSheetId="70" hidden="1">{#N/A,#N/A,FALSE,"Лист4"}</definedName>
    <definedName name="ззз" hidden="1">{#N/A,#N/A,FALSE,"Лист4"}</definedName>
    <definedName name="зззз" localSheetId="1" hidden="1">{#N/A,#N/A,FALSE,"Лист4"}</definedName>
    <definedName name="зззз" localSheetId="23" hidden="1">{#N/A,#N/A,FALSE,"Лист4"}</definedName>
    <definedName name="зззз" localSheetId="24" hidden="1">{#N/A,#N/A,FALSE,"Лист4"}</definedName>
    <definedName name="зззз" localSheetId="25" hidden="1">{#N/A,#N/A,FALSE,"Лист4"}</definedName>
    <definedName name="зззз" localSheetId="26" hidden="1">{#N/A,#N/A,FALSE,"Лист4"}</definedName>
    <definedName name="зззз" localSheetId="27" hidden="1">{#N/A,#N/A,FALSE,"Лист4"}</definedName>
    <definedName name="зззз" localSheetId="28" hidden="1">{#N/A,#N/A,FALSE,"Лист4"}</definedName>
    <definedName name="зззз" localSheetId="36" hidden="1">{#N/A,#N/A,FALSE,"Лист4"}</definedName>
    <definedName name="зззз" localSheetId="37" hidden="1">{#N/A,#N/A,FALSE,"Лист4"}</definedName>
    <definedName name="зззз" localSheetId="38" hidden="1">{#N/A,#N/A,FALSE,"Лист4"}</definedName>
    <definedName name="зззз" localSheetId="39" hidden="1">{#N/A,#N/A,FALSE,"Лист4"}</definedName>
    <definedName name="зззз" localSheetId="40" hidden="1">{#N/A,#N/A,FALSE,"Лист4"}</definedName>
    <definedName name="зззз" localSheetId="41" hidden="1">{#N/A,#N/A,FALSE,"Лист4"}</definedName>
    <definedName name="зззз" localSheetId="44" hidden="1">{#N/A,#N/A,FALSE,"Лист4"}</definedName>
    <definedName name="зззз" localSheetId="47" hidden="1">{#N/A,#N/A,FALSE,"Лист4"}</definedName>
    <definedName name="зззз" localSheetId="48" hidden="1">{#N/A,#N/A,FALSE,"Лист4"}</definedName>
    <definedName name="зззз" localSheetId="49" hidden="1">{#N/A,#N/A,FALSE,"Лист4"}</definedName>
    <definedName name="зззз" localSheetId="50" hidden="1">{#N/A,#N/A,FALSE,"Лист4"}</definedName>
    <definedName name="зззз" localSheetId="51" hidden="1">{#N/A,#N/A,FALSE,"Лист4"}</definedName>
    <definedName name="зззз" localSheetId="52" hidden="1">{#N/A,#N/A,FALSE,"Лист4"}</definedName>
    <definedName name="зззз" localSheetId="61" hidden="1">{#N/A,#N/A,FALSE,"Лист4"}</definedName>
    <definedName name="зззз" localSheetId="62" hidden="1">{#N/A,#N/A,FALSE,"Лист4"}</definedName>
    <definedName name="зззз" localSheetId="66" hidden="1">{#N/A,#N/A,FALSE,"Лист4"}</definedName>
    <definedName name="зззз" localSheetId="67" hidden="1">{#N/A,#N/A,FALSE,"Лист4"}</definedName>
    <definedName name="зззз" localSheetId="69" hidden="1">{#N/A,#N/A,FALSE,"Лист4"}</definedName>
    <definedName name="зззз" localSheetId="72" hidden="1">{#N/A,#N/A,FALSE,"Лист4"}</definedName>
    <definedName name="зззз" localSheetId="81" hidden="1">{#N/A,#N/A,FALSE,"Лист4"}</definedName>
    <definedName name="зззз" localSheetId="82" hidden="1">{#N/A,#N/A,FALSE,"Лист4"}</definedName>
    <definedName name="зззз" localSheetId="85" hidden="1">{#N/A,#N/A,FALSE,"Лист4"}</definedName>
    <definedName name="зззз" localSheetId="87" hidden="1">{#N/A,#N/A,FALSE,"Лист4"}</definedName>
    <definedName name="зззз" localSheetId="88" hidden="1">{#N/A,#N/A,FALSE,"Лист4"}</definedName>
    <definedName name="зззз" localSheetId="89" hidden="1">{#N/A,#N/A,FALSE,"Лист4"}</definedName>
    <definedName name="зззз" localSheetId="90" hidden="1">{#N/A,#N/A,FALSE,"Лист4"}</definedName>
    <definedName name="зззз" localSheetId="91" hidden="1">{#N/A,#N/A,FALSE,"Лист4"}</definedName>
    <definedName name="зззз" localSheetId="60" hidden="1">{#N/A,#N/A,FALSE,"Лист4"}</definedName>
    <definedName name="зззз" localSheetId="70" hidden="1">{#N/A,#N/A,FALSE,"Лист4"}</definedName>
    <definedName name="зззз" hidden="1">{#N/A,#N/A,FALSE,"Лист4"}</definedName>
    <definedName name="ии" localSheetId="1" hidden="1">{#N/A,#N/A,FALSE,"т02бд"}</definedName>
    <definedName name="ии" localSheetId="23" hidden="1">{#N/A,#N/A,FALSE,"т02бд"}</definedName>
    <definedName name="ии" localSheetId="24" hidden="1">{#N/A,#N/A,FALSE,"т02бд"}</definedName>
    <definedName name="ии" localSheetId="25" hidden="1">{#N/A,#N/A,FALSE,"т02бд"}</definedName>
    <definedName name="ии" localSheetId="26" hidden="1">{#N/A,#N/A,FALSE,"т02бд"}</definedName>
    <definedName name="ии" localSheetId="27" hidden="1">{#N/A,#N/A,FALSE,"т02бд"}</definedName>
    <definedName name="ии" localSheetId="28" hidden="1">{#N/A,#N/A,FALSE,"т02бд"}</definedName>
    <definedName name="ии" localSheetId="36" hidden="1">{#N/A,#N/A,FALSE,"т02бд"}</definedName>
    <definedName name="ии" localSheetId="37" hidden="1">{#N/A,#N/A,FALSE,"т02бд"}</definedName>
    <definedName name="ии" localSheetId="38" hidden="1">{#N/A,#N/A,FALSE,"т02бд"}</definedName>
    <definedName name="ии" localSheetId="39" hidden="1">{#N/A,#N/A,FALSE,"т02бд"}</definedName>
    <definedName name="ии" localSheetId="40" hidden="1">{#N/A,#N/A,FALSE,"т02бд"}</definedName>
    <definedName name="ии" localSheetId="41" hidden="1">{#N/A,#N/A,FALSE,"т02бд"}</definedName>
    <definedName name="ии" localSheetId="44" hidden="1">{#N/A,#N/A,FALSE,"т02бд"}</definedName>
    <definedName name="ии" localSheetId="47" hidden="1">{#N/A,#N/A,FALSE,"т02бд"}</definedName>
    <definedName name="ии" localSheetId="48" hidden="1">{#N/A,#N/A,FALSE,"т02бд"}</definedName>
    <definedName name="ии" localSheetId="49" hidden="1">{#N/A,#N/A,FALSE,"т02бд"}</definedName>
    <definedName name="ии" localSheetId="50" hidden="1">{#N/A,#N/A,FALSE,"т02бд"}</definedName>
    <definedName name="ии" localSheetId="51" hidden="1">{#N/A,#N/A,FALSE,"т02бд"}</definedName>
    <definedName name="ии" localSheetId="52" hidden="1">{#N/A,#N/A,FALSE,"т02бд"}</definedName>
    <definedName name="ии" localSheetId="61" hidden="1">{#N/A,#N/A,FALSE,"т02бд"}</definedName>
    <definedName name="ии" localSheetId="62" hidden="1">{#N/A,#N/A,FALSE,"т02бд"}</definedName>
    <definedName name="ии" localSheetId="66" hidden="1">{#N/A,#N/A,FALSE,"т02бд"}</definedName>
    <definedName name="ии" localSheetId="67" hidden="1">{#N/A,#N/A,FALSE,"т02бд"}</definedName>
    <definedName name="ии" localSheetId="69" hidden="1">{#N/A,#N/A,FALSE,"т02бд"}</definedName>
    <definedName name="ии" localSheetId="72" hidden="1">{#N/A,#N/A,FALSE,"т02бд"}</definedName>
    <definedName name="ии" localSheetId="81" hidden="1">{#N/A,#N/A,FALSE,"т02бд"}</definedName>
    <definedName name="ии" localSheetId="82" hidden="1">{#N/A,#N/A,FALSE,"т02бд"}</definedName>
    <definedName name="ии" localSheetId="85" hidden="1">{#N/A,#N/A,FALSE,"т02бд"}</definedName>
    <definedName name="ии" localSheetId="87" hidden="1">{#N/A,#N/A,FALSE,"т02бд"}</definedName>
    <definedName name="ии" localSheetId="88" hidden="1">{#N/A,#N/A,FALSE,"т02бд"}</definedName>
    <definedName name="ии" localSheetId="89" hidden="1">{#N/A,#N/A,FALSE,"т02бд"}</definedName>
    <definedName name="ии" localSheetId="90" hidden="1">{#N/A,#N/A,FALSE,"т02бд"}</definedName>
    <definedName name="ии" localSheetId="91" hidden="1">{#N/A,#N/A,FALSE,"т02бд"}</definedName>
    <definedName name="ии" localSheetId="60" hidden="1">{#N/A,#N/A,FALSE,"т02бд"}</definedName>
    <definedName name="ии" localSheetId="70" hidden="1">{#N/A,#N/A,FALSE,"т02бд"}</definedName>
    <definedName name="ии" localSheetId="71" hidden="1">{#N/A,#N/A,FALSE,"т02бд"}</definedName>
    <definedName name="ии" hidden="1">{#N/A,#N/A,FALSE,"т02бд"}</definedName>
    <definedName name="ип" localSheetId="1" hidden="1">{#N/A,#N/A,FALSE,"Лист4"}</definedName>
    <definedName name="ип" localSheetId="23" hidden="1">{#N/A,#N/A,FALSE,"Лист4"}</definedName>
    <definedName name="ип" localSheetId="24" hidden="1">{#N/A,#N/A,FALSE,"Лист4"}</definedName>
    <definedName name="ип" localSheetId="25" hidden="1">{#N/A,#N/A,FALSE,"Лист4"}</definedName>
    <definedName name="ип" localSheetId="26" hidden="1">{#N/A,#N/A,FALSE,"Лист4"}</definedName>
    <definedName name="ип" localSheetId="27" hidden="1">{#N/A,#N/A,FALSE,"Лист4"}</definedName>
    <definedName name="ип" localSheetId="28" hidden="1">{#N/A,#N/A,FALSE,"Лист4"}</definedName>
    <definedName name="ип" localSheetId="36" hidden="1">{#N/A,#N/A,FALSE,"Лист4"}</definedName>
    <definedName name="ип" localSheetId="37" hidden="1">{#N/A,#N/A,FALSE,"Лист4"}</definedName>
    <definedName name="ип" localSheetId="38" hidden="1">{#N/A,#N/A,FALSE,"Лист4"}</definedName>
    <definedName name="ип" localSheetId="39" hidden="1">{#N/A,#N/A,FALSE,"Лист4"}</definedName>
    <definedName name="ип" localSheetId="40" hidden="1">{#N/A,#N/A,FALSE,"Лист4"}</definedName>
    <definedName name="ип" localSheetId="41" hidden="1">{#N/A,#N/A,FALSE,"Лист4"}</definedName>
    <definedName name="ип" localSheetId="44" hidden="1">{#N/A,#N/A,FALSE,"Лист4"}</definedName>
    <definedName name="ип" localSheetId="47" hidden="1">{#N/A,#N/A,FALSE,"Лист4"}</definedName>
    <definedName name="ип" localSheetId="48" hidden="1">{#N/A,#N/A,FALSE,"Лист4"}</definedName>
    <definedName name="ип" localSheetId="49" hidden="1">{#N/A,#N/A,FALSE,"Лист4"}</definedName>
    <definedName name="ип" localSheetId="50" hidden="1">{#N/A,#N/A,FALSE,"Лист4"}</definedName>
    <definedName name="ип" localSheetId="51" hidden="1">{#N/A,#N/A,FALSE,"Лист4"}</definedName>
    <definedName name="ип" localSheetId="52" hidden="1">{#N/A,#N/A,FALSE,"Лист4"}</definedName>
    <definedName name="ип" localSheetId="61" hidden="1">{#N/A,#N/A,FALSE,"Лист4"}</definedName>
    <definedName name="ип" localSheetId="62" hidden="1">{#N/A,#N/A,FALSE,"Лист4"}</definedName>
    <definedName name="ип" localSheetId="66" hidden="1">{#N/A,#N/A,FALSE,"Лист4"}</definedName>
    <definedName name="ип" localSheetId="67" hidden="1">{#N/A,#N/A,FALSE,"Лист4"}</definedName>
    <definedName name="ип" localSheetId="69" hidden="1">{#N/A,#N/A,FALSE,"Лист4"}</definedName>
    <definedName name="ип" localSheetId="72" hidden="1">{#N/A,#N/A,FALSE,"Лист4"}</definedName>
    <definedName name="ип" localSheetId="81" hidden="1">{#N/A,#N/A,FALSE,"Лист4"}</definedName>
    <definedName name="ип" localSheetId="82" hidden="1">{#N/A,#N/A,FALSE,"Лист4"}</definedName>
    <definedName name="ип" localSheetId="85" hidden="1">{#N/A,#N/A,FALSE,"Лист4"}</definedName>
    <definedName name="ип" localSheetId="87" hidden="1">{#N/A,#N/A,FALSE,"Лист4"}</definedName>
    <definedName name="ип" localSheetId="88" hidden="1">{#N/A,#N/A,FALSE,"Лист4"}</definedName>
    <definedName name="ип" localSheetId="89" hidden="1">{#N/A,#N/A,FALSE,"Лист4"}</definedName>
    <definedName name="ип" localSheetId="90" hidden="1">{#N/A,#N/A,FALSE,"Лист4"}</definedName>
    <definedName name="ип" localSheetId="91" hidden="1">{#N/A,#N/A,FALSE,"Лист4"}</definedName>
    <definedName name="ип" localSheetId="60" hidden="1">{#N/A,#N/A,FALSE,"Лист4"}</definedName>
    <definedName name="ип" localSheetId="70" hidden="1">{#N/A,#N/A,FALSE,"Лист4"}</definedName>
    <definedName name="ип" hidden="1">{#N/A,#N/A,FALSE,"Лист4"}</definedName>
    <definedName name="ить" localSheetId="1" hidden="1">{#N/A,#N/A,FALSE,"Лист4"}</definedName>
    <definedName name="ить" localSheetId="23" hidden="1">{#N/A,#N/A,FALSE,"Лист4"}</definedName>
    <definedName name="ить" localSheetId="24" hidden="1">{#N/A,#N/A,FALSE,"Лист4"}</definedName>
    <definedName name="ить" localSheetId="25" hidden="1">{#N/A,#N/A,FALSE,"Лист4"}</definedName>
    <definedName name="ить" localSheetId="26" hidden="1">{#N/A,#N/A,FALSE,"Лист4"}</definedName>
    <definedName name="ить" localSheetId="27" hidden="1">{#N/A,#N/A,FALSE,"Лист4"}</definedName>
    <definedName name="ить" localSheetId="28" hidden="1">{#N/A,#N/A,FALSE,"Лист4"}</definedName>
    <definedName name="ить" localSheetId="36" hidden="1">{#N/A,#N/A,FALSE,"Лист4"}</definedName>
    <definedName name="ить" localSheetId="37" hidden="1">{#N/A,#N/A,FALSE,"Лист4"}</definedName>
    <definedName name="ить" localSheetId="38" hidden="1">{#N/A,#N/A,FALSE,"Лист4"}</definedName>
    <definedName name="ить" localSheetId="39" hidden="1">{#N/A,#N/A,FALSE,"Лист4"}</definedName>
    <definedName name="ить" localSheetId="40" hidden="1">{#N/A,#N/A,FALSE,"Лист4"}</definedName>
    <definedName name="ить" localSheetId="41" hidden="1">{#N/A,#N/A,FALSE,"Лист4"}</definedName>
    <definedName name="ить" localSheetId="44" hidden="1">{#N/A,#N/A,FALSE,"Лист4"}</definedName>
    <definedName name="ить" localSheetId="47" hidden="1">{#N/A,#N/A,FALSE,"Лист4"}</definedName>
    <definedName name="ить" localSheetId="48" hidden="1">{#N/A,#N/A,FALSE,"Лист4"}</definedName>
    <definedName name="ить" localSheetId="49" hidden="1">{#N/A,#N/A,FALSE,"Лист4"}</definedName>
    <definedName name="ить" localSheetId="50" hidden="1">{#N/A,#N/A,FALSE,"Лист4"}</definedName>
    <definedName name="ить" localSheetId="51" hidden="1">{#N/A,#N/A,FALSE,"Лист4"}</definedName>
    <definedName name="ить" localSheetId="52" hidden="1">{#N/A,#N/A,FALSE,"Лист4"}</definedName>
    <definedName name="ить" localSheetId="61" hidden="1">{#N/A,#N/A,FALSE,"Лист4"}</definedName>
    <definedName name="ить" localSheetId="62" hidden="1">{#N/A,#N/A,FALSE,"Лист4"}</definedName>
    <definedName name="ить" localSheetId="66" hidden="1">{#N/A,#N/A,FALSE,"Лист4"}</definedName>
    <definedName name="ить" localSheetId="67" hidden="1">{#N/A,#N/A,FALSE,"Лист4"}</definedName>
    <definedName name="ить" localSheetId="69" hidden="1">{#N/A,#N/A,FALSE,"Лист4"}</definedName>
    <definedName name="ить" localSheetId="72" hidden="1">{#N/A,#N/A,FALSE,"Лист4"}</definedName>
    <definedName name="ить" localSheetId="81" hidden="1">{#N/A,#N/A,FALSE,"Лист4"}</definedName>
    <definedName name="ить" localSheetId="82" hidden="1">{#N/A,#N/A,FALSE,"Лист4"}</definedName>
    <definedName name="ить" localSheetId="85" hidden="1">{#N/A,#N/A,FALSE,"Лист4"}</definedName>
    <definedName name="ить" localSheetId="87" hidden="1">{#N/A,#N/A,FALSE,"Лист4"}</definedName>
    <definedName name="ить" localSheetId="88" hidden="1">{#N/A,#N/A,FALSE,"Лист4"}</definedName>
    <definedName name="ить" localSheetId="89" hidden="1">{#N/A,#N/A,FALSE,"Лист4"}</definedName>
    <definedName name="ить" localSheetId="90" hidden="1">{#N/A,#N/A,FALSE,"Лист4"}</definedName>
    <definedName name="ить" localSheetId="91" hidden="1">{#N/A,#N/A,FALSE,"Лист4"}</definedName>
    <definedName name="ить" localSheetId="60" hidden="1">{#N/A,#N/A,FALSE,"Лист4"}</definedName>
    <definedName name="ить" localSheetId="70" hidden="1">{#N/A,#N/A,FALSE,"Лист4"}</definedName>
    <definedName name="ить" hidden="1">{#N/A,#N/A,FALSE,"Лист4"}</definedName>
    <definedName name="і" localSheetId="1" hidden="1">{#N/A,#N/A,FALSE,"т02бд"}</definedName>
    <definedName name="і" localSheetId="23" hidden="1">{#N/A,#N/A,FALSE,"т02бд"}</definedName>
    <definedName name="і" localSheetId="24" hidden="1">{#N/A,#N/A,FALSE,"т02бд"}</definedName>
    <definedName name="і" localSheetId="25" hidden="1">{#N/A,#N/A,FALSE,"т02бд"}</definedName>
    <definedName name="і" localSheetId="26" hidden="1">{#N/A,#N/A,FALSE,"т02бд"}</definedName>
    <definedName name="і" localSheetId="27" hidden="1">{#N/A,#N/A,FALSE,"т02бд"}</definedName>
    <definedName name="і" localSheetId="28" hidden="1">{#N/A,#N/A,FALSE,"т02бд"}</definedName>
    <definedName name="і" localSheetId="36" hidden="1">{#N/A,#N/A,FALSE,"т02бд"}</definedName>
    <definedName name="і" localSheetId="37" hidden="1">{#N/A,#N/A,FALSE,"т02бд"}</definedName>
    <definedName name="і" localSheetId="38" hidden="1">{#N/A,#N/A,FALSE,"т02бд"}</definedName>
    <definedName name="і" localSheetId="39" hidden="1">{#N/A,#N/A,FALSE,"т02бд"}</definedName>
    <definedName name="і" localSheetId="40" hidden="1">{#N/A,#N/A,FALSE,"т02бд"}</definedName>
    <definedName name="і" localSheetId="41" hidden="1">{#N/A,#N/A,FALSE,"т02бд"}</definedName>
    <definedName name="і" localSheetId="44" hidden="1">{#N/A,#N/A,FALSE,"т02бд"}</definedName>
    <definedName name="і" localSheetId="47" hidden="1">{#N/A,#N/A,FALSE,"т02бд"}</definedName>
    <definedName name="і" localSheetId="48" hidden="1">{#N/A,#N/A,FALSE,"т02бд"}</definedName>
    <definedName name="і" localSheetId="49" hidden="1">{#N/A,#N/A,FALSE,"т02бд"}</definedName>
    <definedName name="і" localSheetId="50" hidden="1">{#N/A,#N/A,FALSE,"т02бд"}</definedName>
    <definedName name="і" localSheetId="51" hidden="1">{#N/A,#N/A,FALSE,"т02бд"}</definedName>
    <definedName name="і" localSheetId="52" hidden="1">{#N/A,#N/A,FALSE,"т02бд"}</definedName>
    <definedName name="і" localSheetId="61" hidden="1">{#N/A,#N/A,FALSE,"т02бд"}</definedName>
    <definedName name="і" localSheetId="66" hidden="1">{#N/A,#N/A,FALSE,"т02бд"}</definedName>
    <definedName name="і" localSheetId="67" hidden="1">{#N/A,#N/A,FALSE,"т02бд"}</definedName>
    <definedName name="і" localSheetId="82" hidden="1">{#N/A,#N/A,FALSE,"т02бд"}</definedName>
    <definedName name="і" localSheetId="85" hidden="1">{#N/A,#N/A,FALSE,"т02бд"}</definedName>
    <definedName name="і" localSheetId="89" hidden="1">{#N/A,#N/A,FALSE,"т02бд"}</definedName>
    <definedName name="і" localSheetId="60" hidden="1">{#N/A,#N/A,FALSE,"т02бд"}</definedName>
    <definedName name="і" hidden="1">{#N/A,#N/A,FALSE,"т02бд"}</definedName>
    <definedName name="і_1" localSheetId="1" hidden="1">{#N/A,#N/A,FALSE,"т02бд"}</definedName>
    <definedName name="і_1" localSheetId="23" hidden="1">{#N/A,#N/A,FALSE,"т02бд"}</definedName>
    <definedName name="і_1" localSheetId="24" hidden="1">{#N/A,#N/A,FALSE,"т02бд"}</definedName>
    <definedName name="і_1" localSheetId="25" hidden="1">{#N/A,#N/A,FALSE,"т02бд"}</definedName>
    <definedName name="і_1" localSheetId="26" hidden="1">{#N/A,#N/A,FALSE,"т02бд"}</definedName>
    <definedName name="і_1" localSheetId="27" hidden="1">{#N/A,#N/A,FALSE,"т02бд"}</definedName>
    <definedName name="і_1" localSheetId="28" hidden="1">{#N/A,#N/A,FALSE,"т02бд"}</definedName>
    <definedName name="і_1" localSheetId="36" hidden="1">{#N/A,#N/A,FALSE,"т02бд"}</definedName>
    <definedName name="і_1" localSheetId="37" hidden="1">{#N/A,#N/A,FALSE,"т02бд"}</definedName>
    <definedName name="і_1" localSheetId="38" hidden="1">{#N/A,#N/A,FALSE,"т02бд"}</definedName>
    <definedName name="і_1" localSheetId="39" hidden="1">{#N/A,#N/A,FALSE,"т02бд"}</definedName>
    <definedName name="і_1" localSheetId="40" hidden="1">{#N/A,#N/A,FALSE,"т02бд"}</definedName>
    <definedName name="і_1" localSheetId="41" hidden="1">{#N/A,#N/A,FALSE,"т02бд"}</definedName>
    <definedName name="і_1" localSheetId="44" hidden="1">{#N/A,#N/A,FALSE,"т02бд"}</definedName>
    <definedName name="і_1" localSheetId="47" hidden="1">{#N/A,#N/A,FALSE,"т02бд"}</definedName>
    <definedName name="і_1" localSheetId="48" hidden="1">{#N/A,#N/A,FALSE,"т02бд"}</definedName>
    <definedName name="і_1" localSheetId="49" hidden="1">{#N/A,#N/A,FALSE,"т02бд"}</definedName>
    <definedName name="і_1" localSheetId="50" hidden="1">{#N/A,#N/A,FALSE,"т02бд"}</definedName>
    <definedName name="і_1" localSheetId="51" hidden="1">{#N/A,#N/A,FALSE,"т02бд"}</definedName>
    <definedName name="і_1" localSheetId="52" hidden="1">{#N/A,#N/A,FALSE,"т02бд"}</definedName>
    <definedName name="і_1" localSheetId="61" hidden="1">{#N/A,#N/A,FALSE,"т02бд"}</definedName>
    <definedName name="і_1" localSheetId="66" hidden="1">{#N/A,#N/A,FALSE,"т02бд"}</definedName>
    <definedName name="і_1" localSheetId="67" hidden="1">{#N/A,#N/A,FALSE,"т02бд"}</definedName>
    <definedName name="і_1" localSheetId="82" hidden="1">{#N/A,#N/A,FALSE,"т02бд"}</definedName>
    <definedName name="і_1" localSheetId="85" hidden="1">{#N/A,#N/A,FALSE,"т02бд"}</definedName>
    <definedName name="і_1" localSheetId="89" hidden="1">{#N/A,#N/A,FALSE,"т02бд"}</definedName>
    <definedName name="і_1" localSheetId="60" hidden="1">{#N/A,#N/A,FALSE,"т02бд"}</definedName>
    <definedName name="і_1" hidden="1">{#N/A,#N/A,FALSE,"т02бд"}</definedName>
    <definedName name="і_2" localSheetId="1" hidden="1">{#N/A,#N/A,FALSE,"т02бд"}</definedName>
    <definedName name="і_2" localSheetId="23" hidden="1">{#N/A,#N/A,FALSE,"т02бд"}</definedName>
    <definedName name="і_2" localSheetId="24" hidden="1">{#N/A,#N/A,FALSE,"т02бд"}</definedName>
    <definedName name="і_2" localSheetId="25" hidden="1">{#N/A,#N/A,FALSE,"т02бд"}</definedName>
    <definedName name="і_2" localSheetId="26" hidden="1">{#N/A,#N/A,FALSE,"т02бд"}</definedName>
    <definedName name="і_2" localSheetId="27" hidden="1">{#N/A,#N/A,FALSE,"т02бд"}</definedName>
    <definedName name="і_2" localSheetId="28" hidden="1">{#N/A,#N/A,FALSE,"т02бд"}</definedName>
    <definedName name="і_2" localSheetId="36" hidden="1">{#N/A,#N/A,FALSE,"т02бд"}</definedName>
    <definedName name="і_2" localSheetId="37" hidden="1">{#N/A,#N/A,FALSE,"т02бд"}</definedName>
    <definedName name="і_2" localSheetId="38" hidden="1">{#N/A,#N/A,FALSE,"т02бд"}</definedName>
    <definedName name="і_2" localSheetId="39" hidden="1">{#N/A,#N/A,FALSE,"т02бд"}</definedName>
    <definedName name="і_2" localSheetId="40" hidden="1">{#N/A,#N/A,FALSE,"т02бд"}</definedName>
    <definedName name="і_2" localSheetId="41" hidden="1">{#N/A,#N/A,FALSE,"т02бд"}</definedName>
    <definedName name="і_2" localSheetId="44" hidden="1">{#N/A,#N/A,FALSE,"т02бд"}</definedName>
    <definedName name="і_2" localSheetId="47" hidden="1">{#N/A,#N/A,FALSE,"т02бд"}</definedName>
    <definedName name="і_2" localSheetId="48" hidden="1">{#N/A,#N/A,FALSE,"т02бд"}</definedName>
    <definedName name="і_2" localSheetId="49" hidden="1">{#N/A,#N/A,FALSE,"т02бд"}</definedName>
    <definedName name="і_2" localSheetId="50" hidden="1">{#N/A,#N/A,FALSE,"т02бд"}</definedName>
    <definedName name="і_2" localSheetId="51" hidden="1">{#N/A,#N/A,FALSE,"т02бд"}</definedName>
    <definedName name="і_2" localSheetId="52" hidden="1">{#N/A,#N/A,FALSE,"т02бд"}</definedName>
    <definedName name="і_2" localSheetId="61" hidden="1">{#N/A,#N/A,FALSE,"т02бд"}</definedName>
    <definedName name="і_2" localSheetId="66" hidden="1">{#N/A,#N/A,FALSE,"т02бд"}</definedName>
    <definedName name="і_2" localSheetId="67" hidden="1">{#N/A,#N/A,FALSE,"т02бд"}</definedName>
    <definedName name="і_2" localSheetId="82" hidden="1">{#N/A,#N/A,FALSE,"т02бд"}</definedName>
    <definedName name="і_2" localSheetId="85" hidden="1">{#N/A,#N/A,FALSE,"т02бд"}</definedName>
    <definedName name="і_2" localSheetId="89" hidden="1">{#N/A,#N/A,FALSE,"т02бд"}</definedName>
    <definedName name="і_2" localSheetId="60" hidden="1">{#N/A,#N/A,FALSE,"т02бд"}</definedName>
    <definedName name="і_2" hidden="1">{#N/A,#N/A,FALSE,"т02бд"}</definedName>
    <definedName name="іва" localSheetId="1" hidden="1">{#N/A,#N/A,FALSE,"т02бд"}</definedName>
    <definedName name="іва" localSheetId="2" hidden="1">{#N/A,#N/A,FALSE,"т02бд"}</definedName>
    <definedName name="іва" localSheetId="16" hidden="1">{#N/A,#N/A,FALSE,"т02бд"}</definedName>
    <definedName name="іва" localSheetId="17" hidden="1">{#N/A,#N/A,FALSE,"т02бд"}</definedName>
    <definedName name="іва" localSheetId="19" hidden="1">{#N/A,#N/A,FALSE,"т02бд"}</definedName>
    <definedName name="іва" localSheetId="21" hidden="1">{#N/A,#N/A,FALSE,"т02бд"}</definedName>
    <definedName name="іва" localSheetId="23" hidden="1">{#N/A,#N/A,FALSE,"т02бд"}</definedName>
    <definedName name="іва" localSheetId="24" hidden="1">{#N/A,#N/A,FALSE,"т02бд"}</definedName>
    <definedName name="іва" localSheetId="25" hidden="1">{#N/A,#N/A,FALSE,"т02бд"}</definedName>
    <definedName name="іва" localSheetId="26" hidden="1">{#N/A,#N/A,FALSE,"т02бд"}</definedName>
    <definedName name="іва" localSheetId="27" hidden="1">{#N/A,#N/A,FALSE,"т02бд"}</definedName>
    <definedName name="іва" localSheetId="28" hidden="1">{#N/A,#N/A,FALSE,"т02бд"}</definedName>
    <definedName name="іва" localSheetId="36" hidden="1">{#N/A,#N/A,FALSE,"т02бд"}</definedName>
    <definedName name="іва" localSheetId="37" hidden="1">{#N/A,#N/A,FALSE,"т02бд"}</definedName>
    <definedName name="іва" localSheetId="38" hidden="1">{#N/A,#N/A,FALSE,"т02бд"}</definedName>
    <definedName name="іва" localSheetId="39" hidden="1">{#N/A,#N/A,FALSE,"т02бд"}</definedName>
    <definedName name="іва" localSheetId="40" hidden="1">{#N/A,#N/A,FALSE,"т02бд"}</definedName>
    <definedName name="іва" localSheetId="41" hidden="1">{#N/A,#N/A,FALSE,"т02бд"}</definedName>
    <definedName name="іва" localSheetId="42" hidden="1">{#N/A,#N/A,FALSE,"т02бд"}</definedName>
    <definedName name="іва" localSheetId="43" hidden="1">{#N/A,#N/A,FALSE,"т02бд"}</definedName>
    <definedName name="іва" localSheetId="44" hidden="1">{#N/A,#N/A,FALSE,"т02бд"}</definedName>
    <definedName name="іва" localSheetId="45" hidden="1">{#N/A,#N/A,FALSE,"т02бд"}</definedName>
    <definedName name="іва" localSheetId="46" hidden="1">{#N/A,#N/A,FALSE,"т02бд"}</definedName>
    <definedName name="іва" localSheetId="47" hidden="1">{#N/A,#N/A,FALSE,"т02бд"}</definedName>
    <definedName name="іва" localSheetId="48" hidden="1">{#N/A,#N/A,FALSE,"т02бд"}</definedName>
    <definedName name="іва" localSheetId="49" hidden="1">{#N/A,#N/A,FALSE,"т02бд"}</definedName>
    <definedName name="іва" localSheetId="50" hidden="1">{#N/A,#N/A,FALSE,"т02бд"}</definedName>
    <definedName name="іва" localSheetId="51" hidden="1">{#N/A,#N/A,FALSE,"т02бд"}</definedName>
    <definedName name="іва" localSheetId="52" hidden="1">{#N/A,#N/A,FALSE,"т02бд"}</definedName>
    <definedName name="іва" localSheetId="61" hidden="1">{#N/A,#N/A,FALSE,"т02бд"}</definedName>
    <definedName name="іва" localSheetId="62" hidden="1">{#N/A,#N/A,FALSE,"т02бд"}</definedName>
    <definedName name="іва" localSheetId="66" hidden="1">{#N/A,#N/A,FALSE,"т02бд"}</definedName>
    <definedName name="іва" localSheetId="67" hidden="1">{#N/A,#N/A,FALSE,"т02бд"}</definedName>
    <definedName name="іва" localSheetId="69" hidden="1">{#N/A,#N/A,FALSE,"т02бд"}</definedName>
    <definedName name="іва" localSheetId="72" hidden="1">{#N/A,#N/A,FALSE,"т02бд"}</definedName>
    <definedName name="іва" localSheetId="81" hidden="1">{#N/A,#N/A,FALSE,"т02бд"}</definedName>
    <definedName name="іва" localSheetId="82" hidden="1">{#N/A,#N/A,FALSE,"т02бд"}</definedName>
    <definedName name="іва" localSheetId="85" hidden="1">{#N/A,#N/A,FALSE,"т02бд"}</definedName>
    <definedName name="іва" localSheetId="87" hidden="1">{#N/A,#N/A,FALSE,"т02бд"}</definedName>
    <definedName name="іва" localSheetId="88" hidden="1">{#N/A,#N/A,FALSE,"т02бд"}</definedName>
    <definedName name="іва" localSheetId="89" hidden="1">{#N/A,#N/A,FALSE,"т02бд"}</definedName>
    <definedName name="іва" localSheetId="90" hidden="1">{#N/A,#N/A,FALSE,"т02бд"}</definedName>
    <definedName name="іва" localSheetId="22" hidden="1">{#N/A,#N/A,FALSE,"т02бд"}</definedName>
    <definedName name="іва" localSheetId="60" hidden="1">{#N/A,#N/A,FALSE,"т02бд"}</definedName>
    <definedName name="іва" hidden="1">{#N/A,#N/A,FALSE,"т02бд"}</definedName>
    <definedName name="іва_1" localSheetId="1" hidden="1">{#N/A,#N/A,FALSE,"т02бд"}</definedName>
    <definedName name="іва_1" localSheetId="23" hidden="1">{#N/A,#N/A,FALSE,"т02бд"}</definedName>
    <definedName name="іва_1" localSheetId="24" hidden="1">{#N/A,#N/A,FALSE,"т02бд"}</definedName>
    <definedName name="іва_1" localSheetId="25" hidden="1">{#N/A,#N/A,FALSE,"т02бд"}</definedName>
    <definedName name="іва_1" localSheetId="26" hidden="1">{#N/A,#N/A,FALSE,"т02бд"}</definedName>
    <definedName name="іва_1" localSheetId="27" hidden="1">{#N/A,#N/A,FALSE,"т02бд"}</definedName>
    <definedName name="іва_1" localSheetId="28" hidden="1">{#N/A,#N/A,FALSE,"т02бд"}</definedName>
    <definedName name="іва_1" localSheetId="36" hidden="1">{#N/A,#N/A,FALSE,"т02бд"}</definedName>
    <definedName name="іва_1" localSheetId="37" hidden="1">{#N/A,#N/A,FALSE,"т02бд"}</definedName>
    <definedName name="іва_1" localSheetId="38" hidden="1">{#N/A,#N/A,FALSE,"т02бд"}</definedName>
    <definedName name="іва_1" localSheetId="39" hidden="1">{#N/A,#N/A,FALSE,"т02бд"}</definedName>
    <definedName name="іва_1" localSheetId="40" hidden="1">{#N/A,#N/A,FALSE,"т02бд"}</definedName>
    <definedName name="іва_1" localSheetId="41" hidden="1">{#N/A,#N/A,FALSE,"т02бд"}</definedName>
    <definedName name="іва_1" localSheetId="44" hidden="1">{#N/A,#N/A,FALSE,"т02бд"}</definedName>
    <definedName name="іва_1" localSheetId="47" hidden="1">{#N/A,#N/A,FALSE,"т02бд"}</definedName>
    <definedName name="іва_1" localSheetId="48" hidden="1">{#N/A,#N/A,FALSE,"т02бд"}</definedName>
    <definedName name="іва_1" localSheetId="49" hidden="1">{#N/A,#N/A,FALSE,"т02бд"}</definedName>
    <definedName name="іва_1" localSheetId="50" hidden="1">{#N/A,#N/A,FALSE,"т02бд"}</definedName>
    <definedName name="іва_1" localSheetId="51" hidden="1">{#N/A,#N/A,FALSE,"т02бд"}</definedName>
    <definedName name="іва_1" localSheetId="52" hidden="1">{#N/A,#N/A,FALSE,"т02бд"}</definedName>
    <definedName name="іва_1" localSheetId="61" hidden="1">{#N/A,#N/A,FALSE,"т02бд"}</definedName>
    <definedName name="іва_1" localSheetId="66" hidden="1">{#N/A,#N/A,FALSE,"т02бд"}</definedName>
    <definedName name="іва_1" localSheetId="67" hidden="1">{#N/A,#N/A,FALSE,"т02бд"}</definedName>
    <definedName name="іва_1" localSheetId="82" hidden="1">{#N/A,#N/A,FALSE,"т02бд"}</definedName>
    <definedName name="іва_1" localSheetId="85" hidden="1">{#N/A,#N/A,FALSE,"т02бд"}</definedName>
    <definedName name="іва_1" localSheetId="89" hidden="1">{#N/A,#N/A,FALSE,"т02бд"}</definedName>
    <definedName name="іва_1" localSheetId="60" hidden="1">{#N/A,#N/A,FALSE,"т02бд"}</definedName>
    <definedName name="іва_1" hidden="1">{#N/A,#N/A,FALSE,"т02бд"}</definedName>
    <definedName name="іва_2" localSheetId="1" hidden="1">{#N/A,#N/A,FALSE,"т02бд"}</definedName>
    <definedName name="іва_2" localSheetId="23" hidden="1">{#N/A,#N/A,FALSE,"т02бд"}</definedName>
    <definedName name="іва_2" localSheetId="24" hidden="1">{#N/A,#N/A,FALSE,"т02бд"}</definedName>
    <definedName name="іва_2" localSheetId="25" hidden="1">{#N/A,#N/A,FALSE,"т02бд"}</definedName>
    <definedName name="іва_2" localSheetId="26" hidden="1">{#N/A,#N/A,FALSE,"т02бд"}</definedName>
    <definedName name="іва_2" localSheetId="27" hidden="1">{#N/A,#N/A,FALSE,"т02бд"}</definedName>
    <definedName name="іва_2" localSheetId="28" hidden="1">{#N/A,#N/A,FALSE,"т02бд"}</definedName>
    <definedName name="іва_2" localSheetId="36" hidden="1">{#N/A,#N/A,FALSE,"т02бд"}</definedName>
    <definedName name="іва_2" localSheetId="37" hidden="1">{#N/A,#N/A,FALSE,"т02бд"}</definedName>
    <definedName name="іва_2" localSheetId="38" hidden="1">{#N/A,#N/A,FALSE,"т02бд"}</definedName>
    <definedName name="іва_2" localSheetId="39" hidden="1">{#N/A,#N/A,FALSE,"т02бд"}</definedName>
    <definedName name="іва_2" localSheetId="40" hidden="1">{#N/A,#N/A,FALSE,"т02бд"}</definedName>
    <definedName name="іва_2" localSheetId="41" hidden="1">{#N/A,#N/A,FALSE,"т02бд"}</definedName>
    <definedName name="іва_2" localSheetId="44" hidden="1">{#N/A,#N/A,FALSE,"т02бд"}</definedName>
    <definedName name="іва_2" localSheetId="47" hidden="1">{#N/A,#N/A,FALSE,"т02бд"}</definedName>
    <definedName name="іва_2" localSheetId="48" hidden="1">{#N/A,#N/A,FALSE,"т02бд"}</definedName>
    <definedName name="іва_2" localSheetId="49" hidden="1">{#N/A,#N/A,FALSE,"т02бд"}</definedName>
    <definedName name="іва_2" localSheetId="50" hidden="1">{#N/A,#N/A,FALSE,"т02бд"}</definedName>
    <definedName name="іва_2" localSheetId="51" hidden="1">{#N/A,#N/A,FALSE,"т02бд"}</definedName>
    <definedName name="іва_2" localSheetId="52" hidden="1">{#N/A,#N/A,FALSE,"т02бд"}</definedName>
    <definedName name="іва_2" localSheetId="61" hidden="1">{#N/A,#N/A,FALSE,"т02бд"}</definedName>
    <definedName name="іва_2" localSheetId="66" hidden="1">{#N/A,#N/A,FALSE,"т02бд"}</definedName>
    <definedName name="іва_2" localSheetId="67" hidden="1">{#N/A,#N/A,FALSE,"т02бд"}</definedName>
    <definedName name="іва_2" localSheetId="82" hidden="1">{#N/A,#N/A,FALSE,"т02бд"}</definedName>
    <definedName name="іва_2" localSheetId="85" hidden="1">{#N/A,#N/A,FALSE,"т02бд"}</definedName>
    <definedName name="іва_2" localSheetId="89" hidden="1">{#N/A,#N/A,FALSE,"т02бд"}</definedName>
    <definedName name="іва_2" localSheetId="60" hidden="1">{#N/A,#N/A,FALSE,"т02бд"}</definedName>
    <definedName name="іва_2" hidden="1">{#N/A,#N/A,FALSE,"т02бд"}</definedName>
    <definedName name="іваа" localSheetId="1" hidden="1">{#N/A,#N/A,FALSE,"Лист4"}</definedName>
    <definedName name="іваа" localSheetId="23" hidden="1">{#N/A,#N/A,FALSE,"Лист4"}</definedName>
    <definedName name="іваа" localSheetId="24" hidden="1">{#N/A,#N/A,FALSE,"Лист4"}</definedName>
    <definedName name="іваа" localSheetId="25" hidden="1">{#N/A,#N/A,FALSE,"Лист4"}</definedName>
    <definedName name="іваа" localSheetId="26" hidden="1">{#N/A,#N/A,FALSE,"Лист4"}</definedName>
    <definedName name="іваа" localSheetId="27" hidden="1">{#N/A,#N/A,FALSE,"Лист4"}</definedName>
    <definedName name="іваа" localSheetId="28" hidden="1">{#N/A,#N/A,FALSE,"Лист4"}</definedName>
    <definedName name="іваа" localSheetId="36" hidden="1">{#N/A,#N/A,FALSE,"Лист4"}</definedName>
    <definedName name="іваа" localSheetId="37" hidden="1">{#N/A,#N/A,FALSE,"Лист4"}</definedName>
    <definedName name="іваа" localSheetId="38" hidden="1">{#N/A,#N/A,FALSE,"Лист4"}</definedName>
    <definedName name="іваа" localSheetId="39" hidden="1">{#N/A,#N/A,FALSE,"Лист4"}</definedName>
    <definedName name="іваа" localSheetId="40" hidden="1">{#N/A,#N/A,FALSE,"Лист4"}</definedName>
    <definedName name="іваа" localSheetId="41" hidden="1">{#N/A,#N/A,FALSE,"Лист4"}</definedName>
    <definedName name="іваа" localSheetId="44" hidden="1">{#N/A,#N/A,FALSE,"Лист4"}</definedName>
    <definedName name="іваа" localSheetId="47" hidden="1">{#N/A,#N/A,FALSE,"Лист4"}</definedName>
    <definedName name="іваа" localSheetId="48" hidden="1">{#N/A,#N/A,FALSE,"Лист4"}</definedName>
    <definedName name="іваа" localSheetId="49" hidden="1">{#N/A,#N/A,FALSE,"Лист4"}</definedName>
    <definedName name="іваа" localSheetId="50" hidden="1">{#N/A,#N/A,FALSE,"Лист4"}</definedName>
    <definedName name="іваа" localSheetId="51" hidden="1">{#N/A,#N/A,FALSE,"Лист4"}</definedName>
    <definedName name="іваа" localSheetId="52" hidden="1">{#N/A,#N/A,FALSE,"Лист4"}</definedName>
    <definedName name="іваа" localSheetId="61" hidden="1">{#N/A,#N/A,FALSE,"Лист4"}</definedName>
    <definedName name="іваа" localSheetId="62" hidden="1">{#N/A,#N/A,FALSE,"Лист4"}</definedName>
    <definedName name="іваа" localSheetId="66" hidden="1">{#N/A,#N/A,FALSE,"Лист4"}</definedName>
    <definedName name="іваа" localSheetId="67" hidden="1">{#N/A,#N/A,FALSE,"Лист4"}</definedName>
    <definedName name="іваа" localSheetId="69" hidden="1">{#N/A,#N/A,FALSE,"Лист4"}</definedName>
    <definedName name="іваа" localSheetId="72" hidden="1">{#N/A,#N/A,FALSE,"Лист4"}</definedName>
    <definedName name="іваа" localSheetId="81" hidden="1">{#N/A,#N/A,FALSE,"Лист4"}</definedName>
    <definedName name="іваа" localSheetId="82" hidden="1">{#N/A,#N/A,FALSE,"Лист4"}</definedName>
    <definedName name="іваа" localSheetId="85" hidden="1">{#N/A,#N/A,FALSE,"Лист4"}</definedName>
    <definedName name="іваа" localSheetId="87" hidden="1">{#N/A,#N/A,FALSE,"Лист4"}</definedName>
    <definedName name="іваа" localSheetId="88" hidden="1">{#N/A,#N/A,FALSE,"Лист4"}</definedName>
    <definedName name="іваа" localSheetId="89" hidden="1">{#N/A,#N/A,FALSE,"Лист4"}</definedName>
    <definedName name="іваа" localSheetId="90" hidden="1">{#N/A,#N/A,FALSE,"Лист4"}</definedName>
    <definedName name="іваа" localSheetId="91" hidden="1">{#N/A,#N/A,FALSE,"Лист4"}</definedName>
    <definedName name="іваа" localSheetId="60" hidden="1">{#N/A,#N/A,FALSE,"Лист4"}</definedName>
    <definedName name="іваа" localSheetId="70" hidden="1">{#N/A,#N/A,FALSE,"Лист4"}</definedName>
    <definedName name="іваа" hidden="1">{#N/A,#N/A,FALSE,"Лист4"}</definedName>
    <definedName name="івап" localSheetId="1" hidden="1">{#N/A,#N/A,FALSE,"Лист4"}</definedName>
    <definedName name="івап" localSheetId="23" hidden="1">{#N/A,#N/A,FALSE,"Лист4"}</definedName>
    <definedName name="івап" localSheetId="24" hidden="1">{#N/A,#N/A,FALSE,"Лист4"}</definedName>
    <definedName name="івап" localSheetId="25" hidden="1">{#N/A,#N/A,FALSE,"Лист4"}</definedName>
    <definedName name="івап" localSheetId="26" hidden="1">{#N/A,#N/A,FALSE,"Лист4"}</definedName>
    <definedName name="івап" localSheetId="27" hidden="1">{#N/A,#N/A,FALSE,"Лист4"}</definedName>
    <definedName name="івап" localSheetId="28" hidden="1">{#N/A,#N/A,FALSE,"Лист4"}</definedName>
    <definedName name="івап" localSheetId="36" hidden="1">{#N/A,#N/A,FALSE,"Лист4"}</definedName>
    <definedName name="івап" localSheetId="37" hidden="1">{#N/A,#N/A,FALSE,"Лист4"}</definedName>
    <definedName name="івап" localSheetId="38" hidden="1">{#N/A,#N/A,FALSE,"Лист4"}</definedName>
    <definedName name="івап" localSheetId="39" hidden="1">{#N/A,#N/A,FALSE,"Лист4"}</definedName>
    <definedName name="івап" localSheetId="40" hidden="1">{#N/A,#N/A,FALSE,"Лист4"}</definedName>
    <definedName name="івап" localSheetId="41" hidden="1">{#N/A,#N/A,FALSE,"Лист4"}</definedName>
    <definedName name="івап" localSheetId="44" hidden="1">{#N/A,#N/A,FALSE,"Лист4"}</definedName>
    <definedName name="івап" localSheetId="47" hidden="1">{#N/A,#N/A,FALSE,"Лист4"}</definedName>
    <definedName name="івап" localSheetId="48" hidden="1">{#N/A,#N/A,FALSE,"Лист4"}</definedName>
    <definedName name="івап" localSheetId="49" hidden="1">{#N/A,#N/A,FALSE,"Лист4"}</definedName>
    <definedName name="івап" localSheetId="50" hidden="1">{#N/A,#N/A,FALSE,"Лист4"}</definedName>
    <definedName name="івап" localSheetId="51" hidden="1">{#N/A,#N/A,FALSE,"Лист4"}</definedName>
    <definedName name="івап" localSheetId="52" hidden="1">{#N/A,#N/A,FALSE,"Лист4"}</definedName>
    <definedName name="івап" localSheetId="61" hidden="1">{#N/A,#N/A,FALSE,"Лист4"}</definedName>
    <definedName name="івап" localSheetId="62" hidden="1">{#N/A,#N/A,FALSE,"Лист4"}</definedName>
    <definedName name="івап" localSheetId="66" hidden="1">{#N/A,#N/A,FALSE,"Лист4"}</definedName>
    <definedName name="івап" localSheetId="67" hidden="1">{#N/A,#N/A,FALSE,"Лист4"}</definedName>
    <definedName name="івап" localSheetId="69" hidden="1">{#N/A,#N/A,FALSE,"Лист4"}</definedName>
    <definedName name="івап" localSheetId="72" hidden="1">{#N/A,#N/A,FALSE,"Лист4"}</definedName>
    <definedName name="івап" localSheetId="81" hidden="1">{#N/A,#N/A,FALSE,"Лист4"}</definedName>
    <definedName name="івап" localSheetId="82" hidden="1">{#N/A,#N/A,FALSE,"Лист4"}</definedName>
    <definedName name="івап" localSheetId="85" hidden="1">{#N/A,#N/A,FALSE,"Лист4"}</definedName>
    <definedName name="івап" localSheetId="87" hidden="1">{#N/A,#N/A,FALSE,"Лист4"}</definedName>
    <definedName name="івап" localSheetId="88" hidden="1">{#N/A,#N/A,FALSE,"Лист4"}</definedName>
    <definedName name="івап" localSheetId="89" hidden="1">{#N/A,#N/A,FALSE,"Лист4"}</definedName>
    <definedName name="івап" localSheetId="90" hidden="1">{#N/A,#N/A,FALSE,"Лист4"}</definedName>
    <definedName name="івап" localSheetId="91" hidden="1">{#N/A,#N/A,FALSE,"Лист4"}</definedName>
    <definedName name="івап" localSheetId="60" hidden="1">{#N/A,#N/A,FALSE,"Лист4"}</definedName>
    <definedName name="івап" localSheetId="70" hidden="1">{#N/A,#N/A,FALSE,"Лист4"}</definedName>
    <definedName name="івап" hidden="1">{#N/A,#N/A,FALSE,"Лист4"}</definedName>
    <definedName name="івпа" localSheetId="1" hidden="1">{#N/A,#N/A,FALSE,"Лист4"}</definedName>
    <definedName name="івпа" localSheetId="23" hidden="1">{#N/A,#N/A,FALSE,"Лист4"}</definedName>
    <definedName name="івпа" localSheetId="24" hidden="1">{#N/A,#N/A,FALSE,"Лист4"}</definedName>
    <definedName name="івпа" localSheetId="25" hidden="1">{#N/A,#N/A,FALSE,"Лист4"}</definedName>
    <definedName name="івпа" localSheetId="26" hidden="1">{#N/A,#N/A,FALSE,"Лист4"}</definedName>
    <definedName name="івпа" localSheetId="27" hidden="1">{#N/A,#N/A,FALSE,"Лист4"}</definedName>
    <definedName name="івпа" localSheetId="28" hidden="1">{#N/A,#N/A,FALSE,"Лист4"}</definedName>
    <definedName name="івпа" localSheetId="36" hidden="1">{#N/A,#N/A,FALSE,"Лист4"}</definedName>
    <definedName name="івпа" localSheetId="37" hidden="1">{#N/A,#N/A,FALSE,"Лист4"}</definedName>
    <definedName name="івпа" localSheetId="38" hidden="1">{#N/A,#N/A,FALSE,"Лист4"}</definedName>
    <definedName name="івпа" localSheetId="39" hidden="1">{#N/A,#N/A,FALSE,"Лист4"}</definedName>
    <definedName name="івпа" localSheetId="40" hidden="1">{#N/A,#N/A,FALSE,"Лист4"}</definedName>
    <definedName name="івпа" localSheetId="41" hidden="1">{#N/A,#N/A,FALSE,"Лист4"}</definedName>
    <definedName name="івпа" localSheetId="44" hidden="1">{#N/A,#N/A,FALSE,"Лист4"}</definedName>
    <definedName name="івпа" localSheetId="47" hidden="1">{#N/A,#N/A,FALSE,"Лист4"}</definedName>
    <definedName name="івпа" localSheetId="48" hidden="1">{#N/A,#N/A,FALSE,"Лист4"}</definedName>
    <definedName name="івпа" localSheetId="49" hidden="1">{#N/A,#N/A,FALSE,"Лист4"}</definedName>
    <definedName name="івпа" localSheetId="50" hidden="1">{#N/A,#N/A,FALSE,"Лист4"}</definedName>
    <definedName name="івпа" localSheetId="51" hidden="1">{#N/A,#N/A,FALSE,"Лист4"}</definedName>
    <definedName name="івпа" localSheetId="52" hidden="1">{#N/A,#N/A,FALSE,"Лист4"}</definedName>
    <definedName name="івпа" localSheetId="61" hidden="1">{#N/A,#N/A,FALSE,"Лист4"}</definedName>
    <definedName name="івпа" localSheetId="62" hidden="1">{#N/A,#N/A,FALSE,"Лист4"}</definedName>
    <definedName name="івпа" localSheetId="66" hidden="1">{#N/A,#N/A,FALSE,"Лист4"}</definedName>
    <definedName name="івпа" localSheetId="67" hidden="1">{#N/A,#N/A,FALSE,"Лист4"}</definedName>
    <definedName name="івпа" localSheetId="69" hidden="1">{#N/A,#N/A,FALSE,"Лист4"}</definedName>
    <definedName name="івпа" localSheetId="72" hidden="1">{#N/A,#N/A,FALSE,"Лист4"}</definedName>
    <definedName name="івпа" localSheetId="81" hidden="1">{#N/A,#N/A,FALSE,"Лист4"}</definedName>
    <definedName name="івпа" localSheetId="82" hidden="1">{#N/A,#N/A,FALSE,"Лист4"}</definedName>
    <definedName name="івпа" localSheetId="85" hidden="1">{#N/A,#N/A,FALSE,"Лист4"}</definedName>
    <definedName name="івпа" localSheetId="87" hidden="1">{#N/A,#N/A,FALSE,"Лист4"}</definedName>
    <definedName name="івпа" localSheetId="88" hidden="1">{#N/A,#N/A,FALSE,"Лист4"}</definedName>
    <definedName name="івпа" localSheetId="89" hidden="1">{#N/A,#N/A,FALSE,"Лист4"}</definedName>
    <definedName name="івпа" localSheetId="90" hidden="1">{#N/A,#N/A,FALSE,"Лист4"}</definedName>
    <definedName name="івпа" localSheetId="91" hidden="1">{#N/A,#N/A,FALSE,"Лист4"}</definedName>
    <definedName name="івпа" localSheetId="60" hidden="1">{#N/A,#N/A,FALSE,"Лист4"}</definedName>
    <definedName name="івпа" localSheetId="70" hidden="1">{#N/A,#N/A,FALSE,"Лист4"}</definedName>
    <definedName name="івпа" hidden="1">{#N/A,#N/A,FALSE,"Лист4"}</definedName>
    <definedName name="іі" localSheetId="1" hidden="1">{#N/A,#N/A,FALSE,"т02бд"}</definedName>
    <definedName name="іі" localSheetId="23" hidden="1">{#N/A,#N/A,FALSE,"т02бд"}</definedName>
    <definedName name="іі" localSheetId="24" hidden="1">{#N/A,#N/A,FALSE,"т02бд"}</definedName>
    <definedName name="іі" localSheetId="25" hidden="1">{#N/A,#N/A,FALSE,"т02бд"}</definedName>
    <definedName name="іі" localSheetId="26" hidden="1">{#N/A,#N/A,FALSE,"т02бд"}</definedName>
    <definedName name="іі" localSheetId="27" hidden="1">{#N/A,#N/A,FALSE,"т02бд"}</definedName>
    <definedName name="іі" localSheetId="28" hidden="1">{#N/A,#N/A,FALSE,"т02бд"}</definedName>
    <definedName name="іі" localSheetId="36" hidden="1">{#N/A,#N/A,FALSE,"т02бд"}</definedName>
    <definedName name="іі" localSheetId="37" hidden="1">{#N/A,#N/A,FALSE,"т02бд"}</definedName>
    <definedName name="іі" localSheetId="38" hidden="1">{#N/A,#N/A,FALSE,"т02бд"}</definedName>
    <definedName name="іі" localSheetId="39" hidden="1">{#N/A,#N/A,FALSE,"т02бд"}</definedName>
    <definedName name="іі" localSheetId="40" hidden="1">{#N/A,#N/A,FALSE,"т02бд"}</definedName>
    <definedName name="іі" localSheetId="41" hidden="1">{#N/A,#N/A,FALSE,"т02бд"}</definedName>
    <definedName name="іі" localSheetId="44" hidden="1">{#N/A,#N/A,FALSE,"т02бд"}</definedName>
    <definedName name="іі" localSheetId="47" hidden="1">{#N/A,#N/A,FALSE,"т02бд"}</definedName>
    <definedName name="іі" localSheetId="48" hidden="1">{#N/A,#N/A,FALSE,"т02бд"}</definedName>
    <definedName name="іі" localSheetId="49" hidden="1">{#N/A,#N/A,FALSE,"т02бд"}</definedName>
    <definedName name="іі" localSheetId="50" hidden="1">{#N/A,#N/A,FALSE,"т02бд"}</definedName>
    <definedName name="іі" localSheetId="51" hidden="1">{#N/A,#N/A,FALSE,"т02бд"}</definedName>
    <definedName name="іі" localSheetId="52" hidden="1">{#N/A,#N/A,FALSE,"т02бд"}</definedName>
    <definedName name="іі" localSheetId="61" hidden="1">{#N/A,#N/A,FALSE,"т02бд"}</definedName>
    <definedName name="іі" localSheetId="62" hidden="1">{#N/A,#N/A,FALSE,"т02бд"}</definedName>
    <definedName name="іі" localSheetId="66" hidden="1">{#N/A,#N/A,FALSE,"т02бд"}</definedName>
    <definedName name="іі" localSheetId="67" hidden="1">{#N/A,#N/A,FALSE,"т02бд"}</definedName>
    <definedName name="іі" localSheetId="69" hidden="1">{#N/A,#N/A,FALSE,"т02бд"}</definedName>
    <definedName name="іі" localSheetId="72" hidden="1">{#N/A,#N/A,FALSE,"т02бд"}</definedName>
    <definedName name="іі" localSheetId="81" hidden="1">{#N/A,#N/A,FALSE,"т02бд"}</definedName>
    <definedName name="іі" localSheetId="82" hidden="1">{#N/A,#N/A,FALSE,"т02бд"}</definedName>
    <definedName name="іі" localSheetId="85" hidden="1">{#N/A,#N/A,FALSE,"т02бд"}</definedName>
    <definedName name="іі" localSheetId="87" hidden="1">{#N/A,#N/A,FALSE,"т02бд"}</definedName>
    <definedName name="іі" localSheetId="88" hidden="1">{#N/A,#N/A,FALSE,"т02бд"}</definedName>
    <definedName name="іі" localSheetId="89" hidden="1">{#N/A,#N/A,FALSE,"т02бд"}</definedName>
    <definedName name="іі" localSheetId="90" hidden="1">{#N/A,#N/A,FALSE,"т02бд"}</definedName>
    <definedName name="іі" localSheetId="91" hidden="1">{#N/A,#N/A,FALSE,"т02бд"}</definedName>
    <definedName name="іі" localSheetId="60" hidden="1">{#N/A,#N/A,FALSE,"т02бд"}</definedName>
    <definedName name="іі" localSheetId="70" hidden="1">{#N/A,#N/A,FALSE,"т02бд"}</definedName>
    <definedName name="іі" hidden="1">{#N/A,#N/A,FALSE,"т02бд"}</definedName>
    <definedName name="ііі" localSheetId="1" hidden="1">{"MONA",#N/A,FALSE,"S"}</definedName>
    <definedName name="ііі" localSheetId="2" hidden="1">{"MONA",#N/A,FALSE,"S"}</definedName>
    <definedName name="ііі" localSheetId="23" hidden="1">{"MONA",#N/A,FALSE,"S"}</definedName>
    <definedName name="ііі" localSheetId="24" hidden="1">{"MONA",#N/A,FALSE,"S"}</definedName>
    <definedName name="ііі" localSheetId="25" hidden="1">{"MONA",#N/A,FALSE,"S"}</definedName>
    <definedName name="ііі" localSheetId="26" hidden="1">{"MONA",#N/A,FALSE,"S"}</definedName>
    <definedName name="ііі" localSheetId="27" hidden="1">{"MONA",#N/A,FALSE,"S"}</definedName>
    <definedName name="ііі" localSheetId="28" hidden="1">{"MONA",#N/A,FALSE,"S"}</definedName>
    <definedName name="ііі" localSheetId="36" hidden="1">{"MONA",#N/A,FALSE,"S"}</definedName>
    <definedName name="ііі" localSheetId="37" hidden="1">{"MONA",#N/A,FALSE,"S"}</definedName>
    <definedName name="ііі" localSheetId="38" hidden="1">{"MONA",#N/A,FALSE,"S"}</definedName>
    <definedName name="ііі" localSheetId="39" hidden="1">{"MONA",#N/A,FALSE,"S"}</definedName>
    <definedName name="ііі" localSheetId="40" hidden="1">{"MONA",#N/A,FALSE,"S"}</definedName>
    <definedName name="ііі" localSheetId="41" hidden="1">{"MONA",#N/A,FALSE,"S"}</definedName>
    <definedName name="ііі" localSheetId="43" hidden="1">{"MONA",#N/A,FALSE,"S"}</definedName>
    <definedName name="ііі" localSheetId="44" hidden="1">{"MONA",#N/A,FALSE,"S"}</definedName>
    <definedName name="ііі" localSheetId="47" hidden="1">{"MONA",#N/A,FALSE,"S"}</definedName>
    <definedName name="ііі" localSheetId="48" hidden="1">{"MONA",#N/A,FALSE,"S"}</definedName>
    <definedName name="ііі" localSheetId="49" hidden="1">{"MONA",#N/A,FALSE,"S"}</definedName>
    <definedName name="ііі" localSheetId="50" hidden="1">{"MONA",#N/A,FALSE,"S"}</definedName>
    <definedName name="ііі" localSheetId="51" hidden="1">{"MONA",#N/A,FALSE,"S"}</definedName>
    <definedName name="ііі" localSheetId="52" hidden="1">{"MONA",#N/A,FALSE,"S"}</definedName>
    <definedName name="ііі" localSheetId="61" hidden="1">{"MONA",#N/A,FALSE,"S"}</definedName>
    <definedName name="ііі" localSheetId="62" hidden="1">{"MONA",#N/A,FALSE,"S"}</definedName>
    <definedName name="ііі" localSheetId="66" hidden="1">{"MONA",#N/A,FALSE,"S"}</definedName>
    <definedName name="ііі" localSheetId="67" hidden="1">{"MONA",#N/A,FALSE,"S"}</definedName>
    <definedName name="ііі" localSheetId="69" hidden="1">{"MONA",#N/A,FALSE,"S"}</definedName>
    <definedName name="ііі" localSheetId="72" hidden="1">{"MONA",#N/A,FALSE,"S"}</definedName>
    <definedName name="ііі" localSheetId="81" hidden="1">{"MONA",#N/A,FALSE,"S"}</definedName>
    <definedName name="ііі" localSheetId="82" hidden="1">{"MONA",#N/A,FALSE,"S"}</definedName>
    <definedName name="ііі" localSheetId="85" hidden="1">{"MONA",#N/A,FALSE,"S"}</definedName>
    <definedName name="ііі" localSheetId="87" hidden="1">{"MONA",#N/A,FALSE,"S"}</definedName>
    <definedName name="ііі" localSheetId="88" hidden="1">{"MONA",#N/A,FALSE,"S"}</definedName>
    <definedName name="ііі" localSheetId="89" hidden="1">{"MONA",#N/A,FALSE,"S"}</definedName>
    <definedName name="ііі" localSheetId="90" hidden="1">{"MONA",#N/A,FALSE,"S"}</definedName>
    <definedName name="ііі" localSheetId="91" hidden="1">{"MONA",#N/A,FALSE,"S"}</definedName>
    <definedName name="ііі" localSheetId="60" hidden="1">{"MONA",#N/A,FALSE,"S"}</definedName>
    <definedName name="ііі" localSheetId="70" hidden="1">{"MONA",#N/A,FALSE,"S"}</definedName>
    <definedName name="ііі" hidden="1">{"MONA",#N/A,FALSE,"S"}</definedName>
    <definedName name="іііі" localSheetId="1" hidden="1">{#N/A,#N/A,FALSE,"Лист4"}</definedName>
    <definedName name="іііі" localSheetId="23" hidden="1">{#N/A,#N/A,FALSE,"Лист4"}</definedName>
    <definedName name="іііі" localSheetId="24" hidden="1">{#N/A,#N/A,FALSE,"Лист4"}</definedName>
    <definedName name="іііі" localSheetId="25" hidden="1">{#N/A,#N/A,FALSE,"Лист4"}</definedName>
    <definedName name="іііі" localSheetId="26" hidden="1">{#N/A,#N/A,FALSE,"Лист4"}</definedName>
    <definedName name="іііі" localSheetId="27" hidden="1">{#N/A,#N/A,FALSE,"Лист4"}</definedName>
    <definedName name="іііі" localSheetId="28" hidden="1">{#N/A,#N/A,FALSE,"Лист4"}</definedName>
    <definedName name="іііі" localSheetId="36" hidden="1">{#N/A,#N/A,FALSE,"Лист4"}</definedName>
    <definedName name="іііі" localSheetId="37" hidden="1">{#N/A,#N/A,FALSE,"Лист4"}</definedName>
    <definedName name="іііі" localSheetId="38" hidden="1">{#N/A,#N/A,FALSE,"Лист4"}</definedName>
    <definedName name="іііі" localSheetId="39" hidden="1">{#N/A,#N/A,FALSE,"Лист4"}</definedName>
    <definedName name="іііі" localSheetId="40" hidden="1">{#N/A,#N/A,FALSE,"Лист4"}</definedName>
    <definedName name="іііі" localSheetId="41" hidden="1">{#N/A,#N/A,FALSE,"Лист4"}</definedName>
    <definedName name="іііі" localSheetId="44" hidden="1">{#N/A,#N/A,FALSE,"Лист4"}</definedName>
    <definedName name="іііі" localSheetId="47" hidden="1">{#N/A,#N/A,FALSE,"Лист4"}</definedName>
    <definedName name="іііі" localSheetId="48" hidden="1">{#N/A,#N/A,FALSE,"Лист4"}</definedName>
    <definedName name="іііі" localSheetId="49" hidden="1">{#N/A,#N/A,FALSE,"Лист4"}</definedName>
    <definedName name="іііі" localSheetId="50" hidden="1">{#N/A,#N/A,FALSE,"Лист4"}</definedName>
    <definedName name="іііі" localSheetId="51" hidden="1">{#N/A,#N/A,FALSE,"Лист4"}</definedName>
    <definedName name="іііі" localSheetId="52" hidden="1">{#N/A,#N/A,FALSE,"Лист4"}</definedName>
    <definedName name="іііі" localSheetId="61" hidden="1">{#N/A,#N/A,FALSE,"Лист4"}</definedName>
    <definedName name="іііі" localSheetId="62" hidden="1">{#N/A,#N/A,FALSE,"Лист4"}</definedName>
    <definedName name="іііі" localSheetId="66" hidden="1">{#N/A,#N/A,FALSE,"Лист4"}</definedName>
    <definedName name="іііі" localSheetId="67" hidden="1">{#N/A,#N/A,FALSE,"Лист4"}</definedName>
    <definedName name="іііі" localSheetId="69" hidden="1">{#N/A,#N/A,FALSE,"Лист4"}</definedName>
    <definedName name="іііі" localSheetId="72" hidden="1">{#N/A,#N/A,FALSE,"Лист4"}</definedName>
    <definedName name="іііі" localSheetId="81" hidden="1">{#N/A,#N/A,FALSE,"Лист4"}</definedName>
    <definedName name="іііі" localSheetId="82" hidden="1">{#N/A,#N/A,FALSE,"Лист4"}</definedName>
    <definedName name="іііі" localSheetId="85" hidden="1">{#N/A,#N/A,FALSE,"Лист4"}</definedName>
    <definedName name="іііі" localSheetId="87" hidden="1">{#N/A,#N/A,FALSE,"Лист4"}</definedName>
    <definedName name="іііі" localSheetId="88" hidden="1">{#N/A,#N/A,FALSE,"Лист4"}</definedName>
    <definedName name="іііі" localSheetId="89" hidden="1">{#N/A,#N/A,FALSE,"Лист4"}</definedName>
    <definedName name="іііі" localSheetId="90" hidden="1">{#N/A,#N/A,FALSE,"Лист4"}</definedName>
    <definedName name="іііі" localSheetId="91" hidden="1">{#N/A,#N/A,FALSE,"Лист4"}</definedName>
    <definedName name="іііі" localSheetId="60" hidden="1">{#N/A,#N/A,FALSE,"Лист4"}</definedName>
    <definedName name="іііі" localSheetId="70" hidden="1">{#N/A,#N/A,FALSE,"Лист4"}</definedName>
    <definedName name="іііі" hidden="1">{#N/A,#N/A,FALSE,"Лист4"}</definedName>
    <definedName name="ін" localSheetId="1" hidden="1">{#N/A,#N/A,FALSE,"Лист4"}</definedName>
    <definedName name="ін" localSheetId="23" hidden="1">{#N/A,#N/A,FALSE,"Лист4"}</definedName>
    <definedName name="ін" localSheetId="24" hidden="1">{#N/A,#N/A,FALSE,"Лист4"}</definedName>
    <definedName name="ін" localSheetId="25" hidden="1">{#N/A,#N/A,FALSE,"Лист4"}</definedName>
    <definedName name="ін" localSheetId="26" hidden="1">{#N/A,#N/A,FALSE,"Лист4"}</definedName>
    <definedName name="ін" localSheetId="27" hidden="1">{#N/A,#N/A,FALSE,"Лист4"}</definedName>
    <definedName name="ін" localSheetId="28" hidden="1">{#N/A,#N/A,FALSE,"Лист4"}</definedName>
    <definedName name="ін" localSheetId="36" hidden="1">{#N/A,#N/A,FALSE,"Лист4"}</definedName>
    <definedName name="ін" localSheetId="37" hidden="1">{#N/A,#N/A,FALSE,"Лист4"}</definedName>
    <definedName name="ін" localSheetId="38" hidden="1">{#N/A,#N/A,FALSE,"Лист4"}</definedName>
    <definedName name="ін" localSheetId="39" hidden="1">{#N/A,#N/A,FALSE,"Лист4"}</definedName>
    <definedName name="ін" localSheetId="40" hidden="1">{#N/A,#N/A,FALSE,"Лист4"}</definedName>
    <definedName name="ін" localSheetId="41" hidden="1">{#N/A,#N/A,FALSE,"Лист4"}</definedName>
    <definedName name="ін" localSheetId="44" hidden="1">{#N/A,#N/A,FALSE,"Лист4"}</definedName>
    <definedName name="ін" localSheetId="47" hidden="1">{#N/A,#N/A,FALSE,"Лист4"}</definedName>
    <definedName name="ін" localSheetId="48" hidden="1">{#N/A,#N/A,FALSE,"Лист4"}</definedName>
    <definedName name="ін" localSheetId="49" hidden="1">{#N/A,#N/A,FALSE,"Лист4"}</definedName>
    <definedName name="ін" localSheetId="50" hidden="1">{#N/A,#N/A,FALSE,"Лист4"}</definedName>
    <definedName name="ін" localSheetId="51" hidden="1">{#N/A,#N/A,FALSE,"Лист4"}</definedName>
    <definedName name="ін" localSheetId="52" hidden="1">{#N/A,#N/A,FALSE,"Лист4"}</definedName>
    <definedName name="ін" localSheetId="61" hidden="1">{#N/A,#N/A,FALSE,"Лист4"}</definedName>
    <definedName name="ін" localSheetId="62" hidden="1">{#N/A,#N/A,FALSE,"Лист4"}</definedName>
    <definedName name="ін" localSheetId="66" hidden="1">{#N/A,#N/A,FALSE,"Лист4"}</definedName>
    <definedName name="ін" localSheetId="67" hidden="1">{#N/A,#N/A,FALSE,"Лист4"}</definedName>
    <definedName name="ін" localSheetId="69" hidden="1">{#N/A,#N/A,FALSE,"Лист4"}</definedName>
    <definedName name="ін" localSheetId="72" hidden="1">{#N/A,#N/A,FALSE,"Лист4"}</definedName>
    <definedName name="ін" localSheetId="81" hidden="1">{#N/A,#N/A,FALSE,"Лист4"}</definedName>
    <definedName name="ін" localSheetId="82" hidden="1">{#N/A,#N/A,FALSE,"Лист4"}</definedName>
    <definedName name="ін" localSheetId="85" hidden="1">{#N/A,#N/A,FALSE,"Лист4"}</definedName>
    <definedName name="ін" localSheetId="87" hidden="1">{#N/A,#N/A,FALSE,"Лист4"}</definedName>
    <definedName name="ін" localSheetId="88" hidden="1">{#N/A,#N/A,FALSE,"Лист4"}</definedName>
    <definedName name="ін" localSheetId="89" hidden="1">{#N/A,#N/A,FALSE,"Лист4"}</definedName>
    <definedName name="ін" localSheetId="90" hidden="1">{#N/A,#N/A,FALSE,"Лист4"}</definedName>
    <definedName name="ін" localSheetId="91" hidden="1">{#N/A,#N/A,FALSE,"Лист4"}</definedName>
    <definedName name="ін" localSheetId="60" hidden="1">{#N/A,#N/A,FALSE,"Лист4"}</definedName>
    <definedName name="ін" localSheetId="70" hidden="1">{#N/A,#N/A,FALSE,"Лист4"}</definedName>
    <definedName name="ін" hidden="1">{#N/A,#N/A,FALSE,"Лист4"}</definedName>
    <definedName name="інші" localSheetId="1" hidden="1">{#N/A,#N/A,FALSE,"Лист4"}</definedName>
    <definedName name="інші" localSheetId="23" hidden="1">{#N/A,#N/A,FALSE,"Лист4"}</definedName>
    <definedName name="інші" localSheetId="24" hidden="1">{#N/A,#N/A,FALSE,"Лист4"}</definedName>
    <definedName name="інші" localSheetId="25" hidden="1">{#N/A,#N/A,FALSE,"Лист4"}</definedName>
    <definedName name="інші" localSheetId="26" hidden="1">{#N/A,#N/A,FALSE,"Лист4"}</definedName>
    <definedName name="інші" localSheetId="27" hidden="1">{#N/A,#N/A,FALSE,"Лист4"}</definedName>
    <definedName name="інші" localSheetId="28" hidden="1">{#N/A,#N/A,FALSE,"Лист4"}</definedName>
    <definedName name="інші" localSheetId="36" hidden="1">{#N/A,#N/A,FALSE,"Лист4"}</definedName>
    <definedName name="інші" localSheetId="37" hidden="1">{#N/A,#N/A,FALSE,"Лист4"}</definedName>
    <definedName name="інші" localSheetId="38" hidden="1">{#N/A,#N/A,FALSE,"Лист4"}</definedName>
    <definedName name="інші" localSheetId="39" hidden="1">{#N/A,#N/A,FALSE,"Лист4"}</definedName>
    <definedName name="інші" localSheetId="40" hidden="1">{#N/A,#N/A,FALSE,"Лист4"}</definedName>
    <definedName name="інші" localSheetId="41" hidden="1">{#N/A,#N/A,FALSE,"Лист4"}</definedName>
    <definedName name="інші" localSheetId="44" hidden="1">{#N/A,#N/A,FALSE,"Лист4"}</definedName>
    <definedName name="інші" localSheetId="47" hidden="1">{#N/A,#N/A,FALSE,"Лист4"}</definedName>
    <definedName name="інші" localSheetId="48" hidden="1">{#N/A,#N/A,FALSE,"Лист4"}</definedName>
    <definedName name="інші" localSheetId="49" hidden="1">{#N/A,#N/A,FALSE,"Лист4"}</definedName>
    <definedName name="інші" localSheetId="50" hidden="1">{#N/A,#N/A,FALSE,"Лист4"}</definedName>
    <definedName name="інші" localSheetId="51" hidden="1">{#N/A,#N/A,FALSE,"Лист4"}</definedName>
    <definedName name="інші" localSheetId="52" hidden="1">{#N/A,#N/A,FALSE,"Лист4"}</definedName>
    <definedName name="інші" localSheetId="61" hidden="1">{#N/A,#N/A,FALSE,"Лист4"}</definedName>
    <definedName name="інші" localSheetId="62" hidden="1">{#N/A,#N/A,FALSE,"Лист4"}</definedName>
    <definedName name="інші" localSheetId="66" hidden="1">{#N/A,#N/A,FALSE,"Лист4"}</definedName>
    <definedName name="інші" localSheetId="67" hidden="1">{#N/A,#N/A,FALSE,"Лист4"}</definedName>
    <definedName name="інші" localSheetId="69" hidden="1">{#N/A,#N/A,FALSE,"Лист4"}</definedName>
    <definedName name="інші" localSheetId="72" hidden="1">{#N/A,#N/A,FALSE,"Лист4"}</definedName>
    <definedName name="інші" localSheetId="81" hidden="1">{#N/A,#N/A,FALSE,"Лист4"}</definedName>
    <definedName name="інші" localSheetId="82" hidden="1">{#N/A,#N/A,FALSE,"Лист4"}</definedName>
    <definedName name="інші" localSheetId="85" hidden="1">{#N/A,#N/A,FALSE,"Лист4"}</definedName>
    <definedName name="інші" localSheetId="87" hidden="1">{#N/A,#N/A,FALSE,"Лист4"}</definedName>
    <definedName name="інші" localSheetId="88" hidden="1">{#N/A,#N/A,FALSE,"Лист4"}</definedName>
    <definedName name="інші" localSheetId="89" hidden="1">{#N/A,#N/A,FALSE,"Лист4"}</definedName>
    <definedName name="інші" localSheetId="90" hidden="1">{#N/A,#N/A,FALSE,"Лист4"}</definedName>
    <definedName name="інші" localSheetId="91" hidden="1">{#N/A,#N/A,FALSE,"Лист4"}</definedName>
    <definedName name="інші" localSheetId="60" hidden="1">{#N/A,#N/A,FALSE,"Лист4"}</definedName>
    <definedName name="інші" localSheetId="70" hidden="1">{#N/A,#N/A,FALSE,"Лист4"}</definedName>
    <definedName name="інші" hidden="1">{#N/A,#N/A,FALSE,"Лист4"}</definedName>
    <definedName name="іук" localSheetId="1" hidden="1">{#N/A,#N/A,FALSE,"Лист4"}</definedName>
    <definedName name="іук" localSheetId="23" hidden="1">{#N/A,#N/A,FALSE,"Лист4"}</definedName>
    <definedName name="іук" localSheetId="24" hidden="1">{#N/A,#N/A,FALSE,"Лист4"}</definedName>
    <definedName name="іук" localSheetId="25" hidden="1">{#N/A,#N/A,FALSE,"Лист4"}</definedName>
    <definedName name="іук" localSheetId="26" hidden="1">{#N/A,#N/A,FALSE,"Лист4"}</definedName>
    <definedName name="іук" localSheetId="27" hidden="1">{#N/A,#N/A,FALSE,"Лист4"}</definedName>
    <definedName name="іук" localSheetId="28" hidden="1">{#N/A,#N/A,FALSE,"Лист4"}</definedName>
    <definedName name="іук" localSheetId="36" hidden="1">{#N/A,#N/A,FALSE,"Лист4"}</definedName>
    <definedName name="іук" localSheetId="37" hidden="1">{#N/A,#N/A,FALSE,"Лист4"}</definedName>
    <definedName name="іук" localSheetId="38" hidden="1">{#N/A,#N/A,FALSE,"Лист4"}</definedName>
    <definedName name="іук" localSheetId="39" hidden="1">{#N/A,#N/A,FALSE,"Лист4"}</definedName>
    <definedName name="іук" localSheetId="40" hidden="1">{#N/A,#N/A,FALSE,"Лист4"}</definedName>
    <definedName name="іук" localSheetId="41" hidden="1">{#N/A,#N/A,FALSE,"Лист4"}</definedName>
    <definedName name="іук" localSheetId="44" hidden="1">{#N/A,#N/A,FALSE,"Лист4"}</definedName>
    <definedName name="іук" localSheetId="47" hidden="1">{#N/A,#N/A,FALSE,"Лист4"}</definedName>
    <definedName name="іук" localSheetId="48" hidden="1">{#N/A,#N/A,FALSE,"Лист4"}</definedName>
    <definedName name="іук" localSheetId="49" hidden="1">{#N/A,#N/A,FALSE,"Лист4"}</definedName>
    <definedName name="іук" localSheetId="50" hidden="1">{#N/A,#N/A,FALSE,"Лист4"}</definedName>
    <definedName name="іук" localSheetId="51" hidden="1">{#N/A,#N/A,FALSE,"Лист4"}</definedName>
    <definedName name="іук" localSheetId="52" hidden="1">{#N/A,#N/A,FALSE,"Лист4"}</definedName>
    <definedName name="іук" localSheetId="61" hidden="1">{#N/A,#N/A,FALSE,"Лист4"}</definedName>
    <definedName name="іук" localSheetId="62" hidden="1">{#N/A,#N/A,FALSE,"Лист4"}</definedName>
    <definedName name="іук" localSheetId="66" hidden="1">{#N/A,#N/A,FALSE,"Лист4"}</definedName>
    <definedName name="іук" localSheetId="67" hidden="1">{#N/A,#N/A,FALSE,"Лист4"}</definedName>
    <definedName name="іук" localSheetId="69" hidden="1">{#N/A,#N/A,FALSE,"Лист4"}</definedName>
    <definedName name="іук" localSheetId="72" hidden="1">{#N/A,#N/A,FALSE,"Лист4"}</definedName>
    <definedName name="іук" localSheetId="81" hidden="1">{#N/A,#N/A,FALSE,"Лист4"}</definedName>
    <definedName name="іук" localSheetId="82" hidden="1">{#N/A,#N/A,FALSE,"Лист4"}</definedName>
    <definedName name="іук" localSheetId="85" hidden="1">{#N/A,#N/A,FALSE,"Лист4"}</definedName>
    <definedName name="іук" localSheetId="87" hidden="1">{#N/A,#N/A,FALSE,"Лист4"}</definedName>
    <definedName name="іук" localSheetId="88" hidden="1">{#N/A,#N/A,FALSE,"Лист4"}</definedName>
    <definedName name="іук" localSheetId="89" hidden="1">{#N/A,#N/A,FALSE,"Лист4"}</definedName>
    <definedName name="іук" localSheetId="90" hidden="1">{#N/A,#N/A,FALSE,"Лист4"}</definedName>
    <definedName name="іук" localSheetId="91" hidden="1">{#N/A,#N/A,FALSE,"Лист4"}</definedName>
    <definedName name="іук" localSheetId="60" hidden="1">{#N/A,#N/A,FALSE,"Лист4"}</definedName>
    <definedName name="іук" localSheetId="70" hidden="1">{#N/A,#N/A,FALSE,"Лист4"}</definedName>
    <definedName name="іук" hidden="1">{#N/A,#N/A,FALSE,"Лист4"}</definedName>
    <definedName name="їжд" localSheetId="1" hidden="1">{#N/A,#N/A,FALSE,"Лист4"}</definedName>
    <definedName name="їжд" localSheetId="23" hidden="1">{#N/A,#N/A,FALSE,"Лист4"}</definedName>
    <definedName name="їжд" localSheetId="24" hidden="1">{#N/A,#N/A,FALSE,"Лист4"}</definedName>
    <definedName name="їжд" localSheetId="25" hidden="1">{#N/A,#N/A,FALSE,"Лист4"}</definedName>
    <definedName name="їжд" localSheetId="26" hidden="1">{#N/A,#N/A,FALSE,"Лист4"}</definedName>
    <definedName name="їжд" localSheetId="27" hidden="1">{#N/A,#N/A,FALSE,"Лист4"}</definedName>
    <definedName name="їжд" localSheetId="28" hidden="1">{#N/A,#N/A,FALSE,"Лист4"}</definedName>
    <definedName name="їжд" localSheetId="36" hidden="1">{#N/A,#N/A,FALSE,"Лист4"}</definedName>
    <definedName name="їжд" localSheetId="37" hidden="1">{#N/A,#N/A,FALSE,"Лист4"}</definedName>
    <definedName name="їжд" localSheetId="38" hidden="1">{#N/A,#N/A,FALSE,"Лист4"}</definedName>
    <definedName name="їжд" localSheetId="39" hidden="1">{#N/A,#N/A,FALSE,"Лист4"}</definedName>
    <definedName name="їжд" localSheetId="40" hidden="1">{#N/A,#N/A,FALSE,"Лист4"}</definedName>
    <definedName name="їжд" localSheetId="41" hidden="1">{#N/A,#N/A,FALSE,"Лист4"}</definedName>
    <definedName name="їжд" localSheetId="44" hidden="1">{#N/A,#N/A,FALSE,"Лист4"}</definedName>
    <definedName name="їжд" localSheetId="47" hidden="1">{#N/A,#N/A,FALSE,"Лист4"}</definedName>
    <definedName name="їжд" localSheetId="48" hidden="1">{#N/A,#N/A,FALSE,"Лист4"}</definedName>
    <definedName name="їжд" localSheetId="49" hidden="1">{#N/A,#N/A,FALSE,"Лист4"}</definedName>
    <definedName name="їжд" localSheetId="50" hidden="1">{#N/A,#N/A,FALSE,"Лист4"}</definedName>
    <definedName name="їжд" localSheetId="51" hidden="1">{#N/A,#N/A,FALSE,"Лист4"}</definedName>
    <definedName name="їжд" localSheetId="52" hidden="1">{#N/A,#N/A,FALSE,"Лист4"}</definedName>
    <definedName name="їжд" localSheetId="61" hidden="1">{#N/A,#N/A,FALSE,"Лист4"}</definedName>
    <definedName name="їжд" localSheetId="62" hidden="1">{#N/A,#N/A,FALSE,"Лист4"}</definedName>
    <definedName name="їжд" localSheetId="66" hidden="1">{#N/A,#N/A,FALSE,"Лист4"}</definedName>
    <definedName name="їжд" localSheetId="67" hidden="1">{#N/A,#N/A,FALSE,"Лист4"}</definedName>
    <definedName name="їжд" localSheetId="69" hidden="1">{#N/A,#N/A,FALSE,"Лист4"}</definedName>
    <definedName name="їжд" localSheetId="72" hidden="1">{#N/A,#N/A,FALSE,"Лист4"}</definedName>
    <definedName name="їжд" localSheetId="81" hidden="1">{#N/A,#N/A,FALSE,"Лист4"}</definedName>
    <definedName name="їжд" localSheetId="82" hidden="1">{#N/A,#N/A,FALSE,"Лист4"}</definedName>
    <definedName name="їжд" localSheetId="85" hidden="1">{#N/A,#N/A,FALSE,"Лист4"}</definedName>
    <definedName name="їжд" localSheetId="87" hidden="1">{#N/A,#N/A,FALSE,"Лист4"}</definedName>
    <definedName name="їжд" localSheetId="88" hidden="1">{#N/A,#N/A,FALSE,"Лист4"}</definedName>
    <definedName name="їжд" localSheetId="89" hidden="1">{#N/A,#N/A,FALSE,"Лист4"}</definedName>
    <definedName name="їжд" localSheetId="90" hidden="1">{#N/A,#N/A,FALSE,"Лист4"}</definedName>
    <definedName name="їжд" localSheetId="91" hidden="1">{#N/A,#N/A,FALSE,"Лист4"}</definedName>
    <definedName name="їжд" localSheetId="60" hidden="1">{#N/A,#N/A,FALSE,"Лист4"}</definedName>
    <definedName name="їжд" localSheetId="70" hidden="1">{#N/A,#N/A,FALSE,"Лист4"}</definedName>
    <definedName name="їжд" hidden="1">{#N/A,#N/A,FALSE,"Лист4"}</definedName>
    <definedName name="й" localSheetId="1" hidden="1">{#N/A,#N/A,FALSE,"т02бд"}</definedName>
    <definedName name="й" localSheetId="23" hidden="1">{#N/A,#N/A,FALSE,"т02бд"}</definedName>
    <definedName name="й" localSheetId="24" hidden="1">{#N/A,#N/A,FALSE,"т02бд"}</definedName>
    <definedName name="й" localSheetId="25" hidden="1">{#N/A,#N/A,FALSE,"т02бд"}</definedName>
    <definedName name="й" localSheetId="26" hidden="1">{#N/A,#N/A,FALSE,"т02бд"}</definedName>
    <definedName name="й" localSheetId="27" hidden="1">{#N/A,#N/A,FALSE,"т02бд"}</definedName>
    <definedName name="й" localSheetId="28" hidden="1">{#N/A,#N/A,FALSE,"т02бд"}</definedName>
    <definedName name="й" localSheetId="36" hidden="1">{#N/A,#N/A,FALSE,"т02бд"}</definedName>
    <definedName name="й" localSheetId="37" hidden="1">{#N/A,#N/A,FALSE,"т02бд"}</definedName>
    <definedName name="й" localSheetId="38" hidden="1">{#N/A,#N/A,FALSE,"т02бд"}</definedName>
    <definedName name="й" localSheetId="39" hidden="1">{#N/A,#N/A,FALSE,"т02бд"}</definedName>
    <definedName name="й" localSheetId="40" hidden="1">{#N/A,#N/A,FALSE,"т02бд"}</definedName>
    <definedName name="й" localSheetId="41" hidden="1">{#N/A,#N/A,FALSE,"т02бд"}</definedName>
    <definedName name="й" localSheetId="44" hidden="1">{#N/A,#N/A,FALSE,"т02бд"}</definedName>
    <definedName name="й" localSheetId="47" hidden="1">{#N/A,#N/A,FALSE,"т02бд"}</definedName>
    <definedName name="й" localSheetId="48" hidden="1">{#N/A,#N/A,FALSE,"т02бд"}</definedName>
    <definedName name="й" localSheetId="49" hidden="1">{#N/A,#N/A,FALSE,"т02бд"}</definedName>
    <definedName name="й" localSheetId="50" hidden="1">{#N/A,#N/A,FALSE,"т02бд"}</definedName>
    <definedName name="й" localSheetId="51" hidden="1">{#N/A,#N/A,FALSE,"т02бд"}</definedName>
    <definedName name="й" localSheetId="52" hidden="1">{#N/A,#N/A,FALSE,"т02бд"}</definedName>
    <definedName name="й" localSheetId="61" hidden="1">{#N/A,#N/A,FALSE,"т02бд"}</definedName>
    <definedName name="й" localSheetId="66" hidden="1">{#N/A,#N/A,FALSE,"т02бд"}</definedName>
    <definedName name="й" localSheetId="67" hidden="1">{#N/A,#N/A,FALSE,"т02бд"}</definedName>
    <definedName name="й" localSheetId="82" hidden="1">{#N/A,#N/A,FALSE,"т02бд"}</definedName>
    <definedName name="й" localSheetId="85" hidden="1">{#N/A,#N/A,FALSE,"т02бд"}</definedName>
    <definedName name="й" localSheetId="89" hidden="1">{#N/A,#N/A,FALSE,"т02бд"}</definedName>
    <definedName name="й" localSheetId="60" hidden="1">{#N/A,#N/A,FALSE,"т02бд"}</definedName>
    <definedName name="й" hidden="1">{#N/A,#N/A,FALSE,"т02бд"}</definedName>
    <definedName name="й_1" localSheetId="1" hidden="1">{#N/A,#N/A,FALSE,"т02бд"}</definedName>
    <definedName name="й_1" localSheetId="23" hidden="1">{#N/A,#N/A,FALSE,"т02бд"}</definedName>
    <definedName name="й_1" localSheetId="24" hidden="1">{#N/A,#N/A,FALSE,"т02бд"}</definedName>
    <definedName name="й_1" localSheetId="25" hidden="1">{#N/A,#N/A,FALSE,"т02бд"}</definedName>
    <definedName name="й_1" localSheetId="26" hidden="1">{#N/A,#N/A,FALSE,"т02бд"}</definedName>
    <definedName name="й_1" localSheetId="27" hidden="1">{#N/A,#N/A,FALSE,"т02бд"}</definedName>
    <definedName name="й_1" localSheetId="28" hidden="1">{#N/A,#N/A,FALSE,"т02бд"}</definedName>
    <definedName name="й_1" localSheetId="36" hidden="1">{#N/A,#N/A,FALSE,"т02бд"}</definedName>
    <definedName name="й_1" localSheetId="37" hidden="1">{#N/A,#N/A,FALSE,"т02бд"}</definedName>
    <definedName name="й_1" localSheetId="38" hidden="1">{#N/A,#N/A,FALSE,"т02бд"}</definedName>
    <definedName name="й_1" localSheetId="39" hidden="1">{#N/A,#N/A,FALSE,"т02бд"}</definedName>
    <definedName name="й_1" localSheetId="40" hidden="1">{#N/A,#N/A,FALSE,"т02бд"}</definedName>
    <definedName name="й_1" localSheetId="41" hidden="1">{#N/A,#N/A,FALSE,"т02бд"}</definedName>
    <definedName name="й_1" localSheetId="44" hidden="1">{#N/A,#N/A,FALSE,"т02бд"}</definedName>
    <definedName name="й_1" localSheetId="47" hidden="1">{#N/A,#N/A,FALSE,"т02бд"}</definedName>
    <definedName name="й_1" localSheetId="48" hidden="1">{#N/A,#N/A,FALSE,"т02бд"}</definedName>
    <definedName name="й_1" localSheetId="49" hidden="1">{#N/A,#N/A,FALSE,"т02бд"}</definedName>
    <definedName name="й_1" localSheetId="50" hidden="1">{#N/A,#N/A,FALSE,"т02бд"}</definedName>
    <definedName name="й_1" localSheetId="51" hidden="1">{#N/A,#N/A,FALSE,"т02бд"}</definedName>
    <definedName name="й_1" localSheetId="52" hidden="1">{#N/A,#N/A,FALSE,"т02бд"}</definedName>
    <definedName name="й_1" localSheetId="61" hidden="1">{#N/A,#N/A,FALSE,"т02бд"}</definedName>
    <definedName name="й_1" localSheetId="66" hidden="1">{#N/A,#N/A,FALSE,"т02бд"}</definedName>
    <definedName name="й_1" localSheetId="67" hidden="1">{#N/A,#N/A,FALSE,"т02бд"}</definedName>
    <definedName name="й_1" localSheetId="82" hidden="1">{#N/A,#N/A,FALSE,"т02бд"}</definedName>
    <definedName name="й_1" localSheetId="85" hidden="1">{#N/A,#N/A,FALSE,"т02бд"}</definedName>
    <definedName name="й_1" localSheetId="89" hidden="1">{#N/A,#N/A,FALSE,"т02бд"}</definedName>
    <definedName name="й_1" localSheetId="60" hidden="1">{#N/A,#N/A,FALSE,"т02бд"}</definedName>
    <definedName name="й_1" hidden="1">{#N/A,#N/A,FALSE,"т02бд"}</definedName>
    <definedName name="й_2" localSheetId="1" hidden="1">{#N/A,#N/A,FALSE,"т02бд"}</definedName>
    <definedName name="й_2" localSheetId="23" hidden="1">{#N/A,#N/A,FALSE,"т02бд"}</definedName>
    <definedName name="й_2" localSheetId="24" hidden="1">{#N/A,#N/A,FALSE,"т02бд"}</definedName>
    <definedName name="й_2" localSheetId="25" hidden="1">{#N/A,#N/A,FALSE,"т02бд"}</definedName>
    <definedName name="й_2" localSheetId="26" hidden="1">{#N/A,#N/A,FALSE,"т02бд"}</definedName>
    <definedName name="й_2" localSheetId="27" hidden="1">{#N/A,#N/A,FALSE,"т02бд"}</definedName>
    <definedName name="й_2" localSheetId="28" hidden="1">{#N/A,#N/A,FALSE,"т02бд"}</definedName>
    <definedName name="й_2" localSheetId="36" hidden="1">{#N/A,#N/A,FALSE,"т02бд"}</definedName>
    <definedName name="й_2" localSheetId="37" hidden="1">{#N/A,#N/A,FALSE,"т02бд"}</definedName>
    <definedName name="й_2" localSheetId="38" hidden="1">{#N/A,#N/A,FALSE,"т02бд"}</definedName>
    <definedName name="й_2" localSheetId="39" hidden="1">{#N/A,#N/A,FALSE,"т02бд"}</definedName>
    <definedName name="й_2" localSheetId="40" hidden="1">{#N/A,#N/A,FALSE,"т02бд"}</definedName>
    <definedName name="й_2" localSheetId="41" hidden="1">{#N/A,#N/A,FALSE,"т02бд"}</definedName>
    <definedName name="й_2" localSheetId="44" hidden="1">{#N/A,#N/A,FALSE,"т02бд"}</definedName>
    <definedName name="й_2" localSheetId="47" hidden="1">{#N/A,#N/A,FALSE,"т02бд"}</definedName>
    <definedName name="й_2" localSheetId="48" hidden="1">{#N/A,#N/A,FALSE,"т02бд"}</definedName>
    <definedName name="й_2" localSheetId="49" hidden="1">{#N/A,#N/A,FALSE,"т02бд"}</definedName>
    <definedName name="й_2" localSheetId="50" hidden="1">{#N/A,#N/A,FALSE,"т02бд"}</definedName>
    <definedName name="й_2" localSheetId="51" hidden="1">{#N/A,#N/A,FALSE,"т02бд"}</definedName>
    <definedName name="й_2" localSheetId="52" hidden="1">{#N/A,#N/A,FALSE,"т02бд"}</definedName>
    <definedName name="й_2" localSheetId="61" hidden="1">{#N/A,#N/A,FALSE,"т02бд"}</definedName>
    <definedName name="й_2" localSheetId="66" hidden="1">{#N/A,#N/A,FALSE,"т02бд"}</definedName>
    <definedName name="й_2" localSheetId="67" hidden="1">{#N/A,#N/A,FALSE,"т02бд"}</definedName>
    <definedName name="й_2" localSheetId="82" hidden="1">{#N/A,#N/A,FALSE,"т02бд"}</definedName>
    <definedName name="й_2" localSheetId="85" hidden="1">{#N/A,#N/A,FALSE,"т02бд"}</definedName>
    <definedName name="й_2" localSheetId="89" hidden="1">{#N/A,#N/A,FALSE,"т02бд"}</definedName>
    <definedName name="й_2" localSheetId="60" hidden="1">{#N/A,#N/A,FALSE,"т02бд"}</definedName>
    <definedName name="й_2" hidden="1">{#N/A,#N/A,FALSE,"т02бд"}</definedName>
    <definedName name="йив" localSheetId="1" hidden="1">{#N/A,#N/A,FALSE,"т02бд"}</definedName>
    <definedName name="йив" localSheetId="23" hidden="1">{#N/A,#N/A,FALSE,"т02бд"}</definedName>
    <definedName name="йив" localSheetId="24" hidden="1">{#N/A,#N/A,FALSE,"т02бд"}</definedName>
    <definedName name="йив" localSheetId="25" hidden="1">{#N/A,#N/A,FALSE,"т02бд"}</definedName>
    <definedName name="йив" localSheetId="26" hidden="1">{#N/A,#N/A,FALSE,"т02бд"}</definedName>
    <definedName name="йив" localSheetId="27" hidden="1">{#N/A,#N/A,FALSE,"т02бд"}</definedName>
    <definedName name="йив" localSheetId="28" hidden="1">{#N/A,#N/A,FALSE,"т02бд"}</definedName>
    <definedName name="йив" localSheetId="36" hidden="1">{#N/A,#N/A,FALSE,"т02бд"}</definedName>
    <definedName name="йив" localSheetId="37" hidden="1">{#N/A,#N/A,FALSE,"т02бд"}</definedName>
    <definedName name="йив" localSheetId="38" hidden="1">{#N/A,#N/A,FALSE,"т02бд"}</definedName>
    <definedName name="йив" localSheetId="39" hidden="1">{#N/A,#N/A,FALSE,"т02бд"}</definedName>
    <definedName name="йив" localSheetId="40" hidden="1">{#N/A,#N/A,FALSE,"т02бд"}</definedName>
    <definedName name="йив" localSheetId="41" hidden="1">{#N/A,#N/A,FALSE,"т02бд"}</definedName>
    <definedName name="йив" localSheetId="44" hidden="1">{#N/A,#N/A,FALSE,"т02бд"}</definedName>
    <definedName name="йив" localSheetId="47" hidden="1">{#N/A,#N/A,FALSE,"т02бд"}</definedName>
    <definedName name="йив" localSheetId="48" hidden="1">{#N/A,#N/A,FALSE,"т02бд"}</definedName>
    <definedName name="йив" localSheetId="49" hidden="1">{#N/A,#N/A,FALSE,"т02бд"}</definedName>
    <definedName name="йив" localSheetId="50" hidden="1">{#N/A,#N/A,FALSE,"т02бд"}</definedName>
    <definedName name="йив" localSheetId="51" hidden="1">{#N/A,#N/A,FALSE,"т02бд"}</definedName>
    <definedName name="йив" localSheetId="52" hidden="1">{#N/A,#N/A,FALSE,"т02бд"}</definedName>
    <definedName name="йив" localSheetId="61" hidden="1">{#N/A,#N/A,FALSE,"т02бд"}</definedName>
    <definedName name="йив" localSheetId="62" hidden="1">{#N/A,#N/A,FALSE,"т02бд"}</definedName>
    <definedName name="йив" localSheetId="66" hidden="1">{#N/A,#N/A,FALSE,"т02бд"}</definedName>
    <definedName name="йив" localSheetId="67" hidden="1">{#N/A,#N/A,FALSE,"т02бд"}</definedName>
    <definedName name="йив" localSheetId="69" hidden="1">{#N/A,#N/A,FALSE,"т02бд"}</definedName>
    <definedName name="йив" localSheetId="72" hidden="1">{#N/A,#N/A,FALSE,"т02бд"}</definedName>
    <definedName name="йив" localSheetId="81" hidden="1">{#N/A,#N/A,FALSE,"т02бд"}</definedName>
    <definedName name="йив" localSheetId="82" hidden="1">{#N/A,#N/A,FALSE,"т02бд"}</definedName>
    <definedName name="йив" localSheetId="85" hidden="1">{#N/A,#N/A,FALSE,"т02бд"}</definedName>
    <definedName name="йив" localSheetId="87" hidden="1">{#N/A,#N/A,FALSE,"т02бд"}</definedName>
    <definedName name="йив" localSheetId="88" hidden="1">{#N/A,#N/A,FALSE,"т02бд"}</definedName>
    <definedName name="йив" localSheetId="89" hidden="1">{#N/A,#N/A,FALSE,"т02бд"}</definedName>
    <definedName name="йив" localSheetId="90" hidden="1">{#N/A,#N/A,FALSE,"т02бд"}</definedName>
    <definedName name="йив" localSheetId="91" hidden="1">{#N/A,#N/A,FALSE,"т02бд"}</definedName>
    <definedName name="йив" localSheetId="60" hidden="1">{#N/A,#N/A,FALSE,"т02бд"}</definedName>
    <definedName name="йив" localSheetId="70" hidden="1">{#N/A,#N/A,FALSE,"т02бд"}</definedName>
    <definedName name="йив" hidden="1">{#N/A,#N/A,FALSE,"т02бд"}</definedName>
    <definedName name="ййй" localSheetId="1" hidden="1">{#N/A,#N/A,FALSE,"т02бд"}</definedName>
    <definedName name="ййй" localSheetId="23" hidden="1">{#N/A,#N/A,FALSE,"т02бд"}</definedName>
    <definedName name="ййй" localSheetId="24" hidden="1">{#N/A,#N/A,FALSE,"т02бд"}</definedName>
    <definedName name="ййй" localSheetId="25" hidden="1">{#N/A,#N/A,FALSE,"т02бд"}</definedName>
    <definedName name="ййй" localSheetId="26" hidden="1">{#N/A,#N/A,FALSE,"т02бд"}</definedName>
    <definedName name="ййй" localSheetId="27" hidden="1">{#N/A,#N/A,FALSE,"т02бд"}</definedName>
    <definedName name="ййй" localSheetId="28" hidden="1">{#N/A,#N/A,FALSE,"т02бд"}</definedName>
    <definedName name="ййй" localSheetId="36" hidden="1">{#N/A,#N/A,FALSE,"т02бд"}</definedName>
    <definedName name="ййй" localSheetId="37" hidden="1">{#N/A,#N/A,FALSE,"т02бд"}</definedName>
    <definedName name="ййй" localSheetId="38" hidden="1">{#N/A,#N/A,FALSE,"т02бд"}</definedName>
    <definedName name="ййй" localSheetId="39" hidden="1">{#N/A,#N/A,FALSE,"т02бд"}</definedName>
    <definedName name="ййй" localSheetId="40" hidden="1">{#N/A,#N/A,FALSE,"т02бд"}</definedName>
    <definedName name="ййй" localSheetId="41" hidden="1">{#N/A,#N/A,FALSE,"т02бд"}</definedName>
    <definedName name="ййй" localSheetId="44" hidden="1">{#N/A,#N/A,FALSE,"т02бд"}</definedName>
    <definedName name="ййй" localSheetId="47" hidden="1">{#N/A,#N/A,FALSE,"т02бд"}</definedName>
    <definedName name="ййй" localSheetId="48" hidden="1">{#N/A,#N/A,FALSE,"т02бд"}</definedName>
    <definedName name="ййй" localSheetId="49" hidden="1">{#N/A,#N/A,FALSE,"т02бд"}</definedName>
    <definedName name="ййй" localSheetId="50" hidden="1">{#N/A,#N/A,FALSE,"т02бд"}</definedName>
    <definedName name="ййй" localSheetId="51" hidden="1">{#N/A,#N/A,FALSE,"т02бд"}</definedName>
    <definedName name="ййй" localSheetId="52" hidden="1">{#N/A,#N/A,FALSE,"т02бд"}</definedName>
    <definedName name="ййй" localSheetId="61" hidden="1">{#N/A,#N/A,FALSE,"т02бд"}</definedName>
    <definedName name="ййй" localSheetId="62" hidden="1">{#N/A,#N/A,FALSE,"т02бд"}</definedName>
    <definedName name="ййй" localSheetId="66" hidden="1">{#N/A,#N/A,FALSE,"т02бд"}</definedName>
    <definedName name="ййй" localSheetId="67" hidden="1">{#N/A,#N/A,FALSE,"т02бд"}</definedName>
    <definedName name="ййй" localSheetId="69" hidden="1">{#N/A,#N/A,FALSE,"т02бд"}</definedName>
    <definedName name="ййй" localSheetId="72" hidden="1">{#N/A,#N/A,FALSE,"т02бд"}</definedName>
    <definedName name="ййй" localSheetId="81" hidden="1">{#N/A,#N/A,FALSE,"т02бд"}</definedName>
    <definedName name="ййй" localSheetId="82" hidden="1">{#N/A,#N/A,FALSE,"т02бд"}</definedName>
    <definedName name="ййй" localSheetId="85" hidden="1">{#N/A,#N/A,FALSE,"т02бд"}</definedName>
    <definedName name="ййй" localSheetId="87" hidden="1">{#N/A,#N/A,FALSE,"т02бд"}</definedName>
    <definedName name="ййй" localSheetId="88" hidden="1">{#N/A,#N/A,FALSE,"т02бд"}</definedName>
    <definedName name="ййй" localSheetId="89" hidden="1">{#N/A,#N/A,FALSE,"т02бд"}</definedName>
    <definedName name="ййй" localSheetId="90" hidden="1">{#N/A,#N/A,FALSE,"т02бд"}</definedName>
    <definedName name="ййй" localSheetId="91" hidden="1">{#N/A,#N/A,FALSE,"т02бд"}</definedName>
    <definedName name="ййй" localSheetId="60" hidden="1">{#N/A,#N/A,FALSE,"т02бд"}</definedName>
    <definedName name="ййй" localSheetId="70" hidden="1">{#N/A,#N/A,FALSE,"т02бд"}</definedName>
    <definedName name="ййй" hidden="1">{#N/A,#N/A,FALSE,"т02бд"}</definedName>
    <definedName name="йййй" localSheetId="1" hidden="1">{#N/A,#N/A,FALSE,"Лист4"}</definedName>
    <definedName name="йййй" localSheetId="23" hidden="1">{#N/A,#N/A,FALSE,"Лист4"}</definedName>
    <definedName name="йййй" localSheetId="24" hidden="1">{#N/A,#N/A,FALSE,"Лист4"}</definedName>
    <definedName name="йййй" localSheetId="25" hidden="1">{#N/A,#N/A,FALSE,"Лист4"}</definedName>
    <definedName name="йййй" localSheetId="26" hidden="1">{#N/A,#N/A,FALSE,"Лист4"}</definedName>
    <definedName name="йййй" localSheetId="27" hidden="1">{#N/A,#N/A,FALSE,"Лист4"}</definedName>
    <definedName name="йййй" localSheetId="28" hidden="1">{#N/A,#N/A,FALSE,"Лист4"}</definedName>
    <definedName name="йййй" localSheetId="36" hidden="1">{#N/A,#N/A,FALSE,"Лист4"}</definedName>
    <definedName name="йййй" localSheetId="37" hidden="1">{#N/A,#N/A,FALSE,"Лист4"}</definedName>
    <definedName name="йййй" localSheetId="38" hidden="1">{#N/A,#N/A,FALSE,"Лист4"}</definedName>
    <definedName name="йййй" localSheetId="39" hidden="1">{#N/A,#N/A,FALSE,"Лист4"}</definedName>
    <definedName name="йййй" localSheetId="40" hidden="1">{#N/A,#N/A,FALSE,"Лист4"}</definedName>
    <definedName name="йййй" localSheetId="41" hidden="1">{#N/A,#N/A,FALSE,"Лист4"}</definedName>
    <definedName name="йййй" localSheetId="44" hidden="1">{#N/A,#N/A,FALSE,"Лист4"}</definedName>
    <definedName name="йййй" localSheetId="47" hidden="1">{#N/A,#N/A,FALSE,"Лист4"}</definedName>
    <definedName name="йййй" localSheetId="48" hidden="1">{#N/A,#N/A,FALSE,"Лист4"}</definedName>
    <definedName name="йййй" localSheetId="49" hidden="1">{#N/A,#N/A,FALSE,"Лист4"}</definedName>
    <definedName name="йййй" localSheetId="50" hidden="1">{#N/A,#N/A,FALSE,"Лист4"}</definedName>
    <definedName name="йййй" localSheetId="51" hidden="1">{#N/A,#N/A,FALSE,"Лист4"}</definedName>
    <definedName name="йййй" localSheetId="52" hidden="1">{#N/A,#N/A,FALSE,"Лист4"}</definedName>
    <definedName name="йййй" localSheetId="61" hidden="1">{#N/A,#N/A,FALSE,"Лист4"}</definedName>
    <definedName name="йййй" localSheetId="62" hidden="1">{#N/A,#N/A,FALSE,"Лист4"}</definedName>
    <definedName name="йййй" localSheetId="66" hidden="1">{#N/A,#N/A,FALSE,"Лист4"}</definedName>
    <definedName name="йййй" localSheetId="67" hidden="1">{#N/A,#N/A,FALSE,"Лист4"}</definedName>
    <definedName name="йййй" localSheetId="69" hidden="1">{#N/A,#N/A,FALSE,"Лист4"}</definedName>
    <definedName name="йййй" localSheetId="72" hidden="1">{#N/A,#N/A,FALSE,"Лист4"}</definedName>
    <definedName name="йййй" localSheetId="81" hidden="1">{#N/A,#N/A,FALSE,"Лист4"}</definedName>
    <definedName name="йййй" localSheetId="82" hidden="1">{#N/A,#N/A,FALSE,"Лист4"}</definedName>
    <definedName name="йййй" localSheetId="85" hidden="1">{#N/A,#N/A,FALSE,"Лист4"}</definedName>
    <definedName name="йййй" localSheetId="87" hidden="1">{#N/A,#N/A,FALSE,"Лист4"}</definedName>
    <definedName name="йййй" localSheetId="88" hidden="1">{#N/A,#N/A,FALSE,"Лист4"}</definedName>
    <definedName name="йййй" localSheetId="89" hidden="1">{#N/A,#N/A,FALSE,"Лист4"}</definedName>
    <definedName name="йййй" localSheetId="90" hidden="1">{#N/A,#N/A,FALSE,"Лист4"}</definedName>
    <definedName name="йййй" localSheetId="91" hidden="1">{#N/A,#N/A,FALSE,"Лист4"}</definedName>
    <definedName name="йййй" localSheetId="60" hidden="1">{#N/A,#N/A,FALSE,"Лист4"}</definedName>
    <definedName name="йййй" localSheetId="70" hidden="1">{#N/A,#N/A,FALSE,"Лист4"}</definedName>
    <definedName name="йййй"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16" hidden="1">{#N/A,#N/A,FALSE,"I";#N/A,#N/A,FALSE,"J";#N/A,#N/A,FALSE,"K";#N/A,#N/A,FALSE,"L";#N/A,#N/A,FALSE,"M";#N/A,#N/A,FALSE,"N";#N/A,#N/A,FALSE,"O"}</definedName>
    <definedName name="квефі" localSheetId="17" hidden="1">{#N/A,#N/A,FALSE,"I";#N/A,#N/A,FALSE,"J";#N/A,#N/A,FALSE,"K";#N/A,#N/A,FALSE,"L";#N/A,#N/A,FALSE,"M";#N/A,#N/A,FALSE,"N";#N/A,#N/A,FALSE,"O"}</definedName>
    <definedName name="квефі" localSheetId="19" hidden="1">{#N/A,#N/A,FALSE,"I";#N/A,#N/A,FALSE,"J";#N/A,#N/A,FALSE,"K";#N/A,#N/A,FALSE,"L";#N/A,#N/A,FALSE,"M";#N/A,#N/A,FALSE,"N";#N/A,#N/A,FALSE,"O"}</definedName>
    <definedName name="квефі" localSheetId="21" hidden="1">{#N/A,#N/A,FALSE,"I";#N/A,#N/A,FALSE,"J";#N/A,#N/A,FALSE,"K";#N/A,#N/A,FALSE,"L";#N/A,#N/A,FALSE,"M";#N/A,#N/A,FALSE,"N";#N/A,#N/A,FALSE,"O"}</definedName>
    <definedName name="квефі" localSheetId="23" hidden="1">{#N/A,#N/A,FALSE,"I";#N/A,#N/A,FALSE,"J";#N/A,#N/A,FALSE,"K";#N/A,#N/A,FALSE,"L";#N/A,#N/A,FALSE,"M";#N/A,#N/A,FALSE,"N";#N/A,#N/A,FALSE,"O"}</definedName>
    <definedName name="квефі" localSheetId="24" hidden="1">{#N/A,#N/A,FALSE,"I";#N/A,#N/A,FALSE,"J";#N/A,#N/A,FALSE,"K";#N/A,#N/A,FALSE,"L";#N/A,#N/A,FALSE,"M";#N/A,#N/A,FALSE,"N";#N/A,#N/A,FALSE,"O"}</definedName>
    <definedName name="квефі" localSheetId="25" hidden="1">{#N/A,#N/A,FALSE,"I";#N/A,#N/A,FALSE,"J";#N/A,#N/A,FALSE,"K";#N/A,#N/A,FALSE,"L";#N/A,#N/A,FALSE,"M";#N/A,#N/A,FALSE,"N";#N/A,#N/A,FALSE,"O"}</definedName>
    <definedName name="квефі" localSheetId="26" hidden="1">{#N/A,#N/A,FALSE,"I";#N/A,#N/A,FALSE,"J";#N/A,#N/A,FALSE,"K";#N/A,#N/A,FALSE,"L";#N/A,#N/A,FALSE,"M";#N/A,#N/A,FALSE,"N";#N/A,#N/A,FALSE,"O"}</definedName>
    <definedName name="квефі" localSheetId="27" hidden="1">{#N/A,#N/A,FALSE,"I";#N/A,#N/A,FALSE,"J";#N/A,#N/A,FALSE,"K";#N/A,#N/A,FALSE,"L";#N/A,#N/A,FALSE,"M";#N/A,#N/A,FALSE,"N";#N/A,#N/A,FALSE,"O"}</definedName>
    <definedName name="квефі" localSheetId="28" hidden="1">{#N/A,#N/A,FALSE,"I";#N/A,#N/A,FALSE,"J";#N/A,#N/A,FALSE,"K";#N/A,#N/A,FALSE,"L";#N/A,#N/A,FALSE,"M";#N/A,#N/A,FALSE,"N";#N/A,#N/A,FALSE,"O"}</definedName>
    <definedName name="квефі" localSheetId="36" hidden="1">{#N/A,#N/A,FALSE,"I";#N/A,#N/A,FALSE,"J";#N/A,#N/A,FALSE,"K";#N/A,#N/A,FALSE,"L";#N/A,#N/A,FALSE,"M";#N/A,#N/A,FALSE,"N";#N/A,#N/A,FALSE,"O"}</definedName>
    <definedName name="квефі" localSheetId="37" hidden="1">{#N/A,#N/A,FALSE,"I";#N/A,#N/A,FALSE,"J";#N/A,#N/A,FALSE,"K";#N/A,#N/A,FALSE,"L";#N/A,#N/A,FALSE,"M";#N/A,#N/A,FALSE,"N";#N/A,#N/A,FALSE,"O"}</definedName>
    <definedName name="квефі" localSheetId="38" hidden="1">{#N/A,#N/A,FALSE,"I";#N/A,#N/A,FALSE,"J";#N/A,#N/A,FALSE,"K";#N/A,#N/A,FALSE,"L";#N/A,#N/A,FALSE,"M";#N/A,#N/A,FALSE,"N";#N/A,#N/A,FALSE,"O"}</definedName>
    <definedName name="квефі" localSheetId="39" hidden="1">{#N/A,#N/A,FALSE,"I";#N/A,#N/A,FALSE,"J";#N/A,#N/A,FALSE,"K";#N/A,#N/A,FALSE,"L";#N/A,#N/A,FALSE,"M";#N/A,#N/A,FALSE,"N";#N/A,#N/A,FALSE,"O"}</definedName>
    <definedName name="квефі" localSheetId="40" hidden="1">{#N/A,#N/A,FALSE,"I";#N/A,#N/A,FALSE,"J";#N/A,#N/A,FALSE,"K";#N/A,#N/A,FALSE,"L";#N/A,#N/A,FALSE,"M";#N/A,#N/A,FALSE,"N";#N/A,#N/A,FALSE,"O"}</definedName>
    <definedName name="квефі" localSheetId="41" hidden="1">{#N/A,#N/A,FALSE,"I";#N/A,#N/A,FALSE,"J";#N/A,#N/A,FALSE,"K";#N/A,#N/A,FALSE,"L";#N/A,#N/A,FALSE,"M";#N/A,#N/A,FALSE,"N";#N/A,#N/A,FALSE,"O"}</definedName>
    <definedName name="квефі" localSheetId="42" hidden="1">{#N/A,#N/A,FALSE,"I";#N/A,#N/A,FALSE,"J";#N/A,#N/A,FALSE,"K";#N/A,#N/A,FALSE,"L";#N/A,#N/A,FALSE,"M";#N/A,#N/A,FALSE,"N";#N/A,#N/A,FALSE,"O"}</definedName>
    <definedName name="квефі" localSheetId="43" hidden="1">{#N/A,#N/A,FALSE,"I";#N/A,#N/A,FALSE,"J";#N/A,#N/A,FALSE,"K";#N/A,#N/A,FALSE,"L";#N/A,#N/A,FALSE,"M";#N/A,#N/A,FALSE,"N";#N/A,#N/A,FALSE,"O"}</definedName>
    <definedName name="квефі" localSheetId="44" hidden="1">{#N/A,#N/A,FALSE,"I";#N/A,#N/A,FALSE,"J";#N/A,#N/A,FALSE,"K";#N/A,#N/A,FALSE,"L";#N/A,#N/A,FALSE,"M";#N/A,#N/A,FALSE,"N";#N/A,#N/A,FALSE,"O"}</definedName>
    <definedName name="квефі" localSheetId="45" hidden="1">{#N/A,#N/A,FALSE,"I";#N/A,#N/A,FALSE,"J";#N/A,#N/A,FALSE,"K";#N/A,#N/A,FALSE,"L";#N/A,#N/A,FALSE,"M";#N/A,#N/A,FALSE,"N";#N/A,#N/A,FALSE,"O"}</definedName>
    <definedName name="квефі" localSheetId="46" hidden="1">{#N/A,#N/A,FALSE,"I";#N/A,#N/A,FALSE,"J";#N/A,#N/A,FALSE,"K";#N/A,#N/A,FALSE,"L";#N/A,#N/A,FALSE,"M";#N/A,#N/A,FALSE,"N";#N/A,#N/A,FALSE,"O"}</definedName>
    <definedName name="квефі" localSheetId="47"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51" hidden="1">{#N/A,#N/A,FALSE,"I";#N/A,#N/A,FALSE,"J";#N/A,#N/A,FALSE,"K";#N/A,#N/A,FALSE,"L";#N/A,#N/A,FALSE,"M";#N/A,#N/A,FALSE,"N";#N/A,#N/A,FALSE,"O"}</definedName>
    <definedName name="квефі" localSheetId="52" hidden="1">{#N/A,#N/A,FALSE,"I";#N/A,#N/A,FALSE,"J";#N/A,#N/A,FALSE,"K";#N/A,#N/A,FALSE,"L";#N/A,#N/A,FALSE,"M";#N/A,#N/A,FALSE,"N";#N/A,#N/A,FALSE,"O"}</definedName>
    <definedName name="квефі" localSheetId="61" hidden="1">{#N/A,#N/A,FALSE,"I";#N/A,#N/A,FALSE,"J";#N/A,#N/A,FALSE,"K";#N/A,#N/A,FALSE,"L";#N/A,#N/A,FALSE,"M";#N/A,#N/A,FALSE,"N";#N/A,#N/A,FALSE,"O"}</definedName>
    <definedName name="квефі" localSheetId="62" hidden="1">{#N/A,#N/A,FALSE,"I";#N/A,#N/A,FALSE,"J";#N/A,#N/A,FALSE,"K";#N/A,#N/A,FALSE,"L";#N/A,#N/A,FALSE,"M";#N/A,#N/A,FALSE,"N";#N/A,#N/A,FALSE,"O"}</definedName>
    <definedName name="квефі" localSheetId="66" hidden="1">{#N/A,#N/A,FALSE,"I";#N/A,#N/A,FALSE,"J";#N/A,#N/A,FALSE,"K";#N/A,#N/A,FALSE,"L";#N/A,#N/A,FALSE,"M";#N/A,#N/A,FALSE,"N";#N/A,#N/A,FALSE,"O"}</definedName>
    <definedName name="квефі" localSheetId="67" hidden="1">{#N/A,#N/A,FALSE,"I";#N/A,#N/A,FALSE,"J";#N/A,#N/A,FALSE,"K";#N/A,#N/A,FALSE,"L";#N/A,#N/A,FALSE,"M";#N/A,#N/A,FALSE,"N";#N/A,#N/A,FALSE,"O"}</definedName>
    <definedName name="квефі" localSheetId="69" hidden="1">{#N/A,#N/A,FALSE,"I";#N/A,#N/A,FALSE,"J";#N/A,#N/A,FALSE,"K";#N/A,#N/A,FALSE,"L";#N/A,#N/A,FALSE,"M";#N/A,#N/A,FALSE,"N";#N/A,#N/A,FALSE,"O"}</definedName>
    <definedName name="квефі" localSheetId="72" hidden="1">{#N/A,#N/A,FALSE,"I";#N/A,#N/A,FALSE,"J";#N/A,#N/A,FALSE,"K";#N/A,#N/A,FALSE,"L";#N/A,#N/A,FALSE,"M";#N/A,#N/A,FALSE,"N";#N/A,#N/A,FALSE,"O"}</definedName>
    <definedName name="квефі" localSheetId="81" hidden="1">{#N/A,#N/A,FALSE,"I";#N/A,#N/A,FALSE,"J";#N/A,#N/A,FALSE,"K";#N/A,#N/A,FALSE,"L";#N/A,#N/A,FALSE,"M";#N/A,#N/A,FALSE,"N";#N/A,#N/A,FALSE,"O"}</definedName>
    <definedName name="квефі" localSheetId="82" hidden="1">{#N/A,#N/A,FALSE,"I";#N/A,#N/A,FALSE,"J";#N/A,#N/A,FALSE,"K";#N/A,#N/A,FALSE,"L";#N/A,#N/A,FALSE,"M";#N/A,#N/A,FALSE,"N";#N/A,#N/A,FALSE,"O"}</definedName>
    <definedName name="квефі" localSheetId="85" hidden="1">{#N/A,#N/A,FALSE,"I";#N/A,#N/A,FALSE,"J";#N/A,#N/A,FALSE,"K";#N/A,#N/A,FALSE,"L";#N/A,#N/A,FALSE,"M";#N/A,#N/A,FALSE,"N";#N/A,#N/A,FALSE,"O"}</definedName>
    <definedName name="квефі" localSheetId="87" hidden="1">{#N/A,#N/A,FALSE,"I";#N/A,#N/A,FALSE,"J";#N/A,#N/A,FALSE,"K";#N/A,#N/A,FALSE,"L";#N/A,#N/A,FALSE,"M";#N/A,#N/A,FALSE,"N";#N/A,#N/A,FALSE,"O"}</definedName>
    <definedName name="квефі" localSheetId="88" hidden="1">{#N/A,#N/A,FALSE,"I";#N/A,#N/A,FALSE,"J";#N/A,#N/A,FALSE,"K";#N/A,#N/A,FALSE,"L";#N/A,#N/A,FALSE,"M";#N/A,#N/A,FALSE,"N";#N/A,#N/A,FALSE,"O"}</definedName>
    <definedName name="квефі" localSheetId="89" hidden="1">{#N/A,#N/A,FALSE,"I";#N/A,#N/A,FALSE,"J";#N/A,#N/A,FALSE,"K";#N/A,#N/A,FALSE,"L";#N/A,#N/A,FALSE,"M";#N/A,#N/A,FALSE,"N";#N/A,#N/A,FALSE,"O"}</definedName>
    <definedName name="квефі" localSheetId="90" hidden="1">{#N/A,#N/A,FALSE,"I";#N/A,#N/A,FALSE,"J";#N/A,#N/A,FALSE,"K";#N/A,#N/A,FALSE,"L";#N/A,#N/A,FALSE,"M";#N/A,#N/A,FALSE,"N";#N/A,#N/A,FALSE,"O"}</definedName>
    <definedName name="квефі" localSheetId="60"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23" hidden="1">{#N/A,#N/A,FALSE,"I";#N/A,#N/A,FALSE,"J";#N/A,#N/A,FALSE,"K";#N/A,#N/A,FALSE,"L";#N/A,#N/A,FALSE,"M";#N/A,#N/A,FALSE,"N";#N/A,#N/A,FALSE,"O"}</definedName>
    <definedName name="квефі_1" localSheetId="24" hidden="1">{#N/A,#N/A,FALSE,"I";#N/A,#N/A,FALSE,"J";#N/A,#N/A,FALSE,"K";#N/A,#N/A,FALSE,"L";#N/A,#N/A,FALSE,"M";#N/A,#N/A,FALSE,"N";#N/A,#N/A,FALSE,"O"}</definedName>
    <definedName name="квефі_1" localSheetId="25" hidden="1">{#N/A,#N/A,FALSE,"I";#N/A,#N/A,FALSE,"J";#N/A,#N/A,FALSE,"K";#N/A,#N/A,FALSE,"L";#N/A,#N/A,FALSE,"M";#N/A,#N/A,FALSE,"N";#N/A,#N/A,FALSE,"O"}</definedName>
    <definedName name="квефі_1" localSheetId="26" hidden="1">{#N/A,#N/A,FALSE,"I";#N/A,#N/A,FALSE,"J";#N/A,#N/A,FALSE,"K";#N/A,#N/A,FALSE,"L";#N/A,#N/A,FALSE,"M";#N/A,#N/A,FALSE,"N";#N/A,#N/A,FALSE,"O"}</definedName>
    <definedName name="квефі_1" localSheetId="27" hidden="1">{#N/A,#N/A,FALSE,"I";#N/A,#N/A,FALSE,"J";#N/A,#N/A,FALSE,"K";#N/A,#N/A,FALSE,"L";#N/A,#N/A,FALSE,"M";#N/A,#N/A,FALSE,"N";#N/A,#N/A,FALSE,"O"}</definedName>
    <definedName name="квефі_1" localSheetId="28" hidden="1">{#N/A,#N/A,FALSE,"I";#N/A,#N/A,FALSE,"J";#N/A,#N/A,FALSE,"K";#N/A,#N/A,FALSE,"L";#N/A,#N/A,FALSE,"M";#N/A,#N/A,FALSE,"N";#N/A,#N/A,FALSE,"O"}</definedName>
    <definedName name="квефі_1" localSheetId="36" hidden="1">{#N/A,#N/A,FALSE,"I";#N/A,#N/A,FALSE,"J";#N/A,#N/A,FALSE,"K";#N/A,#N/A,FALSE,"L";#N/A,#N/A,FALSE,"M";#N/A,#N/A,FALSE,"N";#N/A,#N/A,FALSE,"O"}</definedName>
    <definedName name="квефі_1" localSheetId="37" hidden="1">{#N/A,#N/A,FALSE,"I";#N/A,#N/A,FALSE,"J";#N/A,#N/A,FALSE,"K";#N/A,#N/A,FALSE,"L";#N/A,#N/A,FALSE,"M";#N/A,#N/A,FALSE,"N";#N/A,#N/A,FALSE,"O"}</definedName>
    <definedName name="квефі_1" localSheetId="38" hidden="1">{#N/A,#N/A,FALSE,"I";#N/A,#N/A,FALSE,"J";#N/A,#N/A,FALSE,"K";#N/A,#N/A,FALSE,"L";#N/A,#N/A,FALSE,"M";#N/A,#N/A,FALSE,"N";#N/A,#N/A,FALSE,"O"}</definedName>
    <definedName name="квефі_1" localSheetId="39" hidden="1">{#N/A,#N/A,FALSE,"I";#N/A,#N/A,FALSE,"J";#N/A,#N/A,FALSE,"K";#N/A,#N/A,FALSE,"L";#N/A,#N/A,FALSE,"M";#N/A,#N/A,FALSE,"N";#N/A,#N/A,FALSE,"O"}</definedName>
    <definedName name="квефі_1" localSheetId="40" hidden="1">{#N/A,#N/A,FALSE,"I";#N/A,#N/A,FALSE,"J";#N/A,#N/A,FALSE,"K";#N/A,#N/A,FALSE,"L";#N/A,#N/A,FALSE,"M";#N/A,#N/A,FALSE,"N";#N/A,#N/A,FALSE,"O"}</definedName>
    <definedName name="квефі_1" localSheetId="41" hidden="1">{#N/A,#N/A,FALSE,"I";#N/A,#N/A,FALSE,"J";#N/A,#N/A,FALSE,"K";#N/A,#N/A,FALSE,"L";#N/A,#N/A,FALSE,"M";#N/A,#N/A,FALSE,"N";#N/A,#N/A,FALSE,"O"}</definedName>
    <definedName name="квефі_1" localSheetId="44" hidden="1">{#N/A,#N/A,FALSE,"I";#N/A,#N/A,FALSE,"J";#N/A,#N/A,FALSE,"K";#N/A,#N/A,FALSE,"L";#N/A,#N/A,FALSE,"M";#N/A,#N/A,FALSE,"N";#N/A,#N/A,FALSE,"O"}</definedName>
    <definedName name="квефі_1" localSheetId="47" hidden="1">{#N/A,#N/A,FALSE,"I";#N/A,#N/A,FALSE,"J";#N/A,#N/A,FALSE,"K";#N/A,#N/A,FALSE,"L";#N/A,#N/A,FALSE,"M";#N/A,#N/A,FALSE,"N";#N/A,#N/A,FALSE,"O"}</definedName>
    <definedName name="квефі_1" localSheetId="48" hidden="1">{#N/A,#N/A,FALSE,"I";#N/A,#N/A,FALSE,"J";#N/A,#N/A,FALSE,"K";#N/A,#N/A,FALSE,"L";#N/A,#N/A,FALSE,"M";#N/A,#N/A,FALSE,"N";#N/A,#N/A,FALSE,"O"}</definedName>
    <definedName name="квефі_1" localSheetId="49" hidden="1">{#N/A,#N/A,FALSE,"I";#N/A,#N/A,FALSE,"J";#N/A,#N/A,FALSE,"K";#N/A,#N/A,FALSE,"L";#N/A,#N/A,FALSE,"M";#N/A,#N/A,FALSE,"N";#N/A,#N/A,FALSE,"O"}</definedName>
    <definedName name="квефі_1" localSheetId="50" hidden="1">{#N/A,#N/A,FALSE,"I";#N/A,#N/A,FALSE,"J";#N/A,#N/A,FALSE,"K";#N/A,#N/A,FALSE,"L";#N/A,#N/A,FALSE,"M";#N/A,#N/A,FALSE,"N";#N/A,#N/A,FALSE,"O"}</definedName>
    <definedName name="квефі_1" localSheetId="51" hidden="1">{#N/A,#N/A,FALSE,"I";#N/A,#N/A,FALSE,"J";#N/A,#N/A,FALSE,"K";#N/A,#N/A,FALSE,"L";#N/A,#N/A,FALSE,"M";#N/A,#N/A,FALSE,"N";#N/A,#N/A,FALSE,"O"}</definedName>
    <definedName name="квефі_1" localSheetId="52" hidden="1">{#N/A,#N/A,FALSE,"I";#N/A,#N/A,FALSE,"J";#N/A,#N/A,FALSE,"K";#N/A,#N/A,FALSE,"L";#N/A,#N/A,FALSE,"M";#N/A,#N/A,FALSE,"N";#N/A,#N/A,FALSE,"O"}</definedName>
    <definedName name="квефі_1" localSheetId="61" hidden="1">{#N/A,#N/A,FALSE,"I";#N/A,#N/A,FALSE,"J";#N/A,#N/A,FALSE,"K";#N/A,#N/A,FALSE,"L";#N/A,#N/A,FALSE,"M";#N/A,#N/A,FALSE,"N";#N/A,#N/A,FALSE,"O"}</definedName>
    <definedName name="квефі_1" localSheetId="66" hidden="1">{#N/A,#N/A,FALSE,"I";#N/A,#N/A,FALSE,"J";#N/A,#N/A,FALSE,"K";#N/A,#N/A,FALSE,"L";#N/A,#N/A,FALSE,"M";#N/A,#N/A,FALSE,"N";#N/A,#N/A,FALSE,"O"}</definedName>
    <definedName name="квефі_1" localSheetId="67" hidden="1">{#N/A,#N/A,FALSE,"I";#N/A,#N/A,FALSE,"J";#N/A,#N/A,FALSE,"K";#N/A,#N/A,FALSE,"L";#N/A,#N/A,FALSE,"M";#N/A,#N/A,FALSE,"N";#N/A,#N/A,FALSE,"O"}</definedName>
    <definedName name="квефі_1" localSheetId="82" hidden="1">{#N/A,#N/A,FALSE,"I";#N/A,#N/A,FALSE,"J";#N/A,#N/A,FALSE,"K";#N/A,#N/A,FALSE,"L";#N/A,#N/A,FALSE,"M";#N/A,#N/A,FALSE,"N";#N/A,#N/A,FALSE,"O"}</definedName>
    <definedName name="квефі_1" localSheetId="85" hidden="1">{#N/A,#N/A,FALSE,"I";#N/A,#N/A,FALSE,"J";#N/A,#N/A,FALSE,"K";#N/A,#N/A,FALSE,"L";#N/A,#N/A,FALSE,"M";#N/A,#N/A,FALSE,"N";#N/A,#N/A,FALSE,"O"}</definedName>
    <definedName name="квефі_1" localSheetId="89" hidden="1">{#N/A,#N/A,FALSE,"I";#N/A,#N/A,FALSE,"J";#N/A,#N/A,FALSE,"K";#N/A,#N/A,FALSE,"L";#N/A,#N/A,FALSE,"M";#N/A,#N/A,FALSE,"N";#N/A,#N/A,FALSE,"O"}</definedName>
    <definedName name="квефі_1" localSheetId="60"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23" hidden="1">{#N/A,#N/A,FALSE,"I";#N/A,#N/A,FALSE,"J";#N/A,#N/A,FALSE,"K";#N/A,#N/A,FALSE,"L";#N/A,#N/A,FALSE,"M";#N/A,#N/A,FALSE,"N";#N/A,#N/A,FALSE,"O"}</definedName>
    <definedName name="квефі_2" localSheetId="24" hidden="1">{#N/A,#N/A,FALSE,"I";#N/A,#N/A,FALSE,"J";#N/A,#N/A,FALSE,"K";#N/A,#N/A,FALSE,"L";#N/A,#N/A,FALSE,"M";#N/A,#N/A,FALSE,"N";#N/A,#N/A,FALSE,"O"}</definedName>
    <definedName name="квефі_2" localSheetId="25" hidden="1">{#N/A,#N/A,FALSE,"I";#N/A,#N/A,FALSE,"J";#N/A,#N/A,FALSE,"K";#N/A,#N/A,FALSE,"L";#N/A,#N/A,FALSE,"M";#N/A,#N/A,FALSE,"N";#N/A,#N/A,FALSE,"O"}</definedName>
    <definedName name="квефі_2" localSheetId="26" hidden="1">{#N/A,#N/A,FALSE,"I";#N/A,#N/A,FALSE,"J";#N/A,#N/A,FALSE,"K";#N/A,#N/A,FALSE,"L";#N/A,#N/A,FALSE,"M";#N/A,#N/A,FALSE,"N";#N/A,#N/A,FALSE,"O"}</definedName>
    <definedName name="квефі_2" localSheetId="27" hidden="1">{#N/A,#N/A,FALSE,"I";#N/A,#N/A,FALSE,"J";#N/A,#N/A,FALSE,"K";#N/A,#N/A,FALSE,"L";#N/A,#N/A,FALSE,"M";#N/A,#N/A,FALSE,"N";#N/A,#N/A,FALSE,"O"}</definedName>
    <definedName name="квефі_2" localSheetId="28" hidden="1">{#N/A,#N/A,FALSE,"I";#N/A,#N/A,FALSE,"J";#N/A,#N/A,FALSE,"K";#N/A,#N/A,FALSE,"L";#N/A,#N/A,FALSE,"M";#N/A,#N/A,FALSE,"N";#N/A,#N/A,FALSE,"O"}</definedName>
    <definedName name="квефі_2" localSheetId="36" hidden="1">{#N/A,#N/A,FALSE,"I";#N/A,#N/A,FALSE,"J";#N/A,#N/A,FALSE,"K";#N/A,#N/A,FALSE,"L";#N/A,#N/A,FALSE,"M";#N/A,#N/A,FALSE,"N";#N/A,#N/A,FALSE,"O"}</definedName>
    <definedName name="квефі_2" localSheetId="37" hidden="1">{#N/A,#N/A,FALSE,"I";#N/A,#N/A,FALSE,"J";#N/A,#N/A,FALSE,"K";#N/A,#N/A,FALSE,"L";#N/A,#N/A,FALSE,"M";#N/A,#N/A,FALSE,"N";#N/A,#N/A,FALSE,"O"}</definedName>
    <definedName name="квефі_2" localSheetId="38" hidden="1">{#N/A,#N/A,FALSE,"I";#N/A,#N/A,FALSE,"J";#N/A,#N/A,FALSE,"K";#N/A,#N/A,FALSE,"L";#N/A,#N/A,FALSE,"M";#N/A,#N/A,FALSE,"N";#N/A,#N/A,FALSE,"O"}</definedName>
    <definedName name="квефі_2" localSheetId="39" hidden="1">{#N/A,#N/A,FALSE,"I";#N/A,#N/A,FALSE,"J";#N/A,#N/A,FALSE,"K";#N/A,#N/A,FALSE,"L";#N/A,#N/A,FALSE,"M";#N/A,#N/A,FALSE,"N";#N/A,#N/A,FALSE,"O"}</definedName>
    <definedName name="квефі_2" localSheetId="40" hidden="1">{#N/A,#N/A,FALSE,"I";#N/A,#N/A,FALSE,"J";#N/A,#N/A,FALSE,"K";#N/A,#N/A,FALSE,"L";#N/A,#N/A,FALSE,"M";#N/A,#N/A,FALSE,"N";#N/A,#N/A,FALSE,"O"}</definedName>
    <definedName name="квефі_2" localSheetId="41" hidden="1">{#N/A,#N/A,FALSE,"I";#N/A,#N/A,FALSE,"J";#N/A,#N/A,FALSE,"K";#N/A,#N/A,FALSE,"L";#N/A,#N/A,FALSE,"M";#N/A,#N/A,FALSE,"N";#N/A,#N/A,FALSE,"O"}</definedName>
    <definedName name="квефі_2" localSheetId="44" hidden="1">{#N/A,#N/A,FALSE,"I";#N/A,#N/A,FALSE,"J";#N/A,#N/A,FALSE,"K";#N/A,#N/A,FALSE,"L";#N/A,#N/A,FALSE,"M";#N/A,#N/A,FALSE,"N";#N/A,#N/A,FALSE,"O"}</definedName>
    <definedName name="квефі_2" localSheetId="47" hidden="1">{#N/A,#N/A,FALSE,"I";#N/A,#N/A,FALSE,"J";#N/A,#N/A,FALSE,"K";#N/A,#N/A,FALSE,"L";#N/A,#N/A,FALSE,"M";#N/A,#N/A,FALSE,"N";#N/A,#N/A,FALSE,"O"}</definedName>
    <definedName name="квефі_2" localSheetId="48" hidden="1">{#N/A,#N/A,FALSE,"I";#N/A,#N/A,FALSE,"J";#N/A,#N/A,FALSE,"K";#N/A,#N/A,FALSE,"L";#N/A,#N/A,FALSE,"M";#N/A,#N/A,FALSE,"N";#N/A,#N/A,FALSE,"O"}</definedName>
    <definedName name="квефі_2" localSheetId="49" hidden="1">{#N/A,#N/A,FALSE,"I";#N/A,#N/A,FALSE,"J";#N/A,#N/A,FALSE,"K";#N/A,#N/A,FALSE,"L";#N/A,#N/A,FALSE,"M";#N/A,#N/A,FALSE,"N";#N/A,#N/A,FALSE,"O"}</definedName>
    <definedName name="квефі_2" localSheetId="50" hidden="1">{#N/A,#N/A,FALSE,"I";#N/A,#N/A,FALSE,"J";#N/A,#N/A,FALSE,"K";#N/A,#N/A,FALSE,"L";#N/A,#N/A,FALSE,"M";#N/A,#N/A,FALSE,"N";#N/A,#N/A,FALSE,"O"}</definedName>
    <definedName name="квефі_2" localSheetId="51" hidden="1">{#N/A,#N/A,FALSE,"I";#N/A,#N/A,FALSE,"J";#N/A,#N/A,FALSE,"K";#N/A,#N/A,FALSE,"L";#N/A,#N/A,FALSE,"M";#N/A,#N/A,FALSE,"N";#N/A,#N/A,FALSE,"O"}</definedName>
    <definedName name="квефі_2" localSheetId="52" hidden="1">{#N/A,#N/A,FALSE,"I";#N/A,#N/A,FALSE,"J";#N/A,#N/A,FALSE,"K";#N/A,#N/A,FALSE,"L";#N/A,#N/A,FALSE,"M";#N/A,#N/A,FALSE,"N";#N/A,#N/A,FALSE,"O"}</definedName>
    <definedName name="квефі_2" localSheetId="61" hidden="1">{#N/A,#N/A,FALSE,"I";#N/A,#N/A,FALSE,"J";#N/A,#N/A,FALSE,"K";#N/A,#N/A,FALSE,"L";#N/A,#N/A,FALSE,"M";#N/A,#N/A,FALSE,"N";#N/A,#N/A,FALSE,"O"}</definedName>
    <definedName name="квефі_2" localSheetId="66" hidden="1">{#N/A,#N/A,FALSE,"I";#N/A,#N/A,FALSE,"J";#N/A,#N/A,FALSE,"K";#N/A,#N/A,FALSE,"L";#N/A,#N/A,FALSE,"M";#N/A,#N/A,FALSE,"N";#N/A,#N/A,FALSE,"O"}</definedName>
    <definedName name="квефі_2" localSheetId="67" hidden="1">{#N/A,#N/A,FALSE,"I";#N/A,#N/A,FALSE,"J";#N/A,#N/A,FALSE,"K";#N/A,#N/A,FALSE,"L";#N/A,#N/A,FALSE,"M";#N/A,#N/A,FALSE,"N";#N/A,#N/A,FALSE,"O"}</definedName>
    <definedName name="квефі_2" localSheetId="82" hidden="1">{#N/A,#N/A,FALSE,"I";#N/A,#N/A,FALSE,"J";#N/A,#N/A,FALSE,"K";#N/A,#N/A,FALSE,"L";#N/A,#N/A,FALSE,"M";#N/A,#N/A,FALSE,"N";#N/A,#N/A,FALSE,"O"}</definedName>
    <definedName name="квефі_2" localSheetId="85" hidden="1">{#N/A,#N/A,FALSE,"I";#N/A,#N/A,FALSE,"J";#N/A,#N/A,FALSE,"K";#N/A,#N/A,FALSE,"L";#N/A,#N/A,FALSE,"M";#N/A,#N/A,FALSE,"N";#N/A,#N/A,FALSE,"O"}</definedName>
    <definedName name="квефі_2" localSheetId="89" hidden="1">{#N/A,#N/A,FALSE,"I";#N/A,#N/A,FALSE,"J";#N/A,#N/A,FALSE,"K";#N/A,#N/A,FALSE,"L";#N/A,#N/A,FALSE,"M";#N/A,#N/A,FALSE,"N";#N/A,#N/A,FALSE,"O"}</definedName>
    <definedName name="квефі_2" localSheetId="60"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23" hidden="1">{#N/A,#N/A,FALSE,"т17-1банки (2)"}</definedName>
    <definedName name="квітень" localSheetId="24" hidden="1">{#N/A,#N/A,FALSE,"т17-1банки (2)"}</definedName>
    <definedName name="квітень" localSheetId="25" hidden="1">{#N/A,#N/A,FALSE,"т17-1банки (2)"}</definedName>
    <definedName name="квітень" localSheetId="26" hidden="1">{#N/A,#N/A,FALSE,"т17-1банки (2)"}</definedName>
    <definedName name="квітень" localSheetId="27" hidden="1">{#N/A,#N/A,FALSE,"т17-1банки (2)"}</definedName>
    <definedName name="квітень" localSheetId="28" hidden="1">{#N/A,#N/A,FALSE,"т17-1банки (2)"}</definedName>
    <definedName name="квітень" localSheetId="36" hidden="1">{#N/A,#N/A,FALSE,"т17-1банки (2)"}</definedName>
    <definedName name="квітень" localSheetId="37" hidden="1">{#N/A,#N/A,FALSE,"т17-1банки (2)"}</definedName>
    <definedName name="квітень" localSheetId="38" hidden="1">{#N/A,#N/A,FALSE,"т17-1банки (2)"}</definedName>
    <definedName name="квітень" localSheetId="39" hidden="1">{#N/A,#N/A,FALSE,"т17-1банки (2)"}</definedName>
    <definedName name="квітень" localSheetId="40" hidden="1">{#N/A,#N/A,FALSE,"т17-1банки (2)"}</definedName>
    <definedName name="квітень" localSheetId="41" hidden="1">{#N/A,#N/A,FALSE,"т17-1банки (2)"}</definedName>
    <definedName name="квітень" localSheetId="44" hidden="1">{#N/A,#N/A,FALSE,"т17-1банки (2)"}</definedName>
    <definedName name="квітень" localSheetId="47" hidden="1">{#N/A,#N/A,FALSE,"т17-1банки (2)"}</definedName>
    <definedName name="квітень" localSheetId="48" hidden="1">{#N/A,#N/A,FALSE,"т17-1банки (2)"}</definedName>
    <definedName name="квітень" localSheetId="49" hidden="1">{#N/A,#N/A,FALSE,"т17-1банки (2)"}</definedName>
    <definedName name="квітень" localSheetId="50" hidden="1">{#N/A,#N/A,FALSE,"т17-1банки (2)"}</definedName>
    <definedName name="квітень" localSheetId="51" hidden="1">{#N/A,#N/A,FALSE,"т17-1банки (2)"}</definedName>
    <definedName name="квітень" localSheetId="52" hidden="1">{#N/A,#N/A,FALSE,"т17-1банки (2)"}</definedName>
    <definedName name="квітень" localSheetId="61" hidden="1">{#N/A,#N/A,FALSE,"т17-1банки (2)"}</definedName>
    <definedName name="квітень" localSheetId="62" hidden="1">{#N/A,#N/A,FALSE,"т17-1банки (2)"}</definedName>
    <definedName name="квітень" localSheetId="66" hidden="1">{#N/A,#N/A,FALSE,"т17-1банки (2)"}</definedName>
    <definedName name="квітень" localSheetId="67" hidden="1">{#N/A,#N/A,FALSE,"т17-1банки (2)"}</definedName>
    <definedName name="квітень" localSheetId="69" hidden="1">{#N/A,#N/A,FALSE,"т17-1банки (2)"}</definedName>
    <definedName name="квітень" localSheetId="72" hidden="1">{#N/A,#N/A,FALSE,"т17-1банки (2)"}</definedName>
    <definedName name="квітень" localSheetId="81" hidden="1">{#N/A,#N/A,FALSE,"т17-1банки (2)"}</definedName>
    <definedName name="квітень" localSheetId="82" hidden="1">{#N/A,#N/A,FALSE,"т17-1банки (2)"}</definedName>
    <definedName name="квітень" localSheetId="85" hidden="1">{#N/A,#N/A,FALSE,"т17-1банки (2)"}</definedName>
    <definedName name="квітень" localSheetId="87" hidden="1">{#N/A,#N/A,FALSE,"т17-1банки (2)"}</definedName>
    <definedName name="квітень" localSheetId="88" hidden="1">{#N/A,#N/A,FALSE,"т17-1банки (2)"}</definedName>
    <definedName name="квітень" localSheetId="89" hidden="1">{#N/A,#N/A,FALSE,"т17-1банки (2)"}</definedName>
    <definedName name="квітень" localSheetId="90" hidden="1">{#N/A,#N/A,FALSE,"т17-1банки (2)"}</definedName>
    <definedName name="квітень" localSheetId="91" hidden="1">{#N/A,#N/A,FALSE,"т17-1банки (2)"}</definedName>
    <definedName name="квітень" localSheetId="60" hidden="1">{#N/A,#N/A,FALSE,"т17-1банки (2)"}</definedName>
    <definedName name="квітень" localSheetId="70" hidden="1">{#N/A,#N/A,FALSE,"т17-1банки (2)"}</definedName>
    <definedName name="квітень" localSheetId="71" hidden="1">{#N/A,#N/A,FALSE,"т17-1банки (2)"}</definedName>
    <definedName name="квітень" hidden="1">{#N/A,#N/A,FALSE,"т17-1банки (2)"}</definedName>
    <definedName name="кгккг" localSheetId="1" hidden="1">{#N/A,#N/A,FALSE,"Лист4"}</definedName>
    <definedName name="кгккг" localSheetId="23" hidden="1">{#N/A,#N/A,FALSE,"Лист4"}</definedName>
    <definedName name="кгккг" localSheetId="24" hidden="1">{#N/A,#N/A,FALSE,"Лист4"}</definedName>
    <definedName name="кгккг" localSheetId="25" hidden="1">{#N/A,#N/A,FALSE,"Лист4"}</definedName>
    <definedName name="кгккг" localSheetId="26" hidden="1">{#N/A,#N/A,FALSE,"Лист4"}</definedName>
    <definedName name="кгккг" localSheetId="27" hidden="1">{#N/A,#N/A,FALSE,"Лист4"}</definedName>
    <definedName name="кгккг" localSheetId="28" hidden="1">{#N/A,#N/A,FALSE,"Лист4"}</definedName>
    <definedName name="кгккг" localSheetId="36" hidden="1">{#N/A,#N/A,FALSE,"Лист4"}</definedName>
    <definedName name="кгккг" localSheetId="37" hidden="1">{#N/A,#N/A,FALSE,"Лист4"}</definedName>
    <definedName name="кгккг" localSheetId="38" hidden="1">{#N/A,#N/A,FALSE,"Лист4"}</definedName>
    <definedName name="кгккг" localSheetId="39" hidden="1">{#N/A,#N/A,FALSE,"Лист4"}</definedName>
    <definedName name="кгккг" localSheetId="40" hidden="1">{#N/A,#N/A,FALSE,"Лист4"}</definedName>
    <definedName name="кгккг" localSheetId="41" hidden="1">{#N/A,#N/A,FALSE,"Лист4"}</definedName>
    <definedName name="кгккг" localSheetId="44" hidden="1">{#N/A,#N/A,FALSE,"Лист4"}</definedName>
    <definedName name="кгккг" localSheetId="47" hidden="1">{#N/A,#N/A,FALSE,"Лист4"}</definedName>
    <definedName name="кгккг" localSheetId="48" hidden="1">{#N/A,#N/A,FALSE,"Лист4"}</definedName>
    <definedName name="кгккг" localSheetId="49" hidden="1">{#N/A,#N/A,FALSE,"Лист4"}</definedName>
    <definedName name="кгккг" localSheetId="50" hidden="1">{#N/A,#N/A,FALSE,"Лист4"}</definedName>
    <definedName name="кгккг" localSheetId="51" hidden="1">{#N/A,#N/A,FALSE,"Лист4"}</definedName>
    <definedName name="кгккг" localSheetId="52" hidden="1">{#N/A,#N/A,FALSE,"Лист4"}</definedName>
    <definedName name="кгккг" localSheetId="61" hidden="1">{#N/A,#N/A,FALSE,"Лист4"}</definedName>
    <definedName name="кгккг" localSheetId="62" hidden="1">{#N/A,#N/A,FALSE,"Лист4"}</definedName>
    <definedName name="кгккг" localSheetId="66" hidden="1">{#N/A,#N/A,FALSE,"Лист4"}</definedName>
    <definedName name="кгккг" localSheetId="67" hidden="1">{#N/A,#N/A,FALSE,"Лист4"}</definedName>
    <definedName name="кгккг" localSheetId="69" hidden="1">{#N/A,#N/A,FALSE,"Лист4"}</definedName>
    <definedName name="кгккг" localSheetId="72" hidden="1">{#N/A,#N/A,FALSE,"Лист4"}</definedName>
    <definedName name="кгккг" localSheetId="81" hidden="1">{#N/A,#N/A,FALSE,"Лист4"}</definedName>
    <definedName name="кгккг" localSheetId="82" hidden="1">{#N/A,#N/A,FALSE,"Лист4"}</definedName>
    <definedName name="кгккг" localSheetId="85" hidden="1">{#N/A,#N/A,FALSE,"Лист4"}</definedName>
    <definedName name="кгккг" localSheetId="87" hidden="1">{#N/A,#N/A,FALSE,"Лист4"}</definedName>
    <definedName name="кгккг" localSheetId="88" hidden="1">{#N/A,#N/A,FALSE,"Лист4"}</definedName>
    <definedName name="кгккг" localSheetId="89" hidden="1">{#N/A,#N/A,FALSE,"Лист4"}</definedName>
    <definedName name="кгккг" localSheetId="90" hidden="1">{#N/A,#N/A,FALSE,"Лист4"}</definedName>
    <definedName name="кгккг" localSheetId="91" hidden="1">{#N/A,#N/A,FALSE,"Лист4"}</definedName>
    <definedName name="кгккг" localSheetId="60" hidden="1">{#N/A,#N/A,FALSE,"Лист4"}</definedName>
    <definedName name="кгккг" localSheetId="70" hidden="1">{#N/A,#N/A,FALSE,"Лист4"}</definedName>
    <definedName name="кгккг" hidden="1">{#N/A,#N/A,FALSE,"Лист4"}</definedName>
    <definedName name="кгкккк" localSheetId="1" hidden="1">{#N/A,#N/A,FALSE,"Лист4"}</definedName>
    <definedName name="кгкккк" localSheetId="23" hidden="1">{#N/A,#N/A,FALSE,"Лист4"}</definedName>
    <definedName name="кгкккк" localSheetId="24" hidden="1">{#N/A,#N/A,FALSE,"Лист4"}</definedName>
    <definedName name="кгкккк" localSheetId="25" hidden="1">{#N/A,#N/A,FALSE,"Лист4"}</definedName>
    <definedName name="кгкккк" localSheetId="26" hidden="1">{#N/A,#N/A,FALSE,"Лист4"}</definedName>
    <definedName name="кгкккк" localSheetId="27" hidden="1">{#N/A,#N/A,FALSE,"Лист4"}</definedName>
    <definedName name="кгкккк" localSheetId="28" hidden="1">{#N/A,#N/A,FALSE,"Лист4"}</definedName>
    <definedName name="кгкккк" localSheetId="36" hidden="1">{#N/A,#N/A,FALSE,"Лист4"}</definedName>
    <definedName name="кгкккк" localSheetId="37" hidden="1">{#N/A,#N/A,FALSE,"Лист4"}</definedName>
    <definedName name="кгкккк" localSheetId="38" hidden="1">{#N/A,#N/A,FALSE,"Лист4"}</definedName>
    <definedName name="кгкккк" localSheetId="39" hidden="1">{#N/A,#N/A,FALSE,"Лист4"}</definedName>
    <definedName name="кгкккк" localSheetId="40" hidden="1">{#N/A,#N/A,FALSE,"Лист4"}</definedName>
    <definedName name="кгкккк" localSheetId="41" hidden="1">{#N/A,#N/A,FALSE,"Лист4"}</definedName>
    <definedName name="кгкккк" localSheetId="44" hidden="1">{#N/A,#N/A,FALSE,"Лист4"}</definedName>
    <definedName name="кгкккк" localSheetId="47" hidden="1">{#N/A,#N/A,FALSE,"Лист4"}</definedName>
    <definedName name="кгкккк" localSheetId="48" hidden="1">{#N/A,#N/A,FALSE,"Лист4"}</definedName>
    <definedName name="кгкккк" localSheetId="49" hidden="1">{#N/A,#N/A,FALSE,"Лист4"}</definedName>
    <definedName name="кгкккк" localSheetId="50" hidden="1">{#N/A,#N/A,FALSE,"Лист4"}</definedName>
    <definedName name="кгкккк" localSheetId="51" hidden="1">{#N/A,#N/A,FALSE,"Лист4"}</definedName>
    <definedName name="кгкккк" localSheetId="52" hidden="1">{#N/A,#N/A,FALSE,"Лист4"}</definedName>
    <definedName name="кгкккк" localSheetId="61" hidden="1">{#N/A,#N/A,FALSE,"Лист4"}</definedName>
    <definedName name="кгкккк" localSheetId="62" hidden="1">{#N/A,#N/A,FALSE,"Лист4"}</definedName>
    <definedName name="кгкккк" localSheetId="66" hidden="1">{#N/A,#N/A,FALSE,"Лист4"}</definedName>
    <definedName name="кгкккк" localSheetId="67" hidden="1">{#N/A,#N/A,FALSE,"Лист4"}</definedName>
    <definedName name="кгкккк" localSheetId="69" hidden="1">{#N/A,#N/A,FALSE,"Лист4"}</definedName>
    <definedName name="кгкккк" localSheetId="72" hidden="1">{#N/A,#N/A,FALSE,"Лист4"}</definedName>
    <definedName name="кгкккк" localSheetId="81" hidden="1">{#N/A,#N/A,FALSE,"Лист4"}</definedName>
    <definedName name="кгкккк" localSheetId="82" hidden="1">{#N/A,#N/A,FALSE,"Лист4"}</definedName>
    <definedName name="кгкккк" localSheetId="85" hidden="1">{#N/A,#N/A,FALSE,"Лист4"}</definedName>
    <definedName name="кгкккк" localSheetId="87" hidden="1">{#N/A,#N/A,FALSE,"Лист4"}</definedName>
    <definedName name="кгкккк" localSheetId="88" hidden="1">{#N/A,#N/A,FALSE,"Лист4"}</definedName>
    <definedName name="кгкккк" localSheetId="89" hidden="1">{#N/A,#N/A,FALSE,"Лист4"}</definedName>
    <definedName name="кгкккк" localSheetId="90" hidden="1">{#N/A,#N/A,FALSE,"Лист4"}</definedName>
    <definedName name="кгкккк" localSheetId="91" hidden="1">{#N/A,#N/A,FALSE,"Лист4"}</definedName>
    <definedName name="кгкккк" localSheetId="60" hidden="1">{#N/A,#N/A,FALSE,"Лист4"}</definedName>
    <definedName name="кгкккк" localSheetId="70" hidden="1">{#N/A,#N/A,FALSE,"Лист4"}</definedName>
    <definedName name="кгкккк" hidden="1">{#N/A,#N/A,FALSE,"Лист4"}</definedName>
    <definedName name="ке" localSheetId="1" hidden="1">{#N/A,#N/A,FALSE,"т17-1банки (2)"}</definedName>
    <definedName name="ке" localSheetId="23" hidden="1">{#N/A,#N/A,FALSE,"т17-1банки (2)"}</definedName>
    <definedName name="ке" localSheetId="24" hidden="1">{#N/A,#N/A,FALSE,"т17-1банки (2)"}</definedName>
    <definedName name="ке" localSheetId="25" hidden="1">{#N/A,#N/A,FALSE,"т17-1банки (2)"}</definedName>
    <definedName name="ке" localSheetId="26" hidden="1">{#N/A,#N/A,FALSE,"т17-1банки (2)"}</definedName>
    <definedName name="ке" localSheetId="27" hidden="1">{#N/A,#N/A,FALSE,"т17-1банки (2)"}</definedName>
    <definedName name="ке" localSheetId="28" hidden="1">{#N/A,#N/A,FALSE,"т17-1банки (2)"}</definedName>
    <definedName name="ке" localSheetId="36" hidden="1">{#N/A,#N/A,FALSE,"т17-1банки (2)"}</definedName>
    <definedName name="ке" localSheetId="37" hidden="1">{#N/A,#N/A,FALSE,"т17-1банки (2)"}</definedName>
    <definedName name="ке" localSheetId="38" hidden="1">{#N/A,#N/A,FALSE,"т17-1банки (2)"}</definedName>
    <definedName name="ке" localSheetId="39" hidden="1">{#N/A,#N/A,FALSE,"т17-1банки (2)"}</definedName>
    <definedName name="ке" localSheetId="40" hidden="1">{#N/A,#N/A,FALSE,"т17-1банки (2)"}</definedName>
    <definedName name="ке" localSheetId="41" hidden="1">{#N/A,#N/A,FALSE,"т17-1банки (2)"}</definedName>
    <definedName name="ке" localSheetId="44" hidden="1">{#N/A,#N/A,FALSE,"т17-1банки (2)"}</definedName>
    <definedName name="ке" localSheetId="47" hidden="1">{#N/A,#N/A,FALSE,"т17-1банки (2)"}</definedName>
    <definedName name="ке" localSheetId="48" hidden="1">{#N/A,#N/A,FALSE,"т17-1банки (2)"}</definedName>
    <definedName name="ке" localSheetId="49" hidden="1">{#N/A,#N/A,FALSE,"т17-1банки (2)"}</definedName>
    <definedName name="ке" localSheetId="50" hidden="1">{#N/A,#N/A,FALSE,"т17-1банки (2)"}</definedName>
    <definedName name="ке" localSheetId="51" hidden="1">{#N/A,#N/A,FALSE,"т17-1банки (2)"}</definedName>
    <definedName name="ке" localSheetId="52" hidden="1">{#N/A,#N/A,FALSE,"т17-1банки (2)"}</definedName>
    <definedName name="ке" localSheetId="61" hidden="1">{#N/A,#N/A,FALSE,"т17-1банки (2)"}</definedName>
    <definedName name="ке" localSheetId="62" hidden="1">{#N/A,#N/A,FALSE,"т17-1банки (2)"}</definedName>
    <definedName name="ке" localSheetId="66" hidden="1">{#N/A,#N/A,FALSE,"т17-1банки (2)"}</definedName>
    <definedName name="ке" localSheetId="67" hidden="1">{#N/A,#N/A,FALSE,"т17-1банки (2)"}</definedName>
    <definedName name="ке" localSheetId="69" hidden="1">{#N/A,#N/A,FALSE,"т17-1банки (2)"}</definedName>
    <definedName name="ке" localSheetId="72" hidden="1">{#N/A,#N/A,FALSE,"т17-1банки (2)"}</definedName>
    <definedName name="ке" localSheetId="81" hidden="1">{#N/A,#N/A,FALSE,"т17-1банки (2)"}</definedName>
    <definedName name="ке" localSheetId="82" hidden="1">{#N/A,#N/A,FALSE,"т17-1банки (2)"}</definedName>
    <definedName name="ке" localSheetId="85" hidden="1">{#N/A,#N/A,FALSE,"т17-1банки (2)"}</definedName>
    <definedName name="ке" localSheetId="87" hidden="1">{#N/A,#N/A,FALSE,"т17-1банки (2)"}</definedName>
    <definedName name="ке" localSheetId="88" hidden="1">{#N/A,#N/A,FALSE,"т17-1банки (2)"}</definedName>
    <definedName name="ке" localSheetId="89" hidden="1">{#N/A,#N/A,FALSE,"т17-1банки (2)"}</definedName>
    <definedName name="ке" localSheetId="90" hidden="1">{#N/A,#N/A,FALSE,"т17-1банки (2)"}</definedName>
    <definedName name="ке" localSheetId="91" hidden="1">{#N/A,#N/A,FALSE,"т17-1банки (2)"}</definedName>
    <definedName name="ке" localSheetId="60" hidden="1">{#N/A,#N/A,FALSE,"т17-1банки (2)"}</definedName>
    <definedName name="ке" localSheetId="70" hidden="1">{#N/A,#N/A,FALSE,"т17-1банки (2)"}</definedName>
    <definedName name="ке" localSheetId="71" hidden="1">{#N/A,#N/A,FALSE,"т17-1банки (2)"}</definedName>
    <definedName name="ке" hidden="1">{#N/A,#N/A,FALSE,"т17-1банки (2)"}</definedName>
    <definedName name="кеуц" localSheetId="1" hidden="1">{#N/A,#N/A,FALSE,"Лист4"}</definedName>
    <definedName name="кеуц" localSheetId="23" hidden="1">{#N/A,#N/A,FALSE,"Лист4"}</definedName>
    <definedName name="кеуц" localSheetId="24" hidden="1">{#N/A,#N/A,FALSE,"Лист4"}</definedName>
    <definedName name="кеуц" localSheetId="25" hidden="1">{#N/A,#N/A,FALSE,"Лист4"}</definedName>
    <definedName name="кеуц" localSheetId="26" hidden="1">{#N/A,#N/A,FALSE,"Лист4"}</definedName>
    <definedName name="кеуц" localSheetId="27" hidden="1">{#N/A,#N/A,FALSE,"Лист4"}</definedName>
    <definedName name="кеуц" localSheetId="28" hidden="1">{#N/A,#N/A,FALSE,"Лист4"}</definedName>
    <definedName name="кеуц" localSheetId="36" hidden="1">{#N/A,#N/A,FALSE,"Лист4"}</definedName>
    <definedName name="кеуц" localSheetId="37" hidden="1">{#N/A,#N/A,FALSE,"Лист4"}</definedName>
    <definedName name="кеуц" localSheetId="38" hidden="1">{#N/A,#N/A,FALSE,"Лист4"}</definedName>
    <definedName name="кеуц" localSheetId="39" hidden="1">{#N/A,#N/A,FALSE,"Лист4"}</definedName>
    <definedName name="кеуц" localSheetId="40" hidden="1">{#N/A,#N/A,FALSE,"Лист4"}</definedName>
    <definedName name="кеуц" localSheetId="41" hidden="1">{#N/A,#N/A,FALSE,"Лист4"}</definedName>
    <definedName name="кеуц" localSheetId="44" hidden="1">{#N/A,#N/A,FALSE,"Лист4"}</definedName>
    <definedName name="кеуц" localSheetId="47" hidden="1">{#N/A,#N/A,FALSE,"Лист4"}</definedName>
    <definedName name="кеуц" localSheetId="48" hidden="1">{#N/A,#N/A,FALSE,"Лист4"}</definedName>
    <definedName name="кеуц" localSheetId="49" hidden="1">{#N/A,#N/A,FALSE,"Лист4"}</definedName>
    <definedName name="кеуц" localSheetId="50" hidden="1">{#N/A,#N/A,FALSE,"Лист4"}</definedName>
    <definedName name="кеуц" localSheetId="51" hidden="1">{#N/A,#N/A,FALSE,"Лист4"}</definedName>
    <definedName name="кеуц" localSheetId="52" hidden="1">{#N/A,#N/A,FALSE,"Лист4"}</definedName>
    <definedName name="кеуц" localSheetId="61" hidden="1">{#N/A,#N/A,FALSE,"Лист4"}</definedName>
    <definedName name="кеуц" localSheetId="62" hidden="1">{#N/A,#N/A,FALSE,"Лист4"}</definedName>
    <definedName name="кеуц" localSheetId="66" hidden="1">{#N/A,#N/A,FALSE,"Лист4"}</definedName>
    <definedName name="кеуц" localSheetId="67" hidden="1">{#N/A,#N/A,FALSE,"Лист4"}</definedName>
    <definedName name="кеуц" localSheetId="69" hidden="1">{#N/A,#N/A,FALSE,"Лист4"}</definedName>
    <definedName name="кеуц" localSheetId="72" hidden="1">{#N/A,#N/A,FALSE,"Лист4"}</definedName>
    <definedName name="кеуц" localSheetId="81" hidden="1">{#N/A,#N/A,FALSE,"Лист4"}</definedName>
    <definedName name="кеуц" localSheetId="82" hidden="1">{#N/A,#N/A,FALSE,"Лист4"}</definedName>
    <definedName name="кеуц" localSheetId="85" hidden="1">{#N/A,#N/A,FALSE,"Лист4"}</definedName>
    <definedName name="кеуц" localSheetId="87" hidden="1">{#N/A,#N/A,FALSE,"Лист4"}</definedName>
    <definedName name="кеуц" localSheetId="88" hidden="1">{#N/A,#N/A,FALSE,"Лист4"}</definedName>
    <definedName name="кеуц" localSheetId="89" hidden="1">{#N/A,#N/A,FALSE,"Лист4"}</definedName>
    <definedName name="кеуц" localSheetId="90" hidden="1">{#N/A,#N/A,FALSE,"Лист4"}</definedName>
    <definedName name="кеуц" localSheetId="91" hidden="1">{#N/A,#N/A,FALSE,"Лист4"}</definedName>
    <definedName name="кеуц" localSheetId="60" hidden="1">{#N/A,#N/A,FALSE,"Лист4"}</definedName>
    <definedName name="кеуц" localSheetId="70" hidden="1">{#N/A,#N/A,FALSE,"Лист4"}</definedName>
    <definedName name="кеуц" hidden="1">{#N/A,#N/A,FALSE,"Лист4"}</definedName>
    <definedName name="кк" localSheetId="1" hidden="1">{#N/A,#N/A,FALSE,"Лист4"}</definedName>
    <definedName name="кк" localSheetId="23" hidden="1">{#N/A,#N/A,FALSE,"Лист4"}</definedName>
    <definedName name="кк" localSheetId="24" hidden="1">{#N/A,#N/A,FALSE,"Лист4"}</definedName>
    <definedName name="кк" localSheetId="25" hidden="1">{#N/A,#N/A,FALSE,"Лист4"}</definedName>
    <definedName name="кк" localSheetId="26" hidden="1">{#N/A,#N/A,FALSE,"Лист4"}</definedName>
    <definedName name="кк" localSheetId="27" hidden="1">{#N/A,#N/A,FALSE,"Лист4"}</definedName>
    <definedName name="кк" localSheetId="28" hidden="1">{#N/A,#N/A,FALSE,"Лист4"}</definedName>
    <definedName name="кк" localSheetId="36" hidden="1">{#N/A,#N/A,FALSE,"Лист4"}</definedName>
    <definedName name="кк" localSheetId="37" hidden="1">{#N/A,#N/A,FALSE,"Лист4"}</definedName>
    <definedName name="кк" localSheetId="38" hidden="1">{#N/A,#N/A,FALSE,"Лист4"}</definedName>
    <definedName name="кк" localSheetId="39" hidden="1">{#N/A,#N/A,FALSE,"Лист4"}</definedName>
    <definedName name="кк" localSheetId="40" hidden="1">{#N/A,#N/A,FALSE,"Лист4"}</definedName>
    <definedName name="кк" localSheetId="41" hidden="1">{#N/A,#N/A,FALSE,"Лист4"}</definedName>
    <definedName name="кк" localSheetId="44" hidden="1">{#N/A,#N/A,FALSE,"Лист4"}</definedName>
    <definedName name="кк" localSheetId="47" hidden="1">{#N/A,#N/A,FALSE,"Лист4"}</definedName>
    <definedName name="кк" localSheetId="48" hidden="1">{#N/A,#N/A,FALSE,"Лист4"}</definedName>
    <definedName name="кк" localSheetId="49" hidden="1">{#N/A,#N/A,FALSE,"Лист4"}</definedName>
    <definedName name="кк" localSheetId="50" hidden="1">{#N/A,#N/A,FALSE,"Лист4"}</definedName>
    <definedName name="кк" localSheetId="51" hidden="1">{#N/A,#N/A,FALSE,"Лист4"}</definedName>
    <definedName name="кк" localSheetId="52" hidden="1">{#N/A,#N/A,FALSE,"Лист4"}</definedName>
    <definedName name="кк" localSheetId="61" hidden="1">{#N/A,#N/A,FALSE,"Лист4"}</definedName>
    <definedName name="кк" localSheetId="62" hidden="1">{#N/A,#N/A,FALSE,"Лист4"}</definedName>
    <definedName name="кк" localSheetId="66" hidden="1">{#N/A,#N/A,FALSE,"Лист4"}</definedName>
    <definedName name="кк" localSheetId="67" hidden="1">{#N/A,#N/A,FALSE,"Лист4"}</definedName>
    <definedName name="кк" localSheetId="69" hidden="1">{#N/A,#N/A,FALSE,"Лист4"}</definedName>
    <definedName name="кк" localSheetId="72" hidden="1">{#N/A,#N/A,FALSE,"Лист4"}</definedName>
    <definedName name="кк" localSheetId="81" hidden="1">{#N/A,#N/A,FALSE,"Лист4"}</definedName>
    <definedName name="кк" localSheetId="82" hidden="1">{#N/A,#N/A,FALSE,"Лист4"}</definedName>
    <definedName name="кк" localSheetId="85" hidden="1">{#N/A,#N/A,FALSE,"Лист4"}</definedName>
    <definedName name="кк" localSheetId="87" hidden="1">{#N/A,#N/A,FALSE,"Лист4"}</definedName>
    <definedName name="кк" localSheetId="88" hidden="1">{#N/A,#N/A,FALSE,"Лист4"}</definedName>
    <definedName name="кк" localSheetId="89" hidden="1">{#N/A,#N/A,FALSE,"Лист4"}</definedName>
    <definedName name="кк" localSheetId="90" hidden="1">{#N/A,#N/A,FALSE,"Лист4"}</definedName>
    <definedName name="кк" localSheetId="91" hidden="1">{#N/A,#N/A,FALSE,"Лист4"}</definedName>
    <definedName name="кк" localSheetId="60" hidden="1">{#N/A,#N/A,FALSE,"Лист4"}</definedName>
    <definedName name="кк" localSheetId="70" hidden="1">{#N/A,#N/A,FALSE,"Лист4"}</definedName>
    <definedName name="кк" hidden="1">{#N/A,#N/A,FALSE,"Лист4"}</definedName>
    <definedName name="ккгкг" localSheetId="1" hidden="1">{#N/A,#N/A,FALSE,"Лист4"}</definedName>
    <definedName name="ккгкг" localSheetId="23" hidden="1">{#N/A,#N/A,FALSE,"Лист4"}</definedName>
    <definedName name="ккгкг" localSheetId="24" hidden="1">{#N/A,#N/A,FALSE,"Лист4"}</definedName>
    <definedName name="ккгкг" localSheetId="25" hidden="1">{#N/A,#N/A,FALSE,"Лист4"}</definedName>
    <definedName name="ккгкг" localSheetId="26" hidden="1">{#N/A,#N/A,FALSE,"Лист4"}</definedName>
    <definedName name="ккгкг" localSheetId="27" hidden="1">{#N/A,#N/A,FALSE,"Лист4"}</definedName>
    <definedName name="ккгкг" localSheetId="28" hidden="1">{#N/A,#N/A,FALSE,"Лист4"}</definedName>
    <definedName name="ккгкг" localSheetId="36" hidden="1">{#N/A,#N/A,FALSE,"Лист4"}</definedName>
    <definedName name="ккгкг" localSheetId="37" hidden="1">{#N/A,#N/A,FALSE,"Лист4"}</definedName>
    <definedName name="ккгкг" localSheetId="38" hidden="1">{#N/A,#N/A,FALSE,"Лист4"}</definedName>
    <definedName name="ккгкг" localSheetId="39" hidden="1">{#N/A,#N/A,FALSE,"Лист4"}</definedName>
    <definedName name="ккгкг" localSheetId="40" hidden="1">{#N/A,#N/A,FALSE,"Лист4"}</definedName>
    <definedName name="ккгкг" localSheetId="41" hidden="1">{#N/A,#N/A,FALSE,"Лист4"}</definedName>
    <definedName name="ккгкг" localSheetId="44" hidden="1">{#N/A,#N/A,FALSE,"Лист4"}</definedName>
    <definedName name="ккгкг" localSheetId="47" hidden="1">{#N/A,#N/A,FALSE,"Лист4"}</definedName>
    <definedName name="ккгкг" localSheetId="48" hidden="1">{#N/A,#N/A,FALSE,"Лист4"}</definedName>
    <definedName name="ккгкг" localSheetId="49" hidden="1">{#N/A,#N/A,FALSE,"Лист4"}</definedName>
    <definedName name="ккгкг" localSheetId="50" hidden="1">{#N/A,#N/A,FALSE,"Лист4"}</definedName>
    <definedName name="ккгкг" localSheetId="51" hidden="1">{#N/A,#N/A,FALSE,"Лист4"}</definedName>
    <definedName name="ккгкг" localSheetId="52" hidden="1">{#N/A,#N/A,FALSE,"Лист4"}</definedName>
    <definedName name="ккгкг" localSheetId="61" hidden="1">{#N/A,#N/A,FALSE,"Лист4"}</definedName>
    <definedName name="ккгкг" localSheetId="62" hidden="1">{#N/A,#N/A,FALSE,"Лист4"}</definedName>
    <definedName name="ккгкг" localSheetId="66" hidden="1">{#N/A,#N/A,FALSE,"Лист4"}</definedName>
    <definedName name="ккгкг" localSheetId="67" hidden="1">{#N/A,#N/A,FALSE,"Лист4"}</definedName>
    <definedName name="ккгкг" localSheetId="69" hidden="1">{#N/A,#N/A,FALSE,"Лист4"}</definedName>
    <definedName name="ккгкг" localSheetId="72" hidden="1">{#N/A,#N/A,FALSE,"Лист4"}</definedName>
    <definedName name="ккгкг" localSheetId="81" hidden="1">{#N/A,#N/A,FALSE,"Лист4"}</definedName>
    <definedName name="ккгкг" localSheetId="82" hidden="1">{#N/A,#N/A,FALSE,"Лист4"}</definedName>
    <definedName name="ккгкг" localSheetId="85" hidden="1">{#N/A,#N/A,FALSE,"Лист4"}</definedName>
    <definedName name="ккгкг" localSheetId="87" hidden="1">{#N/A,#N/A,FALSE,"Лист4"}</definedName>
    <definedName name="ккгкг" localSheetId="88" hidden="1">{#N/A,#N/A,FALSE,"Лист4"}</definedName>
    <definedName name="ккгкг" localSheetId="89" hidden="1">{#N/A,#N/A,FALSE,"Лист4"}</definedName>
    <definedName name="ккгкг" localSheetId="90" hidden="1">{#N/A,#N/A,FALSE,"Лист4"}</definedName>
    <definedName name="ккгкг" localSheetId="91" hidden="1">{#N/A,#N/A,FALSE,"Лист4"}</definedName>
    <definedName name="ккгкг" localSheetId="60" hidden="1">{#N/A,#N/A,FALSE,"Лист4"}</definedName>
    <definedName name="ккгкг" localSheetId="70" hidden="1">{#N/A,#N/A,FALSE,"Лист4"}</definedName>
    <definedName name="ккгкг" hidden="1">{#N/A,#N/A,FALSE,"Лист4"}</definedName>
    <definedName name="ккк" localSheetId="1" hidden="1">{#N/A,#N/A,FALSE,"Лист4"}</definedName>
    <definedName name="ккк" localSheetId="23" hidden="1">{#N/A,#N/A,FALSE,"Лист4"}</definedName>
    <definedName name="ккк" localSheetId="24" hidden="1">{#N/A,#N/A,FALSE,"Лист4"}</definedName>
    <definedName name="ккк" localSheetId="25" hidden="1">{#N/A,#N/A,FALSE,"Лист4"}</definedName>
    <definedName name="ккк" localSheetId="26" hidden="1">{#N/A,#N/A,FALSE,"Лист4"}</definedName>
    <definedName name="ккк" localSheetId="27" hidden="1">{#N/A,#N/A,FALSE,"Лист4"}</definedName>
    <definedName name="ккк" localSheetId="28" hidden="1">{#N/A,#N/A,FALSE,"Лист4"}</definedName>
    <definedName name="ккк" localSheetId="36" hidden="1">{#N/A,#N/A,FALSE,"Лист4"}</definedName>
    <definedName name="ккк" localSheetId="37" hidden="1">{#N/A,#N/A,FALSE,"Лист4"}</definedName>
    <definedName name="ккк" localSheetId="38" hidden="1">{#N/A,#N/A,FALSE,"Лист4"}</definedName>
    <definedName name="ккк" localSheetId="39" hidden="1">{#N/A,#N/A,FALSE,"Лист4"}</definedName>
    <definedName name="ккк" localSheetId="40" hidden="1">{#N/A,#N/A,FALSE,"Лист4"}</definedName>
    <definedName name="ккк" localSheetId="41" hidden="1">{#N/A,#N/A,FALSE,"Лист4"}</definedName>
    <definedName name="ккк" localSheetId="44" hidden="1">{#N/A,#N/A,FALSE,"Лист4"}</definedName>
    <definedName name="ккк" localSheetId="47" hidden="1">{#N/A,#N/A,FALSE,"Лист4"}</definedName>
    <definedName name="ккк" localSheetId="48" hidden="1">{#N/A,#N/A,FALSE,"Лист4"}</definedName>
    <definedName name="ккк" localSheetId="49" hidden="1">{#N/A,#N/A,FALSE,"Лист4"}</definedName>
    <definedName name="ккк" localSheetId="50" hidden="1">{#N/A,#N/A,FALSE,"Лист4"}</definedName>
    <definedName name="ккк" localSheetId="51" hidden="1">{#N/A,#N/A,FALSE,"Лист4"}</definedName>
    <definedName name="ккк" localSheetId="52" hidden="1">{#N/A,#N/A,FALSE,"Лист4"}</definedName>
    <definedName name="ккк" localSheetId="61" hidden="1">{#N/A,#N/A,FALSE,"Лист4"}</definedName>
    <definedName name="ккк" localSheetId="62" hidden="1">{#N/A,#N/A,FALSE,"Лист4"}</definedName>
    <definedName name="ккк" localSheetId="66" hidden="1">{#N/A,#N/A,FALSE,"Лист4"}</definedName>
    <definedName name="ккк" localSheetId="67" hidden="1">{#N/A,#N/A,FALSE,"Лист4"}</definedName>
    <definedName name="ккк" localSheetId="69" hidden="1">{#N/A,#N/A,FALSE,"Лист4"}</definedName>
    <definedName name="ккк" localSheetId="72" hidden="1">{#N/A,#N/A,FALSE,"Лист4"}</definedName>
    <definedName name="ккк" localSheetId="81" hidden="1">{#N/A,#N/A,FALSE,"Лист4"}</definedName>
    <definedName name="ккк" localSheetId="82" hidden="1">{#N/A,#N/A,FALSE,"Лист4"}</definedName>
    <definedName name="ккк" localSheetId="85" hidden="1">{#N/A,#N/A,FALSE,"Лист4"}</definedName>
    <definedName name="ккк" localSheetId="87" hidden="1">{#N/A,#N/A,FALSE,"Лист4"}</definedName>
    <definedName name="ккк" localSheetId="88" hidden="1">{#N/A,#N/A,FALSE,"Лист4"}</definedName>
    <definedName name="ккк" localSheetId="89" hidden="1">{#N/A,#N/A,FALSE,"Лист4"}</definedName>
    <definedName name="ккк" localSheetId="90" hidden="1">{#N/A,#N/A,FALSE,"Лист4"}</definedName>
    <definedName name="ккк" localSheetId="91" hidden="1">{#N/A,#N/A,FALSE,"Лист4"}</definedName>
    <definedName name="ккк" localSheetId="60" hidden="1">{#N/A,#N/A,FALSE,"Лист4"}</definedName>
    <definedName name="ккк" localSheetId="70" hidden="1">{#N/A,#N/A,FALSE,"Лист4"}</definedName>
    <definedName name="ккк" hidden="1">{#N/A,#N/A,FALSE,"Лист4"}</definedName>
    <definedName name="кккну" localSheetId="1" hidden="1">{#N/A,#N/A,FALSE,"Лист4"}</definedName>
    <definedName name="кккну" localSheetId="23" hidden="1">{#N/A,#N/A,FALSE,"Лист4"}</definedName>
    <definedName name="кккну" localSheetId="24" hidden="1">{#N/A,#N/A,FALSE,"Лист4"}</definedName>
    <definedName name="кккну" localSheetId="25" hidden="1">{#N/A,#N/A,FALSE,"Лист4"}</definedName>
    <definedName name="кккну" localSheetId="26" hidden="1">{#N/A,#N/A,FALSE,"Лист4"}</definedName>
    <definedName name="кккну" localSheetId="27" hidden="1">{#N/A,#N/A,FALSE,"Лист4"}</definedName>
    <definedName name="кккну" localSheetId="28" hidden="1">{#N/A,#N/A,FALSE,"Лист4"}</definedName>
    <definedName name="кккну" localSheetId="36" hidden="1">{#N/A,#N/A,FALSE,"Лист4"}</definedName>
    <definedName name="кккну" localSheetId="37" hidden="1">{#N/A,#N/A,FALSE,"Лист4"}</definedName>
    <definedName name="кккну" localSheetId="38" hidden="1">{#N/A,#N/A,FALSE,"Лист4"}</definedName>
    <definedName name="кккну" localSheetId="39" hidden="1">{#N/A,#N/A,FALSE,"Лист4"}</definedName>
    <definedName name="кккну" localSheetId="40" hidden="1">{#N/A,#N/A,FALSE,"Лист4"}</definedName>
    <definedName name="кккну" localSheetId="41" hidden="1">{#N/A,#N/A,FALSE,"Лист4"}</definedName>
    <definedName name="кккну" localSheetId="44" hidden="1">{#N/A,#N/A,FALSE,"Лист4"}</definedName>
    <definedName name="кккну" localSheetId="47" hidden="1">{#N/A,#N/A,FALSE,"Лист4"}</definedName>
    <definedName name="кккну" localSheetId="48" hidden="1">{#N/A,#N/A,FALSE,"Лист4"}</definedName>
    <definedName name="кккну" localSheetId="49" hidden="1">{#N/A,#N/A,FALSE,"Лист4"}</definedName>
    <definedName name="кккну" localSheetId="50" hidden="1">{#N/A,#N/A,FALSE,"Лист4"}</definedName>
    <definedName name="кккну" localSheetId="51" hidden="1">{#N/A,#N/A,FALSE,"Лист4"}</definedName>
    <definedName name="кккну" localSheetId="52" hidden="1">{#N/A,#N/A,FALSE,"Лист4"}</definedName>
    <definedName name="кккну" localSheetId="61" hidden="1">{#N/A,#N/A,FALSE,"Лист4"}</definedName>
    <definedName name="кккну" localSheetId="62" hidden="1">{#N/A,#N/A,FALSE,"Лист4"}</definedName>
    <definedName name="кккну" localSheetId="66" hidden="1">{#N/A,#N/A,FALSE,"Лист4"}</definedName>
    <definedName name="кккну" localSheetId="67" hidden="1">{#N/A,#N/A,FALSE,"Лист4"}</definedName>
    <definedName name="кккну" localSheetId="69" hidden="1">{#N/A,#N/A,FALSE,"Лист4"}</definedName>
    <definedName name="кккну" localSheetId="72" hidden="1">{#N/A,#N/A,FALSE,"Лист4"}</definedName>
    <definedName name="кккну" localSheetId="81" hidden="1">{#N/A,#N/A,FALSE,"Лист4"}</definedName>
    <definedName name="кккну" localSheetId="82" hidden="1">{#N/A,#N/A,FALSE,"Лист4"}</definedName>
    <definedName name="кккну" localSheetId="85" hidden="1">{#N/A,#N/A,FALSE,"Лист4"}</definedName>
    <definedName name="кккну" localSheetId="87" hidden="1">{#N/A,#N/A,FALSE,"Лист4"}</definedName>
    <definedName name="кккну" localSheetId="88" hidden="1">{#N/A,#N/A,FALSE,"Лист4"}</definedName>
    <definedName name="кккну" localSheetId="89" hidden="1">{#N/A,#N/A,FALSE,"Лист4"}</definedName>
    <definedName name="кккну" localSheetId="90" hidden="1">{#N/A,#N/A,FALSE,"Лист4"}</definedName>
    <definedName name="кккну" localSheetId="91" hidden="1">{#N/A,#N/A,FALSE,"Лист4"}</definedName>
    <definedName name="кккну" localSheetId="60" hidden="1">{#N/A,#N/A,FALSE,"Лист4"}</definedName>
    <definedName name="кккну" localSheetId="70" hidden="1">{#N/A,#N/A,FALSE,"Лист4"}</definedName>
    <definedName name="кккну" hidden="1">{#N/A,#N/A,FALSE,"Лист4"}</definedName>
    <definedName name="кккокк" localSheetId="1" hidden="1">{#N/A,#N/A,FALSE,"Лист4"}</definedName>
    <definedName name="кккокк" localSheetId="23" hidden="1">{#N/A,#N/A,FALSE,"Лист4"}</definedName>
    <definedName name="кккокк" localSheetId="24" hidden="1">{#N/A,#N/A,FALSE,"Лист4"}</definedName>
    <definedName name="кккокк" localSheetId="25" hidden="1">{#N/A,#N/A,FALSE,"Лист4"}</definedName>
    <definedName name="кккокк" localSheetId="26" hidden="1">{#N/A,#N/A,FALSE,"Лист4"}</definedName>
    <definedName name="кккокк" localSheetId="27" hidden="1">{#N/A,#N/A,FALSE,"Лист4"}</definedName>
    <definedName name="кккокк" localSheetId="28" hidden="1">{#N/A,#N/A,FALSE,"Лист4"}</definedName>
    <definedName name="кккокк" localSheetId="36" hidden="1">{#N/A,#N/A,FALSE,"Лист4"}</definedName>
    <definedName name="кккокк" localSheetId="37" hidden="1">{#N/A,#N/A,FALSE,"Лист4"}</definedName>
    <definedName name="кккокк" localSheetId="38" hidden="1">{#N/A,#N/A,FALSE,"Лист4"}</definedName>
    <definedName name="кккокк" localSheetId="39" hidden="1">{#N/A,#N/A,FALSE,"Лист4"}</definedName>
    <definedName name="кккокк" localSheetId="40" hidden="1">{#N/A,#N/A,FALSE,"Лист4"}</definedName>
    <definedName name="кккокк" localSheetId="41" hidden="1">{#N/A,#N/A,FALSE,"Лист4"}</definedName>
    <definedName name="кккокк" localSheetId="44" hidden="1">{#N/A,#N/A,FALSE,"Лист4"}</definedName>
    <definedName name="кккокк" localSheetId="47" hidden="1">{#N/A,#N/A,FALSE,"Лист4"}</definedName>
    <definedName name="кккокк" localSheetId="48" hidden="1">{#N/A,#N/A,FALSE,"Лист4"}</definedName>
    <definedName name="кккокк" localSheetId="49" hidden="1">{#N/A,#N/A,FALSE,"Лист4"}</definedName>
    <definedName name="кккокк" localSheetId="50" hidden="1">{#N/A,#N/A,FALSE,"Лист4"}</definedName>
    <definedName name="кккокк" localSheetId="51" hidden="1">{#N/A,#N/A,FALSE,"Лист4"}</definedName>
    <definedName name="кккокк" localSheetId="52" hidden="1">{#N/A,#N/A,FALSE,"Лист4"}</definedName>
    <definedName name="кккокк" localSheetId="61" hidden="1">{#N/A,#N/A,FALSE,"Лист4"}</definedName>
    <definedName name="кккокк" localSheetId="62" hidden="1">{#N/A,#N/A,FALSE,"Лист4"}</definedName>
    <definedName name="кккокк" localSheetId="66" hidden="1">{#N/A,#N/A,FALSE,"Лист4"}</definedName>
    <definedName name="кккокк" localSheetId="67" hidden="1">{#N/A,#N/A,FALSE,"Лист4"}</definedName>
    <definedName name="кккокк" localSheetId="69" hidden="1">{#N/A,#N/A,FALSE,"Лист4"}</definedName>
    <definedName name="кккокк" localSheetId="72" hidden="1">{#N/A,#N/A,FALSE,"Лист4"}</definedName>
    <definedName name="кккокк" localSheetId="81" hidden="1">{#N/A,#N/A,FALSE,"Лист4"}</definedName>
    <definedName name="кккокк" localSheetId="82" hidden="1">{#N/A,#N/A,FALSE,"Лист4"}</definedName>
    <definedName name="кккокк" localSheetId="85" hidden="1">{#N/A,#N/A,FALSE,"Лист4"}</definedName>
    <definedName name="кккокк" localSheetId="87" hidden="1">{#N/A,#N/A,FALSE,"Лист4"}</definedName>
    <definedName name="кккокк" localSheetId="88" hidden="1">{#N/A,#N/A,FALSE,"Лист4"}</definedName>
    <definedName name="кккокк" localSheetId="89" hidden="1">{#N/A,#N/A,FALSE,"Лист4"}</definedName>
    <definedName name="кккокк" localSheetId="90" hidden="1">{#N/A,#N/A,FALSE,"Лист4"}</definedName>
    <definedName name="кккокк" localSheetId="91" hidden="1">{#N/A,#N/A,FALSE,"Лист4"}</definedName>
    <definedName name="кккокк" localSheetId="60" hidden="1">{#N/A,#N/A,FALSE,"Лист4"}</definedName>
    <definedName name="кккокк" localSheetId="70" hidden="1">{#N/A,#N/A,FALSE,"Лист4"}</definedName>
    <definedName name="кккокк" hidden="1">{#N/A,#N/A,FALSE,"Лист4"}</definedName>
    <definedName name="комунальне" localSheetId="1" hidden="1">{#N/A,#N/A,FALSE,"Лист4"}</definedName>
    <definedName name="комунальне" localSheetId="23" hidden="1">{#N/A,#N/A,FALSE,"Лист4"}</definedName>
    <definedName name="комунальне" localSheetId="24" hidden="1">{#N/A,#N/A,FALSE,"Лист4"}</definedName>
    <definedName name="комунальне" localSheetId="25" hidden="1">{#N/A,#N/A,FALSE,"Лист4"}</definedName>
    <definedName name="комунальне" localSheetId="26" hidden="1">{#N/A,#N/A,FALSE,"Лист4"}</definedName>
    <definedName name="комунальне" localSheetId="27" hidden="1">{#N/A,#N/A,FALSE,"Лист4"}</definedName>
    <definedName name="комунальне" localSheetId="28" hidden="1">{#N/A,#N/A,FALSE,"Лист4"}</definedName>
    <definedName name="комунальне" localSheetId="36" hidden="1">{#N/A,#N/A,FALSE,"Лист4"}</definedName>
    <definedName name="комунальне" localSheetId="37" hidden="1">{#N/A,#N/A,FALSE,"Лист4"}</definedName>
    <definedName name="комунальне" localSheetId="38" hidden="1">{#N/A,#N/A,FALSE,"Лист4"}</definedName>
    <definedName name="комунальне" localSheetId="39" hidden="1">{#N/A,#N/A,FALSE,"Лист4"}</definedName>
    <definedName name="комунальне" localSheetId="40" hidden="1">{#N/A,#N/A,FALSE,"Лист4"}</definedName>
    <definedName name="комунальне" localSheetId="41" hidden="1">{#N/A,#N/A,FALSE,"Лист4"}</definedName>
    <definedName name="комунальне" localSheetId="44" hidden="1">{#N/A,#N/A,FALSE,"Лист4"}</definedName>
    <definedName name="комунальне" localSheetId="47" hidden="1">{#N/A,#N/A,FALSE,"Лист4"}</definedName>
    <definedName name="комунальне" localSheetId="48" hidden="1">{#N/A,#N/A,FALSE,"Лист4"}</definedName>
    <definedName name="комунальне" localSheetId="49" hidden="1">{#N/A,#N/A,FALSE,"Лист4"}</definedName>
    <definedName name="комунальне" localSheetId="50" hidden="1">{#N/A,#N/A,FALSE,"Лист4"}</definedName>
    <definedName name="комунальне" localSheetId="51" hidden="1">{#N/A,#N/A,FALSE,"Лист4"}</definedName>
    <definedName name="комунальне" localSheetId="52" hidden="1">{#N/A,#N/A,FALSE,"Лист4"}</definedName>
    <definedName name="комунальне" localSheetId="61" hidden="1">{#N/A,#N/A,FALSE,"Лист4"}</definedName>
    <definedName name="комунальне" localSheetId="62" hidden="1">{#N/A,#N/A,FALSE,"Лист4"}</definedName>
    <definedName name="комунальне" localSheetId="66" hidden="1">{#N/A,#N/A,FALSE,"Лист4"}</definedName>
    <definedName name="комунальне" localSheetId="67" hidden="1">{#N/A,#N/A,FALSE,"Лист4"}</definedName>
    <definedName name="комунальне" localSheetId="69" hidden="1">{#N/A,#N/A,FALSE,"Лист4"}</definedName>
    <definedName name="комунальне" localSheetId="72" hidden="1">{#N/A,#N/A,FALSE,"Лист4"}</definedName>
    <definedName name="комунальне" localSheetId="81" hidden="1">{#N/A,#N/A,FALSE,"Лист4"}</definedName>
    <definedName name="комунальне" localSheetId="82" hidden="1">{#N/A,#N/A,FALSE,"Лист4"}</definedName>
    <definedName name="комунальне" localSheetId="85" hidden="1">{#N/A,#N/A,FALSE,"Лист4"}</definedName>
    <definedName name="комунальне" localSheetId="87" hidden="1">{#N/A,#N/A,FALSE,"Лист4"}</definedName>
    <definedName name="комунальне" localSheetId="88" hidden="1">{#N/A,#N/A,FALSE,"Лист4"}</definedName>
    <definedName name="комунальне" localSheetId="89" hidden="1">{#N/A,#N/A,FALSE,"Лист4"}</definedName>
    <definedName name="комунальне" localSheetId="90" hidden="1">{#N/A,#N/A,FALSE,"Лист4"}</definedName>
    <definedName name="комунальне" localSheetId="91" hidden="1">{#N/A,#N/A,FALSE,"Лист4"}</definedName>
    <definedName name="комунальне" localSheetId="60" hidden="1">{#N/A,#N/A,FALSE,"Лист4"}</definedName>
    <definedName name="комунальне" localSheetId="70" hidden="1">{#N/A,#N/A,FALSE,"Лист4"}</definedName>
    <definedName name="комунальне" hidden="1">{#N/A,#N/A,FALSE,"Лист4"}</definedName>
    <definedName name="кот" localSheetId="1" hidden="1">{#N/A,#N/A,FALSE,"Лист4"}</definedName>
    <definedName name="кот" localSheetId="23" hidden="1">{#N/A,#N/A,FALSE,"Лист4"}</definedName>
    <definedName name="кот" localSheetId="24" hidden="1">{#N/A,#N/A,FALSE,"Лист4"}</definedName>
    <definedName name="кот" localSheetId="25" hidden="1">{#N/A,#N/A,FALSE,"Лист4"}</definedName>
    <definedName name="кот" localSheetId="26" hidden="1">{#N/A,#N/A,FALSE,"Лист4"}</definedName>
    <definedName name="кот" localSheetId="27" hidden="1">{#N/A,#N/A,FALSE,"Лист4"}</definedName>
    <definedName name="кот" localSheetId="28" hidden="1">{#N/A,#N/A,FALSE,"Лист4"}</definedName>
    <definedName name="кот" localSheetId="36" hidden="1">{#N/A,#N/A,FALSE,"Лист4"}</definedName>
    <definedName name="кот" localSheetId="37" hidden="1">{#N/A,#N/A,FALSE,"Лист4"}</definedName>
    <definedName name="кот" localSheetId="38" hidden="1">{#N/A,#N/A,FALSE,"Лист4"}</definedName>
    <definedName name="кот" localSheetId="39" hidden="1">{#N/A,#N/A,FALSE,"Лист4"}</definedName>
    <definedName name="кот" localSheetId="40" hidden="1">{#N/A,#N/A,FALSE,"Лист4"}</definedName>
    <definedName name="кот" localSheetId="41" hidden="1">{#N/A,#N/A,FALSE,"Лист4"}</definedName>
    <definedName name="кот" localSheetId="44" hidden="1">{#N/A,#N/A,FALSE,"Лист4"}</definedName>
    <definedName name="кот" localSheetId="47" hidden="1">{#N/A,#N/A,FALSE,"Лист4"}</definedName>
    <definedName name="кот" localSheetId="48" hidden="1">{#N/A,#N/A,FALSE,"Лист4"}</definedName>
    <definedName name="кот" localSheetId="49" hidden="1">{#N/A,#N/A,FALSE,"Лист4"}</definedName>
    <definedName name="кот" localSheetId="50" hidden="1">{#N/A,#N/A,FALSE,"Лист4"}</definedName>
    <definedName name="кот" localSheetId="51" hidden="1">{#N/A,#N/A,FALSE,"Лист4"}</definedName>
    <definedName name="кот" localSheetId="52" hidden="1">{#N/A,#N/A,FALSE,"Лист4"}</definedName>
    <definedName name="кот" localSheetId="61" hidden="1">{#N/A,#N/A,FALSE,"Лист4"}</definedName>
    <definedName name="кот" localSheetId="62" hidden="1">{#N/A,#N/A,FALSE,"Лист4"}</definedName>
    <definedName name="кот" localSheetId="66" hidden="1">{#N/A,#N/A,FALSE,"Лист4"}</definedName>
    <definedName name="кот" localSheetId="67" hidden="1">{#N/A,#N/A,FALSE,"Лист4"}</definedName>
    <definedName name="кот" localSheetId="69" hidden="1">{#N/A,#N/A,FALSE,"Лист4"}</definedName>
    <definedName name="кот" localSheetId="72" hidden="1">{#N/A,#N/A,FALSE,"Лист4"}</definedName>
    <definedName name="кот" localSheetId="81" hidden="1">{#N/A,#N/A,FALSE,"Лист4"}</definedName>
    <definedName name="кот" localSheetId="82" hidden="1">{#N/A,#N/A,FALSE,"Лист4"}</definedName>
    <definedName name="кот" localSheetId="85" hidden="1">{#N/A,#N/A,FALSE,"Лист4"}</definedName>
    <definedName name="кот" localSheetId="87" hidden="1">{#N/A,#N/A,FALSE,"Лист4"}</definedName>
    <definedName name="кот" localSheetId="88" hidden="1">{#N/A,#N/A,FALSE,"Лист4"}</definedName>
    <definedName name="кот" localSheetId="89" hidden="1">{#N/A,#N/A,FALSE,"Лист4"}</definedName>
    <definedName name="кот" localSheetId="90" hidden="1">{#N/A,#N/A,FALSE,"Лист4"}</definedName>
    <definedName name="кот" localSheetId="91" hidden="1">{#N/A,#N/A,FALSE,"Лист4"}</definedName>
    <definedName name="кот" localSheetId="60" hidden="1">{#N/A,#N/A,FALSE,"Лист4"}</definedName>
    <definedName name="кот" localSheetId="70" hidden="1">{#N/A,#N/A,FALSE,"Лист4"}</definedName>
    <definedName name="кот" hidden="1">{#N/A,#N/A,FALSE,"Лист4"}</definedName>
    <definedName name="кр" localSheetId="1" hidden="1">{#N/A,#N/A,FALSE,"Лист4"}</definedName>
    <definedName name="кр" localSheetId="23" hidden="1">{#N/A,#N/A,FALSE,"Лист4"}</definedName>
    <definedName name="кр" localSheetId="24" hidden="1">{#N/A,#N/A,FALSE,"Лист4"}</definedName>
    <definedName name="кр" localSheetId="25" hidden="1">{#N/A,#N/A,FALSE,"Лист4"}</definedName>
    <definedName name="кр" localSheetId="26" hidden="1">{#N/A,#N/A,FALSE,"Лист4"}</definedName>
    <definedName name="кр" localSheetId="27" hidden="1">{#N/A,#N/A,FALSE,"Лист4"}</definedName>
    <definedName name="кр" localSheetId="28" hidden="1">{#N/A,#N/A,FALSE,"Лист4"}</definedName>
    <definedName name="кр" localSheetId="36" hidden="1">{#N/A,#N/A,FALSE,"Лист4"}</definedName>
    <definedName name="кр" localSheetId="37" hidden="1">{#N/A,#N/A,FALSE,"Лист4"}</definedName>
    <definedName name="кр" localSheetId="38" hidden="1">{#N/A,#N/A,FALSE,"Лист4"}</definedName>
    <definedName name="кр" localSheetId="39" hidden="1">{#N/A,#N/A,FALSE,"Лист4"}</definedName>
    <definedName name="кр" localSheetId="40" hidden="1">{#N/A,#N/A,FALSE,"Лист4"}</definedName>
    <definedName name="кр" localSheetId="41" hidden="1">{#N/A,#N/A,FALSE,"Лист4"}</definedName>
    <definedName name="кр" localSheetId="44" hidden="1">{#N/A,#N/A,FALSE,"Лист4"}</definedName>
    <definedName name="кр" localSheetId="47" hidden="1">{#N/A,#N/A,FALSE,"Лист4"}</definedName>
    <definedName name="кр" localSheetId="48" hidden="1">{#N/A,#N/A,FALSE,"Лист4"}</definedName>
    <definedName name="кр" localSheetId="49" hidden="1">{#N/A,#N/A,FALSE,"Лист4"}</definedName>
    <definedName name="кр" localSheetId="50" hidden="1">{#N/A,#N/A,FALSE,"Лист4"}</definedName>
    <definedName name="кр" localSheetId="51" hidden="1">{#N/A,#N/A,FALSE,"Лист4"}</definedName>
    <definedName name="кр" localSheetId="52" hidden="1">{#N/A,#N/A,FALSE,"Лист4"}</definedName>
    <definedName name="кр" localSheetId="61" hidden="1">{#N/A,#N/A,FALSE,"Лист4"}</definedName>
    <definedName name="кр" localSheetId="62" hidden="1">{#N/A,#N/A,FALSE,"Лист4"}</definedName>
    <definedName name="кр" localSheetId="66" hidden="1">{#N/A,#N/A,FALSE,"Лист4"}</definedName>
    <definedName name="кр" localSheetId="67" hidden="1">{#N/A,#N/A,FALSE,"Лист4"}</definedName>
    <definedName name="кр" localSheetId="69" hidden="1">{#N/A,#N/A,FALSE,"Лист4"}</definedName>
    <definedName name="кр" localSheetId="72" hidden="1">{#N/A,#N/A,FALSE,"Лист4"}</definedName>
    <definedName name="кр" localSheetId="81" hidden="1">{#N/A,#N/A,FALSE,"Лист4"}</definedName>
    <definedName name="кр" localSheetId="82" hidden="1">{#N/A,#N/A,FALSE,"Лист4"}</definedName>
    <definedName name="кр" localSheetId="85" hidden="1">{#N/A,#N/A,FALSE,"Лист4"}</definedName>
    <definedName name="кр" localSheetId="87" hidden="1">{#N/A,#N/A,FALSE,"Лист4"}</definedName>
    <definedName name="кр" localSheetId="88" hidden="1">{#N/A,#N/A,FALSE,"Лист4"}</definedName>
    <definedName name="кр" localSheetId="89" hidden="1">{#N/A,#N/A,FALSE,"Лист4"}</definedName>
    <definedName name="кр" localSheetId="90" hidden="1">{#N/A,#N/A,FALSE,"Лист4"}</definedName>
    <definedName name="кр" localSheetId="91" hidden="1">{#N/A,#N/A,FALSE,"Лист4"}</definedName>
    <definedName name="кр" localSheetId="60" hidden="1">{#N/A,#N/A,FALSE,"Лист4"}</definedName>
    <definedName name="кр" localSheetId="70" hidden="1">{#N/A,#N/A,FALSE,"Лист4"}</definedName>
    <definedName name="кр" hidden="1">{#N/A,#N/A,FALSE,"Лист4"}</definedName>
    <definedName name="культура" localSheetId="1" hidden="1">{#N/A,#N/A,FALSE,"Лист4"}</definedName>
    <definedName name="культура" localSheetId="23" hidden="1">{#N/A,#N/A,FALSE,"Лист4"}</definedName>
    <definedName name="культура" localSheetId="24" hidden="1">{#N/A,#N/A,FALSE,"Лист4"}</definedName>
    <definedName name="культура" localSheetId="25" hidden="1">{#N/A,#N/A,FALSE,"Лист4"}</definedName>
    <definedName name="культура" localSheetId="26" hidden="1">{#N/A,#N/A,FALSE,"Лист4"}</definedName>
    <definedName name="культура" localSheetId="27" hidden="1">{#N/A,#N/A,FALSE,"Лист4"}</definedName>
    <definedName name="культура" localSheetId="28" hidden="1">{#N/A,#N/A,FALSE,"Лист4"}</definedName>
    <definedName name="культура" localSheetId="36" hidden="1">{#N/A,#N/A,FALSE,"Лист4"}</definedName>
    <definedName name="культура" localSheetId="37" hidden="1">{#N/A,#N/A,FALSE,"Лист4"}</definedName>
    <definedName name="культура" localSheetId="38" hidden="1">{#N/A,#N/A,FALSE,"Лист4"}</definedName>
    <definedName name="культура" localSheetId="39" hidden="1">{#N/A,#N/A,FALSE,"Лист4"}</definedName>
    <definedName name="культура" localSheetId="40" hidden="1">{#N/A,#N/A,FALSE,"Лист4"}</definedName>
    <definedName name="культура" localSheetId="41" hidden="1">{#N/A,#N/A,FALSE,"Лист4"}</definedName>
    <definedName name="культура" localSheetId="44" hidden="1">{#N/A,#N/A,FALSE,"Лист4"}</definedName>
    <definedName name="культура" localSheetId="47" hidden="1">{#N/A,#N/A,FALSE,"Лист4"}</definedName>
    <definedName name="культура" localSheetId="48" hidden="1">{#N/A,#N/A,FALSE,"Лист4"}</definedName>
    <definedName name="культура" localSheetId="49" hidden="1">{#N/A,#N/A,FALSE,"Лист4"}</definedName>
    <definedName name="культура" localSheetId="50" hidden="1">{#N/A,#N/A,FALSE,"Лист4"}</definedName>
    <definedName name="культура" localSheetId="51" hidden="1">{#N/A,#N/A,FALSE,"Лист4"}</definedName>
    <definedName name="культура" localSheetId="52" hidden="1">{#N/A,#N/A,FALSE,"Лист4"}</definedName>
    <definedName name="культура" localSheetId="61" hidden="1">{#N/A,#N/A,FALSE,"Лист4"}</definedName>
    <definedName name="культура" localSheetId="62" hidden="1">{#N/A,#N/A,FALSE,"Лист4"}</definedName>
    <definedName name="культура" localSheetId="66" hidden="1">{#N/A,#N/A,FALSE,"Лист4"}</definedName>
    <definedName name="культура" localSheetId="67" hidden="1">{#N/A,#N/A,FALSE,"Лист4"}</definedName>
    <definedName name="культура" localSheetId="69" hidden="1">{#N/A,#N/A,FALSE,"Лист4"}</definedName>
    <definedName name="культура" localSheetId="72" hidden="1">{#N/A,#N/A,FALSE,"Лист4"}</definedName>
    <definedName name="культура" localSheetId="81" hidden="1">{#N/A,#N/A,FALSE,"Лист4"}</definedName>
    <definedName name="культура" localSheetId="82" hidden="1">{#N/A,#N/A,FALSE,"Лист4"}</definedName>
    <definedName name="культура" localSheetId="85" hidden="1">{#N/A,#N/A,FALSE,"Лист4"}</definedName>
    <definedName name="культура" localSheetId="87" hidden="1">{#N/A,#N/A,FALSE,"Лист4"}</definedName>
    <definedName name="культура" localSheetId="88" hidden="1">{#N/A,#N/A,FALSE,"Лист4"}</definedName>
    <definedName name="культура" localSheetId="89" hidden="1">{#N/A,#N/A,FALSE,"Лист4"}</definedName>
    <definedName name="культура" localSheetId="90" hidden="1">{#N/A,#N/A,FALSE,"Лист4"}</definedName>
    <definedName name="культура" localSheetId="91" hidden="1">{#N/A,#N/A,FALSE,"Лист4"}</definedName>
    <definedName name="культура" localSheetId="60" hidden="1">{#N/A,#N/A,FALSE,"Лист4"}</definedName>
    <definedName name="культура" localSheetId="70" hidden="1">{#N/A,#N/A,FALSE,"Лист4"}</definedName>
    <definedName name="культура" hidden="1">{#N/A,#N/A,FALSE,"Лист4"}</definedName>
    <definedName name="л" localSheetId="1" hidden="1">{#N/A,#N/A,FALSE,"Лист4"}</definedName>
    <definedName name="л" localSheetId="23" hidden="1">{#N/A,#N/A,FALSE,"Лист4"}</definedName>
    <definedName name="л" localSheetId="24" hidden="1">{#N/A,#N/A,FALSE,"Лист4"}</definedName>
    <definedName name="л" localSheetId="25" hidden="1">{#N/A,#N/A,FALSE,"Лист4"}</definedName>
    <definedName name="л" localSheetId="26" hidden="1">{#N/A,#N/A,FALSE,"Лист4"}</definedName>
    <definedName name="л" localSheetId="27" hidden="1">{#N/A,#N/A,FALSE,"Лист4"}</definedName>
    <definedName name="л" localSheetId="28" hidden="1">{#N/A,#N/A,FALSE,"Лист4"}</definedName>
    <definedName name="л" localSheetId="36" hidden="1">{#N/A,#N/A,FALSE,"Лист4"}</definedName>
    <definedName name="л" localSheetId="37" hidden="1">{#N/A,#N/A,FALSE,"Лист4"}</definedName>
    <definedName name="л" localSheetId="38" hidden="1">{#N/A,#N/A,FALSE,"Лист4"}</definedName>
    <definedName name="л" localSheetId="39" hidden="1">{#N/A,#N/A,FALSE,"Лист4"}</definedName>
    <definedName name="л" localSheetId="40" hidden="1">{#N/A,#N/A,FALSE,"Лист4"}</definedName>
    <definedName name="л" localSheetId="41" hidden="1">{#N/A,#N/A,FALSE,"Лист4"}</definedName>
    <definedName name="л" localSheetId="44" hidden="1">{#N/A,#N/A,FALSE,"Лист4"}</definedName>
    <definedName name="л" localSheetId="47" hidden="1">{#N/A,#N/A,FALSE,"Лист4"}</definedName>
    <definedName name="л" localSheetId="48" hidden="1">{#N/A,#N/A,FALSE,"Лист4"}</definedName>
    <definedName name="л" localSheetId="49" hidden="1">{#N/A,#N/A,FALSE,"Лист4"}</definedName>
    <definedName name="л" localSheetId="50" hidden="1">{#N/A,#N/A,FALSE,"Лист4"}</definedName>
    <definedName name="л" localSheetId="51" hidden="1">{#N/A,#N/A,FALSE,"Лист4"}</definedName>
    <definedName name="л" localSheetId="52" hidden="1">{#N/A,#N/A,FALSE,"Лист4"}</definedName>
    <definedName name="л" localSheetId="61" hidden="1">{#N/A,#N/A,FALSE,"Лист4"}</definedName>
    <definedName name="л" localSheetId="62" hidden="1">{#N/A,#N/A,FALSE,"Лист4"}</definedName>
    <definedName name="л" localSheetId="66" hidden="1">{#N/A,#N/A,FALSE,"Лист4"}</definedName>
    <definedName name="л" localSheetId="67" hidden="1">{#N/A,#N/A,FALSE,"Лист4"}</definedName>
    <definedName name="л" localSheetId="69" hidden="1">{#N/A,#N/A,FALSE,"Лист4"}</definedName>
    <definedName name="л" localSheetId="72" hidden="1">{#N/A,#N/A,FALSE,"Лист4"}</definedName>
    <definedName name="л" localSheetId="81" hidden="1">{#N/A,#N/A,FALSE,"Лист4"}</definedName>
    <definedName name="л" localSheetId="82" hidden="1">{#N/A,#N/A,FALSE,"Лист4"}</definedName>
    <definedName name="л" localSheetId="85" hidden="1">{#N/A,#N/A,FALSE,"Лист4"}</definedName>
    <definedName name="л" localSheetId="87" hidden="1">{#N/A,#N/A,FALSE,"Лист4"}</definedName>
    <definedName name="л" localSheetId="88" hidden="1">{#N/A,#N/A,FALSE,"Лист4"}</definedName>
    <definedName name="л" localSheetId="89" hidden="1">{#N/A,#N/A,FALSE,"Лист4"}</definedName>
    <definedName name="л" localSheetId="90" hidden="1">{#N/A,#N/A,FALSE,"Лист4"}</definedName>
    <definedName name="л" localSheetId="91" hidden="1">{#N/A,#N/A,FALSE,"Лист4"}</definedName>
    <definedName name="л" localSheetId="60" hidden="1">{#N/A,#N/A,FALSE,"Лист4"}</definedName>
    <definedName name="л" localSheetId="70" hidden="1">{#N/A,#N/A,FALSE,"Лист4"}</definedName>
    <definedName name="л" hidden="1">{#N/A,#N/A,FALSE,"Лист4"}</definedName>
    <definedName name="лд" localSheetId="1" hidden="1">{#N/A,#N/A,FALSE,"Лист4"}</definedName>
    <definedName name="лд" localSheetId="23" hidden="1">{#N/A,#N/A,FALSE,"Лист4"}</definedName>
    <definedName name="лд" localSheetId="24" hidden="1">{#N/A,#N/A,FALSE,"Лист4"}</definedName>
    <definedName name="лд" localSheetId="25" hidden="1">{#N/A,#N/A,FALSE,"Лист4"}</definedName>
    <definedName name="лд" localSheetId="26" hidden="1">{#N/A,#N/A,FALSE,"Лист4"}</definedName>
    <definedName name="лд" localSheetId="27" hidden="1">{#N/A,#N/A,FALSE,"Лист4"}</definedName>
    <definedName name="лд" localSheetId="28" hidden="1">{#N/A,#N/A,FALSE,"Лист4"}</definedName>
    <definedName name="лд" localSheetId="36" hidden="1">{#N/A,#N/A,FALSE,"Лист4"}</definedName>
    <definedName name="лд" localSheetId="37" hidden="1">{#N/A,#N/A,FALSE,"Лист4"}</definedName>
    <definedName name="лд" localSheetId="38" hidden="1">{#N/A,#N/A,FALSE,"Лист4"}</definedName>
    <definedName name="лд" localSheetId="39" hidden="1">{#N/A,#N/A,FALSE,"Лист4"}</definedName>
    <definedName name="лд" localSheetId="40" hidden="1">{#N/A,#N/A,FALSE,"Лист4"}</definedName>
    <definedName name="лд" localSheetId="41" hidden="1">{#N/A,#N/A,FALSE,"Лист4"}</definedName>
    <definedName name="лд" localSheetId="44" hidden="1">{#N/A,#N/A,FALSE,"Лист4"}</definedName>
    <definedName name="лд" localSheetId="47" hidden="1">{#N/A,#N/A,FALSE,"Лист4"}</definedName>
    <definedName name="лд" localSheetId="48" hidden="1">{#N/A,#N/A,FALSE,"Лист4"}</definedName>
    <definedName name="лд" localSheetId="49" hidden="1">{#N/A,#N/A,FALSE,"Лист4"}</definedName>
    <definedName name="лд" localSheetId="50" hidden="1">{#N/A,#N/A,FALSE,"Лист4"}</definedName>
    <definedName name="лд" localSheetId="51" hidden="1">{#N/A,#N/A,FALSE,"Лист4"}</definedName>
    <definedName name="лд" localSheetId="52" hidden="1">{#N/A,#N/A,FALSE,"Лист4"}</definedName>
    <definedName name="лд" localSheetId="61" hidden="1">{#N/A,#N/A,FALSE,"Лист4"}</definedName>
    <definedName name="лд" localSheetId="62" hidden="1">{#N/A,#N/A,FALSE,"Лист4"}</definedName>
    <definedName name="лд" localSheetId="66" hidden="1">{#N/A,#N/A,FALSE,"Лист4"}</definedName>
    <definedName name="лд" localSheetId="67" hidden="1">{#N/A,#N/A,FALSE,"Лист4"}</definedName>
    <definedName name="лд" localSheetId="69" hidden="1">{#N/A,#N/A,FALSE,"Лист4"}</definedName>
    <definedName name="лд" localSheetId="72" hidden="1">{#N/A,#N/A,FALSE,"Лист4"}</definedName>
    <definedName name="лд" localSheetId="81" hidden="1">{#N/A,#N/A,FALSE,"Лист4"}</definedName>
    <definedName name="лд" localSheetId="82" hidden="1">{#N/A,#N/A,FALSE,"Лист4"}</definedName>
    <definedName name="лд" localSheetId="85" hidden="1">{#N/A,#N/A,FALSE,"Лист4"}</definedName>
    <definedName name="лд" localSheetId="87" hidden="1">{#N/A,#N/A,FALSE,"Лист4"}</definedName>
    <definedName name="лд" localSheetId="88" hidden="1">{#N/A,#N/A,FALSE,"Лист4"}</definedName>
    <definedName name="лд" localSheetId="89" hidden="1">{#N/A,#N/A,FALSE,"Лист4"}</definedName>
    <definedName name="лд" localSheetId="90" hidden="1">{#N/A,#N/A,FALSE,"Лист4"}</definedName>
    <definedName name="лд" localSheetId="91" hidden="1">{#N/A,#N/A,FALSE,"Лист4"}</definedName>
    <definedName name="лд" localSheetId="60" hidden="1">{#N/A,#N/A,FALSE,"Лист4"}</definedName>
    <definedName name="лд" localSheetId="70" hidden="1">{#N/A,#N/A,FALSE,"Лист4"}</definedName>
    <definedName name="лд" hidden="1">{#N/A,#N/A,FALSE,"Лист4"}</definedName>
    <definedName name="лл" localSheetId="1" hidden="1">{#N/A,#N/A,FALSE,"Лист4"}</definedName>
    <definedName name="лл" localSheetId="23" hidden="1">{#N/A,#N/A,FALSE,"Лист4"}</definedName>
    <definedName name="лл" localSheetId="24" hidden="1">{#N/A,#N/A,FALSE,"Лист4"}</definedName>
    <definedName name="лл" localSheetId="25" hidden="1">{#N/A,#N/A,FALSE,"Лист4"}</definedName>
    <definedName name="лл" localSheetId="26" hidden="1">{#N/A,#N/A,FALSE,"Лист4"}</definedName>
    <definedName name="лл" localSheetId="27" hidden="1">{#N/A,#N/A,FALSE,"Лист4"}</definedName>
    <definedName name="лл" localSheetId="28" hidden="1">{#N/A,#N/A,FALSE,"Лист4"}</definedName>
    <definedName name="лл" localSheetId="36" hidden="1">{#N/A,#N/A,FALSE,"Лист4"}</definedName>
    <definedName name="лл" localSheetId="37" hidden="1">{#N/A,#N/A,FALSE,"Лист4"}</definedName>
    <definedName name="лл" localSheetId="38" hidden="1">{#N/A,#N/A,FALSE,"Лист4"}</definedName>
    <definedName name="лл" localSheetId="39" hidden="1">{#N/A,#N/A,FALSE,"Лист4"}</definedName>
    <definedName name="лл" localSheetId="40" hidden="1">{#N/A,#N/A,FALSE,"Лист4"}</definedName>
    <definedName name="лл" localSheetId="41" hidden="1">{#N/A,#N/A,FALSE,"Лист4"}</definedName>
    <definedName name="лл" localSheetId="44" hidden="1">{#N/A,#N/A,FALSE,"Лист4"}</definedName>
    <definedName name="лл" localSheetId="47" hidden="1">{#N/A,#N/A,FALSE,"Лист4"}</definedName>
    <definedName name="лл" localSheetId="48" hidden="1">{#N/A,#N/A,FALSE,"Лист4"}</definedName>
    <definedName name="лл" localSheetId="49" hidden="1">{#N/A,#N/A,FALSE,"Лист4"}</definedName>
    <definedName name="лл" localSheetId="50" hidden="1">{#N/A,#N/A,FALSE,"Лист4"}</definedName>
    <definedName name="лл" localSheetId="51" hidden="1">{#N/A,#N/A,FALSE,"Лист4"}</definedName>
    <definedName name="лл" localSheetId="52" hidden="1">{#N/A,#N/A,FALSE,"Лист4"}</definedName>
    <definedName name="лл" localSheetId="61" hidden="1">{#N/A,#N/A,FALSE,"Лист4"}</definedName>
    <definedName name="лл" localSheetId="62" hidden="1">{#N/A,#N/A,FALSE,"Лист4"}</definedName>
    <definedName name="лл" localSheetId="66" hidden="1">{#N/A,#N/A,FALSE,"Лист4"}</definedName>
    <definedName name="лл" localSheetId="67" hidden="1">{#N/A,#N/A,FALSE,"Лист4"}</definedName>
    <definedName name="лл" localSheetId="69" hidden="1">{#N/A,#N/A,FALSE,"Лист4"}</definedName>
    <definedName name="лл" localSheetId="72" hidden="1">{#N/A,#N/A,FALSE,"Лист4"}</definedName>
    <definedName name="лл" localSheetId="81" hidden="1">{#N/A,#N/A,FALSE,"Лист4"}</definedName>
    <definedName name="лл" localSheetId="82" hidden="1">{#N/A,#N/A,FALSE,"Лист4"}</definedName>
    <definedName name="лл" localSheetId="85" hidden="1">{#N/A,#N/A,FALSE,"Лист4"}</definedName>
    <definedName name="лл" localSheetId="87" hidden="1">{#N/A,#N/A,FALSE,"Лист4"}</definedName>
    <definedName name="лл" localSheetId="88" hidden="1">{#N/A,#N/A,FALSE,"Лист4"}</definedName>
    <definedName name="лл" localSheetId="89" hidden="1">{#N/A,#N/A,FALSE,"Лист4"}</definedName>
    <definedName name="лл" localSheetId="90" hidden="1">{#N/A,#N/A,FALSE,"Лист4"}</definedName>
    <definedName name="лл" localSheetId="91" hidden="1">{#N/A,#N/A,FALSE,"Лист4"}</definedName>
    <definedName name="лл" localSheetId="60" hidden="1">{#N/A,#N/A,FALSE,"Лист4"}</definedName>
    <definedName name="лл" localSheetId="70" hidden="1">{#N/A,#N/A,FALSE,"Лист4"}</definedName>
    <definedName name="лл" hidden="1">{#N/A,#N/A,FALSE,"Лист4"}</definedName>
    <definedName name="ллл" localSheetId="1" hidden="1">{#N/A,#N/A,FALSE,"Лист4"}</definedName>
    <definedName name="ллл" localSheetId="23" hidden="1">{#N/A,#N/A,FALSE,"Лист4"}</definedName>
    <definedName name="ллл" localSheetId="24" hidden="1">{#N/A,#N/A,FALSE,"Лист4"}</definedName>
    <definedName name="ллл" localSheetId="25" hidden="1">{#N/A,#N/A,FALSE,"Лист4"}</definedName>
    <definedName name="ллл" localSheetId="26" hidden="1">{#N/A,#N/A,FALSE,"Лист4"}</definedName>
    <definedName name="ллл" localSheetId="27" hidden="1">{#N/A,#N/A,FALSE,"Лист4"}</definedName>
    <definedName name="ллл" localSheetId="28" hidden="1">{#N/A,#N/A,FALSE,"Лист4"}</definedName>
    <definedName name="ллл" localSheetId="36" hidden="1">{#N/A,#N/A,FALSE,"Лист4"}</definedName>
    <definedName name="ллл" localSheetId="37" hidden="1">{#N/A,#N/A,FALSE,"Лист4"}</definedName>
    <definedName name="ллл" localSheetId="38" hidden="1">{#N/A,#N/A,FALSE,"Лист4"}</definedName>
    <definedName name="ллл" localSheetId="39" hidden="1">{#N/A,#N/A,FALSE,"Лист4"}</definedName>
    <definedName name="ллл" localSheetId="40" hidden="1">{#N/A,#N/A,FALSE,"Лист4"}</definedName>
    <definedName name="ллл" localSheetId="41" hidden="1">{#N/A,#N/A,FALSE,"Лист4"}</definedName>
    <definedName name="ллл" localSheetId="44" hidden="1">{#N/A,#N/A,FALSE,"Лист4"}</definedName>
    <definedName name="ллл" localSheetId="47" hidden="1">{#N/A,#N/A,FALSE,"Лист4"}</definedName>
    <definedName name="ллл" localSheetId="48" hidden="1">{#N/A,#N/A,FALSE,"Лист4"}</definedName>
    <definedName name="ллл" localSheetId="49" hidden="1">{#N/A,#N/A,FALSE,"Лист4"}</definedName>
    <definedName name="ллл" localSheetId="50" hidden="1">{#N/A,#N/A,FALSE,"Лист4"}</definedName>
    <definedName name="ллл" localSheetId="51" hidden="1">{#N/A,#N/A,FALSE,"Лист4"}</definedName>
    <definedName name="ллл" localSheetId="52" hidden="1">{#N/A,#N/A,FALSE,"Лист4"}</definedName>
    <definedName name="ллл" localSheetId="61" hidden="1">{#N/A,#N/A,FALSE,"Лист4"}</definedName>
    <definedName name="ллл" localSheetId="62" hidden="1">{#N/A,#N/A,FALSE,"Лист4"}</definedName>
    <definedName name="ллл" localSheetId="66" hidden="1">{#N/A,#N/A,FALSE,"Лист4"}</definedName>
    <definedName name="ллл" localSheetId="67" hidden="1">{#N/A,#N/A,FALSE,"Лист4"}</definedName>
    <definedName name="ллл" localSheetId="69" hidden="1">{#N/A,#N/A,FALSE,"Лист4"}</definedName>
    <definedName name="ллл" localSheetId="72" hidden="1">{#N/A,#N/A,FALSE,"Лист4"}</definedName>
    <definedName name="ллл" localSheetId="81" hidden="1">{#N/A,#N/A,FALSE,"Лист4"}</definedName>
    <definedName name="ллл" localSheetId="82" hidden="1">{#N/A,#N/A,FALSE,"Лист4"}</definedName>
    <definedName name="ллл" localSheetId="85" hidden="1">{#N/A,#N/A,FALSE,"Лист4"}</definedName>
    <definedName name="ллл" localSheetId="87" hidden="1">{#N/A,#N/A,FALSE,"Лист4"}</definedName>
    <definedName name="ллл" localSheetId="88" hidden="1">{#N/A,#N/A,FALSE,"Лист4"}</definedName>
    <definedName name="ллл" localSheetId="89" hidden="1">{#N/A,#N/A,FALSE,"Лист4"}</definedName>
    <definedName name="ллл" localSheetId="90" hidden="1">{#N/A,#N/A,FALSE,"Лист4"}</definedName>
    <definedName name="ллл" localSheetId="91" hidden="1">{#N/A,#N/A,FALSE,"Лист4"}</definedName>
    <definedName name="ллл" localSheetId="60" hidden="1">{#N/A,#N/A,FALSE,"Лист4"}</definedName>
    <definedName name="ллл" localSheetId="70" hidden="1">{#N/A,#N/A,FALSE,"Лист4"}</definedName>
    <definedName name="ллл" hidden="1">{#N/A,#N/A,FALSE,"Лист4"}</definedName>
    <definedName name="лнпллпл" localSheetId="1" hidden="1">{#N/A,#N/A,FALSE,"Лист4"}</definedName>
    <definedName name="лнпллпл" localSheetId="23" hidden="1">{#N/A,#N/A,FALSE,"Лист4"}</definedName>
    <definedName name="лнпллпл" localSheetId="24" hidden="1">{#N/A,#N/A,FALSE,"Лист4"}</definedName>
    <definedName name="лнпллпл" localSheetId="25" hidden="1">{#N/A,#N/A,FALSE,"Лист4"}</definedName>
    <definedName name="лнпллпл" localSheetId="26" hidden="1">{#N/A,#N/A,FALSE,"Лист4"}</definedName>
    <definedName name="лнпллпл" localSheetId="27" hidden="1">{#N/A,#N/A,FALSE,"Лист4"}</definedName>
    <definedName name="лнпллпл" localSheetId="28" hidden="1">{#N/A,#N/A,FALSE,"Лист4"}</definedName>
    <definedName name="лнпллпл" localSheetId="36" hidden="1">{#N/A,#N/A,FALSE,"Лист4"}</definedName>
    <definedName name="лнпллпл" localSheetId="37" hidden="1">{#N/A,#N/A,FALSE,"Лист4"}</definedName>
    <definedName name="лнпллпл" localSheetId="38" hidden="1">{#N/A,#N/A,FALSE,"Лист4"}</definedName>
    <definedName name="лнпллпл" localSheetId="39" hidden="1">{#N/A,#N/A,FALSE,"Лист4"}</definedName>
    <definedName name="лнпллпл" localSheetId="40" hidden="1">{#N/A,#N/A,FALSE,"Лист4"}</definedName>
    <definedName name="лнпллпл" localSheetId="41" hidden="1">{#N/A,#N/A,FALSE,"Лист4"}</definedName>
    <definedName name="лнпллпл" localSheetId="44" hidden="1">{#N/A,#N/A,FALSE,"Лист4"}</definedName>
    <definedName name="лнпллпл" localSheetId="47" hidden="1">{#N/A,#N/A,FALSE,"Лист4"}</definedName>
    <definedName name="лнпллпл" localSheetId="48" hidden="1">{#N/A,#N/A,FALSE,"Лист4"}</definedName>
    <definedName name="лнпллпл" localSheetId="49" hidden="1">{#N/A,#N/A,FALSE,"Лист4"}</definedName>
    <definedName name="лнпллпл" localSheetId="50" hidden="1">{#N/A,#N/A,FALSE,"Лист4"}</definedName>
    <definedName name="лнпллпл" localSheetId="51" hidden="1">{#N/A,#N/A,FALSE,"Лист4"}</definedName>
    <definedName name="лнпллпл" localSheetId="52" hidden="1">{#N/A,#N/A,FALSE,"Лист4"}</definedName>
    <definedName name="лнпллпл" localSheetId="61" hidden="1">{#N/A,#N/A,FALSE,"Лист4"}</definedName>
    <definedName name="лнпллпл" localSheetId="62" hidden="1">{#N/A,#N/A,FALSE,"Лист4"}</definedName>
    <definedName name="лнпллпл" localSheetId="66" hidden="1">{#N/A,#N/A,FALSE,"Лист4"}</definedName>
    <definedName name="лнпллпл" localSheetId="67" hidden="1">{#N/A,#N/A,FALSE,"Лист4"}</definedName>
    <definedName name="лнпллпл" localSheetId="69" hidden="1">{#N/A,#N/A,FALSE,"Лист4"}</definedName>
    <definedName name="лнпллпл" localSheetId="72" hidden="1">{#N/A,#N/A,FALSE,"Лист4"}</definedName>
    <definedName name="лнпллпл" localSheetId="81" hidden="1">{#N/A,#N/A,FALSE,"Лист4"}</definedName>
    <definedName name="лнпллпл" localSheetId="82" hidden="1">{#N/A,#N/A,FALSE,"Лист4"}</definedName>
    <definedName name="лнпллпл" localSheetId="85" hidden="1">{#N/A,#N/A,FALSE,"Лист4"}</definedName>
    <definedName name="лнпллпл" localSheetId="87" hidden="1">{#N/A,#N/A,FALSE,"Лист4"}</definedName>
    <definedName name="лнпллпл" localSheetId="88" hidden="1">{#N/A,#N/A,FALSE,"Лист4"}</definedName>
    <definedName name="лнпллпл" localSheetId="89" hidden="1">{#N/A,#N/A,FALSE,"Лист4"}</definedName>
    <definedName name="лнпллпл" localSheetId="90" hidden="1">{#N/A,#N/A,FALSE,"Лист4"}</definedName>
    <definedName name="лнпллпл" localSheetId="91" hidden="1">{#N/A,#N/A,FALSE,"Лист4"}</definedName>
    <definedName name="лнпллпл" localSheetId="60" hidden="1">{#N/A,#N/A,FALSE,"Лист4"}</definedName>
    <definedName name="лнпллпл" localSheetId="70" hidden="1">{#N/A,#N/A,FALSE,"Лист4"}</definedName>
    <definedName name="лнпллпл" hidden="1">{#N/A,#N/A,FALSE,"Лист4"}</definedName>
    <definedName name="лор" localSheetId="1" hidden="1">{#N/A,#N/A,FALSE,"т02бд"}</definedName>
    <definedName name="лор" localSheetId="23" hidden="1">{#N/A,#N/A,FALSE,"т02бд"}</definedName>
    <definedName name="лор" localSheetId="24" hidden="1">{#N/A,#N/A,FALSE,"т02бд"}</definedName>
    <definedName name="лор" localSheetId="25" hidden="1">{#N/A,#N/A,FALSE,"т02бд"}</definedName>
    <definedName name="лор" localSheetId="26" hidden="1">{#N/A,#N/A,FALSE,"т02бд"}</definedName>
    <definedName name="лор" localSheetId="27" hidden="1">{#N/A,#N/A,FALSE,"т02бд"}</definedName>
    <definedName name="лор" localSheetId="28" hidden="1">{#N/A,#N/A,FALSE,"т02бд"}</definedName>
    <definedName name="лор" localSheetId="36" hidden="1">{#N/A,#N/A,FALSE,"т02бд"}</definedName>
    <definedName name="лор" localSheetId="37" hidden="1">{#N/A,#N/A,FALSE,"т02бд"}</definedName>
    <definedName name="лор" localSheetId="38" hidden="1">{#N/A,#N/A,FALSE,"т02бд"}</definedName>
    <definedName name="лор" localSheetId="39" hidden="1">{#N/A,#N/A,FALSE,"т02бд"}</definedName>
    <definedName name="лор" localSheetId="40" hidden="1">{#N/A,#N/A,FALSE,"т02бд"}</definedName>
    <definedName name="лор" localSheetId="41" hidden="1">{#N/A,#N/A,FALSE,"т02бд"}</definedName>
    <definedName name="лор" localSheetId="44" hidden="1">{#N/A,#N/A,FALSE,"т02бд"}</definedName>
    <definedName name="лор" localSheetId="47" hidden="1">{#N/A,#N/A,FALSE,"т02бд"}</definedName>
    <definedName name="лор" localSheetId="48" hidden="1">{#N/A,#N/A,FALSE,"т02бд"}</definedName>
    <definedName name="лор" localSheetId="49" hidden="1">{#N/A,#N/A,FALSE,"т02бд"}</definedName>
    <definedName name="лор" localSheetId="50" hidden="1">{#N/A,#N/A,FALSE,"т02бд"}</definedName>
    <definedName name="лор" localSheetId="51" hidden="1">{#N/A,#N/A,FALSE,"т02бд"}</definedName>
    <definedName name="лор" localSheetId="52" hidden="1">{#N/A,#N/A,FALSE,"т02бд"}</definedName>
    <definedName name="лор" localSheetId="61" hidden="1">{#N/A,#N/A,FALSE,"т02бд"}</definedName>
    <definedName name="лор" localSheetId="62" hidden="1">{#N/A,#N/A,FALSE,"т02бд"}</definedName>
    <definedName name="лор" localSheetId="66" hidden="1">{#N/A,#N/A,FALSE,"т02бд"}</definedName>
    <definedName name="лор" localSheetId="67" hidden="1">{#N/A,#N/A,FALSE,"т02бд"}</definedName>
    <definedName name="лор" localSheetId="69" hidden="1">{#N/A,#N/A,FALSE,"т02бд"}</definedName>
    <definedName name="лор" localSheetId="72" hidden="1">{#N/A,#N/A,FALSE,"т02бд"}</definedName>
    <definedName name="лор" localSheetId="81" hidden="1">{#N/A,#N/A,FALSE,"т02бд"}</definedName>
    <definedName name="лор" localSheetId="82" hidden="1">{#N/A,#N/A,FALSE,"т02бд"}</definedName>
    <definedName name="лор" localSheetId="85" hidden="1">{#N/A,#N/A,FALSE,"т02бд"}</definedName>
    <definedName name="лор" localSheetId="87" hidden="1">{#N/A,#N/A,FALSE,"т02бд"}</definedName>
    <definedName name="лор" localSheetId="88" hidden="1">{#N/A,#N/A,FALSE,"т02бд"}</definedName>
    <definedName name="лор" localSheetId="89" hidden="1">{#N/A,#N/A,FALSE,"т02бд"}</definedName>
    <definedName name="лор" localSheetId="90" hidden="1">{#N/A,#N/A,FALSE,"т02бд"}</definedName>
    <definedName name="лор" localSheetId="91" hidden="1">{#N/A,#N/A,FALSE,"т02бд"}</definedName>
    <definedName name="лор" localSheetId="60" hidden="1">{#N/A,#N/A,FALSE,"т02бд"}</definedName>
    <definedName name="лор" localSheetId="70" hidden="1">{#N/A,#N/A,FALSE,"т02бд"}</definedName>
    <definedName name="лор" hidden="1">{#N/A,#N/A,FALSE,"т02бд"}</definedName>
    <definedName name="мак" localSheetId="1" hidden="1">{#N/A,#N/A,FALSE,"Лист4"}</definedName>
    <definedName name="мак" localSheetId="23" hidden="1">{#N/A,#N/A,FALSE,"Лист4"}</definedName>
    <definedName name="мак" localSheetId="24" hidden="1">{#N/A,#N/A,FALSE,"Лист4"}</definedName>
    <definedName name="мак" localSheetId="25" hidden="1">{#N/A,#N/A,FALSE,"Лист4"}</definedName>
    <definedName name="мак" localSheetId="26" hidden="1">{#N/A,#N/A,FALSE,"Лист4"}</definedName>
    <definedName name="мак" localSheetId="27" hidden="1">{#N/A,#N/A,FALSE,"Лист4"}</definedName>
    <definedName name="мак" localSheetId="28" hidden="1">{#N/A,#N/A,FALSE,"Лист4"}</definedName>
    <definedName name="мак" localSheetId="36" hidden="1">{#N/A,#N/A,FALSE,"Лист4"}</definedName>
    <definedName name="мак" localSheetId="37" hidden="1">{#N/A,#N/A,FALSE,"Лист4"}</definedName>
    <definedName name="мак" localSheetId="38" hidden="1">{#N/A,#N/A,FALSE,"Лист4"}</definedName>
    <definedName name="мак" localSheetId="39" hidden="1">{#N/A,#N/A,FALSE,"Лист4"}</definedName>
    <definedName name="мак" localSheetId="40" hidden="1">{#N/A,#N/A,FALSE,"Лист4"}</definedName>
    <definedName name="мак" localSheetId="41" hidden="1">{#N/A,#N/A,FALSE,"Лист4"}</definedName>
    <definedName name="мак" localSheetId="44" hidden="1">{#N/A,#N/A,FALSE,"Лист4"}</definedName>
    <definedName name="мак" localSheetId="47" hidden="1">{#N/A,#N/A,FALSE,"Лист4"}</definedName>
    <definedName name="мак" localSheetId="48" hidden="1">{#N/A,#N/A,FALSE,"Лист4"}</definedName>
    <definedName name="мак" localSheetId="49" hidden="1">{#N/A,#N/A,FALSE,"Лист4"}</definedName>
    <definedName name="мак" localSheetId="50" hidden="1">{#N/A,#N/A,FALSE,"Лист4"}</definedName>
    <definedName name="мак" localSheetId="51" hidden="1">{#N/A,#N/A,FALSE,"Лист4"}</definedName>
    <definedName name="мак" localSheetId="52" hidden="1">{#N/A,#N/A,FALSE,"Лист4"}</definedName>
    <definedName name="мак" localSheetId="61" hidden="1">{#N/A,#N/A,FALSE,"Лист4"}</definedName>
    <definedName name="мак" localSheetId="62" hidden="1">{#N/A,#N/A,FALSE,"Лист4"}</definedName>
    <definedName name="мак" localSheetId="66" hidden="1">{#N/A,#N/A,FALSE,"Лист4"}</definedName>
    <definedName name="мак" localSheetId="67" hidden="1">{#N/A,#N/A,FALSE,"Лист4"}</definedName>
    <definedName name="мак" localSheetId="69" hidden="1">{#N/A,#N/A,FALSE,"Лист4"}</definedName>
    <definedName name="мак" localSheetId="72" hidden="1">{#N/A,#N/A,FALSE,"Лист4"}</definedName>
    <definedName name="мак" localSheetId="81" hidden="1">{#N/A,#N/A,FALSE,"Лист4"}</definedName>
    <definedName name="мак" localSheetId="82" hidden="1">{#N/A,#N/A,FALSE,"Лист4"}</definedName>
    <definedName name="мак" localSheetId="85" hidden="1">{#N/A,#N/A,FALSE,"Лист4"}</definedName>
    <definedName name="мак" localSheetId="87" hidden="1">{#N/A,#N/A,FALSE,"Лист4"}</definedName>
    <definedName name="мак" localSheetId="88" hidden="1">{#N/A,#N/A,FALSE,"Лист4"}</definedName>
    <definedName name="мак" localSheetId="89" hidden="1">{#N/A,#N/A,FALSE,"Лист4"}</definedName>
    <definedName name="мак" localSheetId="90" hidden="1">{#N/A,#N/A,FALSE,"Лист4"}</definedName>
    <definedName name="мак" localSheetId="91" hidden="1">{#N/A,#N/A,FALSE,"Лист4"}</definedName>
    <definedName name="мак" localSheetId="60" hidden="1">{#N/A,#N/A,FALSE,"Лист4"}</definedName>
    <definedName name="мак" localSheetId="70" hidden="1">{#N/A,#N/A,FALSE,"Лист4"}</definedName>
    <definedName name="мак" hidden="1">{#N/A,#N/A,FALSE,"Лист4"}</definedName>
    <definedName name="мм" localSheetId="1" hidden="1">{#N/A,#N/A,FALSE,"Лист4"}</definedName>
    <definedName name="мм" localSheetId="23" hidden="1">{#N/A,#N/A,FALSE,"Лист4"}</definedName>
    <definedName name="мм" localSheetId="24" hidden="1">{#N/A,#N/A,FALSE,"Лист4"}</definedName>
    <definedName name="мм" localSheetId="25" hidden="1">{#N/A,#N/A,FALSE,"Лист4"}</definedName>
    <definedName name="мм" localSheetId="26" hidden="1">{#N/A,#N/A,FALSE,"Лист4"}</definedName>
    <definedName name="мм" localSheetId="27" hidden="1">{#N/A,#N/A,FALSE,"Лист4"}</definedName>
    <definedName name="мм" localSheetId="28" hidden="1">{#N/A,#N/A,FALSE,"Лист4"}</definedName>
    <definedName name="мм" localSheetId="36" hidden="1">{#N/A,#N/A,FALSE,"Лист4"}</definedName>
    <definedName name="мм" localSheetId="37" hidden="1">{#N/A,#N/A,FALSE,"Лист4"}</definedName>
    <definedName name="мм" localSheetId="38" hidden="1">{#N/A,#N/A,FALSE,"Лист4"}</definedName>
    <definedName name="мм" localSheetId="39" hidden="1">{#N/A,#N/A,FALSE,"Лист4"}</definedName>
    <definedName name="мм" localSheetId="40" hidden="1">{#N/A,#N/A,FALSE,"Лист4"}</definedName>
    <definedName name="мм" localSheetId="41" hidden="1">{#N/A,#N/A,FALSE,"Лист4"}</definedName>
    <definedName name="мм" localSheetId="44" hidden="1">{#N/A,#N/A,FALSE,"Лист4"}</definedName>
    <definedName name="мм" localSheetId="47" hidden="1">{#N/A,#N/A,FALSE,"Лист4"}</definedName>
    <definedName name="мм" localSheetId="48" hidden="1">{#N/A,#N/A,FALSE,"Лист4"}</definedName>
    <definedName name="мм" localSheetId="49" hidden="1">{#N/A,#N/A,FALSE,"Лист4"}</definedName>
    <definedName name="мм" localSheetId="50" hidden="1">{#N/A,#N/A,FALSE,"Лист4"}</definedName>
    <definedName name="мм" localSheetId="51" hidden="1">{#N/A,#N/A,FALSE,"Лист4"}</definedName>
    <definedName name="мм" localSheetId="52" hidden="1">{#N/A,#N/A,FALSE,"Лист4"}</definedName>
    <definedName name="мм" localSheetId="61" hidden="1">{#N/A,#N/A,FALSE,"Лист4"}</definedName>
    <definedName name="мм" localSheetId="62" hidden="1">{#N/A,#N/A,FALSE,"Лист4"}</definedName>
    <definedName name="мм" localSheetId="66" hidden="1">{#N/A,#N/A,FALSE,"Лист4"}</definedName>
    <definedName name="мм" localSheetId="67" hidden="1">{#N/A,#N/A,FALSE,"Лист4"}</definedName>
    <definedName name="мм" localSheetId="69" hidden="1">{#N/A,#N/A,FALSE,"Лист4"}</definedName>
    <definedName name="мм" localSheetId="72" hidden="1">{#N/A,#N/A,FALSE,"Лист4"}</definedName>
    <definedName name="мм" localSheetId="81" hidden="1">{#N/A,#N/A,FALSE,"Лист4"}</definedName>
    <definedName name="мм" localSheetId="82" hidden="1">{#N/A,#N/A,FALSE,"Лист4"}</definedName>
    <definedName name="мм" localSheetId="85" hidden="1">{#N/A,#N/A,FALSE,"Лист4"}</definedName>
    <definedName name="мм" localSheetId="87" hidden="1">{#N/A,#N/A,FALSE,"Лист4"}</definedName>
    <definedName name="мм" localSheetId="88" hidden="1">{#N/A,#N/A,FALSE,"Лист4"}</definedName>
    <definedName name="мм" localSheetId="89" hidden="1">{#N/A,#N/A,FALSE,"Лист4"}</definedName>
    <definedName name="мм" localSheetId="90" hidden="1">{#N/A,#N/A,FALSE,"Лист4"}</definedName>
    <definedName name="мм" localSheetId="91" hidden="1">{#N/A,#N/A,FALSE,"Лист4"}</definedName>
    <definedName name="мм" localSheetId="60" hidden="1">{#N/A,#N/A,FALSE,"Лист4"}</definedName>
    <definedName name="мм" localSheetId="70" hidden="1">{#N/A,#N/A,FALSE,"Лист4"}</definedName>
    <definedName name="мм" hidden="1">{#N/A,#N/A,FALSE,"Лист4"}</definedName>
    <definedName name="мпе" localSheetId="1" hidden="1">{#N/A,#N/A,FALSE,"Лист4"}</definedName>
    <definedName name="мпе" localSheetId="23" hidden="1">{#N/A,#N/A,FALSE,"Лист4"}</definedName>
    <definedName name="мпе" localSheetId="24" hidden="1">{#N/A,#N/A,FALSE,"Лист4"}</definedName>
    <definedName name="мпе" localSheetId="25" hidden="1">{#N/A,#N/A,FALSE,"Лист4"}</definedName>
    <definedName name="мпе" localSheetId="26" hidden="1">{#N/A,#N/A,FALSE,"Лист4"}</definedName>
    <definedName name="мпе" localSheetId="27" hidden="1">{#N/A,#N/A,FALSE,"Лист4"}</definedName>
    <definedName name="мпе" localSheetId="28" hidden="1">{#N/A,#N/A,FALSE,"Лист4"}</definedName>
    <definedName name="мпе" localSheetId="36" hidden="1">{#N/A,#N/A,FALSE,"Лист4"}</definedName>
    <definedName name="мпе" localSheetId="37" hidden="1">{#N/A,#N/A,FALSE,"Лист4"}</definedName>
    <definedName name="мпе" localSheetId="38" hidden="1">{#N/A,#N/A,FALSE,"Лист4"}</definedName>
    <definedName name="мпе" localSheetId="39" hidden="1">{#N/A,#N/A,FALSE,"Лист4"}</definedName>
    <definedName name="мпе" localSheetId="40" hidden="1">{#N/A,#N/A,FALSE,"Лист4"}</definedName>
    <definedName name="мпе" localSheetId="41" hidden="1">{#N/A,#N/A,FALSE,"Лист4"}</definedName>
    <definedName name="мпе" localSheetId="44" hidden="1">{#N/A,#N/A,FALSE,"Лист4"}</definedName>
    <definedName name="мпе" localSheetId="47" hidden="1">{#N/A,#N/A,FALSE,"Лист4"}</definedName>
    <definedName name="мпе" localSheetId="48" hidden="1">{#N/A,#N/A,FALSE,"Лист4"}</definedName>
    <definedName name="мпе" localSheetId="49" hidden="1">{#N/A,#N/A,FALSE,"Лист4"}</definedName>
    <definedName name="мпе" localSheetId="50" hidden="1">{#N/A,#N/A,FALSE,"Лист4"}</definedName>
    <definedName name="мпе" localSheetId="51" hidden="1">{#N/A,#N/A,FALSE,"Лист4"}</definedName>
    <definedName name="мпе" localSheetId="52" hidden="1">{#N/A,#N/A,FALSE,"Лист4"}</definedName>
    <definedName name="мпе" localSheetId="61" hidden="1">{#N/A,#N/A,FALSE,"Лист4"}</definedName>
    <definedName name="мпе" localSheetId="62" hidden="1">{#N/A,#N/A,FALSE,"Лист4"}</definedName>
    <definedName name="мпе" localSheetId="66" hidden="1">{#N/A,#N/A,FALSE,"Лист4"}</definedName>
    <definedName name="мпе" localSheetId="67" hidden="1">{#N/A,#N/A,FALSE,"Лист4"}</definedName>
    <definedName name="мпе" localSheetId="69" hidden="1">{#N/A,#N/A,FALSE,"Лист4"}</definedName>
    <definedName name="мпе" localSheetId="72" hidden="1">{#N/A,#N/A,FALSE,"Лист4"}</definedName>
    <definedName name="мпе" localSheetId="81" hidden="1">{#N/A,#N/A,FALSE,"Лист4"}</definedName>
    <definedName name="мпе" localSheetId="82" hidden="1">{#N/A,#N/A,FALSE,"Лист4"}</definedName>
    <definedName name="мпе" localSheetId="85" hidden="1">{#N/A,#N/A,FALSE,"Лист4"}</definedName>
    <definedName name="мпе" localSheetId="87" hidden="1">{#N/A,#N/A,FALSE,"Лист4"}</definedName>
    <definedName name="мпе" localSheetId="88" hidden="1">{#N/A,#N/A,FALSE,"Лист4"}</definedName>
    <definedName name="мпе" localSheetId="89" hidden="1">{#N/A,#N/A,FALSE,"Лист4"}</definedName>
    <definedName name="мпе" localSheetId="90" hidden="1">{#N/A,#N/A,FALSE,"Лист4"}</definedName>
    <definedName name="мпе" localSheetId="91" hidden="1">{#N/A,#N/A,FALSE,"Лист4"}</definedName>
    <definedName name="мпе" localSheetId="60" hidden="1">{#N/A,#N/A,FALSE,"Лист4"}</definedName>
    <definedName name="мпе" localSheetId="70" hidden="1">{#N/A,#N/A,FALSE,"Лист4"}</definedName>
    <definedName name="мпе" hidden="1">{#N/A,#N/A,FALSE,"Лист4"}</definedName>
    <definedName name="МР" localSheetId="1" hidden="1">{#N/A,#N/A,FALSE,"т02бд"}</definedName>
    <definedName name="МР" localSheetId="23" hidden="1">{#N/A,#N/A,FALSE,"т02бд"}</definedName>
    <definedName name="МР" localSheetId="24" hidden="1">{#N/A,#N/A,FALSE,"т02бд"}</definedName>
    <definedName name="МР" localSheetId="25" hidden="1">{#N/A,#N/A,FALSE,"т02бд"}</definedName>
    <definedName name="МР" localSheetId="26" hidden="1">{#N/A,#N/A,FALSE,"т02бд"}</definedName>
    <definedName name="МР" localSheetId="27" hidden="1">{#N/A,#N/A,FALSE,"т02бд"}</definedName>
    <definedName name="МР" localSheetId="28" hidden="1">{#N/A,#N/A,FALSE,"т02бд"}</definedName>
    <definedName name="МР" localSheetId="36" hidden="1">{#N/A,#N/A,FALSE,"т02бд"}</definedName>
    <definedName name="МР" localSheetId="37" hidden="1">{#N/A,#N/A,FALSE,"т02бд"}</definedName>
    <definedName name="МР" localSheetId="38" hidden="1">{#N/A,#N/A,FALSE,"т02бд"}</definedName>
    <definedName name="МР" localSheetId="39" hidden="1">{#N/A,#N/A,FALSE,"т02бд"}</definedName>
    <definedName name="МР" localSheetId="40" hidden="1">{#N/A,#N/A,FALSE,"т02бд"}</definedName>
    <definedName name="МР" localSheetId="41" hidden="1">{#N/A,#N/A,FALSE,"т02бд"}</definedName>
    <definedName name="МР" localSheetId="44" hidden="1">{#N/A,#N/A,FALSE,"т02бд"}</definedName>
    <definedName name="МР" localSheetId="47" hidden="1">{#N/A,#N/A,FALSE,"т02бд"}</definedName>
    <definedName name="МР" localSheetId="48" hidden="1">{#N/A,#N/A,FALSE,"т02бд"}</definedName>
    <definedName name="МР" localSheetId="49" hidden="1">{#N/A,#N/A,FALSE,"т02бд"}</definedName>
    <definedName name="МР" localSheetId="50" hidden="1">{#N/A,#N/A,FALSE,"т02бд"}</definedName>
    <definedName name="МР" localSheetId="51" hidden="1">{#N/A,#N/A,FALSE,"т02бд"}</definedName>
    <definedName name="МР" localSheetId="52" hidden="1">{#N/A,#N/A,FALSE,"т02бд"}</definedName>
    <definedName name="МР" localSheetId="61" hidden="1">{#N/A,#N/A,FALSE,"т02бд"}</definedName>
    <definedName name="МР" localSheetId="62" hidden="1">{#N/A,#N/A,FALSE,"т02бд"}</definedName>
    <definedName name="МР" localSheetId="66" hidden="1">{#N/A,#N/A,FALSE,"т02бд"}</definedName>
    <definedName name="МР" localSheetId="67" hidden="1">{#N/A,#N/A,FALSE,"т02бд"}</definedName>
    <definedName name="МР" localSheetId="69" hidden="1">{#N/A,#N/A,FALSE,"т02бд"}</definedName>
    <definedName name="МР" localSheetId="72" hidden="1">{#N/A,#N/A,FALSE,"т02бд"}</definedName>
    <definedName name="МР" localSheetId="81" hidden="1">{#N/A,#N/A,FALSE,"т02бд"}</definedName>
    <definedName name="МР" localSheetId="82" hidden="1">{#N/A,#N/A,FALSE,"т02бд"}</definedName>
    <definedName name="МР" localSheetId="85" hidden="1">{#N/A,#N/A,FALSE,"т02бд"}</definedName>
    <definedName name="МР" localSheetId="87" hidden="1">{#N/A,#N/A,FALSE,"т02бд"}</definedName>
    <definedName name="МР" localSheetId="88" hidden="1">{#N/A,#N/A,FALSE,"т02бд"}</definedName>
    <definedName name="МР" localSheetId="89" hidden="1">{#N/A,#N/A,FALSE,"т02бд"}</definedName>
    <definedName name="МР" localSheetId="90" hidden="1">{#N/A,#N/A,FALSE,"т02бд"}</definedName>
    <definedName name="МР" localSheetId="91" hidden="1">{#N/A,#N/A,FALSE,"т02бд"}</definedName>
    <definedName name="МР" localSheetId="60" hidden="1">{#N/A,#N/A,FALSE,"т02бд"}</definedName>
    <definedName name="МР" localSheetId="70" hidden="1">{#N/A,#N/A,FALSE,"т02бд"}</definedName>
    <definedName name="МР" hidden="1">{#N/A,#N/A,FALSE,"т02бд"}</definedName>
    <definedName name="нгнгш" localSheetId="1" hidden="1">{#N/A,#N/A,FALSE,"Лист4"}</definedName>
    <definedName name="нгнгш" localSheetId="23" hidden="1">{#N/A,#N/A,FALSE,"Лист4"}</definedName>
    <definedName name="нгнгш" localSheetId="24" hidden="1">{#N/A,#N/A,FALSE,"Лист4"}</definedName>
    <definedName name="нгнгш" localSheetId="25" hidden="1">{#N/A,#N/A,FALSE,"Лист4"}</definedName>
    <definedName name="нгнгш" localSheetId="26" hidden="1">{#N/A,#N/A,FALSE,"Лист4"}</definedName>
    <definedName name="нгнгш" localSheetId="27" hidden="1">{#N/A,#N/A,FALSE,"Лист4"}</definedName>
    <definedName name="нгнгш" localSheetId="28" hidden="1">{#N/A,#N/A,FALSE,"Лист4"}</definedName>
    <definedName name="нгнгш" localSheetId="36" hidden="1">{#N/A,#N/A,FALSE,"Лист4"}</definedName>
    <definedName name="нгнгш" localSheetId="37" hidden="1">{#N/A,#N/A,FALSE,"Лист4"}</definedName>
    <definedName name="нгнгш" localSheetId="38" hidden="1">{#N/A,#N/A,FALSE,"Лист4"}</definedName>
    <definedName name="нгнгш" localSheetId="39" hidden="1">{#N/A,#N/A,FALSE,"Лист4"}</definedName>
    <definedName name="нгнгш" localSheetId="40" hidden="1">{#N/A,#N/A,FALSE,"Лист4"}</definedName>
    <definedName name="нгнгш" localSheetId="41" hidden="1">{#N/A,#N/A,FALSE,"Лист4"}</definedName>
    <definedName name="нгнгш" localSheetId="44" hidden="1">{#N/A,#N/A,FALSE,"Лист4"}</definedName>
    <definedName name="нгнгш" localSheetId="47" hidden="1">{#N/A,#N/A,FALSE,"Лист4"}</definedName>
    <definedName name="нгнгш" localSheetId="48" hidden="1">{#N/A,#N/A,FALSE,"Лист4"}</definedName>
    <definedName name="нгнгш" localSheetId="49" hidden="1">{#N/A,#N/A,FALSE,"Лист4"}</definedName>
    <definedName name="нгнгш" localSheetId="50" hidden="1">{#N/A,#N/A,FALSE,"Лист4"}</definedName>
    <definedName name="нгнгш" localSheetId="51" hidden="1">{#N/A,#N/A,FALSE,"Лист4"}</definedName>
    <definedName name="нгнгш" localSheetId="52" hidden="1">{#N/A,#N/A,FALSE,"Лист4"}</definedName>
    <definedName name="нгнгш" localSheetId="61" hidden="1">{#N/A,#N/A,FALSE,"Лист4"}</definedName>
    <definedName name="нгнгш" localSheetId="62" hidden="1">{#N/A,#N/A,FALSE,"Лист4"}</definedName>
    <definedName name="нгнгш" localSheetId="66" hidden="1">{#N/A,#N/A,FALSE,"Лист4"}</definedName>
    <definedName name="нгнгш" localSheetId="67" hidden="1">{#N/A,#N/A,FALSE,"Лист4"}</definedName>
    <definedName name="нгнгш" localSheetId="69" hidden="1">{#N/A,#N/A,FALSE,"Лист4"}</definedName>
    <definedName name="нгнгш" localSheetId="72" hidden="1">{#N/A,#N/A,FALSE,"Лист4"}</definedName>
    <definedName name="нгнгш" localSheetId="81" hidden="1">{#N/A,#N/A,FALSE,"Лист4"}</definedName>
    <definedName name="нгнгш" localSheetId="82" hidden="1">{#N/A,#N/A,FALSE,"Лист4"}</definedName>
    <definedName name="нгнгш" localSheetId="85" hidden="1">{#N/A,#N/A,FALSE,"Лист4"}</definedName>
    <definedName name="нгнгш" localSheetId="87" hidden="1">{#N/A,#N/A,FALSE,"Лист4"}</definedName>
    <definedName name="нгнгш" localSheetId="88" hidden="1">{#N/A,#N/A,FALSE,"Лист4"}</definedName>
    <definedName name="нгнгш" localSheetId="89" hidden="1">{#N/A,#N/A,FALSE,"Лист4"}</definedName>
    <definedName name="нгнгш" localSheetId="90" hidden="1">{#N/A,#N/A,FALSE,"Лист4"}</definedName>
    <definedName name="нгнгш" localSheetId="91" hidden="1">{#N/A,#N/A,FALSE,"Лист4"}</definedName>
    <definedName name="нгнгш" localSheetId="60" hidden="1">{#N/A,#N/A,FALSE,"Лист4"}</definedName>
    <definedName name="нгнгш" localSheetId="70" hidden="1">{#N/A,#N/A,FALSE,"Лист4"}</definedName>
    <definedName name="нгнгш" hidden="1">{#N/A,#N/A,FALSE,"Лист4"}</definedName>
    <definedName name="нн" localSheetId="1" hidden="1">{#N/A,#N/A,FALSE,"т02бд"}</definedName>
    <definedName name="нн" localSheetId="23" hidden="1">{#N/A,#N/A,FALSE,"т02бд"}</definedName>
    <definedName name="нн" localSheetId="24" hidden="1">{#N/A,#N/A,FALSE,"т02бд"}</definedName>
    <definedName name="нн" localSheetId="25" hidden="1">{#N/A,#N/A,FALSE,"т02бд"}</definedName>
    <definedName name="нн" localSheetId="26" hidden="1">{#N/A,#N/A,FALSE,"т02бд"}</definedName>
    <definedName name="нн" localSheetId="27" hidden="1">{#N/A,#N/A,FALSE,"т02бд"}</definedName>
    <definedName name="нн" localSheetId="28" hidden="1">{#N/A,#N/A,FALSE,"т02бд"}</definedName>
    <definedName name="нн" localSheetId="36" hidden="1">{#N/A,#N/A,FALSE,"т02бд"}</definedName>
    <definedName name="нн" localSheetId="37" hidden="1">{#N/A,#N/A,FALSE,"т02бд"}</definedName>
    <definedName name="нн" localSheetId="38" hidden="1">{#N/A,#N/A,FALSE,"т02бд"}</definedName>
    <definedName name="нн" localSheetId="39" hidden="1">{#N/A,#N/A,FALSE,"т02бд"}</definedName>
    <definedName name="нн" localSheetId="40" hidden="1">{#N/A,#N/A,FALSE,"т02бд"}</definedName>
    <definedName name="нн" localSheetId="41" hidden="1">{#N/A,#N/A,FALSE,"т02бд"}</definedName>
    <definedName name="нн" localSheetId="44" hidden="1">{#N/A,#N/A,FALSE,"т02бд"}</definedName>
    <definedName name="нн" localSheetId="47" hidden="1">{#N/A,#N/A,FALSE,"т02бд"}</definedName>
    <definedName name="нн" localSheetId="48" hidden="1">{#N/A,#N/A,FALSE,"т02бд"}</definedName>
    <definedName name="нн" localSheetId="49" hidden="1">{#N/A,#N/A,FALSE,"т02бд"}</definedName>
    <definedName name="нн" localSheetId="50" hidden="1">{#N/A,#N/A,FALSE,"т02бд"}</definedName>
    <definedName name="нн" localSheetId="51" hidden="1">{#N/A,#N/A,FALSE,"т02бд"}</definedName>
    <definedName name="нн" localSheetId="52" hidden="1">{#N/A,#N/A,FALSE,"т02бд"}</definedName>
    <definedName name="нн" localSheetId="61" hidden="1">{#N/A,#N/A,FALSE,"т02бд"}</definedName>
    <definedName name="нн" localSheetId="62" hidden="1">{#N/A,#N/A,FALSE,"т02бд"}</definedName>
    <definedName name="нн" localSheetId="66" hidden="1">{#N/A,#N/A,FALSE,"т02бд"}</definedName>
    <definedName name="нн" localSheetId="67" hidden="1">{#N/A,#N/A,FALSE,"т02бд"}</definedName>
    <definedName name="нн" localSheetId="69" hidden="1">{#N/A,#N/A,FALSE,"т02бд"}</definedName>
    <definedName name="нн" localSheetId="72" hidden="1">{#N/A,#N/A,FALSE,"т02бд"}</definedName>
    <definedName name="нн" localSheetId="81" hidden="1">{#N/A,#N/A,FALSE,"т02бд"}</definedName>
    <definedName name="нн" localSheetId="82" hidden="1">{#N/A,#N/A,FALSE,"т02бд"}</definedName>
    <definedName name="нн" localSheetId="85" hidden="1">{#N/A,#N/A,FALSE,"т02бд"}</definedName>
    <definedName name="нн" localSheetId="87" hidden="1">{#N/A,#N/A,FALSE,"т02бд"}</definedName>
    <definedName name="нн" localSheetId="88" hidden="1">{#N/A,#N/A,FALSE,"т02бд"}</definedName>
    <definedName name="нн" localSheetId="89" hidden="1">{#N/A,#N/A,FALSE,"т02бд"}</definedName>
    <definedName name="нн" localSheetId="90" hidden="1">{#N/A,#N/A,FALSE,"т02бд"}</definedName>
    <definedName name="нн" localSheetId="91" hidden="1">{#N/A,#N/A,FALSE,"т02бд"}</definedName>
    <definedName name="нн" localSheetId="60" hidden="1">{#N/A,#N/A,FALSE,"т02бд"}</definedName>
    <definedName name="нн" localSheetId="70" hidden="1">{#N/A,#N/A,FALSE,"т02бд"}</definedName>
    <definedName name="нн" localSheetId="71" hidden="1">{#N/A,#N/A,FALSE,"т02бд"}</definedName>
    <definedName name="нн" hidden="1">{#N/A,#N/A,FALSE,"т02бд"}</definedName>
    <definedName name="ннггг" localSheetId="1" hidden="1">{#N/A,#N/A,FALSE,"Лист4"}</definedName>
    <definedName name="ннггг" localSheetId="23" hidden="1">{#N/A,#N/A,FALSE,"Лист4"}</definedName>
    <definedName name="ннггг" localSheetId="24" hidden="1">{#N/A,#N/A,FALSE,"Лист4"}</definedName>
    <definedName name="ннггг" localSheetId="25" hidden="1">{#N/A,#N/A,FALSE,"Лист4"}</definedName>
    <definedName name="ннггг" localSheetId="26" hidden="1">{#N/A,#N/A,FALSE,"Лист4"}</definedName>
    <definedName name="ннггг" localSheetId="27" hidden="1">{#N/A,#N/A,FALSE,"Лист4"}</definedName>
    <definedName name="ннггг" localSheetId="28" hidden="1">{#N/A,#N/A,FALSE,"Лист4"}</definedName>
    <definedName name="ннггг" localSheetId="36" hidden="1">{#N/A,#N/A,FALSE,"Лист4"}</definedName>
    <definedName name="ннггг" localSheetId="37" hidden="1">{#N/A,#N/A,FALSE,"Лист4"}</definedName>
    <definedName name="ннггг" localSheetId="38" hidden="1">{#N/A,#N/A,FALSE,"Лист4"}</definedName>
    <definedName name="ннггг" localSheetId="39" hidden="1">{#N/A,#N/A,FALSE,"Лист4"}</definedName>
    <definedName name="ннггг" localSheetId="40" hidden="1">{#N/A,#N/A,FALSE,"Лист4"}</definedName>
    <definedName name="ннггг" localSheetId="41" hidden="1">{#N/A,#N/A,FALSE,"Лист4"}</definedName>
    <definedName name="ннггг" localSheetId="44" hidden="1">{#N/A,#N/A,FALSE,"Лист4"}</definedName>
    <definedName name="ннггг" localSheetId="47" hidden="1">{#N/A,#N/A,FALSE,"Лист4"}</definedName>
    <definedName name="ннггг" localSheetId="48" hidden="1">{#N/A,#N/A,FALSE,"Лист4"}</definedName>
    <definedName name="ннггг" localSheetId="49" hidden="1">{#N/A,#N/A,FALSE,"Лист4"}</definedName>
    <definedName name="ннггг" localSheetId="50" hidden="1">{#N/A,#N/A,FALSE,"Лист4"}</definedName>
    <definedName name="ннггг" localSheetId="51" hidden="1">{#N/A,#N/A,FALSE,"Лист4"}</definedName>
    <definedName name="ннггг" localSheetId="52" hidden="1">{#N/A,#N/A,FALSE,"Лист4"}</definedName>
    <definedName name="ннггг" localSheetId="61" hidden="1">{#N/A,#N/A,FALSE,"Лист4"}</definedName>
    <definedName name="ннггг" localSheetId="62" hidden="1">{#N/A,#N/A,FALSE,"Лист4"}</definedName>
    <definedName name="ннггг" localSheetId="66" hidden="1">{#N/A,#N/A,FALSE,"Лист4"}</definedName>
    <definedName name="ннггг" localSheetId="67" hidden="1">{#N/A,#N/A,FALSE,"Лист4"}</definedName>
    <definedName name="ннггг" localSheetId="69" hidden="1">{#N/A,#N/A,FALSE,"Лист4"}</definedName>
    <definedName name="ннггг" localSheetId="72" hidden="1">{#N/A,#N/A,FALSE,"Лист4"}</definedName>
    <definedName name="ннггг" localSheetId="81" hidden="1">{#N/A,#N/A,FALSE,"Лист4"}</definedName>
    <definedName name="ннггг" localSheetId="82" hidden="1">{#N/A,#N/A,FALSE,"Лист4"}</definedName>
    <definedName name="ннггг" localSheetId="85" hidden="1">{#N/A,#N/A,FALSE,"Лист4"}</definedName>
    <definedName name="ннггг" localSheetId="87" hidden="1">{#N/A,#N/A,FALSE,"Лист4"}</definedName>
    <definedName name="ннггг" localSheetId="88" hidden="1">{#N/A,#N/A,FALSE,"Лист4"}</definedName>
    <definedName name="ннггг" localSheetId="89" hidden="1">{#N/A,#N/A,FALSE,"Лист4"}</definedName>
    <definedName name="ннггг" localSheetId="90" hidden="1">{#N/A,#N/A,FALSE,"Лист4"}</definedName>
    <definedName name="ннггг" localSheetId="91" hidden="1">{#N/A,#N/A,FALSE,"Лист4"}</definedName>
    <definedName name="ннггг" localSheetId="60" hidden="1">{#N/A,#N/A,FALSE,"Лист4"}</definedName>
    <definedName name="ннггг" localSheetId="70" hidden="1">{#N/A,#N/A,FALSE,"Лист4"}</definedName>
    <definedName name="ннггг" hidden="1">{#N/A,#N/A,FALSE,"Лист4"}</definedName>
    <definedName name="ннн" localSheetId="1" hidden="1">{#N/A,#N/A,FALSE,"Лист4"}</definedName>
    <definedName name="ннн" localSheetId="23" hidden="1">{#N/A,#N/A,FALSE,"Лист4"}</definedName>
    <definedName name="ннн" localSheetId="24" hidden="1">{#N/A,#N/A,FALSE,"Лист4"}</definedName>
    <definedName name="ннн" localSheetId="25" hidden="1">{#N/A,#N/A,FALSE,"Лист4"}</definedName>
    <definedName name="ннн" localSheetId="26" hidden="1">{#N/A,#N/A,FALSE,"Лист4"}</definedName>
    <definedName name="ннн" localSheetId="27" hidden="1">{#N/A,#N/A,FALSE,"Лист4"}</definedName>
    <definedName name="ннн" localSheetId="28" hidden="1">{#N/A,#N/A,FALSE,"Лист4"}</definedName>
    <definedName name="ннн" localSheetId="36" hidden="1">{#N/A,#N/A,FALSE,"Лист4"}</definedName>
    <definedName name="ннн" localSheetId="37" hidden="1">{#N/A,#N/A,FALSE,"Лист4"}</definedName>
    <definedName name="ннн" localSheetId="38" hidden="1">{#N/A,#N/A,FALSE,"Лист4"}</definedName>
    <definedName name="ннн" localSheetId="39" hidden="1">{#N/A,#N/A,FALSE,"Лист4"}</definedName>
    <definedName name="ннн" localSheetId="40" hidden="1">{#N/A,#N/A,FALSE,"Лист4"}</definedName>
    <definedName name="ннн" localSheetId="41" hidden="1">{#N/A,#N/A,FALSE,"Лист4"}</definedName>
    <definedName name="ннн" localSheetId="44" hidden="1">{#N/A,#N/A,FALSE,"Лист4"}</definedName>
    <definedName name="ннн" localSheetId="47" hidden="1">{#N/A,#N/A,FALSE,"Лист4"}</definedName>
    <definedName name="ннн" localSheetId="48" hidden="1">{#N/A,#N/A,FALSE,"Лист4"}</definedName>
    <definedName name="ннн" localSheetId="49" hidden="1">{#N/A,#N/A,FALSE,"Лист4"}</definedName>
    <definedName name="ннн" localSheetId="50" hidden="1">{#N/A,#N/A,FALSE,"Лист4"}</definedName>
    <definedName name="ннн" localSheetId="51" hidden="1">{#N/A,#N/A,FALSE,"Лист4"}</definedName>
    <definedName name="ннн" localSheetId="52" hidden="1">{#N/A,#N/A,FALSE,"Лист4"}</definedName>
    <definedName name="ннн" localSheetId="61" hidden="1">{#N/A,#N/A,FALSE,"Лист4"}</definedName>
    <definedName name="ннн" localSheetId="62" hidden="1">{#N/A,#N/A,FALSE,"Лист4"}</definedName>
    <definedName name="ннн" localSheetId="66" hidden="1">{#N/A,#N/A,FALSE,"Лист4"}</definedName>
    <definedName name="ннн" localSheetId="67" hidden="1">{#N/A,#N/A,FALSE,"Лист4"}</definedName>
    <definedName name="ннн" localSheetId="69" hidden="1">{#N/A,#N/A,FALSE,"Лист4"}</definedName>
    <definedName name="ннн" localSheetId="72" hidden="1">{#N/A,#N/A,FALSE,"Лист4"}</definedName>
    <definedName name="ннн" localSheetId="81" hidden="1">{#N/A,#N/A,FALSE,"Лист4"}</definedName>
    <definedName name="ннн" localSheetId="82" hidden="1">{#N/A,#N/A,FALSE,"Лист4"}</definedName>
    <definedName name="ннн" localSheetId="85" hidden="1">{#N/A,#N/A,FALSE,"Лист4"}</definedName>
    <definedName name="ннн" localSheetId="87" hidden="1">{#N/A,#N/A,FALSE,"Лист4"}</definedName>
    <definedName name="ннн" localSheetId="88" hidden="1">{#N/A,#N/A,FALSE,"Лист4"}</definedName>
    <definedName name="ннн" localSheetId="89" hidden="1">{#N/A,#N/A,FALSE,"Лист4"}</definedName>
    <definedName name="ннн" localSheetId="90" hidden="1">{#N/A,#N/A,FALSE,"Лист4"}</definedName>
    <definedName name="ннн" localSheetId="91" hidden="1">{#N/A,#N/A,FALSE,"Лист4"}</definedName>
    <definedName name="ннн" localSheetId="60" hidden="1">{#N/A,#N/A,FALSE,"Лист4"}</definedName>
    <definedName name="ннн" localSheetId="70" hidden="1">{#N/A,#N/A,FALSE,"Лист4"}</definedName>
    <definedName name="ннн" hidden="1">{#N/A,#N/A,FALSE,"Лист4"}</definedName>
    <definedName name="ннннг" localSheetId="1" hidden="1">{#N/A,#N/A,FALSE,"Лист4"}</definedName>
    <definedName name="ннннг" localSheetId="23" hidden="1">{#N/A,#N/A,FALSE,"Лист4"}</definedName>
    <definedName name="ннннг" localSheetId="24" hidden="1">{#N/A,#N/A,FALSE,"Лист4"}</definedName>
    <definedName name="ннннг" localSheetId="25" hidden="1">{#N/A,#N/A,FALSE,"Лист4"}</definedName>
    <definedName name="ннннг" localSheetId="26" hidden="1">{#N/A,#N/A,FALSE,"Лист4"}</definedName>
    <definedName name="ннннг" localSheetId="27" hidden="1">{#N/A,#N/A,FALSE,"Лист4"}</definedName>
    <definedName name="ннннг" localSheetId="28" hidden="1">{#N/A,#N/A,FALSE,"Лист4"}</definedName>
    <definedName name="ннннг" localSheetId="36" hidden="1">{#N/A,#N/A,FALSE,"Лист4"}</definedName>
    <definedName name="ннннг" localSheetId="37" hidden="1">{#N/A,#N/A,FALSE,"Лист4"}</definedName>
    <definedName name="ннннг" localSheetId="38" hidden="1">{#N/A,#N/A,FALSE,"Лист4"}</definedName>
    <definedName name="ннннг" localSheetId="39" hidden="1">{#N/A,#N/A,FALSE,"Лист4"}</definedName>
    <definedName name="ннннг" localSheetId="40" hidden="1">{#N/A,#N/A,FALSE,"Лист4"}</definedName>
    <definedName name="ннннг" localSheetId="41" hidden="1">{#N/A,#N/A,FALSE,"Лист4"}</definedName>
    <definedName name="ннннг" localSheetId="44" hidden="1">{#N/A,#N/A,FALSE,"Лист4"}</definedName>
    <definedName name="ннннг" localSheetId="47" hidden="1">{#N/A,#N/A,FALSE,"Лист4"}</definedName>
    <definedName name="ннннг" localSheetId="48" hidden="1">{#N/A,#N/A,FALSE,"Лист4"}</definedName>
    <definedName name="ннннг" localSheetId="49" hidden="1">{#N/A,#N/A,FALSE,"Лист4"}</definedName>
    <definedName name="ннннг" localSheetId="50" hidden="1">{#N/A,#N/A,FALSE,"Лист4"}</definedName>
    <definedName name="ннннг" localSheetId="51" hidden="1">{#N/A,#N/A,FALSE,"Лист4"}</definedName>
    <definedName name="ннннг" localSheetId="52" hidden="1">{#N/A,#N/A,FALSE,"Лист4"}</definedName>
    <definedName name="ннннг" localSheetId="61" hidden="1">{#N/A,#N/A,FALSE,"Лист4"}</definedName>
    <definedName name="ннннг" localSheetId="62" hidden="1">{#N/A,#N/A,FALSE,"Лист4"}</definedName>
    <definedName name="ннннг" localSheetId="66" hidden="1">{#N/A,#N/A,FALSE,"Лист4"}</definedName>
    <definedName name="ннннг" localSheetId="67" hidden="1">{#N/A,#N/A,FALSE,"Лист4"}</definedName>
    <definedName name="ннннг" localSheetId="69" hidden="1">{#N/A,#N/A,FALSE,"Лист4"}</definedName>
    <definedName name="ннннг" localSheetId="72" hidden="1">{#N/A,#N/A,FALSE,"Лист4"}</definedName>
    <definedName name="ннннг" localSheetId="81" hidden="1">{#N/A,#N/A,FALSE,"Лист4"}</definedName>
    <definedName name="ннннг" localSheetId="82" hidden="1">{#N/A,#N/A,FALSE,"Лист4"}</definedName>
    <definedName name="ннннг" localSheetId="85" hidden="1">{#N/A,#N/A,FALSE,"Лист4"}</definedName>
    <definedName name="ннннг" localSheetId="87" hidden="1">{#N/A,#N/A,FALSE,"Лист4"}</definedName>
    <definedName name="ннннг" localSheetId="88" hidden="1">{#N/A,#N/A,FALSE,"Лист4"}</definedName>
    <definedName name="ннннг" localSheetId="89" hidden="1">{#N/A,#N/A,FALSE,"Лист4"}</definedName>
    <definedName name="ннннг" localSheetId="90" hidden="1">{#N/A,#N/A,FALSE,"Лист4"}</definedName>
    <definedName name="ннннг" localSheetId="91" hidden="1">{#N/A,#N/A,FALSE,"Лист4"}</definedName>
    <definedName name="ннннг" localSheetId="60" hidden="1">{#N/A,#N/A,FALSE,"Лист4"}</definedName>
    <definedName name="ннннг" localSheetId="70"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23" hidden="1">{"BOP_TAB",#N/A,FALSE,"N";"MIDTERM_TAB",#N/A,FALSE,"O";"FUND_CRED",#N/A,FALSE,"P";"DEBT_TAB1",#N/A,FALSE,"Q";"DEBT_TAB2",#N/A,FALSE,"Q";"FORFIN_TAB1",#N/A,FALSE,"R";"FORFIN_TAB2",#N/A,FALSE,"R";"BOP_ANALY",#N/A,FALSE,"U"}</definedName>
    <definedName name="ннннннн" localSheetId="24" hidden="1">{"BOP_TAB",#N/A,FALSE,"N";"MIDTERM_TAB",#N/A,FALSE,"O";"FUND_CRED",#N/A,FALSE,"P";"DEBT_TAB1",#N/A,FALSE,"Q";"DEBT_TAB2",#N/A,FALSE,"Q";"FORFIN_TAB1",#N/A,FALSE,"R";"FORFIN_TAB2",#N/A,FALSE,"R";"BOP_ANALY",#N/A,FALSE,"U"}</definedName>
    <definedName name="ннннннн" localSheetId="25" hidden="1">{"BOP_TAB",#N/A,FALSE,"N";"MIDTERM_TAB",#N/A,FALSE,"O";"FUND_CRED",#N/A,FALSE,"P";"DEBT_TAB1",#N/A,FALSE,"Q";"DEBT_TAB2",#N/A,FALSE,"Q";"FORFIN_TAB1",#N/A,FALSE,"R";"FORFIN_TAB2",#N/A,FALSE,"R";"BOP_ANALY",#N/A,FALSE,"U"}</definedName>
    <definedName name="ннннннн" localSheetId="26"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28" hidden="1">{"BOP_TAB",#N/A,FALSE,"N";"MIDTERM_TAB",#N/A,FALSE,"O";"FUND_CRED",#N/A,FALSE,"P";"DEBT_TAB1",#N/A,FALSE,"Q";"DEBT_TAB2",#N/A,FALSE,"Q";"FORFIN_TAB1",#N/A,FALSE,"R";"FORFIN_TAB2",#N/A,FALSE,"R";"BOP_ANALY",#N/A,FALSE,"U"}</definedName>
    <definedName name="ннннннн" localSheetId="36" hidden="1">{"BOP_TAB",#N/A,FALSE,"N";"MIDTERM_TAB",#N/A,FALSE,"O";"FUND_CRED",#N/A,FALSE,"P";"DEBT_TAB1",#N/A,FALSE,"Q";"DEBT_TAB2",#N/A,FALSE,"Q";"FORFIN_TAB1",#N/A,FALSE,"R";"FORFIN_TAB2",#N/A,FALSE,"R";"BOP_ANALY",#N/A,FALSE,"U"}</definedName>
    <definedName name="ннннннн" localSheetId="37"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4"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2" hidden="1">{"BOP_TAB",#N/A,FALSE,"N";"MIDTERM_TAB",#N/A,FALSE,"O";"FUND_CRED",#N/A,FALSE,"P";"DEBT_TAB1",#N/A,FALSE,"Q";"DEBT_TAB2",#N/A,FALSE,"Q";"FORFIN_TAB1",#N/A,FALSE,"R";"FORFIN_TAB2",#N/A,FALSE,"R";"BOP_ANALY",#N/A,FALSE,"U"}</definedName>
    <definedName name="ннннннн" localSheetId="61"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6" hidden="1">{"BOP_TAB",#N/A,FALSE,"N";"MIDTERM_TAB",#N/A,FALSE,"O";"FUND_CRED",#N/A,FALSE,"P";"DEBT_TAB1",#N/A,FALSE,"Q";"DEBT_TAB2",#N/A,FALSE,"Q";"FORFIN_TAB1",#N/A,FALSE,"R";"FORFIN_TAB2",#N/A,FALSE,"R";"BOP_ANALY",#N/A,FALSE,"U"}</definedName>
    <definedName name="ннннннн" localSheetId="67"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localSheetId="72" hidden="1">{"BOP_TAB",#N/A,FALSE,"N";"MIDTERM_TAB",#N/A,FALSE,"O";"FUND_CRED",#N/A,FALSE,"P";"DEBT_TAB1",#N/A,FALSE,"Q";"DEBT_TAB2",#N/A,FALSE,"Q";"FORFIN_TAB1",#N/A,FALSE,"R";"FORFIN_TAB2",#N/A,FALSE,"R";"BOP_ANALY",#N/A,FALSE,"U"}</definedName>
    <definedName name="ннннннн" localSheetId="81" hidden="1">{"BOP_TAB",#N/A,FALSE,"N";"MIDTERM_TAB",#N/A,FALSE,"O";"FUND_CRED",#N/A,FALSE,"P";"DEBT_TAB1",#N/A,FALSE,"Q";"DEBT_TAB2",#N/A,FALSE,"Q";"FORFIN_TAB1",#N/A,FALSE,"R";"FORFIN_TAB2",#N/A,FALSE,"R";"BOP_ANALY",#N/A,FALSE,"U"}</definedName>
    <definedName name="ннннннн" localSheetId="82" hidden="1">{"BOP_TAB",#N/A,FALSE,"N";"MIDTERM_TAB",#N/A,FALSE,"O";"FUND_CRED",#N/A,FALSE,"P";"DEBT_TAB1",#N/A,FALSE,"Q";"DEBT_TAB2",#N/A,FALSE,"Q";"FORFIN_TAB1",#N/A,FALSE,"R";"FORFIN_TAB2",#N/A,FALSE,"R";"BOP_ANALY",#N/A,FALSE,"U"}</definedName>
    <definedName name="ннннннн" localSheetId="85" hidden="1">{"BOP_TAB",#N/A,FALSE,"N";"MIDTERM_TAB",#N/A,FALSE,"O";"FUND_CRED",#N/A,FALSE,"P";"DEBT_TAB1",#N/A,FALSE,"Q";"DEBT_TAB2",#N/A,FALSE,"Q";"FORFIN_TAB1",#N/A,FALSE,"R";"FORFIN_TAB2",#N/A,FALSE,"R";"BOP_ANALY",#N/A,FALSE,"U"}</definedName>
    <definedName name="ннннннн" localSheetId="87" hidden="1">{"BOP_TAB",#N/A,FALSE,"N";"MIDTERM_TAB",#N/A,FALSE,"O";"FUND_CRED",#N/A,FALSE,"P";"DEBT_TAB1",#N/A,FALSE,"Q";"DEBT_TAB2",#N/A,FALSE,"Q";"FORFIN_TAB1",#N/A,FALSE,"R";"FORFIN_TAB2",#N/A,FALSE,"R";"BOP_ANALY",#N/A,FALSE,"U"}</definedName>
    <definedName name="ннннннн" localSheetId="88" hidden="1">{"BOP_TAB",#N/A,FALSE,"N";"MIDTERM_TAB",#N/A,FALSE,"O";"FUND_CRED",#N/A,FALSE,"P";"DEBT_TAB1",#N/A,FALSE,"Q";"DEBT_TAB2",#N/A,FALSE,"Q";"FORFIN_TAB1",#N/A,FALSE,"R";"FORFIN_TAB2",#N/A,FALSE,"R";"BOP_ANALY",#N/A,FALSE,"U"}</definedName>
    <definedName name="ннннннн" localSheetId="89" hidden="1">{"BOP_TAB",#N/A,FALSE,"N";"MIDTERM_TAB",#N/A,FALSE,"O";"FUND_CRED",#N/A,FALSE,"P";"DEBT_TAB1",#N/A,FALSE,"Q";"DEBT_TAB2",#N/A,FALSE,"Q";"FORFIN_TAB1",#N/A,FALSE,"R";"FORFIN_TAB2",#N/A,FALSE,"R";"BOP_ANALY",#N/A,FALSE,"U"}</definedName>
    <definedName name="ннннннн" localSheetId="90" hidden="1">{"BOP_TAB",#N/A,FALSE,"N";"MIDTERM_TAB",#N/A,FALSE,"O";"FUND_CRED",#N/A,FALSE,"P";"DEBT_TAB1",#N/A,FALSE,"Q";"DEBT_TAB2",#N/A,FALSE,"Q";"FORFIN_TAB1",#N/A,FALSE,"R";"FORFIN_TAB2",#N/A,FALSE,"R";"BOP_ANALY",#N/A,FALSE,"U"}</definedName>
    <definedName name="ннннннн" localSheetId="91" hidden="1">{"BOP_TAB",#N/A,FALSE,"N";"MIDTERM_TAB",#N/A,FALSE,"O";"FUND_CRED",#N/A,FALSE,"P";"DEBT_TAB1",#N/A,FALSE,"Q";"DEBT_TAB2",#N/A,FALSE,"Q";"FORFIN_TAB1",#N/A,FALSE,"R";"FORFIN_TAB2",#N/A,FALSE,"R";"BOP_ANALY",#N/A,FALSE,"U"}</definedName>
    <definedName name="ннннннн" localSheetId="60"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23" hidden="1">{"BOP_TAB",#N/A,FALSE,"N";"MIDTERM_TAB",#N/A,FALSE,"O";"FUND_CRED",#N/A,FALSE,"P";"DEBT_TAB1",#N/A,FALSE,"Q";"DEBT_TAB2",#N/A,FALSE,"Q";"FORFIN_TAB1",#N/A,FALSE,"R";"FORFIN_TAB2",#N/A,FALSE,"R";"BOP_ANALY",#N/A,FALSE,"U"}</definedName>
    <definedName name="ннннннн_1" localSheetId="24" hidden="1">{"BOP_TAB",#N/A,FALSE,"N";"MIDTERM_TAB",#N/A,FALSE,"O";"FUND_CRED",#N/A,FALSE,"P";"DEBT_TAB1",#N/A,FALSE,"Q";"DEBT_TAB2",#N/A,FALSE,"Q";"FORFIN_TAB1",#N/A,FALSE,"R";"FORFIN_TAB2",#N/A,FALSE,"R";"BOP_ANALY",#N/A,FALSE,"U"}</definedName>
    <definedName name="ннннннн_1" localSheetId="25" hidden="1">{"BOP_TAB",#N/A,FALSE,"N";"MIDTERM_TAB",#N/A,FALSE,"O";"FUND_CRED",#N/A,FALSE,"P";"DEBT_TAB1",#N/A,FALSE,"Q";"DEBT_TAB2",#N/A,FALSE,"Q";"FORFIN_TAB1",#N/A,FALSE,"R";"FORFIN_TAB2",#N/A,FALSE,"R";"BOP_ANALY",#N/A,FALSE,"U"}</definedName>
    <definedName name="ннннннн_1" localSheetId="26"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28" hidden="1">{"BOP_TAB",#N/A,FALSE,"N";"MIDTERM_TAB",#N/A,FALSE,"O";"FUND_CRED",#N/A,FALSE,"P";"DEBT_TAB1",#N/A,FALSE,"Q";"DEBT_TAB2",#N/A,FALSE,"Q";"FORFIN_TAB1",#N/A,FALSE,"R";"FORFIN_TAB2",#N/A,FALSE,"R";"BOP_ANALY",#N/A,FALSE,"U"}</definedName>
    <definedName name="ннннннн_1" localSheetId="36" hidden="1">{"BOP_TAB",#N/A,FALSE,"N";"MIDTERM_TAB",#N/A,FALSE,"O";"FUND_CRED",#N/A,FALSE,"P";"DEBT_TAB1",#N/A,FALSE,"Q";"DEBT_TAB2",#N/A,FALSE,"Q";"FORFIN_TAB1",#N/A,FALSE,"R";"FORFIN_TAB2",#N/A,FALSE,"R";"BOP_ANALY",#N/A,FALSE,"U"}</definedName>
    <definedName name="ннннннн_1" localSheetId="37"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1" hidden="1">{"BOP_TAB",#N/A,FALSE,"N";"MIDTERM_TAB",#N/A,FALSE,"O";"FUND_CRED",#N/A,FALSE,"P";"DEBT_TAB1",#N/A,FALSE,"Q";"DEBT_TAB2",#N/A,FALSE,"Q";"FORFIN_TAB1",#N/A,FALSE,"R";"FORFIN_TAB2",#N/A,FALSE,"R";"BOP_ANALY",#N/A,FALSE,"U"}</definedName>
    <definedName name="ннннннн_1" localSheetId="44" hidden="1">{"BOP_TAB",#N/A,FALSE,"N";"MIDTERM_TAB",#N/A,FALSE,"O";"FUND_CRED",#N/A,FALSE,"P";"DEBT_TAB1",#N/A,FALSE,"Q";"DEBT_TAB2",#N/A,FALSE,"Q";"FORFIN_TAB1",#N/A,FALSE,"R";"FORFIN_TAB2",#N/A,FALSE,"R";"BOP_ANALY",#N/A,FALSE,"U"}</definedName>
    <definedName name="ннннннн_1" localSheetId="47" hidden="1">{"BOP_TAB",#N/A,FALSE,"N";"MIDTERM_TAB",#N/A,FALSE,"O";"FUND_CRED",#N/A,FALSE,"P";"DEBT_TAB1",#N/A,FALSE,"Q";"DEBT_TAB2",#N/A,FALSE,"Q";"FORFIN_TAB1",#N/A,FALSE,"R";"FORFIN_TAB2",#N/A,FALSE,"R";"BOP_ANALY",#N/A,FALSE,"U"}</definedName>
    <definedName name="ннннннн_1" localSheetId="48"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0" hidden="1">{"BOP_TAB",#N/A,FALSE,"N";"MIDTERM_TAB",#N/A,FALSE,"O";"FUND_CRED",#N/A,FALSE,"P";"DEBT_TAB1",#N/A,FALSE,"Q";"DEBT_TAB2",#N/A,FALSE,"Q";"FORFIN_TAB1",#N/A,FALSE,"R";"FORFIN_TAB2",#N/A,FALSE,"R";"BOP_ANALY",#N/A,FALSE,"U"}</definedName>
    <definedName name="ннннннн_1" localSheetId="51" hidden="1">{"BOP_TAB",#N/A,FALSE,"N";"MIDTERM_TAB",#N/A,FALSE,"O";"FUND_CRED",#N/A,FALSE,"P";"DEBT_TAB1",#N/A,FALSE,"Q";"DEBT_TAB2",#N/A,FALSE,"Q";"FORFIN_TAB1",#N/A,FALSE,"R";"FORFIN_TAB2",#N/A,FALSE,"R";"BOP_ANALY",#N/A,FALSE,"U"}</definedName>
    <definedName name="ннннннн_1" localSheetId="52" hidden="1">{"BOP_TAB",#N/A,FALSE,"N";"MIDTERM_TAB",#N/A,FALSE,"O";"FUND_CRED",#N/A,FALSE,"P";"DEBT_TAB1",#N/A,FALSE,"Q";"DEBT_TAB2",#N/A,FALSE,"Q";"FORFIN_TAB1",#N/A,FALSE,"R";"FORFIN_TAB2",#N/A,FALSE,"R";"BOP_ANALY",#N/A,FALSE,"U"}</definedName>
    <definedName name="ннннннн_1" localSheetId="61" hidden="1">{"BOP_TAB",#N/A,FALSE,"N";"MIDTERM_TAB",#N/A,FALSE,"O";"FUND_CRED",#N/A,FALSE,"P";"DEBT_TAB1",#N/A,FALSE,"Q";"DEBT_TAB2",#N/A,FALSE,"Q";"FORFIN_TAB1",#N/A,FALSE,"R";"FORFIN_TAB2",#N/A,FALSE,"R";"BOP_ANALY",#N/A,FALSE,"U"}</definedName>
    <definedName name="ннннннн_1" localSheetId="66" hidden="1">{"BOP_TAB",#N/A,FALSE,"N";"MIDTERM_TAB",#N/A,FALSE,"O";"FUND_CRED",#N/A,FALSE,"P";"DEBT_TAB1",#N/A,FALSE,"Q";"DEBT_TAB2",#N/A,FALSE,"Q";"FORFIN_TAB1",#N/A,FALSE,"R";"FORFIN_TAB2",#N/A,FALSE,"R";"BOP_ANALY",#N/A,FALSE,"U"}</definedName>
    <definedName name="ннннннн_1" localSheetId="67" hidden="1">{"BOP_TAB",#N/A,FALSE,"N";"MIDTERM_TAB",#N/A,FALSE,"O";"FUND_CRED",#N/A,FALSE,"P";"DEBT_TAB1",#N/A,FALSE,"Q";"DEBT_TAB2",#N/A,FALSE,"Q";"FORFIN_TAB1",#N/A,FALSE,"R";"FORFIN_TAB2",#N/A,FALSE,"R";"BOP_ANALY",#N/A,FALSE,"U"}</definedName>
    <definedName name="ннннннн_1" localSheetId="82" hidden="1">{"BOP_TAB",#N/A,FALSE,"N";"MIDTERM_TAB",#N/A,FALSE,"O";"FUND_CRED",#N/A,FALSE,"P";"DEBT_TAB1",#N/A,FALSE,"Q";"DEBT_TAB2",#N/A,FALSE,"Q";"FORFIN_TAB1",#N/A,FALSE,"R";"FORFIN_TAB2",#N/A,FALSE,"R";"BOP_ANALY",#N/A,FALSE,"U"}</definedName>
    <definedName name="ннннннн_1" localSheetId="85" hidden="1">{"BOP_TAB",#N/A,FALSE,"N";"MIDTERM_TAB",#N/A,FALSE,"O";"FUND_CRED",#N/A,FALSE,"P";"DEBT_TAB1",#N/A,FALSE,"Q";"DEBT_TAB2",#N/A,FALSE,"Q";"FORFIN_TAB1",#N/A,FALSE,"R";"FORFIN_TAB2",#N/A,FALSE,"R";"BOP_ANALY",#N/A,FALSE,"U"}</definedName>
    <definedName name="ннннннн_1" localSheetId="89" hidden="1">{"BOP_TAB",#N/A,FALSE,"N";"MIDTERM_TAB",#N/A,FALSE,"O";"FUND_CRED",#N/A,FALSE,"P";"DEBT_TAB1",#N/A,FALSE,"Q";"DEBT_TAB2",#N/A,FALSE,"Q";"FORFIN_TAB1",#N/A,FALSE,"R";"FORFIN_TAB2",#N/A,FALSE,"R";"BOP_ANALY",#N/A,FALSE,"U"}</definedName>
    <definedName name="ннннннн_1" localSheetId="60"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23" hidden="1">{"BOP_TAB",#N/A,FALSE,"N";"MIDTERM_TAB",#N/A,FALSE,"O";"FUND_CRED",#N/A,FALSE,"P";"DEBT_TAB1",#N/A,FALSE,"Q";"DEBT_TAB2",#N/A,FALSE,"Q";"FORFIN_TAB1",#N/A,FALSE,"R";"FORFIN_TAB2",#N/A,FALSE,"R";"BOP_ANALY",#N/A,FALSE,"U"}</definedName>
    <definedName name="ннннннн_2" localSheetId="24" hidden="1">{"BOP_TAB",#N/A,FALSE,"N";"MIDTERM_TAB",#N/A,FALSE,"O";"FUND_CRED",#N/A,FALSE,"P";"DEBT_TAB1",#N/A,FALSE,"Q";"DEBT_TAB2",#N/A,FALSE,"Q";"FORFIN_TAB1",#N/A,FALSE,"R";"FORFIN_TAB2",#N/A,FALSE,"R";"BOP_ANALY",#N/A,FALSE,"U"}</definedName>
    <definedName name="ннннннн_2" localSheetId="25" hidden="1">{"BOP_TAB",#N/A,FALSE,"N";"MIDTERM_TAB",#N/A,FALSE,"O";"FUND_CRED",#N/A,FALSE,"P";"DEBT_TAB1",#N/A,FALSE,"Q";"DEBT_TAB2",#N/A,FALSE,"Q";"FORFIN_TAB1",#N/A,FALSE,"R";"FORFIN_TAB2",#N/A,FALSE,"R";"BOP_ANALY",#N/A,FALSE,"U"}</definedName>
    <definedName name="ннннннн_2" localSheetId="26"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28" hidden="1">{"BOP_TAB",#N/A,FALSE,"N";"MIDTERM_TAB",#N/A,FALSE,"O";"FUND_CRED",#N/A,FALSE,"P";"DEBT_TAB1",#N/A,FALSE,"Q";"DEBT_TAB2",#N/A,FALSE,"Q";"FORFIN_TAB1",#N/A,FALSE,"R";"FORFIN_TAB2",#N/A,FALSE,"R";"BOP_ANALY",#N/A,FALSE,"U"}</definedName>
    <definedName name="ннннннн_2" localSheetId="36" hidden="1">{"BOP_TAB",#N/A,FALSE,"N";"MIDTERM_TAB",#N/A,FALSE,"O";"FUND_CRED",#N/A,FALSE,"P";"DEBT_TAB1",#N/A,FALSE,"Q";"DEBT_TAB2",#N/A,FALSE,"Q";"FORFIN_TAB1",#N/A,FALSE,"R";"FORFIN_TAB2",#N/A,FALSE,"R";"BOP_ANALY",#N/A,FALSE,"U"}</definedName>
    <definedName name="ннннннн_2" localSheetId="37"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1" hidden="1">{"BOP_TAB",#N/A,FALSE,"N";"MIDTERM_TAB",#N/A,FALSE,"O";"FUND_CRED",#N/A,FALSE,"P";"DEBT_TAB1",#N/A,FALSE,"Q";"DEBT_TAB2",#N/A,FALSE,"Q";"FORFIN_TAB1",#N/A,FALSE,"R";"FORFIN_TAB2",#N/A,FALSE,"R";"BOP_ANALY",#N/A,FALSE,"U"}</definedName>
    <definedName name="ннннннн_2" localSheetId="44" hidden="1">{"BOP_TAB",#N/A,FALSE,"N";"MIDTERM_TAB",#N/A,FALSE,"O";"FUND_CRED",#N/A,FALSE,"P";"DEBT_TAB1",#N/A,FALSE,"Q";"DEBT_TAB2",#N/A,FALSE,"Q";"FORFIN_TAB1",#N/A,FALSE,"R";"FORFIN_TAB2",#N/A,FALSE,"R";"BOP_ANALY",#N/A,FALSE,"U"}</definedName>
    <definedName name="ннннннн_2" localSheetId="47" hidden="1">{"BOP_TAB",#N/A,FALSE,"N";"MIDTERM_TAB",#N/A,FALSE,"O";"FUND_CRED",#N/A,FALSE,"P";"DEBT_TAB1",#N/A,FALSE,"Q";"DEBT_TAB2",#N/A,FALSE,"Q";"FORFIN_TAB1",#N/A,FALSE,"R";"FORFIN_TAB2",#N/A,FALSE,"R";"BOP_ANALY",#N/A,FALSE,"U"}</definedName>
    <definedName name="ннннннн_2" localSheetId="48"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0" hidden="1">{"BOP_TAB",#N/A,FALSE,"N";"MIDTERM_TAB",#N/A,FALSE,"O";"FUND_CRED",#N/A,FALSE,"P";"DEBT_TAB1",#N/A,FALSE,"Q";"DEBT_TAB2",#N/A,FALSE,"Q";"FORFIN_TAB1",#N/A,FALSE,"R";"FORFIN_TAB2",#N/A,FALSE,"R";"BOP_ANALY",#N/A,FALSE,"U"}</definedName>
    <definedName name="ннннннн_2" localSheetId="51" hidden="1">{"BOP_TAB",#N/A,FALSE,"N";"MIDTERM_TAB",#N/A,FALSE,"O";"FUND_CRED",#N/A,FALSE,"P";"DEBT_TAB1",#N/A,FALSE,"Q";"DEBT_TAB2",#N/A,FALSE,"Q";"FORFIN_TAB1",#N/A,FALSE,"R";"FORFIN_TAB2",#N/A,FALSE,"R";"BOP_ANALY",#N/A,FALSE,"U"}</definedName>
    <definedName name="ннннннн_2" localSheetId="52" hidden="1">{"BOP_TAB",#N/A,FALSE,"N";"MIDTERM_TAB",#N/A,FALSE,"O";"FUND_CRED",#N/A,FALSE,"P";"DEBT_TAB1",#N/A,FALSE,"Q";"DEBT_TAB2",#N/A,FALSE,"Q";"FORFIN_TAB1",#N/A,FALSE,"R";"FORFIN_TAB2",#N/A,FALSE,"R";"BOP_ANALY",#N/A,FALSE,"U"}</definedName>
    <definedName name="ннннннн_2" localSheetId="61" hidden="1">{"BOP_TAB",#N/A,FALSE,"N";"MIDTERM_TAB",#N/A,FALSE,"O";"FUND_CRED",#N/A,FALSE,"P";"DEBT_TAB1",#N/A,FALSE,"Q";"DEBT_TAB2",#N/A,FALSE,"Q";"FORFIN_TAB1",#N/A,FALSE,"R";"FORFIN_TAB2",#N/A,FALSE,"R";"BOP_ANALY",#N/A,FALSE,"U"}</definedName>
    <definedName name="ннннннн_2" localSheetId="66" hidden="1">{"BOP_TAB",#N/A,FALSE,"N";"MIDTERM_TAB",#N/A,FALSE,"O";"FUND_CRED",#N/A,FALSE,"P";"DEBT_TAB1",#N/A,FALSE,"Q";"DEBT_TAB2",#N/A,FALSE,"Q";"FORFIN_TAB1",#N/A,FALSE,"R";"FORFIN_TAB2",#N/A,FALSE,"R";"BOP_ANALY",#N/A,FALSE,"U"}</definedName>
    <definedName name="ннннннн_2" localSheetId="67" hidden="1">{"BOP_TAB",#N/A,FALSE,"N";"MIDTERM_TAB",#N/A,FALSE,"O";"FUND_CRED",#N/A,FALSE,"P";"DEBT_TAB1",#N/A,FALSE,"Q";"DEBT_TAB2",#N/A,FALSE,"Q";"FORFIN_TAB1",#N/A,FALSE,"R";"FORFIN_TAB2",#N/A,FALSE,"R";"BOP_ANALY",#N/A,FALSE,"U"}</definedName>
    <definedName name="ннннннн_2" localSheetId="82" hidden="1">{"BOP_TAB",#N/A,FALSE,"N";"MIDTERM_TAB",#N/A,FALSE,"O";"FUND_CRED",#N/A,FALSE,"P";"DEBT_TAB1",#N/A,FALSE,"Q";"DEBT_TAB2",#N/A,FALSE,"Q";"FORFIN_TAB1",#N/A,FALSE,"R";"FORFIN_TAB2",#N/A,FALSE,"R";"BOP_ANALY",#N/A,FALSE,"U"}</definedName>
    <definedName name="ннннннн_2" localSheetId="85" hidden="1">{"BOP_TAB",#N/A,FALSE,"N";"MIDTERM_TAB",#N/A,FALSE,"O";"FUND_CRED",#N/A,FALSE,"P";"DEBT_TAB1",#N/A,FALSE,"Q";"DEBT_TAB2",#N/A,FALSE,"Q";"FORFIN_TAB1",#N/A,FALSE,"R";"FORFIN_TAB2",#N/A,FALSE,"R";"BOP_ANALY",#N/A,FALSE,"U"}</definedName>
    <definedName name="ннннннн_2" localSheetId="89" hidden="1">{"BOP_TAB",#N/A,FALSE,"N";"MIDTERM_TAB",#N/A,FALSE,"O";"FUND_CRED",#N/A,FALSE,"P";"DEBT_TAB1",#N/A,FALSE,"Q";"DEBT_TAB2",#N/A,FALSE,"Q";"FORFIN_TAB1",#N/A,FALSE,"R";"FORFIN_TAB2",#N/A,FALSE,"R";"BOP_ANALY",#N/A,FALSE,"U"}</definedName>
    <definedName name="ннннннн_2" localSheetId="60"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23" hidden="1">{#N/A,#N/A,FALSE,"Лист4"}</definedName>
    <definedName name="нннннннн" localSheetId="24" hidden="1">{#N/A,#N/A,FALSE,"Лист4"}</definedName>
    <definedName name="нннннннн" localSheetId="25" hidden="1">{#N/A,#N/A,FALSE,"Лист4"}</definedName>
    <definedName name="нннннннн" localSheetId="26" hidden="1">{#N/A,#N/A,FALSE,"Лист4"}</definedName>
    <definedName name="нннннннн" localSheetId="27" hidden="1">{#N/A,#N/A,FALSE,"Лист4"}</definedName>
    <definedName name="нннннннн" localSheetId="28" hidden="1">{#N/A,#N/A,FALSE,"Лист4"}</definedName>
    <definedName name="нннннннн" localSheetId="36" hidden="1">{#N/A,#N/A,FALSE,"Лист4"}</definedName>
    <definedName name="нннннннн" localSheetId="37" hidden="1">{#N/A,#N/A,FALSE,"Лист4"}</definedName>
    <definedName name="нннннннн" localSheetId="38" hidden="1">{#N/A,#N/A,FALSE,"Лист4"}</definedName>
    <definedName name="нннннннн" localSheetId="39" hidden="1">{#N/A,#N/A,FALSE,"Лист4"}</definedName>
    <definedName name="нннннннн" localSheetId="40" hidden="1">{#N/A,#N/A,FALSE,"Лист4"}</definedName>
    <definedName name="нннннннн" localSheetId="41" hidden="1">{#N/A,#N/A,FALSE,"Лист4"}</definedName>
    <definedName name="нннннннн" localSheetId="44" hidden="1">{#N/A,#N/A,FALSE,"Лист4"}</definedName>
    <definedName name="нннннннн" localSheetId="47" hidden="1">{#N/A,#N/A,FALSE,"Лист4"}</definedName>
    <definedName name="нннннннн" localSheetId="48" hidden="1">{#N/A,#N/A,FALSE,"Лист4"}</definedName>
    <definedName name="нннннннн" localSheetId="49" hidden="1">{#N/A,#N/A,FALSE,"Лист4"}</definedName>
    <definedName name="нннннннн" localSheetId="50" hidden="1">{#N/A,#N/A,FALSE,"Лист4"}</definedName>
    <definedName name="нннннннн" localSheetId="51" hidden="1">{#N/A,#N/A,FALSE,"Лист4"}</definedName>
    <definedName name="нннннннн" localSheetId="52" hidden="1">{#N/A,#N/A,FALSE,"Лист4"}</definedName>
    <definedName name="нннннннн" localSheetId="61" hidden="1">{#N/A,#N/A,FALSE,"Лист4"}</definedName>
    <definedName name="нннннннн" localSheetId="62" hidden="1">{#N/A,#N/A,FALSE,"Лист4"}</definedName>
    <definedName name="нннннннн" localSheetId="66" hidden="1">{#N/A,#N/A,FALSE,"Лист4"}</definedName>
    <definedName name="нннннннн" localSheetId="67" hidden="1">{#N/A,#N/A,FALSE,"Лист4"}</definedName>
    <definedName name="нннннннн" localSheetId="69" hidden="1">{#N/A,#N/A,FALSE,"Лист4"}</definedName>
    <definedName name="нннннннн" localSheetId="72" hidden="1">{#N/A,#N/A,FALSE,"Лист4"}</definedName>
    <definedName name="нннннннн" localSheetId="81" hidden="1">{#N/A,#N/A,FALSE,"Лист4"}</definedName>
    <definedName name="нннннннн" localSheetId="82" hidden="1">{#N/A,#N/A,FALSE,"Лист4"}</definedName>
    <definedName name="нннннннн" localSheetId="85" hidden="1">{#N/A,#N/A,FALSE,"Лист4"}</definedName>
    <definedName name="нннннннн" localSheetId="87" hidden="1">{#N/A,#N/A,FALSE,"Лист4"}</definedName>
    <definedName name="нннннннн" localSheetId="88" hidden="1">{#N/A,#N/A,FALSE,"Лист4"}</definedName>
    <definedName name="нннннннн" localSheetId="89" hidden="1">{#N/A,#N/A,FALSE,"Лист4"}</definedName>
    <definedName name="нннннннн" localSheetId="90" hidden="1">{#N/A,#N/A,FALSE,"Лист4"}</definedName>
    <definedName name="нннннннн" localSheetId="91" hidden="1">{#N/A,#N/A,FALSE,"Лист4"}</definedName>
    <definedName name="нннннннн" localSheetId="60" hidden="1">{#N/A,#N/A,FALSE,"Лист4"}</definedName>
    <definedName name="нннннннн" localSheetId="70" hidden="1">{#N/A,#N/A,FALSE,"Лист4"}</definedName>
    <definedName name="нннннннн" hidden="1">{#N/A,#N/A,FALSE,"Лист4"}</definedName>
    <definedName name="ннншенгке" localSheetId="1" hidden="1">{#N/A,#N/A,FALSE,"Лист4"}</definedName>
    <definedName name="ннншенгке" localSheetId="23" hidden="1">{#N/A,#N/A,FALSE,"Лист4"}</definedName>
    <definedName name="ннншенгке" localSheetId="24" hidden="1">{#N/A,#N/A,FALSE,"Лист4"}</definedName>
    <definedName name="ннншенгке" localSheetId="25" hidden="1">{#N/A,#N/A,FALSE,"Лист4"}</definedName>
    <definedName name="ннншенгке" localSheetId="26" hidden="1">{#N/A,#N/A,FALSE,"Лист4"}</definedName>
    <definedName name="ннншенгке" localSheetId="27" hidden="1">{#N/A,#N/A,FALSE,"Лист4"}</definedName>
    <definedName name="ннншенгке" localSheetId="28" hidden="1">{#N/A,#N/A,FALSE,"Лист4"}</definedName>
    <definedName name="ннншенгке" localSheetId="36" hidden="1">{#N/A,#N/A,FALSE,"Лист4"}</definedName>
    <definedName name="ннншенгке" localSheetId="37" hidden="1">{#N/A,#N/A,FALSE,"Лист4"}</definedName>
    <definedName name="ннншенгке" localSheetId="38" hidden="1">{#N/A,#N/A,FALSE,"Лист4"}</definedName>
    <definedName name="ннншенгке" localSheetId="39" hidden="1">{#N/A,#N/A,FALSE,"Лист4"}</definedName>
    <definedName name="ннншенгке" localSheetId="40" hidden="1">{#N/A,#N/A,FALSE,"Лист4"}</definedName>
    <definedName name="ннншенгке" localSheetId="41" hidden="1">{#N/A,#N/A,FALSE,"Лист4"}</definedName>
    <definedName name="ннншенгке" localSheetId="44" hidden="1">{#N/A,#N/A,FALSE,"Лист4"}</definedName>
    <definedName name="ннншенгке" localSheetId="47" hidden="1">{#N/A,#N/A,FALSE,"Лист4"}</definedName>
    <definedName name="ннншенгке" localSheetId="48" hidden="1">{#N/A,#N/A,FALSE,"Лист4"}</definedName>
    <definedName name="ннншенгке" localSheetId="49" hidden="1">{#N/A,#N/A,FALSE,"Лист4"}</definedName>
    <definedName name="ннншенгке" localSheetId="50" hidden="1">{#N/A,#N/A,FALSE,"Лист4"}</definedName>
    <definedName name="ннншенгке" localSheetId="51" hidden="1">{#N/A,#N/A,FALSE,"Лист4"}</definedName>
    <definedName name="ннншенгке" localSheetId="52" hidden="1">{#N/A,#N/A,FALSE,"Лист4"}</definedName>
    <definedName name="ннншенгке" localSheetId="61" hidden="1">{#N/A,#N/A,FALSE,"Лист4"}</definedName>
    <definedName name="ннншенгке" localSheetId="62" hidden="1">{#N/A,#N/A,FALSE,"Лист4"}</definedName>
    <definedName name="ннншенгке" localSheetId="66" hidden="1">{#N/A,#N/A,FALSE,"Лист4"}</definedName>
    <definedName name="ннншенгке" localSheetId="67" hidden="1">{#N/A,#N/A,FALSE,"Лист4"}</definedName>
    <definedName name="ннншенгке" localSheetId="69" hidden="1">{#N/A,#N/A,FALSE,"Лист4"}</definedName>
    <definedName name="ннншенгке" localSheetId="72" hidden="1">{#N/A,#N/A,FALSE,"Лист4"}</definedName>
    <definedName name="ннншенгке" localSheetId="81" hidden="1">{#N/A,#N/A,FALSE,"Лист4"}</definedName>
    <definedName name="ннншенгке" localSheetId="82" hidden="1">{#N/A,#N/A,FALSE,"Лист4"}</definedName>
    <definedName name="ннншенгке" localSheetId="85" hidden="1">{#N/A,#N/A,FALSE,"Лист4"}</definedName>
    <definedName name="ннншенгке" localSheetId="87" hidden="1">{#N/A,#N/A,FALSE,"Лист4"}</definedName>
    <definedName name="ннншенгке" localSheetId="88" hidden="1">{#N/A,#N/A,FALSE,"Лист4"}</definedName>
    <definedName name="ннншенгке" localSheetId="89" hidden="1">{#N/A,#N/A,FALSE,"Лист4"}</definedName>
    <definedName name="ннншенгке" localSheetId="90" hidden="1">{#N/A,#N/A,FALSE,"Лист4"}</definedName>
    <definedName name="ннншенгке" localSheetId="91" hidden="1">{#N/A,#N/A,FALSE,"Лист4"}</definedName>
    <definedName name="ннншенгке" localSheetId="60" hidden="1">{#N/A,#N/A,FALSE,"Лист4"}</definedName>
    <definedName name="ннншенгке" localSheetId="70" hidden="1">{#N/A,#N/A,FALSE,"Лист4"}</definedName>
    <definedName name="ннншенгке" hidden="1">{#N/A,#N/A,FALSE,"Лист4"}</definedName>
    <definedName name="нншекк" localSheetId="1" hidden="1">{#N/A,#N/A,FALSE,"Лист4"}</definedName>
    <definedName name="нншекк" localSheetId="23" hidden="1">{#N/A,#N/A,FALSE,"Лист4"}</definedName>
    <definedName name="нншекк" localSheetId="24" hidden="1">{#N/A,#N/A,FALSE,"Лист4"}</definedName>
    <definedName name="нншекк" localSheetId="25" hidden="1">{#N/A,#N/A,FALSE,"Лист4"}</definedName>
    <definedName name="нншекк" localSheetId="26" hidden="1">{#N/A,#N/A,FALSE,"Лист4"}</definedName>
    <definedName name="нншекк" localSheetId="27" hidden="1">{#N/A,#N/A,FALSE,"Лист4"}</definedName>
    <definedName name="нншекк" localSheetId="28" hidden="1">{#N/A,#N/A,FALSE,"Лист4"}</definedName>
    <definedName name="нншекк" localSheetId="36" hidden="1">{#N/A,#N/A,FALSE,"Лист4"}</definedName>
    <definedName name="нншекк" localSheetId="37" hidden="1">{#N/A,#N/A,FALSE,"Лист4"}</definedName>
    <definedName name="нншекк" localSheetId="38" hidden="1">{#N/A,#N/A,FALSE,"Лист4"}</definedName>
    <definedName name="нншекк" localSheetId="39" hidden="1">{#N/A,#N/A,FALSE,"Лист4"}</definedName>
    <definedName name="нншекк" localSheetId="40" hidden="1">{#N/A,#N/A,FALSE,"Лист4"}</definedName>
    <definedName name="нншекк" localSheetId="41" hidden="1">{#N/A,#N/A,FALSE,"Лист4"}</definedName>
    <definedName name="нншекк" localSheetId="44" hidden="1">{#N/A,#N/A,FALSE,"Лист4"}</definedName>
    <definedName name="нншекк" localSheetId="47" hidden="1">{#N/A,#N/A,FALSE,"Лист4"}</definedName>
    <definedName name="нншекк" localSheetId="48" hidden="1">{#N/A,#N/A,FALSE,"Лист4"}</definedName>
    <definedName name="нншекк" localSheetId="49" hidden="1">{#N/A,#N/A,FALSE,"Лист4"}</definedName>
    <definedName name="нншекк" localSheetId="50" hidden="1">{#N/A,#N/A,FALSE,"Лист4"}</definedName>
    <definedName name="нншекк" localSheetId="51" hidden="1">{#N/A,#N/A,FALSE,"Лист4"}</definedName>
    <definedName name="нншекк" localSheetId="52" hidden="1">{#N/A,#N/A,FALSE,"Лист4"}</definedName>
    <definedName name="нншекк" localSheetId="61" hidden="1">{#N/A,#N/A,FALSE,"Лист4"}</definedName>
    <definedName name="нншекк" localSheetId="62" hidden="1">{#N/A,#N/A,FALSE,"Лист4"}</definedName>
    <definedName name="нншекк" localSheetId="66" hidden="1">{#N/A,#N/A,FALSE,"Лист4"}</definedName>
    <definedName name="нншекк" localSheetId="67" hidden="1">{#N/A,#N/A,FALSE,"Лист4"}</definedName>
    <definedName name="нншекк" localSheetId="69" hidden="1">{#N/A,#N/A,FALSE,"Лист4"}</definedName>
    <definedName name="нншекк" localSheetId="72" hidden="1">{#N/A,#N/A,FALSE,"Лист4"}</definedName>
    <definedName name="нншекк" localSheetId="81" hidden="1">{#N/A,#N/A,FALSE,"Лист4"}</definedName>
    <definedName name="нншекк" localSheetId="82" hidden="1">{#N/A,#N/A,FALSE,"Лист4"}</definedName>
    <definedName name="нншекк" localSheetId="85" hidden="1">{#N/A,#N/A,FALSE,"Лист4"}</definedName>
    <definedName name="нншекк" localSheetId="87" hidden="1">{#N/A,#N/A,FALSE,"Лист4"}</definedName>
    <definedName name="нншекк" localSheetId="88" hidden="1">{#N/A,#N/A,FALSE,"Лист4"}</definedName>
    <definedName name="нншекк" localSheetId="89" hidden="1">{#N/A,#N/A,FALSE,"Лист4"}</definedName>
    <definedName name="нншекк" localSheetId="90" hidden="1">{#N/A,#N/A,FALSE,"Лист4"}</definedName>
    <definedName name="нншекк" localSheetId="91" hidden="1">{#N/A,#N/A,FALSE,"Лист4"}</definedName>
    <definedName name="нншекк" localSheetId="60" hidden="1">{#N/A,#N/A,FALSE,"Лист4"}</definedName>
    <definedName name="нншекк" localSheetId="70" hidden="1">{#N/A,#N/A,FALSE,"Лист4"}</definedName>
    <definedName name="нншекк" hidden="1">{#N/A,#N/A,FALSE,"Лист4"}</definedName>
    <definedName name="оггне" localSheetId="1" hidden="1">{#N/A,#N/A,FALSE,"Лист4"}</definedName>
    <definedName name="оггне" localSheetId="23" hidden="1">{#N/A,#N/A,FALSE,"Лист4"}</definedName>
    <definedName name="оггне" localSheetId="24" hidden="1">{#N/A,#N/A,FALSE,"Лист4"}</definedName>
    <definedName name="оггне" localSheetId="25" hidden="1">{#N/A,#N/A,FALSE,"Лист4"}</definedName>
    <definedName name="оггне" localSheetId="26" hidden="1">{#N/A,#N/A,FALSE,"Лист4"}</definedName>
    <definedName name="оггне" localSheetId="27" hidden="1">{#N/A,#N/A,FALSE,"Лист4"}</definedName>
    <definedName name="оггне" localSheetId="28" hidden="1">{#N/A,#N/A,FALSE,"Лист4"}</definedName>
    <definedName name="оггне" localSheetId="36" hidden="1">{#N/A,#N/A,FALSE,"Лист4"}</definedName>
    <definedName name="оггне" localSheetId="37" hidden="1">{#N/A,#N/A,FALSE,"Лист4"}</definedName>
    <definedName name="оггне" localSheetId="38" hidden="1">{#N/A,#N/A,FALSE,"Лист4"}</definedName>
    <definedName name="оггне" localSheetId="39" hidden="1">{#N/A,#N/A,FALSE,"Лист4"}</definedName>
    <definedName name="оггне" localSheetId="40" hidden="1">{#N/A,#N/A,FALSE,"Лист4"}</definedName>
    <definedName name="оггне" localSheetId="41" hidden="1">{#N/A,#N/A,FALSE,"Лист4"}</definedName>
    <definedName name="оггне" localSheetId="44" hidden="1">{#N/A,#N/A,FALSE,"Лист4"}</definedName>
    <definedName name="оггне" localSheetId="47" hidden="1">{#N/A,#N/A,FALSE,"Лист4"}</definedName>
    <definedName name="оггне" localSheetId="48" hidden="1">{#N/A,#N/A,FALSE,"Лист4"}</definedName>
    <definedName name="оггне" localSheetId="49" hidden="1">{#N/A,#N/A,FALSE,"Лист4"}</definedName>
    <definedName name="оггне" localSheetId="50" hidden="1">{#N/A,#N/A,FALSE,"Лист4"}</definedName>
    <definedName name="оггне" localSheetId="51" hidden="1">{#N/A,#N/A,FALSE,"Лист4"}</definedName>
    <definedName name="оггне" localSheetId="52" hidden="1">{#N/A,#N/A,FALSE,"Лист4"}</definedName>
    <definedName name="оггне" localSheetId="61" hidden="1">{#N/A,#N/A,FALSE,"Лист4"}</definedName>
    <definedName name="оггне" localSheetId="62" hidden="1">{#N/A,#N/A,FALSE,"Лист4"}</definedName>
    <definedName name="оггне" localSheetId="66" hidden="1">{#N/A,#N/A,FALSE,"Лист4"}</definedName>
    <definedName name="оггне" localSheetId="67" hidden="1">{#N/A,#N/A,FALSE,"Лист4"}</definedName>
    <definedName name="оггне" localSheetId="69" hidden="1">{#N/A,#N/A,FALSE,"Лист4"}</definedName>
    <definedName name="оггне" localSheetId="72" hidden="1">{#N/A,#N/A,FALSE,"Лист4"}</definedName>
    <definedName name="оггне" localSheetId="81" hidden="1">{#N/A,#N/A,FALSE,"Лист4"}</definedName>
    <definedName name="оггне" localSheetId="82" hidden="1">{#N/A,#N/A,FALSE,"Лист4"}</definedName>
    <definedName name="оггне" localSheetId="85" hidden="1">{#N/A,#N/A,FALSE,"Лист4"}</definedName>
    <definedName name="оггне" localSheetId="87" hidden="1">{#N/A,#N/A,FALSE,"Лист4"}</definedName>
    <definedName name="оггне" localSheetId="88" hidden="1">{#N/A,#N/A,FALSE,"Лист4"}</definedName>
    <definedName name="оггне" localSheetId="89" hidden="1">{#N/A,#N/A,FALSE,"Лист4"}</definedName>
    <definedName name="оггне" localSheetId="90" hidden="1">{#N/A,#N/A,FALSE,"Лист4"}</definedName>
    <definedName name="оггне" localSheetId="91" hidden="1">{#N/A,#N/A,FALSE,"Лист4"}</definedName>
    <definedName name="оггне" localSheetId="60" hidden="1">{#N/A,#N/A,FALSE,"Лист4"}</definedName>
    <definedName name="оггне" localSheetId="70" hidden="1">{#N/A,#N/A,FALSE,"Лист4"}</definedName>
    <definedName name="оггне" hidden="1">{#N/A,#N/A,FALSE,"Лист4"}</definedName>
    <definedName name="оллд" localSheetId="1" hidden="1">{#N/A,#N/A,FALSE,"Лист4"}</definedName>
    <definedName name="оллд" localSheetId="23" hidden="1">{#N/A,#N/A,FALSE,"Лист4"}</definedName>
    <definedName name="оллд" localSheetId="24" hidden="1">{#N/A,#N/A,FALSE,"Лист4"}</definedName>
    <definedName name="оллд" localSheetId="25" hidden="1">{#N/A,#N/A,FALSE,"Лист4"}</definedName>
    <definedName name="оллд" localSheetId="26" hidden="1">{#N/A,#N/A,FALSE,"Лист4"}</definedName>
    <definedName name="оллд" localSheetId="27" hidden="1">{#N/A,#N/A,FALSE,"Лист4"}</definedName>
    <definedName name="оллд" localSheetId="28" hidden="1">{#N/A,#N/A,FALSE,"Лист4"}</definedName>
    <definedName name="оллд" localSheetId="36" hidden="1">{#N/A,#N/A,FALSE,"Лист4"}</definedName>
    <definedName name="оллд" localSheetId="37" hidden="1">{#N/A,#N/A,FALSE,"Лист4"}</definedName>
    <definedName name="оллд" localSheetId="38" hidden="1">{#N/A,#N/A,FALSE,"Лист4"}</definedName>
    <definedName name="оллд" localSheetId="39" hidden="1">{#N/A,#N/A,FALSE,"Лист4"}</definedName>
    <definedName name="оллд" localSheetId="40" hidden="1">{#N/A,#N/A,FALSE,"Лист4"}</definedName>
    <definedName name="оллд" localSheetId="41" hidden="1">{#N/A,#N/A,FALSE,"Лист4"}</definedName>
    <definedName name="оллд" localSheetId="44" hidden="1">{#N/A,#N/A,FALSE,"Лист4"}</definedName>
    <definedName name="оллд" localSheetId="47" hidden="1">{#N/A,#N/A,FALSE,"Лист4"}</definedName>
    <definedName name="оллд" localSheetId="48" hidden="1">{#N/A,#N/A,FALSE,"Лист4"}</definedName>
    <definedName name="оллд" localSheetId="49" hidden="1">{#N/A,#N/A,FALSE,"Лист4"}</definedName>
    <definedName name="оллд" localSheetId="50" hidden="1">{#N/A,#N/A,FALSE,"Лист4"}</definedName>
    <definedName name="оллд" localSheetId="51" hidden="1">{#N/A,#N/A,FALSE,"Лист4"}</definedName>
    <definedName name="оллд" localSheetId="52" hidden="1">{#N/A,#N/A,FALSE,"Лист4"}</definedName>
    <definedName name="оллд" localSheetId="61" hidden="1">{#N/A,#N/A,FALSE,"Лист4"}</definedName>
    <definedName name="оллд" localSheetId="62" hidden="1">{#N/A,#N/A,FALSE,"Лист4"}</definedName>
    <definedName name="оллд" localSheetId="66" hidden="1">{#N/A,#N/A,FALSE,"Лист4"}</definedName>
    <definedName name="оллд" localSheetId="67" hidden="1">{#N/A,#N/A,FALSE,"Лист4"}</definedName>
    <definedName name="оллд" localSheetId="69" hidden="1">{#N/A,#N/A,FALSE,"Лист4"}</definedName>
    <definedName name="оллд" localSheetId="72" hidden="1">{#N/A,#N/A,FALSE,"Лист4"}</definedName>
    <definedName name="оллд" localSheetId="81" hidden="1">{#N/A,#N/A,FALSE,"Лист4"}</definedName>
    <definedName name="оллд" localSheetId="82" hidden="1">{#N/A,#N/A,FALSE,"Лист4"}</definedName>
    <definedName name="оллд" localSheetId="85" hidden="1">{#N/A,#N/A,FALSE,"Лист4"}</definedName>
    <definedName name="оллд" localSheetId="87" hidden="1">{#N/A,#N/A,FALSE,"Лист4"}</definedName>
    <definedName name="оллд" localSheetId="88" hidden="1">{#N/A,#N/A,FALSE,"Лист4"}</definedName>
    <definedName name="оллд" localSheetId="89" hidden="1">{#N/A,#N/A,FALSE,"Лист4"}</definedName>
    <definedName name="оллд" localSheetId="90" hidden="1">{#N/A,#N/A,FALSE,"Лист4"}</definedName>
    <definedName name="оллд" localSheetId="91" hidden="1">{#N/A,#N/A,FALSE,"Лист4"}</definedName>
    <definedName name="оллд" localSheetId="60" hidden="1">{#N/A,#N/A,FALSE,"Лист4"}</definedName>
    <definedName name="оллд" localSheetId="70" hidden="1">{#N/A,#N/A,FALSE,"Лист4"}</definedName>
    <definedName name="оллд" hidden="1">{#N/A,#N/A,FALSE,"Лист4"}</definedName>
    <definedName name="олол" localSheetId="1" hidden="1">{#N/A,#N/A,FALSE,"Лист4"}</definedName>
    <definedName name="олол" localSheetId="23" hidden="1">{#N/A,#N/A,FALSE,"Лист4"}</definedName>
    <definedName name="олол" localSheetId="24" hidden="1">{#N/A,#N/A,FALSE,"Лист4"}</definedName>
    <definedName name="олол" localSheetId="25" hidden="1">{#N/A,#N/A,FALSE,"Лист4"}</definedName>
    <definedName name="олол" localSheetId="26" hidden="1">{#N/A,#N/A,FALSE,"Лист4"}</definedName>
    <definedName name="олол" localSheetId="27" hidden="1">{#N/A,#N/A,FALSE,"Лист4"}</definedName>
    <definedName name="олол" localSheetId="28" hidden="1">{#N/A,#N/A,FALSE,"Лист4"}</definedName>
    <definedName name="олол" localSheetId="36" hidden="1">{#N/A,#N/A,FALSE,"Лист4"}</definedName>
    <definedName name="олол" localSheetId="37" hidden="1">{#N/A,#N/A,FALSE,"Лист4"}</definedName>
    <definedName name="олол" localSheetId="38" hidden="1">{#N/A,#N/A,FALSE,"Лист4"}</definedName>
    <definedName name="олол" localSheetId="39" hidden="1">{#N/A,#N/A,FALSE,"Лист4"}</definedName>
    <definedName name="олол" localSheetId="40" hidden="1">{#N/A,#N/A,FALSE,"Лист4"}</definedName>
    <definedName name="олол" localSheetId="41" hidden="1">{#N/A,#N/A,FALSE,"Лист4"}</definedName>
    <definedName name="олол" localSheetId="44" hidden="1">{#N/A,#N/A,FALSE,"Лист4"}</definedName>
    <definedName name="олол" localSheetId="47" hidden="1">{#N/A,#N/A,FALSE,"Лист4"}</definedName>
    <definedName name="олол" localSheetId="48" hidden="1">{#N/A,#N/A,FALSE,"Лист4"}</definedName>
    <definedName name="олол" localSheetId="49" hidden="1">{#N/A,#N/A,FALSE,"Лист4"}</definedName>
    <definedName name="олол" localSheetId="50" hidden="1">{#N/A,#N/A,FALSE,"Лист4"}</definedName>
    <definedName name="олол" localSheetId="51" hidden="1">{#N/A,#N/A,FALSE,"Лист4"}</definedName>
    <definedName name="олол" localSheetId="52" hidden="1">{#N/A,#N/A,FALSE,"Лист4"}</definedName>
    <definedName name="олол" localSheetId="61" hidden="1">{#N/A,#N/A,FALSE,"Лист4"}</definedName>
    <definedName name="олол" localSheetId="62" hidden="1">{#N/A,#N/A,FALSE,"Лист4"}</definedName>
    <definedName name="олол" localSheetId="66" hidden="1">{#N/A,#N/A,FALSE,"Лист4"}</definedName>
    <definedName name="олол" localSheetId="67" hidden="1">{#N/A,#N/A,FALSE,"Лист4"}</definedName>
    <definedName name="олол" localSheetId="69" hidden="1">{#N/A,#N/A,FALSE,"Лист4"}</definedName>
    <definedName name="олол" localSheetId="72" hidden="1">{#N/A,#N/A,FALSE,"Лист4"}</definedName>
    <definedName name="олол" localSheetId="81" hidden="1">{#N/A,#N/A,FALSE,"Лист4"}</definedName>
    <definedName name="олол" localSheetId="82" hidden="1">{#N/A,#N/A,FALSE,"Лист4"}</definedName>
    <definedName name="олол" localSheetId="85" hidden="1">{#N/A,#N/A,FALSE,"Лист4"}</definedName>
    <definedName name="олол" localSheetId="87" hidden="1">{#N/A,#N/A,FALSE,"Лист4"}</definedName>
    <definedName name="олол" localSheetId="88" hidden="1">{#N/A,#N/A,FALSE,"Лист4"}</definedName>
    <definedName name="олол" localSheetId="89" hidden="1">{#N/A,#N/A,FALSE,"Лист4"}</definedName>
    <definedName name="олол" localSheetId="90" hidden="1">{#N/A,#N/A,FALSE,"Лист4"}</definedName>
    <definedName name="олол" localSheetId="91" hidden="1">{#N/A,#N/A,FALSE,"Лист4"}</definedName>
    <definedName name="олол" localSheetId="60" hidden="1">{#N/A,#N/A,FALSE,"Лист4"}</definedName>
    <definedName name="олол" localSheetId="70" hidden="1">{#N/A,#N/A,FALSE,"Лист4"}</definedName>
    <definedName name="олол" hidden="1">{#N/A,#N/A,FALSE,"Лист4"}</definedName>
    <definedName name="оо" localSheetId="1" hidden="1">{#N/A,#N/A,FALSE,"Лист4"}</definedName>
    <definedName name="оо" localSheetId="23" hidden="1">{#N/A,#N/A,FALSE,"Лист4"}</definedName>
    <definedName name="оо" localSheetId="24" hidden="1">{#N/A,#N/A,FALSE,"Лист4"}</definedName>
    <definedName name="оо" localSheetId="25" hidden="1">{#N/A,#N/A,FALSE,"Лист4"}</definedName>
    <definedName name="оо" localSheetId="26" hidden="1">{#N/A,#N/A,FALSE,"Лист4"}</definedName>
    <definedName name="оо" localSheetId="27" hidden="1">{#N/A,#N/A,FALSE,"Лист4"}</definedName>
    <definedName name="оо" localSheetId="28" hidden="1">{#N/A,#N/A,FALSE,"Лист4"}</definedName>
    <definedName name="оо" localSheetId="36" hidden="1">{#N/A,#N/A,FALSE,"Лист4"}</definedName>
    <definedName name="оо" localSheetId="37" hidden="1">{#N/A,#N/A,FALSE,"Лист4"}</definedName>
    <definedName name="оо" localSheetId="38" hidden="1">{#N/A,#N/A,FALSE,"Лист4"}</definedName>
    <definedName name="оо" localSheetId="39" hidden="1">{#N/A,#N/A,FALSE,"Лист4"}</definedName>
    <definedName name="оо" localSheetId="40" hidden="1">{#N/A,#N/A,FALSE,"Лист4"}</definedName>
    <definedName name="оо" localSheetId="41" hidden="1">{#N/A,#N/A,FALSE,"Лист4"}</definedName>
    <definedName name="оо" localSheetId="44" hidden="1">{#N/A,#N/A,FALSE,"Лист4"}</definedName>
    <definedName name="оо" localSheetId="47" hidden="1">{#N/A,#N/A,FALSE,"Лист4"}</definedName>
    <definedName name="оо" localSheetId="48" hidden="1">{#N/A,#N/A,FALSE,"Лист4"}</definedName>
    <definedName name="оо" localSheetId="49" hidden="1">{#N/A,#N/A,FALSE,"Лист4"}</definedName>
    <definedName name="оо" localSheetId="50" hidden="1">{#N/A,#N/A,FALSE,"Лист4"}</definedName>
    <definedName name="оо" localSheetId="51" hidden="1">{#N/A,#N/A,FALSE,"Лист4"}</definedName>
    <definedName name="оо" localSheetId="52" hidden="1">{#N/A,#N/A,FALSE,"Лист4"}</definedName>
    <definedName name="оо" localSheetId="61" hidden="1">{#N/A,#N/A,FALSE,"Лист4"}</definedName>
    <definedName name="оо" localSheetId="62" hidden="1">{#N/A,#N/A,FALSE,"Лист4"}</definedName>
    <definedName name="оо" localSheetId="66" hidden="1">{#N/A,#N/A,FALSE,"Лист4"}</definedName>
    <definedName name="оо" localSheetId="67" hidden="1">{#N/A,#N/A,FALSE,"Лист4"}</definedName>
    <definedName name="оо" localSheetId="69" hidden="1">{#N/A,#N/A,FALSE,"Лист4"}</definedName>
    <definedName name="оо" localSheetId="72" hidden="1">{#N/A,#N/A,FALSE,"Лист4"}</definedName>
    <definedName name="оо" localSheetId="81" hidden="1">{#N/A,#N/A,FALSE,"Лист4"}</definedName>
    <definedName name="оо" localSheetId="82" hidden="1">{#N/A,#N/A,FALSE,"Лист4"}</definedName>
    <definedName name="оо" localSheetId="85" hidden="1">{#N/A,#N/A,FALSE,"Лист4"}</definedName>
    <definedName name="оо" localSheetId="87" hidden="1">{#N/A,#N/A,FALSE,"Лист4"}</definedName>
    <definedName name="оо" localSheetId="88" hidden="1">{#N/A,#N/A,FALSE,"Лист4"}</definedName>
    <definedName name="оо" localSheetId="89" hidden="1">{#N/A,#N/A,FALSE,"Лист4"}</definedName>
    <definedName name="оо" localSheetId="90" hidden="1">{#N/A,#N/A,FALSE,"Лист4"}</definedName>
    <definedName name="оо" localSheetId="91" hidden="1">{#N/A,#N/A,FALSE,"Лист4"}</definedName>
    <definedName name="оо" localSheetId="60" hidden="1">{#N/A,#N/A,FALSE,"Лист4"}</definedName>
    <definedName name="оо" localSheetId="70" hidden="1">{#N/A,#N/A,FALSE,"Лист4"}</definedName>
    <definedName name="оо" hidden="1">{#N/A,#N/A,FALSE,"Лист4"}</definedName>
    <definedName name="ооо" localSheetId="1" hidden="1">{#N/A,#N/A,FALSE,"Лист4"}</definedName>
    <definedName name="ооо" localSheetId="23" hidden="1">{#N/A,#N/A,FALSE,"Лист4"}</definedName>
    <definedName name="ооо" localSheetId="24" hidden="1">{#N/A,#N/A,FALSE,"Лист4"}</definedName>
    <definedName name="ооо" localSheetId="25" hidden="1">{#N/A,#N/A,FALSE,"Лист4"}</definedName>
    <definedName name="ооо" localSheetId="26" hidden="1">{#N/A,#N/A,FALSE,"Лист4"}</definedName>
    <definedName name="ооо" localSheetId="27" hidden="1">{#N/A,#N/A,FALSE,"Лист4"}</definedName>
    <definedName name="ооо" localSheetId="28" hidden="1">{#N/A,#N/A,FALSE,"Лист4"}</definedName>
    <definedName name="ооо" localSheetId="36" hidden="1">{#N/A,#N/A,FALSE,"Лист4"}</definedName>
    <definedName name="ооо" localSheetId="37" hidden="1">{#N/A,#N/A,FALSE,"Лист4"}</definedName>
    <definedName name="ооо" localSheetId="38" hidden="1">{#N/A,#N/A,FALSE,"Лист4"}</definedName>
    <definedName name="ооо" localSheetId="39" hidden="1">{#N/A,#N/A,FALSE,"Лист4"}</definedName>
    <definedName name="ооо" localSheetId="40" hidden="1">{#N/A,#N/A,FALSE,"Лист4"}</definedName>
    <definedName name="ооо" localSheetId="41" hidden="1">{#N/A,#N/A,FALSE,"Лист4"}</definedName>
    <definedName name="ооо" localSheetId="44" hidden="1">{#N/A,#N/A,FALSE,"Лист4"}</definedName>
    <definedName name="ооо" localSheetId="47" hidden="1">{#N/A,#N/A,FALSE,"Лист4"}</definedName>
    <definedName name="ооо" localSheetId="48" hidden="1">{#N/A,#N/A,FALSE,"Лист4"}</definedName>
    <definedName name="ооо" localSheetId="49" hidden="1">{#N/A,#N/A,FALSE,"Лист4"}</definedName>
    <definedName name="ооо" localSheetId="50" hidden="1">{#N/A,#N/A,FALSE,"Лист4"}</definedName>
    <definedName name="ооо" localSheetId="51" hidden="1">{#N/A,#N/A,FALSE,"Лист4"}</definedName>
    <definedName name="ооо" localSheetId="52" hidden="1">{#N/A,#N/A,FALSE,"Лист4"}</definedName>
    <definedName name="ооо" localSheetId="61" hidden="1">{#N/A,#N/A,FALSE,"Лист4"}</definedName>
    <definedName name="ооо" localSheetId="62" hidden="1">{#N/A,#N/A,FALSE,"Лист4"}</definedName>
    <definedName name="ооо" localSheetId="66" hidden="1">{#N/A,#N/A,FALSE,"Лист4"}</definedName>
    <definedName name="ооо" localSheetId="67" hidden="1">{#N/A,#N/A,FALSE,"Лист4"}</definedName>
    <definedName name="ооо" localSheetId="69" hidden="1">{#N/A,#N/A,FALSE,"Лист4"}</definedName>
    <definedName name="ооо" localSheetId="72" hidden="1">{#N/A,#N/A,FALSE,"Лист4"}</definedName>
    <definedName name="ооо" localSheetId="81" hidden="1">{#N/A,#N/A,FALSE,"Лист4"}</definedName>
    <definedName name="ооо" localSheetId="82" hidden="1">{#N/A,#N/A,FALSE,"Лист4"}</definedName>
    <definedName name="ооо" localSheetId="85" hidden="1">{#N/A,#N/A,FALSE,"Лист4"}</definedName>
    <definedName name="ооо" localSheetId="87" hidden="1">{#N/A,#N/A,FALSE,"Лист4"}</definedName>
    <definedName name="ооо" localSheetId="88" hidden="1">{#N/A,#N/A,FALSE,"Лист4"}</definedName>
    <definedName name="ооо" localSheetId="89" hidden="1">{#N/A,#N/A,FALSE,"Лист4"}</definedName>
    <definedName name="ооо" localSheetId="90" hidden="1">{#N/A,#N/A,FALSE,"Лист4"}</definedName>
    <definedName name="ооо" localSheetId="91" hidden="1">{#N/A,#N/A,FALSE,"Лист4"}</definedName>
    <definedName name="ооо" localSheetId="60" hidden="1">{#N/A,#N/A,FALSE,"Лист4"}</definedName>
    <definedName name="ооо" localSheetId="70" hidden="1">{#N/A,#N/A,FALSE,"Лист4"}</definedName>
    <definedName name="ооо" hidden="1">{#N/A,#N/A,FALSE,"Лист4"}</definedName>
    <definedName name="оооо" localSheetId="1" hidden="1">{#N/A,#N/A,FALSE,"Лист4"}</definedName>
    <definedName name="оооо" localSheetId="23" hidden="1">{#N/A,#N/A,FALSE,"Лист4"}</definedName>
    <definedName name="оооо" localSheetId="24" hidden="1">{#N/A,#N/A,FALSE,"Лист4"}</definedName>
    <definedName name="оооо" localSheetId="25" hidden="1">{#N/A,#N/A,FALSE,"Лист4"}</definedName>
    <definedName name="оооо" localSheetId="26" hidden="1">{#N/A,#N/A,FALSE,"Лист4"}</definedName>
    <definedName name="оооо" localSheetId="27" hidden="1">{#N/A,#N/A,FALSE,"Лист4"}</definedName>
    <definedName name="оооо" localSheetId="28" hidden="1">{#N/A,#N/A,FALSE,"Лист4"}</definedName>
    <definedName name="оооо" localSheetId="36" hidden="1">{#N/A,#N/A,FALSE,"Лист4"}</definedName>
    <definedName name="оооо" localSheetId="37" hidden="1">{#N/A,#N/A,FALSE,"Лист4"}</definedName>
    <definedName name="оооо" localSheetId="38" hidden="1">{#N/A,#N/A,FALSE,"Лист4"}</definedName>
    <definedName name="оооо" localSheetId="39" hidden="1">{#N/A,#N/A,FALSE,"Лист4"}</definedName>
    <definedName name="оооо" localSheetId="40" hidden="1">{#N/A,#N/A,FALSE,"Лист4"}</definedName>
    <definedName name="оооо" localSheetId="41" hidden="1">{#N/A,#N/A,FALSE,"Лист4"}</definedName>
    <definedName name="оооо" localSheetId="44" hidden="1">{#N/A,#N/A,FALSE,"Лист4"}</definedName>
    <definedName name="оооо" localSheetId="47" hidden="1">{#N/A,#N/A,FALSE,"Лист4"}</definedName>
    <definedName name="оооо" localSheetId="48" hidden="1">{#N/A,#N/A,FALSE,"Лист4"}</definedName>
    <definedName name="оооо" localSheetId="49" hidden="1">{#N/A,#N/A,FALSE,"Лист4"}</definedName>
    <definedName name="оооо" localSheetId="50" hidden="1">{#N/A,#N/A,FALSE,"Лист4"}</definedName>
    <definedName name="оооо" localSheetId="51" hidden="1">{#N/A,#N/A,FALSE,"Лист4"}</definedName>
    <definedName name="оооо" localSheetId="52" hidden="1">{#N/A,#N/A,FALSE,"Лист4"}</definedName>
    <definedName name="оооо" localSheetId="61" hidden="1">{#N/A,#N/A,FALSE,"Лист4"}</definedName>
    <definedName name="оооо" localSheetId="62" hidden="1">{#N/A,#N/A,FALSE,"Лист4"}</definedName>
    <definedName name="оооо" localSheetId="66" hidden="1">{#N/A,#N/A,FALSE,"Лист4"}</definedName>
    <definedName name="оооо" localSheetId="67" hidden="1">{#N/A,#N/A,FALSE,"Лист4"}</definedName>
    <definedName name="оооо" localSheetId="69" hidden="1">{#N/A,#N/A,FALSE,"Лист4"}</definedName>
    <definedName name="оооо" localSheetId="72" hidden="1">{#N/A,#N/A,FALSE,"Лист4"}</definedName>
    <definedName name="оооо" localSheetId="81" hidden="1">{#N/A,#N/A,FALSE,"Лист4"}</definedName>
    <definedName name="оооо" localSheetId="82" hidden="1">{#N/A,#N/A,FALSE,"Лист4"}</definedName>
    <definedName name="оооо" localSheetId="85" hidden="1">{#N/A,#N/A,FALSE,"Лист4"}</definedName>
    <definedName name="оооо" localSheetId="87" hidden="1">{#N/A,#N/A,FALSE,"Лист4"}</definedName>
    <definedName name="оооо" localSheetId="88" hidden="1">{#N/A,#N/A,FALSE,"Лист4"}</definedName>
    <definedName name="оооо" localSheetId="89" hidden="1">{#N/A,#N/A,FALSE,"Лист4"}</definedName>
    <definedName name="оооо" localSheetId="90" hidden="1">{#N/A,#N/A,FALSE,"Лист4"}</definedName>
    <definedName name="оооо" localSheetId="91" hidden="1">{#N/A,#N/A,FALSE,"Лист4"}</definedName>
    <definedName name="оооо" localSheetId="60" hidden="1">{#N/A,#N/A,FALSE,"Лист4"}</definedName>
    <definedName name="оооо" localSheetId="70" hidden="1">{#N/A,#N/A,FALSE,"Лист4"}</definedName>
    <definedName name="оооо" hidden="1">{#N/A,#N/A,FALSE,"Лист4"}</definedName>
    <definedName name="орнг" localSheetId="1" hidden="1">{#N/A,#N/A,FALSE,"Лист4"}</definedName>
    <definedName name="орнг" localSheetId="23" hidden="1">{#N/A,#N/A,FALSE,"Лист4"}</definedName>
    <definedName name="орнг" localSheetId="24" hidden="1">{#N/A,#N/A,FALSE,"Лист4"}</definedName>
    <definedName name="орнг" localSheetId="25" hidden="1">{#N/A,#N/A,FALSE,"Лист4"}</definedName>
    <definedName name="орнг" localSheetId="26" hidden="1">{#N/A,#N/A,FALSE,"Лист4"}</definedName>
    <definedName name="орнг" localSheetId="27" hidden="1">{#N/A,#N/A,FALSE,"Лист4"}</definedName>
    <definedName name="орнг" localSheetId="28" hidden="1">{#N/A,#N/A,FALSE,"Лист4"}</definedName>
    <definedName name="орнг" localSheetId="36" hidden="1">{#N/A,#N/A,FALSE,"Лист4"}</definedName>
    <definedName name="орнг" localSheetId="37" hidden="1">{#N/A,#N/A,FALSE,"Лист4"}</definedName>
    <definedName name="орнг" localSheetId="38" hidden="1">{#N/A,#N/A,FALSE,"Лист4"}</definedName>
    <definedName name="орнг" localSheetId="39" hidden="1">{#N/A,#N/A,FALSE,"Лист4"}</definedName>
    <definedName name="орнг" localSheetId="40" hidden="1">{#N/A,#N/A,FALSE,"Лист4"}</definedName>
    <definedName name="орнг" localSheetId="41" hidden="1">{#N/A,#N/A,FALSE,"Лист4"}</definedName>
    <definedName name="орнг" localSheetId="44" hidden="1">{#N/A,#N/A,FALSE,"Лист4"}</definedName>
    <definedName name="орнг" localSheetId="47" hidden="1">{#N/A,#N/A,FALSE,"Лист4"}</definedName>
    <definedName name="орнг" localSheetId="48" hidden="1">{#N/A,#N/A,FALSE,"Лист4"}</definedName>
    <definedName name="орнг" localSheetId="49" hidden="1">{#N/A,#N/A,FALSE,"Лист4"}</definedName>
    <definedName name="орнг" localSheetId="50" hidden="1">{#N/A,#N/A,FALSE,"Лист4"}</definedName>
    <definedName name="орнг" localSheetId="51" hidden="1">{#N/A,#N/A,FALSE,"Лист4"}</definedName>
    <definedName name="орнг" localSheetId="52" hidden="1">{#N/A,#N/A,FALSE,"Лист4"}</definedName>
    <definedName name="орнг" localSheetId="61" hidden="1">{#N/A,#N/A,FALSE,"Лист4"}</definedName>
    <definedName name="орнг" localSheetId="62" hidden="1">{#N/A,#N/A,FALSE,"Лист4"}</definedName>
    <definedName name="орнг" localSheetId="66" hidden="1">{#N/A,#N/A,FALSE,"Лист4"}</definedName>
    <definedName name="орнг" localSheetId="67" hidden="1">{#N/A,#N/A,FALSE,"Лист4"}</definedName>
    <definedName name="орнг" localSheetId="69" hidden="1">{#N/A,#N/A,FALSE,"Лист4"}</definedName>
    <definedName name="орнг" localSheetId="72" hidden="1">{#N/A,#N/A,FALSE,"Лист4"}</definedName>
    <definedName name="орнг" localSheetId="81" hidden="1">{#N/A,#N/A,FALSE,"Лист4"}</definedName>
    <definedName name="орнг" localSheetId="82" hidden="1">{#N/A,#N/A,FALSE,"Лист4"}</definedName>
    <definedName name="орнг" localSheetId="85" hidden="1">{#N/A,#N/A,FALSE,"Лист4"}</definedName>
    <definedName name="орнг" localSheetId="87" hidden="1">{#N/A,#N/A,FALSE,"Лист4"}</definedName>
    <definedName name="орнг" localSheetId="88" hidden="1">{#N/A,#N/A,FALSE,"Лист4"}</definedName>
    <definedName name="орнг" localSheetId="89" hidden="1">{#N/A,#N/A,FALSE,"Лист4"}</definedName>
    <definedName name="орнг" localSheetId="90" hidden="1">{#N/A,#N/A,FALSE,"Лист4"}</definedName>
    <definedName name="орнг" localSheetId="91" hidden="1">{#N/A,#N/A,FALSE,"Лист4"}</definedName>
    <definedName name="орнг" localSheetId="60" hidden="1">{#N/A,#N/A,FALSE,"Лист4"}</definedName>
    <definedName name="орнг" localSheetId="70" hidden="1">{#N/A,#N/A,FALSE,"Лист4"}</definedName>
    <definedName name="орнг" hidden="1">{#N/A,#N/A,FALSE,"Лист4"}</definedName>
    <definedName name="освіта" localSheetId="1" hidden="1">{#N/A,#N/A,FALSE,"Лист4"}</definedName>
    <definedName name="освіта" localSheetId="23" hidden="1">{#N/A,#N/A,FALSE,"Лист4"}</definedName>
    <definedName name="освіта" localSheetId="24" hidden="1">{#N/A,#N/A,FALSE,"Лист4"}</definedName>
    <definedName name="освіта" localSheetId="25" hidden="1">{#N/A,#N/A,FALSE,"Лист4"}</definedName>
    <definedName name="освіта" localSheetId="26" hidden="1">{#N/A,#N/A,FALSE,"Лист4"}</definedName>
    <definedName name="освіта" localSheetId="27" hidden="1">{#N/A,#N/A,FALSE,"Лист4"}</definedName>
    <definedName name="освіта" localSheetId="28" hidden="1">{#N/A,#N/A,FALSE,"Лист4"}</definedName>
    <definedName name="освіта" localSheetId="36" hidden="1">{#N/A,#N/A,FALSE,"Лист4"}</definedName>
    <definedName name="освіта" localSheetId="37" hidden="1">{#N/A,#N/A,FALSE,"Лист4"}</definedName>
    <definedName name="освіта" localSheetId="38" hidden="1">{#N/A,#N/A,FALSE,"Лист4"}</definedName>
    <definedName name="освіта" localSheetId="39" hidden="1">{#N/A,#N/A,FALSE,"Лист4"}</definedName>
    <definedName name="освіта" localSheetId="40" hidden="1">{#N/A,#N/A,FALSE,"Лист4"}</definedName>
    <definedName name="освіта" localSheetId="41" hidden="1">{#N/A,#N/A,FALSE,"Лист4"}</definedName>
    <definedName name="освіта" localSheetId="44" hidden="1">{#N/A,#N/A,FALSE,"Лист4"}</definedName>
    <definedName name="освіта" localSheetId="47" hidden="1">{#N/A,#N/A,FALSE,"Лист4"}</definedName>
    <definedName name="освіта" localSheetId="48" hidden="1">{#N/A,#N/A,FALSE,"Лист4"}</definedName>
    <definedName name="освіта" localSheetId="49" hidden="1">{#N/A,#N/A,FALSE,"Лист4"}</definedName>
    <definedName name="освіта" localSheetId="50" hidden="1">{#N/A,#N/A,FALSE,"Лист4"}</definedName>
    <definedName name="освіта" localSheetId="51" hidden="1">{#N/A,#N/A,FALSE,"Лист4"}</definedName>
    <definedName name="освіта" localSheetId="52" hidden="1">{#N/A,#N/A,FALSE,"Лист4"}</definedName>
    <definedName name="освіта" localSheetId="61" hidden="1">{#N/A,#N/A,FALSE,"Лист4"}</definedName>
    <definedName name="освіта" localSheetId="62" hidden="1">{#N/A,#N/A,FALSE,"Лист4"}</definedName>
    <definedName name="освіта" localSheetId="66" hidden="1">{#N/A,#N/A,FALSE,"Лист4"}</definedName>
    <definedName name="освіта" localSheetId="67" hidden="1">{#N/A,#N/A,FALSE,"Лист4"}</definedName>
    <definedName name="освіта" localSheetId="69" hidden="1">{#N/A,#N/A,FALSE,"Лист4"}</definedName>
    <definedName name="освіта" localSheetId="72" hidden="1">{#N/A,#N/A,FALSE,"Лист4"}</definedName>
    <definedName name="освіта" localSheetId="81" hidden="1">{#N/A,#N/A,FALSE,"Лист4"}</definedName>
    <definedName name="освіта" localSheetId="82" hidden="1">{#N/A,#N/A,FALSE,"Лист4"}</definedName>
    <definedName name="освіта" localSheetId="85" hidden="1">{#N/A,#N/A,FALSE,"Лист4"}</definedName>
    <definedName name="освіта" localSheetId="87" hidden="1">{#N/A,#N/A,FALSE,"Лист4"}</definedName>
    <definedName name="освіта" localSheetId="88" hidden="1">{#N/A,#N/A,FALSE,"Лист4"}</definedName>
    <definedName name="освіта" localSheetId="89" hidden="1">{#N/A,#N/A,FALSE,"Лист4"}</definedName>
    <definedName name="освіта" localSheetId="90" hidden="1">{#N/A,#N/A,FALSE,"Лист4"}</definedName>
    <definedName name="освіта" localSheetId="91" hidden="1">{#N/A,#N/A,FALSE,"Лист4"}</definedName>
    <definedName name="освіта" localSheetId="60" hidden="1">{#N/A,#N/A,FALSE,"Лист4"}</definedName>
    <definedName name="освіта" localSheetId="70" hidden="1">{#N/A,#N/A,FALSE,"Лист4"}</definedName>
    <definedName name="освіта" hidden="1">{#N/A,#N/A,FALSE,"Лист4"}</definedName>
    <definedName name="ох" localSheetId="1" hidden="1">{#N/A,#N/A,FALSE,"Лист4"}</definedName>
    <definedName name="ох" localSheetId="23" hidden="1">{#N/A,#N/A,FALSE,"Лист4"}</definedName>
    <definedName name="ох" localSheetId="24" hidden="1">{#N/A,#N/A,FALSE,"Лист4"}</definedName>
    <definedName name="ох" localSheetId="25" hidden="1">{#N/A,#N/A,FALSE,"Лист4"}</definedName>
    <definedName name="ох" localSheetId="26" hidden="1">{#N/A,#N/A,FALSE,"Лист4"}</definedName>
    <definedName name="ох" localSheetId="27" hidden="1">{#N/A,#N/A,FALSE,"Лист4"}</definedName>
    <definedName name="ох" localSheetId="28" hidden="1">{#N/A,#N/A,FALSE,"Лист4"}</definedName>
    <definedName name="ох" localSheetId="36" hidden="1">{#N/A,#N/A,FALSE,"Лист4"}</definedName>
    <definedName name="ох" localSheetId="37" hidden="1">{#N/A,#N/A,FALSE,"Лист4"}</definedName>
    <definedName name="ох" localSheetId="38" hidden="1">{#N/A,#N/A,FALSE,"Лист4"}</definedName>
    <definedName name="ох" localSheetId="39" hidden="1">{#N/A,#N/A,FALSE,"Лист4"}</definedName>
    <definedName name="ох" localSheetId="40" hidden="1">{#N/A,#N/A,FALSE,"Лист4"}</definedName>
    <definedName name="ох" localSheetId="41" hidden="1">{#N/A,#N/A,FALSE,"Лист4"}</definedName>
    <definedName name="ох" localSheetId="44" hidden="1">{#N/A,#N/A,FALSE,"Лист4"}</definedName>
    <definedName name="ох" localSheetId="47" hidden="1">{#N/A,#N/A,FALSE,"Лист4"}</definedName>
    <definedName name="ох" localSheetId="48" hidden="1">{#N/A,#N/A,FALSE,"Лист4"}</definedName>
    <definedName name="ох" localSheetId="49" hidden="1">{#N/A,#N/A,FALSE,"Лист4"}</definedName>
    <definedName name="ох" localSheetId="50" hidden="1">{#N/A,#N/A,FALSE,"Лист4"}</definedName>
    <definedName name="ох" localSheetId="51" hidden="1">{#N/A,#N/A,FALSE,"Лист4"}</definedName>
    <definedName name="ох" localSheetId="52" hidden="1">{#N/A,#N/A,FALSE,"Лист4"}</definedName>
    <definedName name="ох" localSheetId="61" hidden="1">{#N/A,#N/A,FALSE,"Лист4"}</definedName>
    <definedName name="ох" localSheetId="62" hidden="1">{#N/A,#N/A,FALSE,"Лист4"}</definedName>
    <definedName name="ох" localSheetId="66" hidden="1">{#N/A,#N/A,FALSE,"Лист4"}</definedName>
    <definedName name="ох" localSheetId="67" hidden="1">{#N/A,#N/A,FALSE,"Лист4"}</definedName>
    <definedName name="ох" localSheetId="69" hidden="1">{#N/A,#N/A,FALSE,"Лист4"}</definedName>
    <definedName name="ох" localSheetId="72" hidden="1">{#N/A,#N/A,FALSE,"Лист4"}</definedName>
    <definedName name="ох" localSheetId="81" hidden="1">{#N/A,#N/A,FALSE,"Лист4"}</definedName>
    <definedName name="ох" localSheetId="82" hidden="1">{#N/A,#N/A,FALSE,"Лист4"}</definedName>
    <definedName name="ох" localSheetId="85" hidden="1">{#N/A,#N/A,FALSE,"Лист4"}</definedName>
    <definedName name="ох" localSheetId="87" hidden="1">{#N/A,#N/A,FALSE,"Лист4"}</definedName>
    <definedName name="ох" localSheetId="88" hidden="1">{#N/A,#N/A,FALSE,"Лист4"}</definedName>
    <definedName name="ох" localSheetId="89" hidden="1">{#N/A,#N/A,FALSE,"Лист4"}</definedName>
    <definedName name="ох" localSheetId="90" hidden="1">{#N/A,#N/A,FALSE,"Лист4"}</definedName>
    <definedName name="ох" localSheetId="91" hidden="1">{#N/A,#N/A,FALSE,"Лист4"}</definedName>
    <definedName name="ох" localSheetId="60" hidden="1">{#N/A,#N/A,FALSE,"Лист4"}</definedName>
    <definedName name="ох" localSheetId="70" hidden="1">{#N/A,#N/A,FALSE,"Лист4"}</definedName>
    <definedName name="ох" hidden="1">{#N/A,#N/A,FALSE,"Лист4"}</definedName>
    <definedName name="охорона" localSheetId="1" hidden="1">{#N/A,#N/A,FALSE,"Лист4"}</definedName>
    <definedName name="охорона" localSheetId="23" hidden="1">{#N/A,#N/A,FALSE,"Лист4"}</definedName>
    <definedName name="охорона" localSheetId="24" hidden="1">{#N/A,#N/A,FALSE,"Лист4"}</definedName>
    <definedName name="охорона" localSheetId="25" hidden="1">{#N/A,#N/A,FALSE,"Лист4"}</definedName>
    <definedName name="охорона" localSheetId="26" hidden="1">{#N/A,#N/A,FALSE,"Лист4"}</definedName>
    <definedName name="охорона" localSheetId="27" hidden="1">{#N/A,#N/A,FALSE,"Лист4"}</definedName>
    <definedName name="охорона" localSheetId="28" hidden="1">{#N/A,#N/A,FALSE,"Лист4"}</definedName>
    <definedName name="охорона" localSheetId="36" hidden="1">{#N/A,#N/A,FALSE,"Лист4"}</definedName>
    <definedName name="охорона" localSheetId="37" hidden="1">{#N/A,#N/A,FALSE,"Лист4"}</definedName>
    <definedName name="охорона" localSheetId="38" hidden="1">{#N/A,#N/A,FALSE,"Лист4"}</definedName>
    <definedName name="охорона" localSheetId="39" hidden="1">{#N/A,#N/A,FALSE,"Лист4"}</definedName>
    <definedName name="охорона" localSheetId="40" hidden="1">{#N/A,#N/A,FALSE,"Лист4"}</definedName>
    <definedName name="охорона" localSheetId="41" hidden="1">{#N/A,#N/A,FALSE,"Лист4"}</definedName>
    <definedName name="охорона" localSheetId="44" hidden="1">{#N/A,#N/A,FALSE,"Лист4"}</definedName>
    <definedName name="охорона" localSheetId="47" hidden="1">{#N/A,#N/A,FALSE,"Лист4"}</definedName>
    <definedName name="охорона" localSheetId="48" hidden="1">{#N/A,#N/A,FALSE,"Лист4"}</definedName>
    <definedName name="охорона" localSheetId="49" hidden="1">{#N/A,#N/A,FALSE,"Лист4"}</definedName>
    <definedName name="охорона" localSheetId="50" hidden="1">{#N/A,#N/A,FALSE,"Лист4"}</definedName>
    <definedName name="охорона" localSheetId="51" hidden="1">{#N/A,#N/A,FALSE,"Лист4"}</definedName>
    <definedName name="охорона" localSheetId="52" hidden="1">{#N/A,#N/A,FALSE,"Лист4"}</definedName>
    <definedName name="охорона" localSheetId="61" hidden="1">{#N/A,#N/A,FALSE,"Лист4"}</definedName>
    <definedName name="охорона" localSheetId="62" hidden="1">{#N/A,#N/A,FALSE,"Лист4"}</definedName>
    <definedName name="охорона" localSheetId="66" hidden="1">{#N/A,#N/A,FALSE,"Лист4"}</definedName>
    <definedName name="охорона" localSheetId="67" hidden="1">{#N/A,#N/A,FALSE,"Лист4"}</definedName>
    <definedName name="охорона" localSheetId="69" hidden="1">{#N/A,#N/A,FALSE,"Лист4"}</definedName>
    <definedName name="охорона" localSheetId="72" hidden="1">{#N/A,#N/A,FALSE,"Лист4"}</definedName>
    <definedName name="охорона" localSheetId="81" hidden="1">{#N/A,#N/A,FALSE,"Лист4"}</definedName>
    <definedName name="охорона" localSheetId="82" hidden="1">{#N/A,#N/A,FALSE,"Лист4"}</definedName>
    <definedName name="охорона" localSheetId="85" hidden="1">{#N/A,#N/A,FALSE,"Лист4"}</definedName>
    <definedName name="охорона" localSheetId="87" hidden="1">{#N/A,#N/A,FALSE,"Лист4"}</definedName>
    <definedName name="охорона" localSheetId="88" hidden="1">{#N/A,#N/A,FALSE,"Лист4"}</definedName>
    <definedName name="охорона" localSheetId="89" hidden="1">{#N/A,#N/A,FALSE,"Лист4"}</definedName>
    <definedName name="охорона" localSheetId="90" hidden="1">{#N/A,#N/A,FALSE,"Лист4"}</definedName>
    <definedName name="охорона" localSheetId="91" hidden="1">{#N/A,#N/A,FALSE,"Лист4"}</definedName>
    <definedName name="охорона" localSheetId="60" hidden="1">{#N/A,#N/A,FALSE,"Лист4"}</definedName>
    <definedName name="охорона" localSheetId="70" hidden="1">{#N/A,#N/A,FALSE,"Лист4"}</definedName>
    <definedName name="охорона" hidden="1">{#N/A,#N/A,FALSE,"Лист4"}</definedName>
    <definedName name="п" localSheetId="1" hidden="1">{"MONA",#N/A,FALSE,"S"}</definedName>
    <definedName name="п" localSheetId="2" hidden="1">{"MONA",#N/A,FALSE,"S"}</definedName>
    <definedName name="п" localSheetId="23" hidden="1">{"MONA",#N/A,FALSE,"S"}</definedName>
    <definedName name="п" localSheetId="24" hidden="1">{"MONA",#N/A,FALSE,"S"}</definedName>
    <definedName name="п" localSheetId="25" hidden="1">{"MONA",#N/A,FALSE,"S"}</definedName>
    <definedName name="п" localSheetId="26" hidden="1">{"MONA",#N/A,FALSE,"S"}</definedName>
    <definedName name="п" localSheetId="27" hidden="1">{"MONA",#N/A,FALSE,"S"}</definedName>
    <definedName name="п" localSheetId="28" hidden="1">{"MONA",#N/A,FALSE,"S"}</definedName>
    <definedName name="п" localSheetId="36" hidden="1">{"MONA",#N/A,FALSE,"S"}</definedName>
    <definedName name="п" localSheetId="37" hidden="1">{"MONA",#N/A,FALSE,"S"}</definedName>
    <definedName name="п" localSheetId="38" hidden="1">{"MONA",#N/A,FALSE,"S"}</definedName>
    <definedName name="п" localSheetId="39" hidden="1">{"MONA",#N/A,FALSE,"S"}</definedName>
    <definedName name="п" localSheetId="40" hidden="1">{"MONA",#N/A,FALSE,"S"}</definedName>
    <definedName name="п" localSheetId="41" hidden="1">{"MONA",#N/A,FALSE,"S"}</definedName>
    <definedName name="п" localSheetId="43" hidden="1">{"MONA",#N/A,FALSE,"S"}</definedName>
    <definedName name="п" localSheetId="44" hidden="1">{"MONA",#N/A,FALSE,"S"}</definedName>
    <definedName name="п" localSheetId="47" hidden="1">{"MONA",#N/A,FALSE,"S"}</definedName>
    <definedName name="п" localSheetId="48" hidden="1">{"MONA",#N/A,FALSE,"S"}</definedName>
    <definedName name="п" localSheetId="49" hidden="1">{"MONA",#N/A,FALSE,"S"}</definedName>
    <definedName name="п" localSheetId="50" hidden="1">{"MONA",#N/A,FALSE,"S"}</definedName>
    <definedName name="п" localSheetId="51" hidden="1">{"MONA",#N/A,FALSE,"S"}</definedName>
    <definedName name="п" localSheetId="52" hidden="1">{"MONA",#N/A,FALSE,"S"}</definedName>
    <definedName name="п" localSheetId="61" hidden="1">{"MONA",#N/A,FALSE,"S"}</definedName>
    <definedName name="п" localSheetId="62" hidden="1">{"MONA",#N/A,FALSE,"S"}</definedName>
    <definedName name="п" localSheetId="66" hidden="1">{"MONA",#N/A,FALSE,"S"}</definedName>
    <definedName name="п" localSheetId="67" hidden="1">{"MONA",#N/A,FALSE,"S"}</definedName>
    <definedName name="п" localSheetId="69" hidden="1">{"MONA",#N/A,FALSE,"S"}</definedName>
    <definedName name="п" localSheetId="72" hidden="1">{"MONA",#N/A,FALSE,"S"}</definedName>
    <definedName name="п" localSheetId="81" hidden="1">{"MONA",#N/A,FALSE,"S"}</definedName>
    <definedName name="п" localSheetId="82" hidden="1">{"MONA",#N/A,FALSE,"S"}</definedName>
    <definedName name="п" localSheetId="85" hidden="1">{"MONA",#N/A,FALSE,"S"}</definedName>
    <definedName name="п" localSheetId="87" hidden="1">{"MONA",#N/A,FALSE,"S"}</definedName>
    <definedName name="п" localSheetId="88" hidden="1">{"MONA",#N/A,FALSE,"S"}</definedName>
    <definedName name="п" localSheetId="89" hidden="1">{"MONA",#N/A,FALSE,"S"}</definedName>
    <definedName name="п" localSheetId="90" hidden="1">{"MONA",#N/A,FALSE,"S"}</definedName>
    <definedName name="п" localSheetId="60" hidden="1">{"MONA",#N/A,FALSE,"S"}</definedName>
    <definedName name="п" hidden="1">{"MONA",#N/A,FALSE,"S"}</definedName>
    <definedName name="п_1" localSheetId="1" hidden="1">{"MONA",#N/A,FALSE,"S"}</definedName>
    <definedName name="п_1" localSheetId="23" hidden="1">{"MONA",#N/A,FALSE,"S"}</definedName>
    <definedName name="п_1" localSheetId="24" hidden="1">{"MONA",#N/A,FALSE,"S"}</definedName>
    <definedName name="п_1" localSheetId="25" hidden="1">{"MONA",#N/A,FALSE,"S"}</definedName>
    <definedName name="п_1" localSheetId="26" hidden="1">{"MONA",#N/A,FALSE,"S"}</definedName>
    <definedName name="п_1" localSheetId="27" hidden="1">{"MONA",#N/A,FALSE,"S"}</definedName>
    <definedName name="п_1" localSheetId="28" hidden="1">{"MONA",#N/A,FALSE,"S"}</definedName>
    <definedName name="п_1" localSheetId="36" hidden="1">{"MONA",#N/A,FALSE,"S"}</definedName>
    <definedName name="п_1" localSheetId="37" hidden="1">{"MONA",#N/A,FALSE,"S"}</definedName>
    <definedName name="п_1" localSheetId="38" hidden="1">{"MONA",#N/A,FALSE,"S"}</definedName>
    <definedName name="п_1" localSheetId="39" hidden="1">{"MONA",#N/A,FALSE,"S"}</definedName>
    <definedName name="п_1" localSheetId="40" hidden="1">{"MONA",#N/A,FALSE,"S"}</definedName>
    <definedName name="п_1" localSheetId="41" hidden="1">{"MONA",#N/A,FALSE,"S"}</definedName>
    <definedName name="п_1" localSheetId="44" hidden="1">{"MONA",#N/A,FALSE,"S"}</definedName>
    <definedName name="п_1" localSheetId="47" hidden="1">{"MONA",#N/A,FALSE,"S"}</definedName>
    <definedName name="п_1" localSheetId="48" hidden="1">{"MONA",#N/A,FALSE,"S"}</definedName>
    <definedName name="п_1" localSheetId="49" hidden="1">{"MONA",#N/A,FALSE,"S"}</definedName>
    <definedName name="п_1" localSheetId="50" hidden="1">{"MONA",#N/A,FALSE,"S"}</definedName>
    <definedName name="п_1" localSheetId="51" hidden="1">{"MONA",#N/A,FALSE,"S"}</definedName>
    <definedName name="п_1" localSheetId="52" hidden="1">{"MONA",#N/A,FALSE,"S"}</definedName>
    <definedName name="п_1" localSheetId="61" hidden="1">{"MONA",#N/A,FALSE,"S"}</definedName>
    <definedName name="п_1" localSheetId="66" hidden="1">{"MONA",#N/A,FALSE,"S"}</definedName>
    <definedName name="п_1" localSheetId="67" hidden="1">{"MONA",#N/A,FALSE,"S"}</definedName>
    <definedName name="п_1" localSheetId="82" hidden="1">{"MONA",#N/A,FALSE,"S"}</definedName>
    <definedName name="п_1" localSheetId="85" hidden="1">{"MONA",#N/A,FALSE,"S"}</definedName>
    <definedName name="п_1" localSheetId="89" hidden="1">{"MONA",#N/A,FALSE,"S"}</definedName>
    <definedName name="п_1" localSheetId="60" hidden="1">{"MONA",#N/A,FALSE,"S"}</definedName>
    <definedName name="п_1" hidden="1">{"MONA",#N/A,FALSE,"S"}</definedName>
    <definedName name="п_2" localSheetId="1" hidden="1">{"MONA",#N/A,FALSE,"S"}</definedName>
    <definedName name="п_2" localSheetId="23" hidden="1">{"MONA",#N/A,FALSE,"S"}</definedName>
    <definedName name="п_2" localSheetId="24" hidden="1">{"MONA",#N/A,FALSE,"S"}</definedName>
    <definedName name="п_2" localSheetId="25" hidden="1">{"MONA",#N/A,FALSE,"S"}</definedName>
    <definedName name="п_2" localSheetId="26" hidden="1">{"MONA",#N/A,FALSE,"S"}</definedName>
    <definedName name="п_2" localSheetId="27" hidden="1">{"MONA",#N/A,FALSE,"S"}</definedName>
    <definedName name="п_2" localSheetId="28" hidden="1">{"MONA",#N/A,FALSE,"S"}</definedName>
    <definedName name="п_2" localSheetId="36" hidden="1">{"MONA",#N/A,FALSE,"S"}</definedName>
    <definedName name="п_2" localSheetId="37" hidden="1">{"MONA",#N/A,FALSE,"S"}</definedName>
    <definedName name="п_2" localSheetId="38" hidden="1">{"MONA",#N/A,FALSE,"S"}</definedName>
    <definedName name="п_2" localSheetId="39" hidden="1">{"MONA",#N/A,FALSE,"S"}</definedName>
    <definedName name="п_2" localSheetId="40" hidden="1">{"MONA",#N/A,FALSE,"S"}</definedName>
    <definedName name="п_2" localSheetId="41" hidden="1">{"MONA",#N/A,FALSE,"S"}</definedName>
    <definedName name="п_2" localSheetId="44" hidden="1">{"MONA",#N/A,FALSE,"S"}</definedName>
    <definedName name="п_2" localSheetId="47" hidden="1">{"MONA",#N/A,FALSE,"S"}</definedName>
    <definedName name="п_2" localSheetId="48" hidden="1">{"MONA",#N/A,FALSE,"S"}</definedName>
    <definedName name="п_2" localSheetId="49" hidden="1">{"MONA",#N/A,FALSE,"S"}</definedName>
    <definedName name="п_2" localSheetId="50" hidden="1">{"MONA",#N/A,FALSE,"S"}</definedName>
    <definedName name="п_2" localSheetId="51" hidden="1">{"MONA",#N/A,FALSE,"S"}</definedName>
    <definedName name="п_2" localSheetId="52" hidden="1">{"MONA",#N/A,FALSE,"S"}</definedName>
    <definedName name="п_2" localSheetId="61" hidden="1">{"MONA",#N/A,FALSE,"S"}</definedName>
    <definedName name="п_2" localSheetId="66" hidden="1">{"MONA",#N/A,FALSE,"S"}</definedName>
    <definedName name="п_2" localSheetId="67" hidden="1">{"MONA",#N/A,FALSE,"S"}</definedName>
    <definedName name="п_2" localSheetId="82" hidden="1">{"MONA",#N/A,FALSE,"S"}</definedName>
    <definedName name="п_2" localSheetId="85" hidden="1">{"MONA",#N/A,FALSE,"S"}</definedName>
    <definedName name="п_2" localSheetId="89" hidden="1">{"MONA",#N/A,FALSE,"S"}</definedName>
    <definedName name="п_2" localSheetId="60" hidden="1">{"MONA",#N/A,FALSE,"S"}</definedName>
    <definedName name="п_2" hidden="1">{"MONA",#N/A,FALSE,"S"}</definedName>
    <definedName name="певп" localSheetId="1" hidden="1">{#N/A,#N/A,FALSE,"т02бд"}</definedName>
    <definedName name="певп" localSheetId="23" hidden="1">{#N/A,#N/A,FALSE,"т02бд"}</definedName>
    <definedName name="певп" localSheetId="24" hidden="1">{#N/A,#N/A,FALSE,"т02бд"}</definedName>
    <definedName name="певп" localSheetId="25" hidden="1">{#N/A,#N/A,FALSE,"т02бд"}</definedName>
    <definedName name="певп" localSheetId="26" hidden="1">{#N/A,#N/A,FALSE,"т02бд"}</definedName>
    <definedName name="певп" localSheetId="27" hidden="1">{#N/A,#N/A,FALSE,"т02бд"}</definedName>
    <definedName name="певп" localSheetId="28" hidden="1">{#N/A,#N/A,FALSE,"т02бд"}</definedName>
    <definedName name="певп" localSheetId="36" hidden="1">{#N/A,#N/A,FALSE,"т02бд"}</definedName>
    <definedName name="певп" localSheetId="37" hidden="1">{#N/A,#N/A,FALSE,"т02бд"}</definedName>
    <definedName name="певп" localSheetId="38" hidden="1">{#N/A,#N/A,FALSE,"т02бд"}</definedName>
    <definedName name="певп" localSheetId="39" hidden="1">{#N/A,#N/A,FALSE,"т02бд"}</definedName>
    <definedName name="певп" localSheetId="40" hidden="1">{#N/A,#N/A,FALSE,"т02бд"}</definedName>
    <definedName name="певп" localSheetId="41" hidden="1">{#N/A,#N/A,FALSE,"т02бд"}</definedName>
    <definedName name="певп" localSheetId="44" hidden="1">{#N/A,#N/A,FALSE,"т02бд"}</definedName>
    <definedName name="певп" localSheetId="47" hidden="1">{#N/A,#N/A,FALSE,"т02бд"}</definedName>
    <definedName name="певп" localSheetId="48" hidden="1">{#N/A,#N/A,FALSE,"т02бд"}</definedName>
    <definedName name="певп" localSheetId="49" hidden="1">{#N/A,#N/A,FALSE,"т02бд"}</definedName>
    <definedName name="певп" localSheetId="50" hidden="1">{#N/A,#N/A,FALSE,"т02бд"}</definedName>
    <definedName name="певп" localSheetId="51" hidden="1">{#N/A,#N/A,FALSE,"т02бд"}</definedName>
    <definedName name="певп" localSheetId="52" hidden="1">{#N/A,#N/A,FALSE,"т02бд"}</definedName>
    <definedName name="певп" localSheetId="61" hidden="1">{#N/A,#N/A,FALSE,"т02бд"}</definedName>
    <definedName name="певп" localSheetId="66" hidden="1">{#N/A,#N/A,FALSE,"т02бд"}</definedName>
    <definedName name="певп" localSheetId="67" hidden="1">{#N/A,#N/A,FALSE,"т02бд"}</definedName>
    <definedName name="певп" localSheetId="82" hidden="1">{#N/A,#N/A,FALSE,"т02бд"}</definedName>
    <definedName name="певп" localSheetId="85" hidden="1">{#N/A,#N/A,FALSE,"т02бд"}</definedName>
    <definedName name="певп" localSheetId="89" hidden="1">{#N/A,#N/A,FALSE,"т02бд"}</definedName>
    <definedName name="певп" localSheetId="60" hidden="1">{#N/A,#N/A,FALSE,"т02бд"}</definedName>
    <definedName name="певп" hidden="1">{#N/A,#N/A,FALSE,"т02бд"}</definedName>
    <definedName name="певп_1" localSheetId="1" hidden="1">{#N/A,#N/A,FALSE,"т02бд"}</definedName>
    <definedName name="певп_1" localSheetId="23" hidden="1">{#N/A,#N/A,FALSE,"т02бд"}</definedName>
    <definedName name="певп_1" localSheetId="24" hidden="1">{#N/A,#N/A,FALSE,"т02бд"}</definedName>
    <definedName name="певп_1" localSheetId="25" hidden="1">{#N/A,#N/A,FALSE,"т02бд"}</definedName>
    <definedName name="певп_1" localSheetId="26" hidden="1">{#N/A,#N/A,FALSE,"т02бд"}</definedName>
    <definedName name="певп_1" localSheetId="27" hidden="1">{#N/A,#N/A,FALSE,"т02бд"}</definedName>
    <definedName name="певп_1" localSheetId="28" hidden="1">{#N/A,#N/A,FALSE,"т02бд"}</definedName>
    <definedName name="певп_1" localSheetId="36" hidden="1">{#N/A,#N/A,FALSE,"т02бд"}</definedName>
    <definedName name="певп_1" localSheetId="37" hidden="1">{#N/A,#N/A,FALSE,"т02бд"}</definedName>
    <definedName name="певп_1" localSheetId="38" hidden="1">{#N/A,#N/A,FALSE,"т02бд"}</definedName>
    <definedName name="певп_1" localSheetId="39" hidden="1">{#N/A,#N/A,FALSE,"т02бд"}</definedName>
    <definedName name="певп_1" localSheetId="40" hidden="1">{#N/A,#N/A,FALSE,"т02бд"}</definedName>
    <definedName name="певп_1" localSheetId="41" hidden="1">{#N/A,#N/A,FALSE,"т02бд"}</definedName>
    <definedName name="певп_1" localSheetId="44" hidden="1">{#N/A,#N/A,FALSE,"т02бд"}</definedName>
    <definedName name="певп_1" localSheetId="47" hidden="1">{#N/A,#N/A,FALSE,"т02бд"}</definedName>
    <definedName name="певп_1" localSheetId="48" hidden="1">{#N/A,#N/A,FALSE,"т02бд"}</definedName>
    <definedName name="певп_1" localSheetId="49" hidden="1">{#N/A,#N/A,FALSE,"т02бд"}</definedName>
    <definedName name="певп_1" localSheetId="50" hidden="1">{#N/A,#N/A,FALSE,"т02бд"}</definedName>
    <definedName name="певп_1" localSheetId="51" hidden="1">{#N/A,#N/A,FALSE,"т02бд"}</definedName>
    <definedName name="певп_1" localSheetId="52" hidden="1">{#N/A,#N/A,FALSE,"т02бд"}</definedName>
    <definedName name="певп_1" localSheetId="61" hidden="1">{#N/A,#N/A,FALSE,"т02бд"}</definedName>
    <definedName name="певп_1" localSheetId="66" hidden="1">{#N/A,#N/A,FALSE,"т02бд"}</definedName>
    <definedName name="певп_1" localSheetId="67" hidden="1">{#N/A,#N/A,FALSE,"т02бд"}</definedName>
    <definedName name="певп_1" localSheetId="82" hidden="1">{#N/A,#N/A,FALSE,"т02бд"}</definedName>
    <definedName name="певп_1" localSheetId="85" hidden="1">{#N/A,#N/A,FALSE,"т02бд"}</definedName>
    <definedName name="певп_1" localSheetId="89" hidden="1">{#N/A,#N/A,FALSE,"т02бд"}</definedName>
    <definedName name="певп_1" localSheetId="60" hidden="1">{#N/A,#N/A,FALSE,"т02бд"}</definedName>
    <definedName name="певп_1" hidden="1">{#N/A,#N/A,FALSE,"т02бд"}</definedName>
    <definedName name="певп_2" localSheetId="1" hidden="1">{#N/A,#N/A,FALSE,"т02бд"}</definedName>
    <definedName name="певп_2" localSheetId="23" hidden="1">{#N/A,#N/A,FALSE,"т02бд"}</definedName>
    <definedName name="певп_2" localSheetId="24" hidden="1">{#N/A,#N/A,FALSE,"т02бд"}</definedName>
    <definedName name="певп_2" localSheetId="25" hidden="1">{#N/A,#N/A,FALSE,"т02бд"}</definedName>
    <definedName name="певп_2" localSheetId="26" hidden="1">{#N/A,#N/A,FALSE,"т02бд"}</definedName>
    <definedName name="певп_2" localSheetId="27" hidden="1">{#N/A,#N/A,FALSE,"т02бд"}</definedName>
    <definedName name="певп_2" localSheetId="28" hidden="1">{#N/A,#N/A,FALSE,"т02бд"}</definedName>
    <definedName name="певп_2" localSheetId="36" hidden="1">{#N/A,#N/A,FALSE,"т02бд"}</definedName>
    <definedName name="певп_2" localSheetId="37" hidden="1">{#N/A,#N/A,FALSE,"т02бд"}</definedName>
    <definedName name="певп_2" localSheetId="38" hidden="1">{#N/A,#N/A,FALSE,"т02бд"}</definedName>
    <definedName name="певп_2" localSheetId="39" hidden="1">{#N/A,#N/A,FALSE,"т02бд"}</definedName>
    <definedName name="певп_2" localSheetId="40" hidden="1">{#N/A,#N/A,FALSE,"т02бд"}</definedName>
    <definedName name="певп_2" localSheetId="41" hidden="1">{#N/A,#N/A,FALSE,"т02бд"}</definedName>
    <definedName name="певп_2" localSheetId="44" hidden="1">{#N/A,#N/A,FALSE,"т02бд"}</definedName>
    <definedName name="певп_2" localSheetId="47" hidden="1">{#N/A,#N/A,FALSE,"т02бд"}</definedName>
    <definedName name="певп_2" localSheetId="48" hidden="1">{#N/A,#N/A,FALSE,"т02бд"}</definedName>
    <definedName name="певп_2" localSheetId="49" hidden="1">{#N/A,#N/A,FALSE,"т02бд"}</definedName>
    <definedName name="певп_2" localSheetId="50" hidden="1">{#N/A,#N/A,FALSE,"т02бд"}</definedName>
    <definedName name="певп_2" localSheetId="51" hidden="1">{#N/A,#N/A,FALSE,"т02бд"}</definedName>
    <definedName name="певп_2" localSheetId="52" hidden="1">{#N/A,#N/A,FALSE,"т02бд"}</definedName>
    <definedName name="певп_2" localSheetId="61" hidden="1">{#N/A,#N/A,FALSE,"т02бд"}</definedName>
    <definedName name="певп_2" localSheetId="66" hidden="1">{#N/A,#N/A,FALSE,"т02бд"}</definedName>
    <definedName name="певп_2" localSheetId="67" hidden="1">{#N/A,#N/A,FALSE,"т02бд"}</definedName>
    <definedName name="певп_2" localSheetId="82" hidden="1">{#N/A,#N/A,FALSE,"т02бд"}</definedName>
    <definedName name="певп_2" localSheetId="85" hidden="1">{#N/A,#N/A,FALSE,"т02бд"}</definedName>
    <definedName name="певп_2" localSheetId="89" hidden="1">{#N/A,#N/A,FALSE,"т02бд"}</definedName>
    <definedName name="певп_2" localSheetId="60" hidden="1">{#N/A,#N/A,FALSE,"т02бд"}</definedName>
    <definedName name="певп_2" hidden="1">{#N/A,#N/A,FALSE,"т02бд"}</definedName>
    <definedName name="плеккккг" localSheetId="1" hidden="1">{#N/A,#N/A,FALSE,"Лист4"}</definedName>
    <definedName name="плеккккг" localSheetId="23" hidden="1">{#N/A,#N/A,FALSE,"Лист4"}</definedName>
    <definedName name="плеккккг" localSheetId="24" hidden="1">{#N/A,#N/A,FALSE,"Лист4"}</definedName>
    <definedName name="плеккккг" localSheetId="25" hidden="1">{#N/A,#N/A,FALSE,"Лист4"}</definedName>
    <definedName name="плеккккг" localSheetId="26" hidden="1">{#N/A,#N/A,FALSE,"Лист4"}</definedName>
    <definedName name="плеккккг" localSheetId="27" hidden="1">{#N/A,#N/A,FALSE,"Лист4"}</definedName>
    <definedName name="плеккккг" localSheetId="28" hidden="1">{#N/A,#N/A,FALSE,"Лист4"}</definedName>
    <definedName name="плеккккг" localSheetId="36" hidden="1">{#N/A,#N/A,FALSE,"Лист4"}</definedName>
    <definedName name="плеккккг" localSheetId="37" hidden="1">{#N/A,#N/A,FALSE,"Лист4"}</definedName>
    <definedName name="плеккккг" localSheetId="38" hidden="1">{#N/A,#N/A,FALSE,"Лист4"}</definedName>
    <definedName name="плеккккг" localSheetId="39" hidden="1">{#N/A,#N/A,FALSE,"Лист4"}</definedName>
    <definedName name="плеккккг" localSheetId="40" hidden="1">{#N/A,#N/A,FALSE,"Лист4"}</definedName>
    <definedName name="плеккккг" localSheetId="41" hidden="1">{#N/A,#N/A,FALSE,"Лист4"}</definedName>
    <definedName name="плеккккг" localSheetId="44" hidden="1">{#N/A,#N/A,FALSE,"Лист4"}</definedName>
    <definedName name="плеккккг" localSheetId="47" hidden="1">{#N/A,#N/A,FALSE,"Лист4"}</definedName>
    <definedName name="плеккккг" localSheetId="48" hidden="1">{#N/A,#N/A,FALSE,"Лист4"}</definedName>
    <definedName name="плеккккг" localSheetId="49" hidden="1">{#N/A,#N/A,FALSE,"Лист4"}</definedName>
    <definedName name="плеккккг" localSheetId="50" hidden="1">{#N/A,#N/A,FALSE,"Лист4"}</definedName>
    <definedName name="плеккккг" localSheetId="51" hidden="1">{#N/A,#N/A,FALSE,"Лист4"}</definedName>
    <definedName name="плеккккг" localSheetId="52" hidden="1">{#N/A,#N/A,FALSE,"Лист4"}</definedName>
    <definedName name="плеккккг" localSheetId="61" hidden="1">{#N/A,#N/A,FALSE,"Лист4"}</definedName>
    <definedName name="плеккккг" localSheetId="62" hidden="1">{#N/A,#N/A,FALSE,"Лист4"}</definedName>
    <definedName name="плеккккг" localSheetId="66" hidden="1">{#N/A,#N/A,FALSE,"Лист4"}</definedName>
    <definedName name="плеккккг" localSheetId="67" hidden="1">{#N/A,#N/A,FALSE,"Лист4"}</definedName>
    <definedName name="плеккккг" localSheetId="69" hidden="1">{#N/A,#N/A,FALSE,"Лист4"}</definedName>
    <definedName name="плеккккг" localSheetId="72" hidden="1">{#N/A,#N/A,FALSE,"Лист4"}</definedName>
    <definedName name="плеккккг" localSheetId="81" hidden="1">{#N/A,#N/A,FALSE,"Лист4"}</definedName>
    <definedName name="плеккккг" localSheetId="82" hidden="1">{#N/A,#N/A,FALSE,"Лист4"}</definedName>
    <definedName name="плеккккг" localSheetId="85" hidden="1">{#N/A,#N/A,FALSE,"Лист4"}</definedName>
    <definedName name="плеккккг" localSheetId="87" hidden="1">{#N/A,#N/A,FALSE,"Лист4"}</definedName>
    <definedName name="плеккккг" localSheetId="88" hidden="1">{#N/A,#N/A,FALSE,"Лист4"}</definedName>
    <definedName name="плеккккг" localSheetId="89" hidden="1">{#N/A,#N/A,FALSE,"Лист4"}</definedName>
    <definedName name="плеккккг" localSheetId="90" hidden="1">{#N/A,#N/A,FALSE,"Лист4"}</definedName>
    <definedName name="плеккккг" localSheetId="91" hidden="1">{#N/A,#N/A,FALSE,"Лист4"}</definedName>
    <definedName name="плеккккг" localSheetId="60" hidden="1">{#N/A,#N/A,FALSE,"Лист4"}</definedName>
    <definedName name="плеккккг" localSheetId="70" hidden="1">{#N/A,#N/A,FALSE,"Лист4"}</definedName>
    <definedName name="плеккккг" hidden="1">{#N/A,#N/A,FALSE,"Лист4"}</definedName>
    <definedName name="пллеелш" localSheetId="1" hidden="1">{#N/A,#N/A,FALSE,"Лист4"}</definedName>
    <definedName name="пллеелш" localSheetId="23" hidden="1">{#N/A,#N/A,FALSE,"Лист4"}</definedName>
    <definedName name="пллеелш" localSheetId="24" hidden="1">{#N/A,#N/A,FALSE,"Лист4"}</definedName>
    <definedName name="пллеелш" localSheetId="25" hidden="1">{#N/A,#N/A,FALSE,"Лист4"}</definedName>
    <definedName name="пллеелш" localSheetId="26" hidden="1">{#N/A,#N/A,FALSE,"Лист4"}</definedName>
    <definedName name="пллеелш" localSheetId="27" hidden="1">{#N/A,#N/A,FALSE,"Лист4"}</definedName>
    <definedName name="пллеелш" localSheetId="28" hidden="1">{#N/A,#N/A,FALSE,"Лист4"}</definedName>
    <definedName name="пллеелш" localSheetId="36" hidden="1">{#N/A,#N/A,FALSE,"Лист4"}</definedName>
    <definedName name="пллеелш" localSheetId="37" hidden="1">{#N/A,#N/A,FALSE,"Лист4"}</definedName>
    <definedName name="пллеелш" localSheetId="38" hidden="1">{#N/A,#N/A,FALSE,"Лист4"}</definedName>
    <definedName name="пллеелш" localSheetId="39" hidden="1">{#N/A,#N/A,FALSE,"Лист4"}</definedName>
    <definedName name="пллеелш" localSheetId="40" hidden="1">{#N/A,#N/A,FALSE,"Лист4"}</definedName>
    <definedName name="пллеелш" localSheetId="41" hidden="1">{#N/A,#N/A,FALSE,"Лист4"}</definedName>
    <definedName name="пллеелш" localSheetId="44" hidden="1">{#N/A,#N/A,FALSE,"Лист4"}</definedName>
    <definedName name="пллеелш" localSheetId="47" hidden="1">{#N/A,#N/A,FALSE,"Лист4"}</definedName>
    <definedName name="пллеелш" localSheetId="48" hidden="1">{#N/A,#N/A,FALSE,"Лист4"}</definedName>
    <definedName name="пллеелш" localSheetId="49" hidden="1">{#N/A,#N/A,FALSE,"Лист4"}</definedName>
    <definedName name="пллеелш" localSheetId="50" hidden="1">{#N/A,#N/A,FALSE,"Лист4"}</definedName>
    <definedName name="пллеелш" localSheetId="51" hidden="1">{#N/A,#N/A,FALSE,"Лист4"}</definedName>
    <definedName name="пллеелш" localSheetId="52" hidden="1">{#N/A,#N/A,FALSE,"Лист4"}</definedName>
    <definedName name="пллеелш" localSheetId="61" hidden="1">{#N/A,#N/A,FALSE,"Лист4"}</definedName>
    <definedName name="пллеелш" localSheetId="62" hidden="1">{#N/A,#N/A,FALSE,"Лист4"}</definedName>
    <definedName name="пллеелш" localSheetId="66" hidden="1">{#N/A,#N/A,FALSE,"Лист4"}</definedName>
    <definedName name="пллеелш" localSheetId="67" hidden="1">{#N/A,#N/A,FALSE,"Лист4"}</definedName>
    <definedName name="пллеелш" localSheetId="69" hidden="1">{#N/A,#N/A,FALSE,"Лист4"}</definedName>
    <definedName name="пллеелш" localSheetId="72" hidden="1">{#N/A,#N/A,FALSE,"Лист4"}</definedName>
    <definedName name="пллеелш" localSheetId="81" hidden="1">{#N/A,#N/A,FALSE,"Лист4"}</definedName>
    <definedName name="пллеелш" localSheetId="82" hidden="1">{#N/A,#N/A,FALSE,"Лист4"}</definedName>
    <definedName name="пллеелш" localSheetId="85" hidden="1">{#N/A,#N/A,FALSE,"Лист4"}</definedName>
    <definedName name="пллеелш" localSheetId="87" hidden="1">{#N/A,#N/A,FALSE,"Лист4"}</definedName>
    <definedName name="пллеелш" localSheetId="88" hidden="1">{#N/A,#N/A,FALSE,"Лист4"}</definedName>
    <definedName name="пллеелш" localSheetId="89" hidden="1">{#N/A,#N/A,FALSE,"Лист4"}</definedName>
    <definedName name="пллеелш" localSheetId="90" hidden="1">{#N/A,#N/A,FALSE,"Лист4"}</definedName>
    <definedName name="пллеелш" localSheetId="91" hidden="1">{#N/A,#N/A,FALSE,"Лист4"}</definedName>
    <definedName name="пллеелш" localSheetId="60" hidden="1">{#N/A,#N/A,FALSE,"Лист4"}</definedName>
    <definedName name="пллеелш" localSheetId="70" hidden="1">{#N/A,#N/A,FALSE,"Лист4"}</definedName>
    <definedName name="пллеелш" hidden="1">{#N/A,#N/A,FALSE,"Лист4"}</definedName>
    <definedName name="попле" localSheetId="1" hidden="1">{#N/A,#N/A,FALSE,"Лист4"}</definedName>
    <definedName name="попле" localSheetId="23" hidden="1">{#N/A,#N/A,FALSE,"Лист4"}</definedName>
    <definedName name="попле" localSheetId="24" hidden="1">{#N/A,#N/A,FALSE,"Лист4"}</definedName>
    <definedName name="попле" localSheetId="25" hidden="1">{#N/A,#N/A,FALSE,"Лист4"}</definedName>
    <definedName name="попле" localSheetId="26" hidden="1">{#N/A,#N/A,FALSE,"Лист4"}</definedName>
    <definedName name="попле" localSheetId="27" hidden="1">{#N/A,#N/A,FALSE,"Лист4"}</definedName>
    <definedName name="попле" localSheetId="28" hidden="1">{#N/A,#N/A,FALSE,"Лист4"}</definedName>
    <definedName name="попле" localSheetId="36" hidden="1">{#N/A,#N/A,FALSE,"Лист4"}</definedName>
    <definedName name="попле" localSheetId="37" hidden="1">{#N/A,#N/A,FALSE,"Лист4"}</definedName>
    <definedName name="попле" localSheetId="38" hidden="1">{#N/A,#N/A,FALSE,"Лист4"}</definedName>
    <definedName name="попле" localSheetId="39" hidden="1">{#N/A,#N/A,FALSE,"Лист4"}</definedName>
    <definedName name="попле" localSheetId="40" hidden="1">{#N/A,#N/A,FALSE,"Лист4"}</definedName>
    <definedName name="попле" localSheetId="41" hidden="1">{#N/A,#N/A,FALSE,"Лист4"}</definedName>
    <definedName name="попле" localSheetId="44" hidden="1">{#N/A,#N/A,FALSE,"Лист4"}</definedName>
    <definedName name="попле" localSheetId="47" hidden="1">{#N/A,#N/A,FALSE,"Лист4"}</definedName>
    <definedName name="попле" localSheetId="48" hidden="1">{#N/A,#N/A,FALSE,"Лист4"}</definedName>
    <definedName name="попле" localSheetId="49" hidden="1">{#N/A,#N/A,FALSE,"Лист4"}</definedName>
    <definedName name="попле" localSheetId="50" hidden="1">{#N/A,#N/A,FALSE,"Лист4"}</definedName>
    <definedName name="попле" localSheetId="51" hidden="1">{#N/A,#N/A,FALSE,"Лист4"}</definedName>
    <definedName name="попле" localSheetId="52" hidden="1">{#N/A,#N/A,FALSE,"Лист4"}</definedName>
    <definedName name="попле" localSheetId="61" hidden="1">{#N/A,#N/A,FALSE,"Лист4"}</definedName>
    <definedName name="попле" localSheetId="62" hidden="1">{#N/A,#N/A,FALSE,"Лист4"}</definedName>
    <definedName name="попле" localSheetId="66" hidden="1">{#N/A,#N/A,FALSE,"Лист4"}</definedName>
    <definedName name="попле" localSheetId="67" hidden="1">{#N/A,#N/A,FALSE,"Лист4"}</definedName>
    <definedName name="попле" localSheetId="69" hidden="1">{#N/A,#N/A,FALSE,"Лист4"}</definedName>
    <definedName name="попле" localSheetId="72" hidden="1">{#N/A,#N/A,FALSE,"Лист4"}</definedName>
    <definedName name="попле" localSheetId="81" hidden="1">{#N/A,#N/A,FALSE,"Лист4"}</definedName>
    <definedName name="попле" localSheetId="82" hidden="1">{#N/A,#N/A,FALSE,"Лист4"}</definedName>
    <definedName name="попле" localSheetId="85" hidden="1">{#N/A,#N/A,FALSE,"Лист4"}</definedName>
    <definedName name="попле" localSheetId="87" hidden="1">{#N/A,#N/A,FALSE,"Лист4"}</definedName>
    <definedName name="попле" localSheetId="88" hidden="1">{#N/A,#N/A,FALSE,"Лист4"}</definedName>
    <definedName name="попле" localSheetId="89" hidden="1">{#N/A,#N/A,FALSE,"Лист4"}</definedName>
    <definedName name="попле" localSheetId="90" hidden="1">{#N/A,#N/A,FALSE,"Лист4"}</definedName>
    <definedName name="попле" localSheetId="91" hidden="1">{#N/A,#N/A,FALSE,"Лист4"}</definedName>
    <definedName name="попле" localSheetId="60" hidden="1">{#N/A,#N/A,FALSE,"Лист4"}</definedName>
    <definedName name="попле" localSheetId="70" hidden="1">{#N/A,#N/A,FALSE,"Лист4"}</definedName>
    <definedName name="попле" hidden="1">{#N/A,#N/A,FALSE,"Лист4"}</definedName>
    <definedName name="пот" localSheetId="1" hidden="1">{#N/A,#N/A,FALSE,"Лист4"}</definedName>
    <definedName name="пот" localSheetId="23" hidden="1">{#N/A,#N/A,FALSE,"Лист4"}</definedName>
    <definedName name="пот" localSheetId="24" hidden="1">{#N/A,#N/A,FALSE,"Лист4"}</definedName>
    <definedName name="пот" localSheetId="25" hidden="1">{#N/A,#N/A,FALSE,"Лист4"}</definedName>
    <definedName name="пот" localSheetId="26" hidden="1">{#N/A,#N/A,FALSE,"Лист4"}</definedName>
    <definedName name="пот" localSheetId="27" hidden="1">{#N/A,#N/A,FALSE,"Лист4"}</definedName>
    <definedName name="пот" localSheetId="28" hidden="1">{#N/A,#N/A,FALSE,"Лист4"}</definedName>
    <definedName name="пот" localSheetId="36" hidden="1">{#N/A,#N/A,FALSE,"Лист4"}</definedName>
    <definedName name="пот" localSheetId="37" hidden="1">{#N/A,#N/A,FALSE,"Лист4"}</definedName>
    <definedName name="пот" localSheetId="38" hidden="1">{#N/A,#N/A,FALSE,"Лист4"}</definedName>
    <definedName name="пот" localSheetId="39" hidden="1">{#N/A,#N/A,FALSE,"Лист4"}</definedName>
    <definedName name="пот" localSheetId="40" hidden="1">{#N/A,#N/A,FALSE,"Лист4"}</definedName>
    <definedName name="пот" localSheetId="41" hidden="1">{#N/A,#N/A,FALSE,"Лист4"}</definedName>
    <definedName name="пот" localSheetId="44" hidden="1">{#N/A,#N/A,FALSE,"Лист4"}</definedName>
    <definedName name="пот" localSheetId="47" hidden="1">{#N/A,#N/A,FALSE,"Лист4"}</definedName>
    <definedName name="пот" localSheetId="48" hidden="1">{#N/A,#N/A,FALSE,"Лист4"}</definedName>
    <definedName name="пот" localSheetId="49" hidden="1">{#N/A,#N/A,FALSE,"Лист4"}</definedName>
    <definedName name="пот" localSheetId="50" hidden="1">{#N/A,#N/A,FALSE,"Лист4"}</definedName>
    <definedName name="пот" localSheetId="51" hidden="1">{#N/A,#N/A,FALSE,"Лист4"}</definedName>
    <definedName name="пот" localSheetId="52" hidden="1">{#N/A,#N/A,FALSE,"Лист4"}</definedName>
    <definedName name="пот" localSheetId="61" hidden="1">{#N/A,#N/A,FALSE,"Лист4"}</definedName>
    <definedName name="пот" localSheetId="62" hidden="1">{#N/A,#N/A,FALSE,"Лист4"}</definedName>
    <definedName name="пот" localSheetId="66" hidden="1">{#N/A,#N/A,FALSE,"Лист4"}</definedName>
    <definedName name="пот" localSheetId="67" hidden="1">{#N/A,#N/A,FALSE,"Лист4"}</definedName>
    <definedName name="пот" localSheetId="69" hidden="1">{#N/A,#N/A,FALSE,"Лист4"}</definedName>
    <definedName name="пот" localSheetId="72" hidden="1">{#N/A,#N/A,FALSE,"Лист4"}</definedName>
    <definedName name="пот" localSheetId="81" hidden="1">{#N/A,#N/A,FALSE,"Лист4"}</definedName>
    <definedName name="пот" localSheetId="82" hidden="1">{#N/A,#N/A,FALSE,"Лист4"}</definedName>
    <definedName name="пот" localSheetId="85" hidden="1">{#N/A,#N/A,FALSE,"Лист4"}</definedName>
    <definedName name="пот" localSheetId="87" hidden="1">{#N/A,#N/A,FALSE,"Лист4"}</definedName>
    <definedName name="пот" localSheetId="88" hidden="1">{#N/A,#N/A,FALSE,"Лист4"}</definedName>
    <definedName name="пот" localSheetId="89" hidden="1">{#N/A,#N/A,FALSE,"Лист4"}</definedName>
    <definedName name="пот" localSheetId="90" hidden="1">{#N/A,#N/A,FALSE,"Лист4"}</definedName>
    <definedName name="пот" localSheetId="91" hidden="1">{#N/A,#N/A,FALSE,"Лист4"}</definedName>
    <definedName name="пот" localSheetId="60" hidden="1">{#N/A,#N/A,FALSE,"Лист4"}</definedName>
    <definedName name="пот" localSheetId="70" hidden="1">{#N/A,#N/A,FALSE,"Лист4"}</definedName>
    <definedName name="пот" hidden="1">{#N/A,#N/A,FALSE,"Лист4"}</definedName>
    <definedName name="пп" localSheetId="1" hidden="1">{#N/A,#N/A,FALSE,"т04"}</definedName>
    <definedName name="пп" localSheetId="2" hidden="1">{#N/A,#N/A,FALSE,"т04"}</definedName>
    <definedName name="пп" localSheetId="16" hidden="1">{#N/A,#N/A,FALSE,"т04"}</definedName>
    <definedName name="пп" localSheetId="17" hidden="1">{#N/A,#N/A,FALSE,"т04"}</definedName>
    <definedName name="пп" localSheetId="19" hidden="1">{#N/A,#N/A,FALSE,"т04"}</definedName>
    <definedName name="пп" localSheetId="21" hidden="1">{#N/A,#N/A,FALSE,"т04"}</definedName>
    <definedName name="пп" localSheetId="23" hidden="1">{#N/A,#N/A,FALSE,"т04"}</definedName>
    <definedName name="пп" localSheetId="24" hidden="1">{#N/A,#N/A,FALSE,"т04"}</definedName>
    <definedName name="пп" localSheetId="25" hidden="1">{#N/A,#N/A,FALSE,"т04"}</definedName>
    <definedName name="пп" localSheetId="26" hidden="1">{#N/A,#N/A,FALSE,"т04"}</definedName>
    <definedName name="пп" localSheetId="27" hidden="1">{#N/A,#N/A,FALSE,"т04"}</definedName>
    <definedName name="пп" localSheetId="28" hidden="1">{#N/A,#N/A,FALSE,"т04"}</definedName>
    <definedName name="пп" localSheetId="36" hidden="1">{#N/A,#N/A,FALSE,"т04"}</definedName>
    <definedName name="пп" localSheetId="37" hidden="1">{#N/A,#N/A,FALSE,"т04"}</definedName>
    <definedName name="пп" localSheetId="38" hidden="1">{#N/A,#N/A,FALSE,"т04"}</definedName>
    <definedName name="пп" localSheetId="39" hidden="1">{#N/A,#N/A,FALSE,"т04"}</definedName>
    <definedName name="пп" localSheetId="40" hidden="1">{#N/A,#N/A,FALSE,"т04"}</definedName>
    <definedName name="пп" localSheetId="41" hidden="1">{#N/A,#N/A,FALSE,"т04"}</definedName>
    <definedName name="пп" localSheetId="42" hidden="1">{#N/A,#N/A,FALSE,"т04"}</definedName>
    <definedName name="пп" localSheetId="43" hidden="1">{#N/A,#N/A,FALSE,"т04"}</definedName>
    <definedName name="пп" localSheetId="44" hidden="1">{#N/A,#N/A,FALSE,"т04"}</definedName>
    <definedName name="пп" localSheetId="45" hidden="1">{#N/A,#N/A,FALSE,"т04"}</definedName>
    <definedName name="пп" localSheetId="46" hidden="1">{#N/A,#N/A,FALSE,"т04"}</definedName>
    <definedName name="пп" localSheetId="47" hidden="1">{#N/A,#N/A,FALSE,"т04"}</definedName>
    <definedName name="пп" localSheetId="48" hidden="1">{#N/A,#N/A,FALSE,"т04"}</definedName>
    <definedName name="пп" localSheetId="49" hidden="1">{#N/A,#N/A,FALSE,"т04"}</definedName>
    <definedName name="пп" localSheetId="50" hidden="1">{#N/A,#N/A,FALSE,"т04"}</definedName>
    <definedName name="пп" localSheetId="51" hidden="1">{#N/A,#N/A,FALSE,"т04"}</definedName>
    <definedName name="пп" localSheetId="52" hidden="1">{#N/A,#N/A,FALSE,"т04"}</definedName>
    <definedName name="пп" localSheetId="61" hidden="1">{#N/A,#N/A,FALSE,"т04"}</definedName>
    <definedName name="пп" localSheetId="62" hidden="1">{#N/A,#N/A,FALSE,"т04"}</definedName>
    <definedName name="пп" localSheetId="66" hidden="1">{#N/A,#N/A,FALSE,"т04"}</definedName>
    <definedName name="пп" localSheetId="67" hidden="1">{#N/A,#N/A,FALSE,"т04"}</definedName>
    <definedName name="пп" localSheetId="69" hidden="1">{#N/A,#N/A,FALSE,"т04"}</definedName>
    <definedName name="пп" localSheetId="72" hidden="1">{#N/A,#N/A,FALSE,"т04"}</definedName>
    <definedName name="пп" localSheetId="81" hidden="1">{#N/A,#N/A,FALSE,"т04"}</definedName>
    <definedName name="пп" localSheetId="82" hidden="1">{#N/A,#N/A,FALSE,"т04"}</definedName>
    <definedName name="пп" localSheetId="85" hidden="1">{#N/A,#N/A,FALSE,"т04"}</definedName>
    <definedName name="пп" localSheetId="87" hidden="1">{#N/A,#N/A,FALSE,"т04"}</definedName>
    <definedName name="пп" localSheetId="88" hidden="1">{#N/A,#N/A,FALSE,"т04"}</definedName>
    <definedName name="пп" localSheetId="89" hidden="1">{#N/A,#N/A,FALSE,"т04"}</definedName>
    <definedName name="пп" localSheetId="90" hidden="1">{#N/A,#N/A,FALSE,"т04"}</definedName>
    <definedName name="пп" localSheetId="91" hidden="1">{#N/A,#N/A,FALSE,"т04"}</definedName>
    <definedName name="пп" localSheetId="22" hidden="1">{#N/A,#N/A,FALSE,"т04"}</definedName>
    <definedName name="пп" localSheetId="60" hidden="1">{#N/A,#N/A,FALSE,"т04"}</definedName>
    <definedName name="пп" localSheetId="70" hidden="1">{#N/A,#N/A,FALSE,"т04"}</definedName>
    <definedName name="пп" hidden="1">{#N/A,#N/A,FALSE,"т04"}</definedName>
    <definedName name="пп_2" localSheetId="1" hidden="1">{#N/A,#N/A,FALSE,"т04"}</definedName>
    <definedName name="пп_2" localSheetId="23" hidden="1">{#N/A,#N/A,FALSE,"т04"}</definedName>
    <definedName name="пп_2" localSheetId="24" hidden="1">{#N/A,#N/A,FALSE,"т04"}</definedName>
    <definedName name="пп_2" localSheetId="25" hidden="1">{#N/A,#N/A,FALSE,"т04"}</definedName>
    <definedName name="пп_2" localSheetId="26" hidden="1">{#N/A,#N/A,FALSE,"т04"}</definedName>
    <definedName name="пп_2" localSheetId="27" hidden="1">{#N/A,#N/A,FALSE,"т04"}</definedName>
    <definedName name="пп_2" localSheetId="28" hidden="1">{#N/A,#N/A,FALSE,"т04"}</definedName>
    <definedName name="пп_2" localSheetId="36" hidden="1">{#N/A,#N/A,FALSE,"т04"}</definedName>
    <definedName name="пп_2" localSheetId="37" hidden="1">{#N/A,#N/A,FALSE,"т04"}</definedName>
    <definedName name="пп_2" localSheetId="38" hidden="1">{#N/A,#N/A,FALSE,"т04"}</definedName>
    <definedName name="пп_2" localSheetId="39" hidden="1">{#N/A,#N/A,FALSE,"т04"}</definedName>
    <definedName name="пп_2" localSheetId="40" hidden="1">{#N/A,#N/A,FALSE,"т04"}</definedName>
    <definedName name="пп_2" localSheetId="41" hidden="1">{#N/A,#N/A,FALSE,"т04"}</definedName>
    <definedName name="пп_2" localSheetId="44" hidden="1">{#N/A,#N/A,FALSE,"т04"}</definedName>
    <definedName name="пп_2" localSheetId="47" hidden="1">{#N/A,#N/A,FALSE,"т04"}</definedName>
    <definedName name="пп_2" localSheetId="48" hidden="1">{#N/A,#N/A,FALSE,"т04"}</definedName>
    <definedName name="пп_2" localSheetId="49" hidden="1">{#N/A,#N/A,FALSE,"т04"}</definedName>
    <definedName name="пп_2" localSheetId="50" hidden="1">{#N/A,#N/A,FALSE,"т04"}</definedName>
    <definedName name="пп_2" localSheetId="51" hidden="1">{#N/A,#N/A,FALSE,"т04"}</definedName>
    <definedName name="пп_2" localSheetId="52" hidden="1">{#N/A,#N/A,FALSE,"т04"}</definedName>
    <definedName name="пп_2" localSheetId="61" hidden="1">{#N/A,#N/A,FALSE,"т04"}</definedName>
    <definedName name="пп_2" localSheetId="66" hidden="1">{#N/A,#N/A,FALSE,"т04"}</definedName>
    <definedName name="пп_2" localSheetId="67" hidden="1">{#N/A,#N/A,FALSE,"т04"}</definedName>
    <definedName name="пп_2" localSheetId="82" hidden="1">{#N/A,#N/A,FALSE,"т04"}</definedName>
    <definedName name="пп_2" localSheetId="85" hidden="1">{#N/A,#N/A,FALSE,"т04"}</definedName>
    <definedName name="пп_2" localSheetId="89" hidden="1">{#N/A,#N/A,FALSE,"т04"}</definedName>
    <definedName name="пп_2" localSheetId="60" hidden="1">{#N/A,#N/A,FALSE,"т04"}</definedName>
    <definedName name="пп_2" hidden="1">{#N/A,#N/A,FALSE,"т04"}</definedName>
    <definedName name="пп_2_1" localSheetId="1" hidden="1">{#N/A,#N/A,FALSE,"т04"}</definedName>
    <definedName name="пп_2_1" localSheetId="23" hidden="1">{#N/A,#N/A,FALSE,"т04"}</definedName>
    <definedName name="пп_2_1" localSheetId="24" hidden="1">{#N/A,#N/A,FALSE,"т04"}</definedName>
    <definedName name="пп_2_1" localSheetId="25" hidden="1">{#N/A,#N/A,FALSE,"т04"}</definedName>
    <definedName name="пп_2_1" localSheetId="26" hidden="1">{#N/A,#N/A,FALSE,"т04"}</definedName>
    <definedName name="пп_2_1" localSheetId="27" hidden="1">{#N/A,#N/A,FALSE,"т04"}</definedName>
    <definedName name="пп_2_1" localSheetId="28" hidden="1">{#N/A,#N/A,FALSE,"т04"}</definedName>
    <definedName name="пп_2_1" localSheetId="36" hidden="1">{#N/A,#N/A,FALSE,"т04"}</definedName>
    <definedName name="пп_2_1" localSheetId="37" hidden="1">{#N/A,#N/A,FALSE,"т04"}</definedName>
    <definedName name="пп_2_1" localSheetId="38" hidden="1">{#N/A,#N/A,FALSE,"т04"}</definedName>
    <definedName name="пп_2_1" localSheetId="39" hidden="1">{#N/A,#N/A,FALSE,"т04"}</definedName>
    <definedName name="пп_2_1" localSheetId="40" hidden="1">{#N/A,#N/A,FALSE,"т04"}</definedName>
    <definedName name="пп_2_1" localSheetId="41" hidden="1">{#N/A,#N/A,FALSE,"т04"}</definedName>
    <definedName name="пп_2_1" localSheetId="44" hidden="1">{#N/A,#N/A,FALSE,"т04"}</definedName>
    <definedName name="пп_2_1" localSheetId="47" hidden="1">{#N/A,#N/A,FALSE,"т04"}</definedName>
    <definedName name="пп_2_1" localSheetId="48" hidden="1">{#N/A,#N/A,FALSE,"т04"}</definedName>
    <definedName name="пп_2_1" localSheetId="49" hidden="1">{#N/A,#N/A,FALSE,"т04"}</definedName>
    <definedName name="пп_2_1" localSheetId="50" hidden="1">{#N/A,#N/A,FALSE,"т04"}</definedName>
    <definedName name="пп_2_1" localSheetId="51" hidden="1">{#N/A,#N/A,FALSE,"т04"}</definedName>
    <definedName name="пп_2_1" localSheetId="52" hidden="1">{#N/A,#N/A,FALSE,"т04"}</definedName>
    <definedName name="пп_2_1" localSheetId="61" hidden="1">{#N/A,#N/A,FALSE,"т04"}</definedName>
    <definedName name="пп_2_1" localSheetId="66" hidden="1">{#N/A,#N/A,FALSE,"т04"}</definedName>
    <definedName name="пп_2_1" localSheetId="67" hidden="1">{#N/A,#N/A,FALSE,"т04"}</definedName>
    <definedName name="пп_2_1" localSheetId="82" hidden="1">{#N/A,#N/A,FALSE,"т04"}</definedName>
    <definedName name="пп_2_1" localSheetId="85" hidden="1">{#N/A,#N/A,FALSE,"т04"}</definedName>
    <definedName name="пп_2_1" localSheetId="89" hidden="1">{#N/A,#N/A,FALSE,"т04"}</definedName>
    <definedName name="пп_2_1" localSheetId="60" hidden="1">{#N/A,#N/A,FALSE,"т04"}</definedName>
    <definedName name="пп_2_1" hidden="1">{#N/A,#N/A,FALSE,"т04"}</definedName>
    <definedName name="пппп" localSheetId="1" hidden="1">{#N/A,#N/A,FALSE,"т02бд"}</definedName>
    <definedName name="пппп" localSheetId="23" hidden="1">{#N/A,#N/A,FALSE,"т02бд"}</definedName>
    <definedName name="пппп" localSheetId="24" hidden="1">{#N/A,#N/A,FALSE,"т02бд"}</definedName>
    <definedName name="пппп" localSheetId="25" hidden="1">{#N/A,#N/A,FALSE,"т02бд"}</definedName>
    <definedName name="пппп" localSheetId="26" hidden="1">{#N/A,#N/A,FALSE,"т02бд"}</definedName>
    <definedName name="пппп" localSheetId="27" hidden="1">{#N/A,#N/A,FALSE,"т02бд"}</definedName>
    <definedName name="пппп" localSheetId="28" hidden="1">{#N/A,#N/A,FALSE,"т02бд"}</definedName>
    <definedName name="пппп" localSheetId="36" hidden="1">{#N/A,#N/A,FALSE,"т02бд"}</definedName>
    <definedName name="пппп" localSheetId="37" hidden="1">{#N/A,#N/A,FALSE,"т02бд"}</definedName>
    <definedName name="пппп" localSheetId="38" hidden="1">{#N/A,#N/A,FALSE,"т02бд"}</definedName>
    <definedName name="пппп" localSheetId="39" hidden="1">{#N/A,#N/A,FALSE,"т02бд"}</definedName>
    <definedName name="пппп" localSheetId="40" hidden="1">{#N/A,#N/A,FALSE,"т02бд"}</definedName>
    <definedName name="пппп" localSheetId="41" hidden="1">{#N/A,#N/A,FALSE,"т02бд"}</definedName>
    <definedName name="пппп" localSheetId="44" hidden="1">{#N/A,#N/A,FALSE,"т02бд"}</definedName>
    <definedName name="пппп" localSheetId="47" hidden="1">{#N/A,#N/A,FALSE,"т02бд"}</definedName>
    <definedName name="пппп" localSheetId="48" hidden="1">{#N/A,#N/A,FALSE,"т02бд"}</definedName>
    <definedName name="пппп" localSheetId="49" hidden="1">{#N/A,#N/A,FALSE,"т02бд"}</definedName>
    <definedName name="пппп" localSheetId="50" hidden="1">{#N/A,#N/A,FALSE,"т02бд"}</definedName>
    <definedName name="пппп" localSheetId="51" hidden="1">{#N/A,#N/A,FALSE,"т02бд"}</definedName>
    <definedName name="пппп" localSheetId="52" hidden="1">{#N/A,#N/A,FALSE,"т02бд"}</definedName>
    <definedName name="пппп" localSheetId="61" hidden="1">{#N/A,#N/A,FALSE,"т02бд"}</definedName>
    <definedName name="пппп" localSheetId="66" hidden="1">{#N/A,#N/A,FALSE,"т02бд"}</definedName>
    <definedName name="пппп" localSheetId="67" hidden="1">{#N/A,#N/A,FALSE,"т02бд"}</definedName>
    <definedName name="пппп" localSheetId="82" hidden="1">{#N/A,#N/A,FALSE,"т02бд"}</definedName>
    <definedName name="пппп" localSheetId="85" hidden="1">{#N/A,#N/A,FALSE,"т02бд"}</definedName>
    <definedName name="пппп" localSheetId="89" hidden="1">{#N/A,#N/A,FALSE,"т02бд"}</definedName>
    <definedName name="пппп" localSheetId="60" hidden="1">{#N/A,#N/A,FALSE,"т02бд"}</definedName>
    <definedName name="пппп" hidden="1">{#N/A,#N/A,FALSE,"т02бд"}</definedName>
    <definedName name="пппп_1" localSheetId="1" hidden="1">{#N/A,#N/A,FALSE,"т02бд"}</definedName>
    <definedName name="пппп_1" localSheetId="23" hidden="1">{#N/A,#N/A,FALSE,"т02бд"}</definedName>
    <definedName name="пппп_1" localSheetId="24" hidden="1">{#N/A,#N/A,FALSE,"т02бд"}</definedName>
    <definedName name="пппп_1" localSheetId="25" hidden="1">{#N/A,#N/A,FALSE,"т02бд"}</definedName>
    <definedName name="пппп_1" localSheetId="26" hidden="1">{#N/A,#N/A,FALSE,"т02бд"}</definedName>
    <definedName name="пппп_1" localSheetId="27" hidden="1">{#N/A,#N/A,FALSE,"т02бд"}</definedName>
    <definedName name="пппп_1" localSheetId="28" hidden="1">{#N/A,#N/A,FALSE,"т02бд"}</definedName>
    <definedName name="пппп_1" localSheetId="36" hidden="1">{#N/A,#N/A,FALSE,"т02бд"}</definedName>
    <definedName name="пппп_1" localSheetId="37" hidden="1">{#N/A,#N/A,FALSE,"т02бд"}</definedName>
    <definedName name="пппп_1" localSheetId="38" hidden="1">{#N/A,#N/A,FALSE,"т02бд"}</definedName>
    <definedName name="пппп_1" localSheetId="39" hidden="1">{#N/A,#N/A,FALSE,"т02бд"}</definedName>
    <definedName name="пппп_1" localSheetId="40" hidden="1">{#N/A,#N/A,FALSE,"т02бд"}</definedName>
    <definedName name="пппп_1" localSheetId="41" hidden="1">{#N/A,#N/A,FALSE,"т02бд"}</definedName>
    <definedName name="пппп_1" localSheetId="44" hidden="1">{#N/A,#N/A,FALSE,"т02бд"}</definedName>
    <definedName name="пппп_1" localSheetId="47" hidden="1">{#N/A,#N/A,FALSE,"т02бд"}</definedName>
    <definedName name="пппп_1" localSheetId="48" hidden="1">{#N/A,#N/A,FALSE,"т02бд"}</definedName>
    <definedName name="пппп_1" localSheetId="49" hidden="1">{#N/A,#N/A,FALSE,"т02бд"}</definedName>
    <definedName name="пппп_1" localSheetId="50" hidden="1">{#N/A,#N/A,FALSE,"т02бд"}</definedName>
    <definedName name="пппп_1" localSheetId="51" hidden="1">{#N/A,#N/A,FALSE,"т02бд"}</definedName>
    <definedName name="пппп_1" localSheetId="52" hidden="1">{#N/A,#N/A,FALSE,"т02бд"}</definedName>
    <definedName name="пппп_1" localSheetId="61" hidden="1">{#N/A,#N/A,FALSE,"т02бд"}</definedName>
    <definedName name="пппп_1" localSheetId="66" hidden="1">{#N/A,#N/A,FALSE,"т02бд"}</definedName>
    <definedName name="пппп_1" localSheetId="67" hidden="1">{#N/A,#N/A,FALSE,"т02бд"}</definedName>
    <definedName name="пппп_1" localSheetId="82" hidden="1">{#N/A,#N/A,FALSE,"т02бд"}</definedName>
    <definedName name="пппп_1" localSheetId="85" hidden="1">{#N/A,#N/A,FALSE,"т02бд"}</definedName>
    <definedName name="пппп_1" localSheetId="89" hidden="1">{#N/A,#N/A,FALSE,"т02бд"}</definedName>
    <definedName name="пппп_1" localSheetId="60" hidden="1">{#N/A,#N/A,FALSE,"т02бд"}</definedName>
    <definedName name="пппп_1" hidden="1">{#N/A,#N/A,FALSE,"т02бд"}</definedName>
    <definedName name="пппп_2" localSheetId="1" hidden="1">{#N/A,#N/A,FALSE,"т02бд"}</definedName>
    <definedName name="пппп_2" localSheetId="23" hidden="1">{#N/A,#N/A,FALSE,"т02бд"}</definedName>
    <definedName name="пппп_2" localSheetId="24" hidden="1">{#N/A,#N/A,FALSE,"т02бд"}</definedName>
    <definedName name="пппп_2" localSheetId="25" hidden="1">{#N/A,#N/A,FALSE,"т02бд"}</definedName>
    <definedName name="пппп_2" localSheetId="26" hidden="1">{#N/A,#N/A,FALSE,"т02бд"}</definedName>
    <definedName name="пппп_2" localSheetId="27" hidden="1">{#N/A,#N/A,FALSE,"т02бд"}</definedName>
    <definedName name="пппп_2" localSheetId="28" hidden="1">{#N/A,#N/A,FALSE,"т02бд"}</definedName>
    <definedName name="пппп_2" localSheetId="36" hidden="1">{#N/A,#N/A,FALSE,"т02бд"}</definedName>
    <definedName name="пппп_2" localSheetId="37" hidden="1">{#N/A,#N/A,FALSE,"т02бд"}</definedName>
    <definedName name="пппп_2" localSheetId="38" hidden="1">{#N/A,#N/A,FALSE,"т02бд"}</definedName>
    <definedName name="пппп_2" localSheetId="39" hidden="1">{#N/A,#N/A,FALSE,"т02бд"}</definedName>
    <definedName name="пппп_2" localSheetId="40" hidden="1">{#N/A,#N/A,FALSE,"т02бд"}</definedName>
    <definedName name="пппп_2" localSheetId="41" hidden="1">{#N/A,#N/A,FALSE,"т02бд"}</definedName>
    <definedName name="пппп_2" localSheetId="44" hidden="1">{#N/A,#N/A,FALSE,"т02бд"}</definedName>
    <definedName name="пппп_2" localSheetId="47" hidden="1">{#N/A,#N/A,FALSE,"т02бд"}</definedName>
    <definedName name="пппп_2" localSheetId="48" hidden="1">{#N/A,#N/A,FALSE,"т02бд"}</definedName>
    <definedName name="пппп_2" localSheetId="49" hidden="1">{#N/A,#N/A,FALSE,"т02бд"}</definedName>
    <definedName name="пппп_2" localSheetId="50" hidden="1">{#N/A,#N/A,FALSE,"т02бд"}</definedName>
    <definedName name="пппп_2" localSheetId="51" hidden="1">{#N/A,#N/A,FALSE,"т02бд"}</definedName>
    <definedName name="пппп_2" localSheetId="52" hidden="1">{#N/A,#N/A,FALSE,"т02бд"}</definedName>
    <definedName name="пппп_2" localSheetId="61" hidden="1">{#N/A,#N/A,FALSE,"т02бд"}</definedName>
    <definedName name="пппп_2" localSheetId="66" hidden="1">{#N/A,#N/A,FALSE,"т02бд"}</definedName>
    <definedName name="пппп_2" localSheetId="67" hidden="1">{#N/A,#N/A,FALSE,"т02бд"}</definedName>
    <definedName name="пппп_2" localSheetId="82" hidden="1">{#N/A,#N/A,FALSE,"т02бд"}</definedName>
    <definedName name="пппп_2" localSheetId="85" hidden="1">{#N/A,#N/A,FALSE,"т02бд"}</definedName>
    <definedName name="пппп_2" localSheetId="89" hidden="1">{#N/A,#N/A,FALSE,"т02бд"}</definedName>
    <definedName name="пппп_2" localSheetId="60"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23" hidden="1">{#N/A,#N/A,FALSE,"SimInp1";#N/A,#N/A,FALSE,"SimInp2";#N/A,#N/A,FALSE,"SimOut1";#N/A,#N/A,FALSE,"SimOut2";#N/A,#N/A,FALSE,"SimOut3";#N/A,#N/A,FALSE,"SimOut4";#N/A,#N/A,FALSE,"SimOut5"}</definedName>
    <definedName name="ппппппппппп" localSheetId="24" hidden="1">{#N/A,#N/A,FALSE,"SimInp1";#N/A,#N/A,FALSE,"SimInp2";#N/A,#N/A,FALSE,"SimOut1";#N/A,#N/A,FALSE,"SimOut2";#N/A,#N/A,FALSE,"SimOut3";#N/A,#N/A,FALSE,"SimOut4";#N/A,#N/A,FALSE,"SimOut5"}</definedName>
    <definedName name="ппппппппппп" localSheetId="25" hidden="1">{#N/A,#N/A,FALSE,"SimInp1";#N/A,#N/A,FALSE,"SimInp2";#N/A,#N/A,FALSE,"SimOut1";#N/A,#N/A,FALSE,"SimOut2";#N/A,#N/A,FALSE,"SimOut3";#N/A,#N/A,FALSE,"SimOut4";#N/A,#N/A,FALSE,"SimOut5"}</definedName>
    <definedName name="ппппппппппп" localSheetId="26"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28" hidden="1">{#N/A,#N/A,FALSE,"SimInp1";#N/A,#N/A,FALSE,"SimInp2";#N/A,#N/A,FALSE,"SimOut1";#N/A,#N/A,FALSE,"SimOut2";#N/A,#N/A,FALSE,"SimOut3";#N/A,#N/A,FALSE,"SimOut4";#N/A,#N/A,FALSE,"SimOut5"}</definedName>
    <definedName name="ппппппппппп" localSheetId="36" hidden="1">{#N/A,#N/A,FALSE,"SimInp1";#N/A,#N/A,FALSE,"SimInp2";#N/A,#N/A,FALSE,"SimOut1";#N/A,#N/A,FALSE,"SimOut2";#N/A,#N/A,FALSE,"SimOut3";#N/A,#N/A,FALSE,"SimOut4";#N/A,#N/A,FALSE,"SimOut5"}</definedName>
    <definedName name="ппппппппппп" localSheetId="37"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1" hidden="1">{#N/A,#N/A,FALSE,"SimInp1";#N/A,#N/A,FALSE,"SimInp2";#N/A,#N/A,FALSE,"SimOut1";#N/A,#N/A,FALSE,"SimOut2";#N/A,#N/A,FALSE,"SimOut3";#N/A,#N/A,FALSE,"SimOut4";#N/A,#N/A,FALSE,"SimOut5"}</definedName>
    <definedName name="ппппппппппп" localSheetId="43" hidden="1">{#N/A,#N/A,FALSE,"SimInp1";#N/A,#N/A,FALSE,"SimInp2";#N/A,#N/A,FALSE,"SimOut1";#N/A,#N/A,FALSE,"SimOut2";#N/A,#N/A,FALSE,"SimOut3";#N/A,#N/A,FALSE,"SimOut4";#N/A,#N/A,FALSE,"SimOut5"}</definedName>
    <definedName name="ппппппппппп" localSheetId="44"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2" hidden="1">{#N/A,#N/A,FALSE,"SimInp1";#N/A,#N/A,FALSE,"SimInp2";#N/A,#N/A,FALSE,"SimOut1";#N/A,#N/A,FALSE,"SimOut2";#N/A,#N/A,FALSE,"SimOut3";#N/A,#N/A,FALSE,"SimOut4";#N/A,#N/A,FALSE,"SimOut5"}</definedName>
    <definedName name="ппппппппппп" localSheetId="61"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6" hidden="1">{#N/A,#N/A,FALSE,"SimInp1";#N/A,#N/A,FALSE,"SimInp2";#N/A,#N/A,FALSE,"SimOut1";#N/A,#N/A,FALSE,"SimOut2";#N/A,#N/A,FALSE,"SimOut3";#N/A,#N/A,FALSE,"SimOut4";#N/A,#N/A,FALSE,"SimOut5"}</definedName>
    <definedName name="ппппппппппп" localSheetId="67"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localSheetId="72" hidden="1">{#N/A,#N/A,FALSE,"SimInp1";#N/A,#N/A,FALSE,"SimInp2";#N/A,#N/A,FALSE,"SimOut1";#N/A,#N/A,FALSE,"SimOut2";#N/A,#N/A,FALSE,"SimOut3";#N/A,#N/A,FALSE,"SimOut4";#N/A,#N/A,FALSE,"SimOut5"}</definedName>
    <definedName name="ппппппппппп" localSheetId="81" hidden="1">{#N/A,#N/A,FALSE,"SimInp1";#N/A,#N/A,FALSE,"SimInp2";#N/A,#N/A,FALSE,"SimOut1";#N/A,#N/A,FALSE,"SimOut2";#N/A,#N/A,FALSE,"SimOut3";#N/A,#N/A,FALSE,"SimOut4";#N/A,#N/A,FALSE,"SimOut5"}</definedName>
    <definedName name="ппппппппппп" localSheetId="82" hidden="1">{#N/A,#N/A,FALSE,"SimInp1";#N/A,#N/A,FALSE,"SimInp2";#N/A,#N/A,FALSE,"SimOut1";#N/A,#N/A,FALSE,"SimOut2";#N/A,#N/A,FALSE,"SimOut3";#N/A,#N/A,FALSE,"SimOut4";#N/A,#N/A,FALSE,"SimOut5"}</definedName>
    <definedName name="ппппппппппп" localSheetId="85" hidden="1">{#N/A,#N/A,FALSE,"SimInp1";#N/A,#N/A,FALSE,"SimInp2";#N/A,#N/A,FALSE,"SimOut1";#N/A,#N/A,FALSE,"SimOut2";#N/A,#N/A,FALSE,"SimOut3";#N/A,#N/A,FALSE,"SimOut4";#N/A,#N/A,FALSE,"SimOut5"}</definedName>
    <definedName name="ппппппппппп" localSheetId="87" hidden="1">{#N/A,#N/A,FALSE,"SimInp1";#N/A,#N/A,FALSE,"SimInp2";#N/A,#N/A,FALSE,"SimOut1";#N/A,#N/A,FALSE,"SimOut2";#N/A,#N/A,FALSE,"SimOut3";#N/A,#N/A,FALSE,"SimOut4";#N/A,#N/A,FALSE,"SimOut5"}</definedName>
    <definedName name="ппппппппппп" localSheetId="88" hidden="1">{#N/A,#N/A,FALSE,"SimInp1";#N/A,#N/A,FALSE,"SimInp2";#N/A,#N/A,FALSE,"SimOut1";#N/A,#N/A,FALSE,"SimOut2";#N/A,#N/A,FALSE,"SimOut3";#N/A,#N/A,FALSE,"SimOut4";#N/A,#N/A,FALSE,"SimOut5"}</definedName>
    <definedName name="ппппппппппп" localSheetId="89" hidden="1">{#N/A,#N/A,FALSE,"SimInp1";#N/A,#N/A,FALSE,"SimInp2";#N/A,#N/A,FALSE,"SimOut1";#N/A,#N/A,FALSE,"SimOut2";#N/A,#N/A,FALSE,"SimOut3";#N/A,#N/A,FALSE,"SimOut4";#N/A,#N/A,FALSE,"SimOut5"}</definedName>
    <definedName name="ппппппппппп" localSheetId="90" hidden="1">{#N/A,#N/A,FALSE,"SimInp1";#N/A,#N/A,FALSE,"SimInp2";#N/A,#N/A,FALSE,"SimOut1";#N/A,#N/A,FALSE,"SimOut2";#N/A,#N/A,FALSE,"SimOut3";#N/A,#N/A,FALSE,"SimOut4";#N/A,#N/A,FALSE,"SimOut5"}</definedName>
    <definedName name="ппппппппппп" localSheetId="60"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23" hidden="1">{#N/A,#N/A,FALSE,"SimInp1";#N/A,#N/A,FALSE,"SimInp2";#N/A,#N/A,FALSE,"SimOut1";#N/A,#N/A,FALSE,"SimOut2";#N/A,#N/A,FALSE,"SimOut3";#N/A,#N/A,FALSE,"SimOut4";#N/A,#N/A,FALSE,"SimOut5"}</definedName>
    <definedName name="ппппппппппп_1" localSheetId="24" hidden="1">{#N/A,#N/A,FALSE,"SimInp1";#N/A,#N/A,FALSE,"SimInp2";#N/A,#N/A,FALSE,"SimOut1";#N/A,#N/A,FALSE,"SimOut2";#N/A,#N/A,FALSE,"SimOut3";#N/A,#N/A,FALSE,"SimOut4";#N/A,#N/A,FALSE,"SimOut5"}</definedName>
    <definedName name="ппппппппппп_1" localSheetId="25" hidden="1">{#N/A,#N/A,FALSE,"SimInp1";#N/A,#N/A,FALSE,"SimInp2";#N/A,#N/A,FALSE,"SimOut1";#N/A,#N/A,FALSE,"SimOut2";#N/A,#N/A,FALSE,"SimOut3";#N/A,#N/A,FALSE,"SimOut4";#N/A,#N/A,FALSE,"SimOut5"}</definedName>
    <definedName name="ппппппппппп_1" localSheetId="26"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28" hidden="1">{#N/A,#N/A,FALSE,"SimInp1";#N/A,#N/A,FALSE,"SimInp2";#N/A,#N/A,FALSE,"SimOut1";#N/A,#N/A,FALSE,"SimOut2";#N/A,#N/A,FALSE,"SimOut3";#N/A,#N/A,FALSE,"SimOut4";#N/A,#N/A,FALSE,"SimOut5"}</definedName>
    <definedName name="ппппппппппп_1" localSheetId="36" hidden="1">{#N/A,#N/A,FALSE,"SimInp1";#N/A,#N/A,FALSE,"SimInp2";#N/A,#N/A,FALSE,"SimOut1";#N/A,#N/A,FALSE,"SimOut2";#N/A,#N/A,FALSE,"SimOut3";#N/A,#N/A,FALSE,"SimOut4";#N/A,#N/A,FALSE,"SimOut5"}</definedName>
    <definedName name="ппппппппппп_1" localSheetId="37"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1" hidden="1">{#N/A,#N/A,FALSE,"SimInp1";#N/A,#N/A,FALSE,"SimInp2";#N/A,#N/A,FALSE,"SimOut1";#N/A,#N/A,FALSE,"SimOut2";#N/A,#N/A,FALSE,"SimOut3";#N/A,#N/A,FALSE,"SimOut4";#N/A,#N/A,FALSE,"SimOut5"}</definedName>
    <definedName name="ппппппппппп_1" localSheetId="44" hidden="1">{#N/A,#N/A,FALSE,"SimInp1";#N/A,#N/A,FALSE,"SimInp2";#N/A,#N/A,FALSE,"SimOut1";#N/A,#N/A,FALSE,"SimOut2";#N/A,#N/A,FALSE,"SimOut3";#N/A,#N/A,FALSE,"SimOut4";#N/A,#N/A,FALSE,"SimOut5"}</definedName>
    <definedName name="ппппппппппп_1" localSheetId="47" hidden="1">{#N/A,#N/A,FALSE,"SimInp1";#N/A,#N/A,FALSE,"SimInp2";#N/A,#N/A,FALSE,"SimOut1";#N/A,#N/A,FALSE,"SimOut2";#N/A,#N/A,FALSE,"SimOut3";#N/A,#N/A,FALSE,"SimOut4";#N/A,#N/A,FALSE,"SimOut5"}</definedName>
    <definedName name="ппппппппппп_1" localSheetId="48"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0" hidden="1">{#N/A,#N/A,FALSE,"SimInp1";#N/A,#N/A,FALSE,"SimInp2";#N/A,#N/A,FALSE,"SimOut1";#N/A,#N/A,FALSE,"SimOut2";#N/A,#N/A,FALSE,"SimOut3";#N/A,#N/A,FALSE,"SimOut4";#N/A,#N/A,FALSE,"SimOut5"}</definedName>
    <definedName name="ппппппппппп_1" localSheetId="51" hidden="1">{#N/A,#N/A,FALSE,"SimInp1";#N/A,#N/A,FALSE,"SimInp2";#N/A,#N/A,FALSE,"SimOut1";#N/A,#N/A,FALSE,"SimOut2";#N/A,#N/A,FALSE,"SimOut3";#N/A,#N/A,FALSE,"SimOut4";#N/A,#N/A,FALSE,"SimOut5"}</definedName>
    <definedName name="ппппппппппп_1" localSheetId="52" hidden="1">{#N/A,#N/A,FALSE,"SimInp1";#N/A,#N/A,FALSE,"SimInp2";#N/A,#N/A,FALSE,"SimOut1";#N/A,#N/A,FALSE,"SimOut2";#N/A,#N/A,FALSE,"SimOut3";#N/A,#N/A,FALSE,"SimOut4";#N/A,#N/A,FALSE,"SimOut5"}</definedName>
    <definedName name="ппппппппппп_1" localSheetId="61" hidden="1">{#N/A,#N/A,FALSE,"SimInp1";#N/A,#N/A,FALSE,"SimInp2";#N/A,#N/A,FALSE,"SimOut1";#N/A,#N/A,FALSE,"SimOut2";#N/A,#N/A,FALSE,"SimOut3";#N/A,#N/A,FALSE,"SimOut4";#N/A,#N/A,FALSE,"SimOut5"}</definedName>
    <definedName name="ппппппппппп_1" localSheetId="66" hidden="1">{#N/A,#N/A,FALSE,"SimInp1";#N/A,#N/A,FALSE,"SimInp2";#N/A,#N/A,FALSE,"SimOut1";#N/A,#N/A,FALSE,"SimOut2";#N/A,#N/A,FALSE,"SimOut3";#N/A,#N/A,FALSE,"SimOut4";#N/A,#N/A,FALSE,"SimOut5"}</definedName>
    <definedName name="ппппппппппп_1" localSheetId="67" hidden="1">{#N/A,#N/A,FALSE,"SimInp1";#N/A,#N/A,FALSE,"SimInp2";#N/A,#N/A,FALSE,"SimOut1";#N/A,#N/A,FALSE,"SimOut2";#N/A,#N/A,FALSE,"SimOut3";#N/A,#N/A,FALSE,"SimOut4";#N/A,#N/A,FALSE,"SimOut5"}</definedName>
    <definedName name="ппппппппппп_1" localSheetId="82" hidden="1">{#N/A,#N/A,FALSE,"SimInp1";#N/A,#N/A,FALSE,"SimInp2";#N/A,#N/A,FALSE,"SimOut1";#N/A,#N/A,FALSE,"SimOut2";#N/A,#N/A,FALSE,"SimOut3";#N/A,#N/A,FALSE,"SimOut4";#N/A,#N/A,FALSE,"SimOut5"}</definedName>
    <definedName name="ппппппппппп_1" localSheetId="85" hidden="1">{#N/A,#N/A,FALSE,"SimInp1";#N/A,#N/A,FALSE,"SimInp2";#N/A,#N/A,FALSE,"SimOut1";#N/A,#N/A,FALSE,"SimOut2";#N/A,#N/A,FALSE,"SimOut3";#N/A,#N/A,FALSE,"SimOut4";#N/A,#N/A,FALSE,"SimOut5"}</definedName>
    <definedName name="ппппппппппп_1" localSheetId="89" hidden="1">{#N/A,#N/A,FALSE,"SimInp1";#N/A,#N/A,FALSE,"SimInp2";#N/A,#N/A,FALSE,"SimOut1";#N/A,#N/A,FALSE,"SimOut2";#N/A,#N/A,FALSE,"SimOut3";#N/A,#N/A,FALSE,"SimOut4";#N/A,#N/A,FALSE,"SimOut5"}</definedName>
    <definedName name="ппппппппппп_1" localSheetId="60"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23" hidden="1">{#N/A,#N/A,FALSE,"SimInp1";#N/A,#N/A,FALSE,"SimInp2";#N/A,#N/A,FALSE,"SimOut1";#N/A,#N/A,FALSE,"SimOut2";#N/A,#N/A,FALSE,"SimOut3";#N/A,#N/A,FALSE,"SimOut4";#N/A,#N/A,FALSE,"SimOut5"}</definedName>
    <definedName name="ппппппппппп_2" localSheetId="24" hidden="1">{#N/A,#N/A,FALSE,"SimInp1";#N/A,#N/A,FALSE,"SimInp2";#N/A,#N/A,FALSE,"SimOut1";#N/A,#N/A,FALSE,"SimOut2";#N/A,#N/A,FALSE,"SimOut3";#N/A,#N/A,FALSE,"SimOut4";#N/A,#N/A,FALSE,"SimOut5"}</definedName>
    <definedName name="ппппппппппп_2" localSheetId="25" hidden="1">{#N/A,#N/A,FALSE,"SimInp1";#N/A,#N/A,FALSE,"SimInp2";#N/A,#N/A,FALSE,"SimOut1";#N/A,#N/A,FALSE,"SimOut2";#N/A,#N/A,FALSE,"SimOut3";#N/A,#N/A,FALSE,"SimOut4";#N/A,#N/A,FALSE,"SimOut5"}</definedName>
    <definedName name="ппппппппппп_2" localSheetId="26"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28" hidden="1">{#N/A,#N/A,FALSE,"SimInp1";#N/A,#N/A,FALSE,"SimInp2";#N/A,#N/A,FALSE,"SimOut1";#N/A,#N/A,FALSE,"SimOut2";#N/A,#N/A,FALSE,"SimOut3";#N/A,#N/A,FALSE,"SimOut4";#N/A,#N/A,FALSE,"SimOut5"}</definedName>
    <definedName name="ппппппппппп_2" localSheetId="36" hidden="1">{#N/A,#N/A,FALSE,"SimInp1";#N/A,#N/A,FALSE,"SimInp2";#N/A,#N/A,FALSE,"SimOut1";#N/A,#N/A,FALSE,"SimOut2";#N/A,#N/A,FALSE,"SimOut3";#N/A,#N/A,FALSE,"SimOut4";#N/A,#N/A,FALSE,"SimOut5"}</definedName>
    <definedName name="ппппппппппп_2" localSheetId="37"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1" hidden="1">{#N/A,#N/A,FALSE,"SimInp1";#N/A,#N/A,FALSE,"SimInp2";#N/A,#N/A,FALSE,"SimOut1";#N/A,#N/A,FALSE,"SimOut2";#N/A,#N/A,FALSE,"SimOut3";#N/A,#N/A,FALSE,"SimOut4";#N/A,#N/A,FALSE,"SimOut5"}</definedName>
    <definedName name="ппппппппппп_2" localSheetId="44" hidden="1">{#N/A,#N/A,FALSE,"SimInp1";#N/A,#N/A,FALSE,"SimInp2";#N/A,#N/A,FALSE,"SimOut1";#N/A,#N/A,FALSE,"SimOut2";#N/A,#N/A,FALSE,"SimOut3";#N/A,#N/A,FALSE,"SimOut4";#N/A,#N/A,FALSE,"SimOut5"}</definedName>
    <definedName name="ппппппппппп_2" localSheetId="47" hidden="1">{#N/A,#N/A,FALSE,"SimInp1";#N/A,#N/A,FALSE,"SimInp2";#N/A,#N/A,FALSE,"SimOut1";#N/A,#N/A,FALSE,"SimOut2";#N/A,#N/A,FALSE,"SimOut3";#N/A,#N/A,FALSE,"SimOut4";#N/A,#N/A,FALSE,"SimOut5"}</definedName>
    <definedName name="ппппппппппп_2" localSheetId="48"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0" hidden="1">{#N/A,#N/A,FALSE,"SimInp1";#N/A,#N/A,FALSE,"SimInp2";#N/A,#N/A,FALSE,"SimOut1";#N/A,#N/A,FALSE,"SimOut2";#N/A,#N/A,FALSE,"SimOut3";#N/A,#N/A,FALSE,"SimOut4";#N/A,#N/A,FALSE,"SimOut5"}</definedName>
    <definedName name="ппппппппппп_2" localSheetId="51" hidden="1">{#N/A,#N/A,FALSE,"SimInp1";#N/A,#N/A,FALSE,"SimInp2";#N/A,#N/A,FALSE,"SimOut1";#N/A,#N/A,FALSE,"SimOut2";#N/A,#N/A,FALSE,"SimOut3";#N/A,#N/A,FALSE,"SimOut4";#N/A,#N/A,FALSE,"SimOut5"}</definedName>
    <definedName name="ппппппппппп_2" localSheetId="52" hidden="1">{#N/A,#N/A,FALSE,"SimInp1";#N/A,#N/A,FALSE,"SimInp2";#N/A,#N/A,FALSE,"SimOut1";#N/A,#N/A,FALSE,"SimOut2";#N/A,#N/A,FALSE,"SimOut3";#N/A,#N/A,FALSE,"SimOut4";#N/A,#N/A,FALSE,"SimOut5"}</definedName>
    <definedName name="ппппппппппп_2" localSheetId="61" hidden="1">{#N/A,#N/A,FALSE,"SimInp1";#N/A,#N/A,FALSE,"SimInp2";#N/A,#N/A,FALSE,"SimOut1";#N/A,#N/A,FALSE,"SimOut2";#N/A,#N/A,FALSE,"SimOut3";#N/A,#N/A,FALSE,"SimOut4";#N/A,#N/A,FALSE,"SimOut5"}</definedName>
    <definedName name="ппппппппппп_2" localSheetId="66" hidden="1">{#N/A,#N/A,FALSE,"SimInp1";#N/A,#N/A,FALSE,"SimInp2";#N/A,#N/A,FALSE,"SimOut1";#N/A,#N/A,FALSE,"SimOut2";#N/A,#N/A,FALSE,"SimOut3";#N/A,#N/A,FALSE,"SimOut4";#N/A,#N/A,FALSE,"SimOut5"}</definedName>
    <definedName name="ппппппппппп_2" localSheetId="67" hidden="1">{#N/A,#N/A,FALSE,"SimInp1";#N/A,#N/A,FALSE,"SimInp2";#N/A,#N/A,FALSE,"SimOut1";#N/A,#N/A,FALSE,"SimOut2";#N/A,#N/A,FALSE,"SimOut3";#N/A,#N/A,FALSE,"SimOut4";#N/A,#N/A,FALSE,"SimOut5"}</definedName>
    <definedName name="ппппппппппп_2" localSheetId="82" hidden="1">{#N/A,#N/A,FALSE,"SimInp1";#N/A,#N/A,FALSE,"SimInp2";#N/A,#N/A,FALSE,"SimOut1";#N/A,#N/A,FALSE,"SimOut2";#N/A,#N/A,FALSE,"SimOut3";#N/A,#N/A,FALSE,"SimOut4";#N/A,#N/A,FALSE,"SimOut5"}</definedName>
    <definedName name="ппппппппппп_2" localSheetId="85" hidden="1">{#N/A,#N/A,FALSE,"SimInp1";#N/A,#N/A,FALSE,"SimInp2";#N/A,#N/A,FALSE,"SimOut1";#N/A,#N/A,FALSE,"SimOut2";#N/A,#N/A,FALSE,"SimOut3";#N/A,#N/A,FALSE,"SimOut4";#N/A,#N/A,FALSE,"SimOut5"}</definedName>
    <definedName name="ппппппппппп_2" localSheetId="89" hidden="1">{#N/A,#N/A,FALSE,"SimInp1";#N/A,#N/A,FALSE,"SimInp2";#N/A,#N/A,FALSE,"SimOut1";#N/A,#N/A,FALSE,"SimOut2";#N/A,#N/A,FALSE,"SimOut3";#N/A,#N/A,FALSE,"SimOut4";#N/A,#N/A,FALSE,"SimOut5"}</definedName>
    <definedName name="ппппппппппп_2" localSheetId="60"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23" hidden="1">{#N/A,#N/A,FALSE,"Лист4"}</definedName>
    <definedName name="ппше" localSheetId="24" hidden="1">{#N/A,#N/A,FALSE,"Лист4"}</definedName>
    <definedName name="ппше" localSheetId="25" hidden="1">{#N/A,#N/A,FALSE,"Лист4"}</definedName>
    <definedName name="ппше" localSheetId="26" hidden="1">{#N/A,#N/A,FALSE,"Лист4"}</definedName>
    <definedName name="ппше" localSheetId="27" hidden="1">{#N/A,#N/A,FALSE,"Лист4"}</definedName>
    <definedName name="ппше" localSheetId="28" hidden="1">{#N/A,#N/A,FALSE,"Лист4"}</definedName>
    <definedName name="ппше" localSheetId="36" hidden="1">{#N/A,#N/A,FALSE,"Лист4"}</definedName>
    <definedName name="ппше" localSheetId="37" hidden="1">{#N/A,#N/A,FALSE,"Лист4"}</definedName>
    <definedName name="ппше" localSheetId="38" hidden="1">{#N/A,#N/A,FALSE,"Лист4"}</definedName>
    <definedName name="ппше" localSheetId="39" hidden="1">{#N/A,#N/A,FALSE,"Лист4"}</definedName>
    <definedName name="ппше" localSheetId="40" hidden="1">{#N/A,#N/A,FALSE,"Лист4"}</definedName>
    <definedName name="ппше" localSheetId="41" hidden="1">{#N/A,#N/A,FALSE,"Лист4"}</definedName>
    <definedName name="ппше" localSheetId="44" hidden="1">{#N/A,#N/A,FALSE,"Лист4"}</definedName>
    <definedName name="ппше" localSheetId="47" hidden="1">{#N/A,#N/A,FALSE,"Лист4"}</definedName>
    <definedName name="ппше" localSheetId="48" hidden="1">{#N/A,#N/A,FALSE,"Лист4"}</definedName>
    <definedName name="ппше" localSheetId="49" hidden="1">{#N/A,#N/A,FALSE,"Лист4"}</definedName>
    <definedName name="ппше" localSheetId="50" hidden="1">{#N/A,#N/A,FALSE,"Лист4"}</definedName>
    <definedName name="ппше" localSheetId="51" hidden="1">{#N/A,#N/A,FALSE,"Лист4"}</definedName>
    <definedName name="ппше" localSheetId="52" hidden="1">{#N/A,#N/A,FALSE,"Лист4"}</definedName>
    <definedName name="ппше" localSheetId="61" hidden="1">{#N/A,#N/A,FALSE,"Лист4"}</definedName>
    <definedName name="ппше" localSheetId="62" hidden="1">{#N/A,#N/A,FALSE,"Лист4"}</definedName>
    <definedName name="ппше" localSheetId="66" hidden="1">{#N/A,#N/A,FALSE,"Лист4"}</definedName>
    <definedName name="ппше" localSheetId="67" hidden="1">{#N/A,#N/A,FALSE,"Лист4"}</definedName>
    <definedName name="ппше" localSheetId="69" hidden="1">{#N/A,#N/A,FALSE,"Лист4"}</definedName>
    <definedName name="ппше" localSheetId="72" hidden="1">{#N/A,#N/A,FALSE,"Лист4"}</definedName>
    <definedName name="ппше" localSheetId="81" hidden="1">{#N/A,#N/A,FALSE,"Лист4"}</definedName>
    <definedName name="ппше" localSheetId="82" hidden="1">{#N/A,#N/A,FALSE,"Лист4"}</definedName>
    <definedName name="ппше" localSheetId="85" hidden="1">{#N/A,#N/A,FALSE,"Лист4"}</definedName>
    <definedName name="ппше" localSheetId="87" hidden="1">{#N/A,#N/A,FALSE,"Лист4"}</definedName>
    <definedName name="ппше" localSheetId="88" hidden="1">{#N/A,#N/A,FALSE,"Лист4"}</definedName>
    <definedName name="ппше" localSheetId="89" hidden="1">{#N/A,#N/A,FALSE,"Лист4"}</definedName>
    <definedName name="ппше" localSheetId="90" hidden="1">{#N/A,#N/A,FALSE,"Лист4"}</definedName>
    <definedName name="ппше" localSheetId="91" hidden="1">{#N/A,#N/A,FALSE,"Лист4"}</definedName>
    <definedName name="ппше" localSheetId="60" hidden="1">{#N/A,#N/A,FALSE,"Лист4"}</definedName>
    <definedName name="ппше" localSheetId="70" hidden="1">{#N/A,#N/A,FALSE,"Лист4"}</definedName>
    <definedName name="ппше" hidden="1">{#N/A,#N/A,FALSE,"Лист4"}</definedName>
    <definedName name="про" localSheetId="1" hidden="1">{#N/A,#N/A,FALSE,"Лист4"}</definedName>
    <definedName name="про" localSheetId="23" hidden="1">{#N/A,#N/A,FALSE,"Лист4"}</definedName>
    <definedName name="про" localSheetId="24" hidden="1">{#N/A,#N/A,FALSE,"Лист4"}</definedName>
    <definedName name="про" localSheetId="25" hidden="1">{#N/A,#N/A,FALSE,"Лист4"}</definedName>
    <definedName name="про" localSheetId="26" hidden="1">{#N/A,#N/A,FALSE,"Лист4"}</definedName>
    <definedName name="про" localSheetId="27" hidden="1">{#N/A,#N/A,FALSE,"Лист4"}</definedName>
    <definedName name="про" localSheetId="28" hidden="1">{#N/A,#N/A,FALSE,"Лист4"}</definedName>
    <definedName name="про" localSheetId="36" hidden="1">{#N/A,#N/A,FALSE,"Лист4"}</definedName>
    <definedName name="про" localSheetId="37" hidden="1">{#N/A,#N/A,FALSE,"Лист4"}</definedName>
    <definedName name="про" localSheetId="38" hidden="1">{#N/A,#N/A,FALSE,"Лист4"}</definedName>
    <definedName name="про" localSheetId="39" hidden="1">{#N/A,#N/A,FALSE,"Лист4"}</definedName>
    <definedName name="про" localSheetId="40" hidden="1">{#N/A,#N/A,FALSE,"Лист4"}</definedName>
    <definedName name="про" localSheetId="41" hidden="1">{#N/A,#N/A,FALSE,"Лист4"}</definedName>
    <definedName name="про" localSheetId="44" hidden="1">{#N/A,#N/A,FALSE,"Лист4"}</definedName>
    <definedName name="про" localSheetId="47" hidden="1">{#N/A,#N/A,FALSE,"Лист4"}</definedName>
    <definedName name="про" localSheetId="48" hidden="1">{#N/A,#N/A,FALSE,"Лист4"}</definedName>
    <definedName name="про" localSheetId="49" hidden="1">{#N/A,#N/A,FALSE,"Лист4"}</definedName>
    <definedName name="про" localSheetId="50" hidden="1">{#N/A,#N/A,FALSE,"Лист4"}</definedName>
    <definedName name="про" localSheetId="51" hidden="1">{#N/A,#N/A,FALSE,"Лист4"}</definedName>
    <definedName name="про" localSheetId="52" hidden="1">{#N/A,#N/A,FALSE,"Лист4"}</definedName>
    <definedName name="про" localSheetId="61" hidden="1">{#N/A,#N/A,FALSE,"Лист4"}</definedName>
    <definedName name="про" localSheetId="62" hidden="1">{#N/A,#N/A,FALSE,"Лист4"}</definedName>
    <definedName name="про" localSheetId="66" hidden="1">{#N/A,#N/A,FALSE,"Лист4"}</definedName>
    <definedName name="про" localSheetId="67" hidden="1">{#N/A,#N/A,FALSE,"Лист4"}</definedName>
    <definedName name="про" localSheetId="69" hidden="1">{#N/A,#N/A,FALSE,"Лист4"}</definedName>
    <definedName name="про" localSheetId="72" hidden="1">{#N/A,#N/A,FALSE,"Лист4"}</definedName>
    <definedName name="про" localSheetId="81" hidden="1">{#N/A,#N/A,FALSE,"Лист4"}</definedName>
    <definedName name="про" localSheetId="82" hidden="1">{#N/A,#N/A,FALSE,"Лист4"}</definedName>
    <definedName name="про" localSheetId="85" hidden="1">{#N/A,#N/A,FALSE,"Лист4"}</definedName>
    <definedName name="про" localSheetId="87" hidden="1">{#N/A,#N/A,FALSE,"Лист4"}</definedName>
    <definedName name="про" localSheetId="88" hidden="1">{#N/A,#N/A,FALSE,"Лист4"}</definedName>
    <definedName name="про" localSheetId="89" hidden="1">{#N/A,#N/A,FALSE,"Лист4"}</definedName>
    <definedName name="про" localSheetId="90" hidden="1">{#N/A,#N/A,FALSE,"Лист4"}</definedName>
    <definedName name="про" localSheetId="91" hidden="1">{#N/A,#N/A,FALSE,"Лист4"}</definedName>
    <definedName name="про" localSheetId="60" hidden="1">{#N/A,#N/A,FALSE,"Лист4"}</definedName>
    <definedName name="про" localSheetId="70" hidden="1">{#N/A,#N/A,FALSE,"Лист4"}</definedName>
    <definedName name="про" hidden="1">{#N/A,#N/A,FALSE,"Лист4"}</definedName>
    <definedName name="прогшлл" localSheetId="1" hidden="1">{#N/A,#N/A,FALSE,"т02бд"}</definedName>
    <definedName name="прогшлл" localSheetId="23" hidden="1">{#N/A,#N/A,FALSE,"т02бд"}</definedName>
    <definedName name="прогшлл" localSheetId="24" hidden="1">{#N/A,#N/A,FALSE,"т02бд"}</definedName>
    <definedName name="прогшлл" localSheetId="25" hidden="1">{#N/A,#N/A,FALSE,"т02бд"}</definedName>
    <definedName name="прогшлл" localSheetId="26" hidden="1">{#N/A,#N/A,FALSE,"т02бд"}</definedName>
    <definedName name="прогшлл" localSheetId="27" hidden="1">{#N/A,#N/A,FALSE,"т02бд"}</definedName>
    <definedName name="прогшлл" localSheetId="28" hidden="1">{#N/A,#N/A,FALSE,"т02бд"}</definedName>
    <definedName name="прогшлл" localSheetId="36" hidden="1">{#N/A,#N/A,FALSE,"т02бд"}</definedName>
    <definedName name="прогшлл" localSheetId="37" hidden="1">{#N/A,#N/A,FALSE,"т02бд"}</definedName>
    <definedName name="прогшлл" localSheetId="38" hidden="1">{#N/A,#N/A,FALSE,"т02бд"}</definedName>
    <definedName name="прогшлл" localSheetId="39" hidden="1">{#N/A,#N/A,FALSE,"т02бд"}</definedName>
    <definedName name="прогшлл" localSheetId="40" hidden="1">{#N/A,#N/A,FALSE,"т02бд"}</definedName>
    <definedName name="прогшлл" localSheetId="41" hidden="1">{#N/A,#N/A,FALSE,"т02бд"}</definedName>
    <definedName name="прогшлл" localSheetId="44" hidden="1">{#N/A,#N/A,FALSE,"т02бд"}</definedName>
    <definedName name="прогшлл" localSheetId="47" hidden="1">{#N/A,#N/A,FALSE,"т02бд"}</definedName>
    <definedName name="прогшлл" localSheetId="48" hidden="1">{#N/A,#N/A,FALSE,"т02бд"}</definedName>
    <definedName name="прогшлл" localSheetId="49" hidden="1">{#N/A,#N/A,FALSE,"т02бд"}</definedName>
    <definedName name="прогшлл" localSheetId="50" hidden="1">{#N/A,#N/A,FALSE,"т02бд"}</definedName>
    <definedName name="прогшлл" localSheetId="51" hidden="1">{#N/A,#N/A,FALSE,"т02бд"}</definedName>
    <definedName name="прогшлл" localSheetId="52" hidden="1">{#N/A,#N/A,FALSE,"т02бд"}</definedName>
    <definedName name="прогшлл" localSheetId="61" hidden="1">{#N/A,#N/A,FALSE,"т02бд"}</definedName>
    <definedName name="прогшлл" localSheetId="66" hidden="1">{#N/A,#N/A,FALSE,"т02бд"}</definedName>
    <definedName name="прогшлл" localSheetId="67" hidden="1">{#N/A,#N/A,FALSE,"т02бд"}</definedName>
    <definedName name="прогшлл" localSheetId="82" hidden="1">{#N/A,#N/A,FALSE,"т02бд"}</definedName>
    <definedName name="прогшлл" localSheetId="85" hidden="1">{#N/A,#N/A,FALSE,"т02бд"}</definedName>
    <definedName name="прогшлл" localSheetId="89" hidden="1">{#N/A,#N/A,FALSE,"т02бд"}</definedName>
    <definedName name="прогшлл" localSheetId="60" hidden="1">{#N/A,#N/A,FALSE,"т02бд"}</definedName>
    <definedName name="прогшлл" hidden="1">{#N/A,#N/A,FALSE,"т02бд"}</definedName>
    <definedName name="прогшлл_1" localSheetId="1" hidden="1">{#N/A,#N/A,FALSE,"т02бд"}</definedName>
    <definedName name="прогшлл_1" localSheetId="23" hidden="1">{#N/A,#N/A,FALSE,"т02бд"}</definedName>
    <definedName name="прогшлл_1" localSheetId="24" hidden="1">{#N/A,#N/A,FALSE,"т02бд"}</definedName>
    <definedName name="прогшлл_1" localSheetId="25" hidden="1">{#N/A,#N/A,FALSE,"т02бд"}</definedName>
    <definedName name="прогшлл_1" localSheetId="26" hidden="1">{#N/A,#N/A,FALSE,"т02бд"}</definedName>
    <definedName name="прогшлл_1" localSheetId="27" hidden="1">{#N/A,#N/A,FALSE,"т02бд"}</definedName>
    <definedName name="прогшлл_1" localSheetId="28" hidden="1">{#N/A,#N/A,FALSE,"т02бд"}</definedName>
    <definedName name="прогшлл_1" localSheetId="36" hidden="1">{#N/A,#N/A,FALSE,"т02бд"}</definedName>
    <definedName name="прогшлл_1" localSheetId="37" hidden="1">{#N/A,#N/A,FALSE,"т02бд"}</definedName>
    <definedName name="прогшлл_1" localSheetId="38" hidden="1">{#N/A,#N/A,FALSE,"т02бд"}</definedName>
    <definedName name="прогшлл_1" localSheetId="39" hidden="1">{#N/A,#N/A,FALSE,"т02бд"}</definedName>
    <definedName name="прогшлл_1" localSheetId="40" hidden="1">{#N/A,#N/A,FALSE,"т02бд"}</definedName>
    <definedName name="прогшлл_1" localSheetId="41" hidden="1">{#N/A,#N/A,FALSE,"т02бд"}</definedName>
    <definedName name="прогшлл_1" localSheetId="44" hidden="1">{#N/A,#N/A,FALSE,"т02бд"}</definedName>
    <definedName name="прогшлл_1" localSheetId="47" hidden="1">{#N/A,#N/A,FALSE,"т02бд"}</definedName>
    <definedName name="прогшлл_1" localSheetId="48" hidden="1">{#N/A,#N/A,FALSE,"т02бд"}</definedName>
    <definedName name="прогшлл_1" localSheetId="49" hidden="1">{#N/A,#N/A,FALSE,"т02бд"}</definedName>
    <definedName name="прогшлл_1" localSheetId="50" hidden="1">{#N/A,#N/A,FALSE,"т02бд"}</definedName>
    <definedName name="прогшлл_1" localSheetId="51" hidden="1">{#N/A,#N/A,FALSE,"т02бд"}</definedName>
    <definedName name="прогшлл_1" localSheetId="52" hidden="1">{#N/A,#N/A,FALSE,"т02бд"}</definedName>
    <definedName name="прогшлл_1" localSheetId="61" hidden="1">{#N/A,#N/A,FALSE,"т02бд"}</definedName>
    <definedName name="прогшлл_1" localSheetId="66" hidden="1">{#N/A,#N/A,FALSE,"т02бд"}</definedName>
    <definedName name="прогшлл_1" localSheetId="67" hidden="1">{#N/A,#N/A,FALSE,"т02бд"}</definedName>
    <definedName name="прогшлл_1" localSheetId="82" hidden="1">{#N/A,#N/A,FALSE,"т02бд"}</definedName>
    <definedName name="прогшлл_1" localSheetId="85" hidden="1">{#N/A,#N/A,FALSE,"т02бд"}</definedName>
    <definedName name="прогшлл_1" localSheetId="89" hidden="1">{#N/A,#N/A,FALSE,"т02бд"}</definedName>
    <definedName name="прогшлл_1" localSheetId="60" hidden="1">{#N/A,#N/A,FALSE,"т02бд"}</definedName>
    <definedName name="прогшлл_1" hidden="1">{#N/A,#N/A,FALSE,"т02бд"}</definedName>
    <definedName name="прогшлл_2" localSheetId="1" hidden="1">{#N/A,#N/A,FALSE,"т02бд"}</definedName>
    <definedName name="прогшлл_2" localSheetId="23" hidden="1">{#N/A,#N/A,FALSE,"т02бд"}</definedName>
    <definedName name="прогшлл_2" localSheetId="24" hidden="1">{#N/A,#N/A,FALSE,"т02бд"}</definedName>
    <definedName name="прогшлл_2" localSheetId="25" hidden="1">{#N/A,#N/A,FALSE,"т02бд"}</definedName>
    <definedName name="прогшлл_2" localSheetId="26" hidden="1">{#N/A,#N/A,FALSE,"т02бд"}</definedName>
    <definedName name="прогшлл_2" localSheetId="27" hidden="1">{#N/A,#N/A,FALSE,"т02бд"}</definedName>
    <definedName name="прогшлл_2" localSheetId="28" hidden="1">{#N/A,#N/A,FALSE,"т02бд"}</definedName>
    <definedName name="прогшлл_2" localSheetId="36" hidden="1">{#N/A,#N/A,FALSE,"т02бд"}</definedName>
    <definedName name="прогшлл_2" localSheetId="37" hidden="1">{#N/A,#N/A,FALSE,"т02бд"}</definedName>
    <definedName name="прогшлл_2" localSheetId="38" hidden="1">{#N/A,#N/A,FALSE,"т02бд"}</definedName>
    <definedName name="прогшлл_2" localSheetId="39" hidden="1">{#N/A,#N/A,FALSE,"т02бд"}</definedName>
    <definedName name="прогшлл_2" localSheetId="40" hidden="1">{#N/A,#N/A,FALSE,"т02бд"}</definedName>
    <definedName name="прогшлл_2" localSheetId="41" hidden="1">{#N/A,#N/A,FALSE,"т02бд"}</definedName>
    <definedName name="прогшлл_2" localSheetId="44" hidden="1">{#N/A,#N/A,FALSE,"т02бд"}</definedName>
    <definedName name="прогшлл_2" localSheetId="47" hidden="1">{#N/A,#N/A,FALSE,"т02бд"}</definedName>
    <definedName name="прогшлл_2" localSheetId="48" hidden="1">{#N/A,#N/A,FALSE,"т02бд"}</definedName>
    <definedName name="прогшлл_2" localSheetId="49" hidden="1">{#N/A,#N/A,FALSE,"т02бд"}</definedName>
    <definedName name="прогшлл_2" localSheetId="50" hidden="1">{#N/A,#N/A,FALSE,"т02бд"}</definedName>
    <definedName name="прогшлл_2" localSheetId="51" hidden="1">{#N/A,#N/A,FALSE,"т02бд"}</definedName>
    <definedName name="прогшлл_2" localSheetId="52" hidden="1">{#N/A,#N/A,FALSE,"т02бд"}</definedName>
    <definedName name="прогшлл_2" localSheetId="61" hidden="1">{#N/A,#N/A,FALSE,"т02бд"}</definedName>
    <definedName name="прогшлл_2" localSheetId="66" hidden="1">{#N/A,#N/A,FALSE,"т02бд"}</definedName>
    <definedName name="прогшлл_2" localSheetId="67" hidden="1">{#N/A,#N/A,FALSE,"т02бд"}</definedName>
    <definedName name="прогшлл_2" localSheetId="82" hidden="1">{#N/A,#N/A,FALSE,"т02бд"}</definedName>
    <definedName name="прогшлл_2" localSheetId="85" hidden="1">{#N/A,#N/A,FALSE,"т02бд"}</definedName>
    <definedName name="прогшлл_2" localSheetId="89" hidden="1">{#N/A,#N/A,FALSE,"т02бд"}</definedName>
    <definedName name="прогшлл_2" localSheetId="60" hidden="1">{#N/A,#N/A,FALSE,"т02бд"}</definedName>
    <definedName name="прогшлл_2" hidden="1">{#N/A,#N/A,FALSE,"т02бд"}</definedName>
    <definedName name="прое" localSheetId="1" hidden="1">{#N/A,#N/A,FALSE,"Лист4"}</definedName>
    <definedName name="прое" localSheetId="23" hidden="1">{#N/A,#N/A,FALSE,"Лист4"}</definedName>
    <definedName name="прое" localSheetId="24" hidden="1">{#N/A,#N/A,FALSE,"Лист4"}</definedName>
    <definedName name="прое" localSheetId="25" hidden="1">{#N/A,#N/A,FALSE,"Лист4"}</definedName>
    <definedName name="прое" localSheetId="26" hidden="1">{#N/A,#N/A,FALSE,"Лист4"}</definedName>
    <definedName name="прое" localSheetId="27" hidden="1">{#N/A,#N/A,FALSE,"Лист4"}</definedName>
    <definedName name="прое" localSheetId="28" hidden="1">{#N/A,#N/A,FALSE,"Лист4"}</definedName>
    <definedName name="прое" localSheetId="36" hidden="1">{#N/A,#N/A,FALSE,"Лист4"}</definedName>
    <definedName name="прое" localSheetId="37" hidden="1">{#N/A,#N/A,FALSE,"Лист4"}</definedName>
    <definedName name="прое" localSheetId="38" hidden="1">{#N/A,#N/A,FALSE,"Лист4"}</definedName>
    <definedName name="прое" localSheetId="39" hidden="1">{#N/A,#N/A,FALSE,"Лист4"}</definedName>
    <definedName name="прое" localSheetId="40" hidden="1">{#N/A,#N/A,FALSE,"Лист4"}</definedName>
    <definedName name="прое" localSheetId="41" hidden="1">{#N/A,#N/A,FALSE,"Лист4"}</definedName>
    <definedName name="прое" localSheetId="44" hidden="1">{#N/A,#N/A,FALSE,"Лист4"}</definedName>
    <definedName name="прое" localSheetId="47" hidden="1">{#N/A,#N/A,FALSE,"Лист4"}</definedName>
    <definedName name="прое" localSheetId="48" hidden="1">{#N/A,#N/A,FALSE,"Лист4"}</definedName>
    <definedName name="прое" localSheetId="49" hidden="1">{#N/A,#N/A,FALSE,"Лист4"}</definedName>
    <definedName name="прое" localSheetId="50" hidden="1">{#N/A,#N/A,FALSE,"Лист4"}</definedName>
    <definedName name="прое" localSheetId="51" hidden="1">{#N/A,#N/A,FALSE,"Лист4"}</definedName>
    <definedName name="прое" localSheetId="52" hidden="1">{#N/A,#N/A,FALSE,"Лист4"}</definedName>
    <definedName name="прое" localSheetId="61" hidden="1">{#N/A,#N/A,FALSE,"Лист4"}</definedName>
    <definedName name="прое" localSheetId="62" hidden="1">{#N/A,#N/A,FALSE,"Лист4"}</definedName>
    <definedName name="прое" localSheetId="66" hidden="1">{#N/A,#N/A,FALSE,"Лист4"}</definedName>
    <definedName name="прое" localSheetId="67" hidden="1">{#N/A,#N/A,FALSE,"Лист4"}</definedName>
    <definedName name="прое" localSheetId="69" hidden="1">{#N/A,#N/A,FALSE,"Лист4"}</definedName>
    <definedName name="прое" localSheetId="72" hidden="1">{#N/A,#N/A,FALSE,"Лист4"}</definedName>
    <definedName name="прое" localSheetId="81" hidden="1">{#N/A,#N/A,FALSE,"Лист4"}</definedName>
    <definedName name="прое" localSheetId="82" hidden="1">{#N/A,#N/A,FALSE,"Лист4"}</definedName>
    <definedName name="прое" localSheetId="85" hidden="1">{#N/A,#N/A,FALSE,"Лист4"}</definedName>
    <definedName name="прое" localSheetId="87" hidden="1">{#N/A,#N/A,FALSE,"Лист4"}</definedName>
    <definedName name="прое" localSheetId="88" hidden="1">{#N/A,#N/A,FALSE,"Лист4"}</definedName>
    <definedName name="прое" localSheetId="89" hidden="1">{#N/A,#N/A,FALSE,"Лист4"}</definedName>
    <definedName name="прое" localSheetId="90" hidden="1">{#N/A,#N/A,FALSE,"Лист4"}</definedName>
    <definedName name="прое" localSheetId="91" hidden="1">{#N/A,#N/A,FALSE,"Лист4"}</definedName>
    <definedName name="прое" localSheetId="60" hidden="1">{#N/A,#N/A,FALSE,"Лист4"}</definedName>
    <definedName name="прое" localSheetId="70" hidden="1">{#N/A,#N/A,FALSE,"Лист4"}</definedName>
    <definedName name="прое" hidden="1">{#N/A,#N/A,FALSE,"Лист4"}</definedName>
    <definedName name="прои" localSheetId="1" hidden="1">{#N/A,#N/A,FALSE,"Лист4"}</definedName>
    <definedName name="прои" localSheetId="23" hidden="1">{#N/A,#N/A,FALSE,"Лист4"}</definedName>
    <definedName name="прои" localSheetId="24" hidden="1">{#N/A,#N/A,FALSE,"Лист4"}</definedName>
    <definedName name="прои" localSheetId="25" hidden="1">{#N/A,#N/A,FALSE,"Лист4"}</definedName>
    <definedName name="прои" localSheetId="26" hidden="1">{#N/A,#N/A,FALSE,"Лист4"}</definedName>
    <definedName name="прои" localSheetId="27" hidden="1">{#N/A,#N/A,FALSE,"Лист4"}</definedName>
    <definedName name="прои" localSheetId="28" hidden="1">{#N/A,#N/A,FALSE,"Лист4"}</definedName>
    <definedName name="прои" localSheetId="36" hidden="1">{#N/A,#N/A,FALSE,"Лист4"}</definedName>
    <definedName name="прои" localSheetId="37" hidden="1">{#N/A,#N/A,FALSE,"Лист4"}</definedName>
    <definedName name="прои" localSheetId="38" hidden="1">{#N/A,#N/A,FALSE,"Лист4"}</definedName>
    <definedName name="прои" localSheetId="39" hidden="1">{#N/A,#N/A,FALSE,"Лист4"}</definedName>
    <definedName name="прои" localSheetId="40" hidden="1">{#N/A,#N/A,FALSE,"Лист4"}</definedName>
    <definedName name="прои" localSheetId="41" hidden="1">{#N/A,#N/A,FALSE,"Лист4"}</definedName>
    <definedName name="прои" localSheetId="44" hidden="1">{#N/A,#N/A,FALSE,"Лист4"}</definedName>
    <definedName name="прои" localSheetId="47" hidden="1">{#N/A,#N/A,FALSE,"Лист4"}</definedName>
    <definedName name="прои" localSheetId="48" hidden="1">{#N/A,#N/A,FALSE,"Лист4"}</definedName>
    <definedName name="прои" localSheetId="49" hidden="1">{#N/A,#N/A,FALSE,"Лист4"}</definedName>
    <definedName name="прои" localSheetId="50" hidden="1">{#N/A,#N/A,FALSE,"Лист4"}</definedName>
    <definedName name="прои" localSheetId="51" hidden="1">{#N/A,#N/A,FALSE,"Лист4"}</definedName>
    <definedName name="прои" localSheetId="52" hidden="1">{#N/A,#N/A,FALSE,"Лист4"}</definedName>
    <definedName name="прои" localSheetId="61" hidden="1">{#N/A,#N/A,FALSE,"Лист4"}</definedName>
    <definedName name="прои" localSheetId="62" hidden="1">{#N/A,#N/A,FALSE,"Лист4"}</definedName>
    <definedName name="прои" localSheetId="66" hidden="1">{#N/A,#N/A,FALSE,"Лист4"}</definedName>
    <definedName name="прои" localSheetId="67" hidden="1">{#N/A,#N/A,FALSE,"Лист4"}</definedName>
    <definedName name="прои" localSheetId="69" hidden="1">{#N/A,#N/A,FALSE,"Лист4"}</definedName>
    <definedName name="прои" localSheetId="72" hidden="1">{#N/A,#N/A,FALSE,"Лист4"}</definedName>
    <definedName name="прои" localSheetId="81" hidden="1">{#N/A,#N/A,FALSE,"Лист4"}</definedName>
    <definedName name="прои" localSheetId="82" hidden="1">{#N/A,#N/A,FALSE,"Лист4"}</definedName>
    <definedName name="прои" localSheetId="85" hidden="1">{#N/A,#N/A,FALSE,"Лист4"}</definedName>
    <definedName name="прои" localSheetId="87" hidden="1">{#N/A,#N/A,FALSE,"Лист4"}</definedName>
    <definedName name="прои" localSheetId="88" hidden="1">{#N/A,#N/A,FALSE,"Лист4"}</definedName>
    <definedName name="прои" localSheetId="89" hidden="1">{#N/A,#N/A,FALSE,"Лист4"}</definedName>
    <definedName name="прои" localSheetId="90" hidden="1">{#N/A,#N/A,FALSE,"Лист4"}</definedName>
    <definedName name="прои" localSheetId="91" hidden="1">{#N/A,#N/A,FALSE,"Лист4"}</definedName>
    <definedName name="прои" localSheetId="60" hidden="1">{#N/A,#N/A,FALSE,"Лист4"}</definedName>
    <definedName name="прои" localSheetId="70" hidden="1">{#N/A,#N/A,FALSE,"Лист4"}</definedName>
    <definedName name="прои" hidden="1">{#N/A,#N/A,FALSE,"Лист4"}</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9"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4" hidden="1">{"BOP_TAB",#N/A,FALSE,"N";"MIDTERM_TAB",#N/A,FALSE,"O";"FUND_CRED",#N/A,FALSE,"P";"DEBT_TAB1",#N/A,FALSE,"Q";"DEBT_TAB2",#N/A,FALSE,"Q";"FORFIN_TAB1",#N/A,FALSE,"R";"FORFIN_TAB2",#N/A,FALSE,"R";"BOP_ANALY",#N/A,FALSE,"U"}</definedName>
    <definedName name="рг" localSheetId="25" hidden="1">{"BOP_TAB",#N/A,FALSE,"N";"MIDTERM_TAB",#N/A,FALSE,"O";"FUND_CRED",#N/A,FALSE,"P";"DEBT_TAB1",#N/A,FALSE,"Q";"DEBT_TAB2",#N/A,FALSE,"Q";"FORFIN_TAB1",#N/A,FALSE,"R";"FORFIN_TAB2",#N/A,FALSE,"R";"BOP_ANALY",#N/A,FALSE,"U"}</definedName>
    <definedName name="рг" localSheetId="26"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28" hidden="1">{"BOP_TAB",#N/A,FALSE,"N";"MIDTERM_TAB",#N/A,FALSE,"O";"FUND_CRED",#N/A,FALSE,"P";"DEBT_TAB1",#N/A,FALSE,"Q";"DEBT_TAB2",#N/A,FALSE,"Q";"FORFIN_TAB1",#N/A,FALSE,"R";"FORFIN_TAB2",#N/A,FALSE,"R";"BOP_ANALY",#N/A,FALSE,"U"}</definedName>
    <definedName name="рг" localSheetId="36" hidden="1">{"BOP_TAB",#N/A,FALSE,"N";"MIDTERM_TAB",#N/A,FALSE,"O";"FUND_CRED",#N/A,FALSE,"P";"DEBT_TAB1",#N/A,FALSE,"Q";"DEBT_TAB2",#N/A,FALSE,"Q";"FORFIN_TAB1",#N/A,FALSE,"R";"FORFIN_TAB2",#N/A,FALSE,"R";"BOP_ANALY",#N/A,FALSE,"U"}</definedName>
    <definedName name="рг" localSheetId="37"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4"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2" hidden="1">{"BOP_TAB",#N/A,FALSE,"N";"MIDTERM_TAB",#N/A,FALSE,"O";"FUND_CRED",#N/A,FALSE,"P";"DEBT_TAB1",#N/A,FALSE,"Q";"DEBT_TAB2",#N/A,FALSE,"Q";"FORFIN_TAB1",#N/A,FALSE,"R";"FORFIN_TAB2",#N/A,FALSE,"R";"BOP_ANALY",#N/A,FALSE,"U"}</definedName>
    <definedName name="рг" localSheetId="61"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6" hidden="1">{"BOP_TAB",#N/A,FALSE,"N";"MIDTERM_TAB",#N/A,FALSE,"O";"FUND_CRED",#N/A,FALSE,"P";"DEBT_TAB1",#N/A,FALSE,"Q";"DEBT_TAB2",#N/A,FALSE,"Q";"FORFIN_TAB1",#N/A,FALSE,"R";"FORFIN_TAB2",#N/A,FALSE,"R";"BOP_ANALY",#N/A,FALSE,"U"}</definedName>
    <definedName name="рг" localSheetId="67"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localSheetId="72" hidden="1">{"BOP_TAB",#N/A,FALSE,"N";"MIDTERM_TAB",#N/A,FALSE,"O";"FUND_CRED",#N/A,FALSE,"P";"DEBT_TAB1",#N/A,FALSE,"Q";"DEBT_TAB2",#N/A,FALSE,"Q";"FORFIN_TAB1",#N/A,FALSE,"R";"FORFIN_TAB2",#N/A,FALSE,"R";"BOP_ANALY",#N/A,FALSE,"U"}</definedName>
    <definedName name="рг" localSheetId="81" hidden="1">{"BOP_TAB",#N/A,FALSE,"N";"MIDTERM_TAB",#N/A,FALSE,"O";"FUND_CRED",#N/A,FALSE,"P";"DEBT_TAB1",#N/A,FALSE,"Q";"DEBT_TAB2",#N/A,FALSE,"Q";"FORFIN_TAB1",#N/A,FALSE,"R";"FORFIN_TAB2",#N/A,FALSE,"R";"BOP_ANALY",#N/A,FALSE,"U"}</definedName>
    <definedName name="рг" localSheetId="82" hidden="1">{"BOP_TAB",#N/A,FALSE,"N";"MIDTERM_TAB",#N/A,FALSE,"O";"FUND_CRED",#N/A,FALSE,"P";"DEBT_TAB1",#N/A,FALSE,"Q";"DEBT_TAB2",#N/A,FALSE,"Q";"FORFIN_TAB1",#N/A,FALSE,"R";"FORFIN_TAB2",#N/A,FALSE,"R";"BOP_ANALY",#N/A,FALSE,"U"}</definedName>
    <definedName name="рг" localSheetId="85" hidden="1">{"BOP_TAB",#N/A,FALSE,"N";"MIDTERM_TAB",#N/A,FALSE,"O";"FUND_CRED",#N/A,FALSE,"P";"DEBT_TAB1",#N/A,FALSE,"Q";"DEBT_TAB2",#N/A,FALSE,"Q";"FORFIN_TAB1",#N/A,FALSE,"R";"FORFIN_TAB2",#N/A,FALSE,"R";"BOP_ANALY",#N/A,FALSE,"U"}</definedName>
    <definedName name="рг" localSheetId="87" hidden="1">{"BOP_TAB",#N/A,FALSE,"N";"MIDTERM_TAB",#N/A,FALSE,"O";"FUND_CRED",#N/A,FALSE,"P";"DEBT_TAB1",#N/A,FALSE,"Q";"DEBT_TAB2",#N/A,FALSE,"Q";"FORFIN_TAB1",#N/A,FALSE,"R";"FORFIN_TAB2",#N/A,FALSE,"R";"BOP_ANALY",#N/A,FALSE,"U"}</definedName>
    <definedName name="рг" localSheetId="88" hidden="1">{"BOP_TAB",#N/A,FALSE,"N";"MIDTERM_TAB",#N/A,FALSE,"O";"FUND_CRED",#N/A,FALSE,"P";"DEBT_TAB1",#N/A,FALSE,"Q";"DEBT_TAB2",#N/A,FALSE,"Q";"FORFIN_TAB1",#N/A,FALSE,"R";"FORFIN_TAB2",#N/A,FALSE,"R";"BOP_ANALY",#N/A,FALSE,"U"}</definedName>
    <definedName name="рг" localSheetId="89" hidden="1">{"BOP_TAB",#N/A,FALSE,"N";"MIDTERM_TAB",#N/A,FALSE,"O";"FUND_CRED",#N/A,FALSE,"P";"DEBT_TAB1",#N/A,FALSE,"Q";"DEBT_TAB2",#N/A,FALSE,"Q";"FORFIN_TAB1",#N/A,FALSE,"R";"FORFIN_TAB2",#N/A,FALSE,"R";"BOP_ANALY",#N/A,FALSE,"U"}</definedName>
    <definedName name="рг" localSheetId="90" hidden="1">{"BOP_TAB",#N/A,FALSE,"N";"MIDTERM_TAB",#N/A,FALSE,"O";"FUND_CRED",#N/A,FALSE,"P";"DEBT_TAB1",#N/A,FALSE,"Q";"DEBT_TAB2",#N/A,FALSE,"Q";"FORFIN_TAB1",#N/A,FALSE,"R";"FORFIN_TAB2",#N/A,FALSE,"R";"BOP_ANALY",#N/A,FALSE,"U"}</definedName>
    <definedName name="рг" localSheetId="60"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23" hidden="1">{"BOP_TAB",#N/A,FALSE,"N";"MIDTERM_TAB",#N/A,FALSE,"O";"FUND_CRED",#N/A,FALSE,"P";"DEBT_TAB1",#N/A,FALSE,"Q";"DEBT_TAB2",#N/A,FALSE,"Q";"FORFIN_TAB1",#N/A,FALSE,"R";"FORFIN_TAB2",#N/A,FALSE,"R";"BOP_ANALY",#N/A,FALSE,"U"}</definedName>
    <definedName name="рг_1" localSheetId="24" hidden="1">{"BOP_TAB",#N/A,FALSE,"N";"MIDTERM_TAB",#N/A,FALSE,"O";"FUND_CRED",#N/A,FALSE,"P";"DEBT_TAB1",#N/A,FALSE,"Q";"DEBT_TAB2",#N/A,FALSE,"Q";"FORFIN_TAB1",#N/A,FALSE,"R";"FORFIN_TAB2",#N/A,FALSE,"R";"BOP_ANALY",#N/A,FALSE,"U"}</definedName>
    <definedName name="рг_1" localSheetId="25" hidden="1">{"BOP_TAB",#N/A,FALSE,"N";"MIDTERM_TAB",#N/A,FALSE,"O";"FUND_CRED",#N/A,FALSE,"P";"DEBT_TAB1",#N/A,FALSE,"Q";"DEBT_TAB2",#N/A,FALSE,"Q";"FORFIN_TAB1",#N/A,FALSE,"R";"FORFIN_TAB2",#N/A,FALSE,"R";"BOP_ANALY",#N/A,FALSE,"U"}</definedName>
    <definedName name="рг_1" localSheetId="26"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28" hidden="1">{"BOP_TAB",#N/A,FALSE,"N";"MIDTERM_TAB",#N/A,FALSE,"O";"FUND_CRED",#N/A,FALSE,"P";"DEBT_TAB1",#N/A,FALSE,"Q";"DEBT_TAB2",#N/A,FALSE,"Q";"FORFIN_TAB1",#N/A,FALSE,"R";"FORFIN_TAB2",#N/A,FALSE,"R";"BOP_ANALY",#N/A,FALSE,"U"}</definedName>
    <definedName name="рг_1" localSheetId="36" hidden="1">{"BOP_TAB",#N/A,FALSE,"N";"MIDTERM_TAB",#N/A,FALSE,"O";"FUND_CRED",#N/A,FALSE,"P";"DEBT_TAB1",#N/A,FALSE,"Q";"DEBT_TAB2",#N/A,FALSE,"Q";"FORFIN_TAB1",#N/A,FALSE,"R";"FORFIN_TAB2",#N/A,FALSE,"R";"BOP_ANALY",#N/A,FALSE,"U"}</definedName>
    <definedName name="рг_1" localSheetId="37"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1" hidden="1">{"BOP_TAB",#N/A,FALSE,"N";"MIDTERM_TAB",#N/A,FALSE,"O";"FUND_CRED",#N/A,FALSE,"P";"DEBT_TAB1",#N/A,FALSE,"Q";"DEBT_TAB2",#N/A,FALSE,"Q";"FORFIN_TAB1",#N/A,FALSE,"R";"FORFIN_TAB2",#N/A,FALSE,"R";"BOP_ANALY",#N/A,FALSE,"U"}</definedName>
    <definedName name="рг_1" localSheetId="44" hidden="1">{"BOP_TAB",#N/A,FALSE,"N";"MIDTERM_TAB",#N/A,FALSE,"O";"FUND_CRED",#N/A,FALSE,"P";"DEBT_TAB1",#N/A,FALSE,"Q";"DEBT_TAB2",#N/A,FALSE,"Q";"FORFIN_TAB1",#N/A,FALSE,"R";"FORFIN_TAB2",#N/A,FALSE,"R";"BOP_ANALY",#N/A,FALSE,"U"}</definedName>
    <definedName name="рг_1" localSheetId="47" hidden="1">{"BOP_TAB",#N/A,FALSE,"N";"MIDTERM_TAB",#N/A,FALSE,"O";"FUND_CRED",#N/A,FALSE,"P";"DEBT_TAB1",#N/A,FALSE,"Q";"DEBT_TAB2",#N/A,FALSE,"Q";"FORFIN_TAB1",#N/A,FALSE,"R";"FORFIN_TAB2",#N/A,FALSE,"R";"BOP_ANALY",#N/A,FALSE,"U"}</definedName>
    <definedName name="рг_1" localSheetId="48"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0" hidden="1">{"BOP_TAB",#N/A,FALSE,"N";"MIDTERM_TAB",#N/A,FALSE,"O";"FUND_CRED",#N/A,FALSE,"P";"DEBT_TAB1",#N/A,FALSE,"Q";"DEBT_TAB2",#N/A,FALSE,"Q";"FORFIN_TAB1",#N/A,FALSE,"R";"FORFIN_TAB2",#N/A,FALSE,"R";"BOP_ANALY",#N/A,FALSE,"U"}</definedName>
    <definedName name="рг_1" localSheetId="51" hidden="1">{"BOP_TAB",#N/A,FALSE,"N";"MIDTERM_TAB",#N/A,FALSE,"O";"FUND_CRED",#N/A,FALSE,"P";"DEBT_TAB1",#N/A,FALSE,"Q";"DEBT_TAB2",#N/A,FALSE,"Q";"FORFIN_TAB1",#N/A,FALSE,"R";"FORFIN_TAB2",#N/A,FALSE,"R";"BOP_ANALY",#N/A,FALSE,"U"}</definedName>
    <definedName name="рг_1" localSheetId="52" hidden="1">{"BOP_TAB",#N/A,FALSE,"N";"MIDTERM_TAB",#N/A,FALSE,"O";"FUND_CRED",#N/A,FALSE,"P";"DEBT_TAB1",#N/A,FALSE,"Q";"DEBT_TAB2",#N/A,FALSE,"Q";"FORFIN_TAB1",#N/A,FALSE,"R";"FORFIN_TAB2",#N/A,FALSE,"R";"BOP_ANALY",#N/A,FALSE,"U"}</definedName>
    <definedName name="рг_1" localSheetId="61" hidden="1">{"BOP_TAB",#N/A,FALSE,"N";"MIDTERM_TAB",#N/A,FALSE,"O";"FUND_CRED",#N/A,FALSE,"P";"DEBT_TAB1",#N/A,FALSE,"Q";"DEBT_TAB2",#N/A,FALSE,"Q";"FORFIN_TAB1",#N/A,FALSE,"R";"FORFIN_TAB2",#N/A,FALSE,"R";"BOP_ANALY",#N/A,FALSE,"U"}</definedName>
    <definedName name="рг_1" localSheetId="66" hidden="1">{"BOP_TAB",#N/A,FALSE,"N";"MIDTERM_TAB",#N/A,FALSE,"O";"FUND_CRED",#N/A,FALSE,"P";"DEBT_TAB1",#N/A,FALSE,"Q";"DEBT_TAB2",#N/A,FALSE,"Q";"FORFIN_TAB1",#N/A,FALSE,"R";"FORFIN_TAB2",#N/A,FALSE,"R";"BOP_ANALY",#N/A,FALSE,"U"}</definedName>
    <definedName name="рг_1" localSheetId="67" hidden="1">{"BOP_TAB",#N/A,FALSE,"N";"MIDTERM_TAB",#N/A,FALSE,"O";"FUND_CRED",#N/A,FALSE,"P";"DEBT_TAB1",#N/A,FALSE,"Q";"DEBT_TAB2",#N/A,FALSE,"Q";"FORFIN_TAB1",#N/A,FALSE,"R";"FORFIN_TAB2",#N/A,FALSE,"R";"BOP_ANALY",#N/A,FALSE,"U"}</definedName>
    <definedName name="рг_1" localSheetId="82" hidden="1">{"BOP_TAB",#N/A,FALSE,"N";"MIDTERM_TAB",#N/A,FALSE,"O";"FUND_CRED",#N/A,FALSE,"P";"DEBT_TAB1",#N/A,FALSE,"Q";"DEBT_TAB2",#N/A,FALSE,"Q";"FORFIN_TAB1",#N/A,FALSE,"R";"FORFIN_TAB2",#N/A,FALSE,"R";"BOP_ANALY",#N/A,FALSE,"U"}</definedName>
    <definedName name="рг_1" localSheetId="85" hidden="1">{"BOP_TAB",#N/A,FALSE,"N";"MIDTERM_TAB",#N/A,FALSE,"O";"FUND_CRED",#N/A,FALSE,"P";"DEBT_TAB1",#N/A,FALSE,"Q";"DEBT_TAB2",#N/A,FALSE,"Q";"FORFIN_TAB1",#N/A,FALSE,"R";"FORFIN_TAB2",#N/A,FALSE,"R";"BOP_ANALY",#N/A,FALSE,"U"}</definedName>
    <definedName name="рг_1" localSheetId="89" hidden="1">{"BOP_TAB",#N/A,FALSE,"N";"MIDTERM_TAB",#N/A,FALSE,"O";"FUND_CRED",#N/A,FALSE,"P";"DEBT_TAB1",#N/A,FALSE,"Q";"DEBT_TAB2",#N/A,FALSE,"Q";"FORFIN_TAB1",#N/A,FALSE,"R";"FORFIN_TAB2",#N/A,FALSE,"R";"BOP_ANALY",#N/A,FALSE,"U"}</definedName>
    <definedName name="рг_1" localSheetId="60"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23" hidden="1">{"BOP_TAB",#N/A,FALSE,"N";"MIDTERM_TAB",#N/A,FALSE,"O";"FUND_CRED",#N/A,FALSE,"P";"DEBT_TAB1",#N/A,FALSE,"Q";"DEBT_TAB2",#N/A,FALSE,"Q";"FORFIN_TAB1",#N/A,FALSE,"R";"FORFIN_TAB2",#N/A,FALSE,"R";"BOP_ANALY",#N/A,FALSE,"U"}</definedName>
    <definedName name="рг_2" localSheetId="24" hidden="1">{"BOP_TAB",#N/A,FALSE,"N";"MIDTERM_TAB",#N/A,FALSE,"O";"FUND_CRED",#N/A,FALSE,"P";"DEBT_TAB1",#N/A,FALSE,"Q";"DEBT_TAB2",#N/A,FALSE,"Q";"FORFIN_TAB1",#N/A,FALSE,"R";"FORFIN_TAB2",#N/A,FALSE,"R";"BOP_ANALY",#N/A,FALSE,"U"}</definedName>
    <definedName name="рг_2" localSheetId="25" hidden="1">{"BOP_TAB",#N/A,FALSE,"N";"MIDTERM_TAB",#N/A,FALSE,"O";"FUND_CRED",#N/A,FALSE,"P";"DEBT_TAB1",#N/A,FALSE,"Q";"DEBT_TAB2",#N/A,FALSE,"Q";"FORFIN_TAB1",#N/A,FALSE,"R";"FORFIN_TAB2",#N/A,FALSE,"R";"BOP_ANALY",#N/A,FALSE,"U"}</definedName>
    <definedName name="рг_2" localSheetId="26"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28" hidden="1">{"BOP_TAB",#N/A,FALSE,"N";"MIDTERM_TAB",#N/A,FALSE,"O";"FUND_CRED",#N/A,FALSE,"P";"DEBT_TAB1",#N/A,FALSE,"Q";"DEBT_TAB2",#N/A,FALSE,"Q";"FORFIN_TAB1",#N/A,FALSE,"R";"FORFIN_TAB2",#N/A,FALSE,"R";"BOP_ANALY",#N/A,FALSE,"U"}</definedName>
    <definedName name="рг_2" localSheetId="36" hidden="1">{"BOP_TAB",#N/A,FALSE,"N";"MIDTERM_TAB",#N/A,FALSE,"O";"FUND_CRED",#N/A,FALSE,"P";"DEBT_TAB1",#N/A,FALSE,"Q";"DEBT_TAB2",#N/A,FALSE,"Q";"FORFIN_TAB1",#N/A,FALSE,"R";"FORFIN_TAB2",#N/A,FALSE,"R";"BOP_ANALY",#N/A,FALSE,"U"}</definedName>
    <definedName name="рг_2" localSheetId="37"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1" hidden="1">{"BOP_TAB",#N/A,FALSE,"N";"MIDTERM_TAB",#N/A,FALSE,"O";"FUND_CRED",#N/A,FALSE,"P";"DEBT_TAB1",#N/A,FALSE,"Q";"DEBT_TAB2",#N/A,FALSE,"Q";"FORFIN_TAB1",#N/A,FALSE,"R";"FORFIN_TAB2",#N/A,FALSE,"R";"BOP_ANALY",#N/A,FALSE,"U"}</definedName>
    <definedName name="рг_2" localSheetId="44" hidden="1">{"BOP_TAB",#N/A,FALSE,"N";"MIDTERM_TAB",#N/A,FALSE,"O";"FUND_CRED",#N/A,FALSE,"P";"DEBT_TAB1",#N/A,FALSE,"Q";"DEBT_TAB2",#N/A,FALSE,"Q";"FORFIN_TAB1",#N/A,FALSE,"R";"FORFIN_TAB2",#N/A,FALSE,"R";"BOP_ANALY",#N/A,FALSE,"U"}</definedName>
    <definedName name="рг_2" localSheetId="47" hidden="1">{"BOP_TAB",#N/A,FALSE,"N";"MIDTERM_TAB",#N/A,FALSE,"O";"FUND_CRED",#N/A,FALSE,"P";"DEBT_TAB1",#N/A,FALSE,"Q";"DEBT_TAB2",#N/A,FALSE,"Q";"FORFIN_TAB1",#N/A,FALSE,"R";"FORFIN_TAB2",#N/A,FALSE,"R";"BOP_ANALY",#N/A,FALSE,"U"}</definedName>
    <definedName name="рг_2" localSheetId="48"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0" hidden="1">{"BOP_TAB",#N/A,FALSE,"N";"MIDTERM_TAB",#N/A,FALSE,"O";"FUND_CRED",#N/A,FALSE,"P";"DEBT_TAB1",#N/A,FALSE,"Q";"DEBT_TAB2",#N/A,FALSE,"Q";"FORFIN_TAB1",#N/A,FALSE,"R";"FORFIN_TAB2",#N/A,FALSE,"R";"BOP_ANALY",#N/A,FALSE,"U"}</definedName>
    <definedName name="рг_2" localSheetId="51" hidden="1">{"BOP_TAB",#N/A,FALSE,"N";"MIDTERM_TAB",#N/A,FALSE,"O";"FUND_CRED",#N/A,FALSE,"P";"DEBT_TAB1",#N/A,FALSE,"Q";"DEBT_TAB2",#N/A,FALSE,"Q";"FORFIN_TAB1",#N/A,FALSE,"R";"FORFIN_TAB2",#N/A,FALSE,"R";"BOP_ANALY",#N/A,FALSE,"U"}</definedName>
    <definedName name="рг_2" localSheetId="52" hidden="1">{"BOP_TAB",#N/A,FALSE,"N";"MIDTERM_TAB",#N/A,FALSE,"O";"FUND_CRED",#N/A,FALSE,"P";"DEBT_TAB1",#N/A,FALSE,"Q";"DEBT_TAB2",#N/A,FALSE,"Q";"FORFIN_TAB1",#N/A,FALSE,"R";"FORFIN_TAB2",#N/A,FALSE,"R";"BOP_ANALY",#N/A,FALSE,"U"}</definedName>
    <definedName name="рг_2" localSheetId="61" hidden="1">{"BOP_TAB",#N/A,FALSE,"N";"MIDTERM_TAB",#N/A,FALSE,"O";"FUND_CRED",#N/A,FALSE,"P";"DEBT_TAB1",#N/A,FALSE,"Q";"DEBT_TAB2",#N/A,FALSE,"Q";"FORFIN_TAB1",#N/A,FALSE,"R";"FORFIN_TAB2",#N/A,FALSE,"R";"BOP_ANALY",#N/A,FALSE,"U"}</definedName>
    <definedName name="рг_2" localSheetId="66" hidden="1">{"BOP_TAB",#N/A,FALSE,"N";"MIDTERM_TAB",#N/A,FALSE,"O";"FUND_CRED",#N/A,FALSE,"P";"DEBT_TAB1",#N/A,FALSE,"Q";"DEBT_TAB2",#N/A,FALSE,"Q";"FORFIN_TAB1",#N/A,FALSE,"R";"FORFIN_TAB2",#N/A,FALSE,"R";"BOP_ANALY",#N/A,FALSE,"U"}</definedName>
    <definedName name="рг_2" localSheetId="67" hidden="1">{"BOP_TAB",#N/A,FALSE,"N";"MIDTERM_TAB",#N/A,FALSE,"O";"FUND_CRED",#N/A,FALSE,"P";"DEBT_TAB1",#N/A,FALSE,"Q";"DEBT_TAB2",#N/A,FALSE,"Q";"FORFIN_TAB1",#N/A,FALSE,"R";"FORFIN_TAB2",#N/A,FALSE,"R";"BOP_ANALY",#N/A,FALSE,"U"}</definedName>
    <definedName name="рг_2" localSheetId="82" hidden="1">{"BOP_TAB",#N/A,FALSE,"N";"MIDTERM_TAB",#N/A,FALSE,"O";"FUND_CRED",#N/A,FALSE,"P";"DEBT_TAB1",#N/A,FALSE,"Q";"DEBT_TAB2",#N/A,FALSE,"Q";"FORFIN_TAB1",#N/A,FALSE,"R";"FORFIN_TAB2",#N/A,FALSE,"R";"BOP_ANALY",#N/A,FALSE,"U"}</definedName>
    <definedName name="рг_2" localSheetId="85" hidden="1">{"BOP_TAB",#N/A,FALSE,"N";"MIDTERM_TAB",#N/A,FALSE,"O";"FUND_CRED",#N/A,FALSE,"P";"DEBT_TAB1",#N/A,FALSE,"Q";"DEBT_TAB2",#N/A,FALSE,"Q";"FORFIN_TAB1",#N/A,FALSE,"R";"FORFIN_TAB2",#N/A,FALSE,"R";"BOP_ANALY",#N/A,FALSE,"U"}</definedName>
    <definedName name="рг_2" localSheetId="89" hidden="1">{"BOP_TAB",#N/A,FALSE,"N";"MIDTERM_TAB",#N/A,FALSE,"O";"FUND_CRED",#N/A,FALSE,"P";"DEBT_TAB1",#N/A,FALSE,"Q";"DEBT_TAB2",#N/A,FALSE,"Q";"FORFIN_TAB1",#N/A,FALSE,"R";"FORFIN_TAB2",#N/A,FALSE,"R";"BOP_ANALY",#N/A,FALSE,"U"}</definedName>
    <definedName name="рг_2" localSheetId="60"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23" hidden="1">{#N/A,#N/A,FALSE,"Лист4"}</definedName>
    <definedName name="рор" localSheetId="24" hidden="1">{#N/A,#N/A,FALSE,"Лист4"}</definedName>
    <definedName name="рор" localSheetId="25" hidden="1">{#N/A,#N/A,FALSE,"Лист4"}</definedName>
    <definedName name="рор" localSheetId="26" hidden="1">{#N/A,#N/A,FALSE,"Лист4"}</definedName>
    <definedName name="рор" localSheetId="27" hidden="1">{#N/A,#N/A,FALSE,"Лист4"}</definedName>
    <definedName name="рор" localSheetId="28" hidden="1">{#N/A,#N/A,FALSE,"Лист4"}</definedName>
    <definedName name="рор" localSheetId="36" hidden="1">{#N/A,#N/A,FALSE,"Лист4"}</definedName>
    <definedName name="рор" localSheetId="37" hidden="1">{#N/A,#N/A,FALSE,"Лист4"}</definedName>
    <definedName name="рор" localSheetId="38" hidden="1">{#N/A,#N/A,FALSE,"Лист4"}</definedName>
    <definedName name="рор" localSheetId="39" hidden="1">{#N/A,#N/A,FALSE,"Лист4"}</definedName>
    <definedName name="рор" localSheetId="40" hidden="1">{#N/A,#N/A,FALSE,"Лист4"}</definedName>
    <definedName name="рор" localSheetId="41" hidden="1">{#N/A,#N/A,FALSE,"Лист4"}</definedName>
    <definedName name="рор" localSheetId="44" hidden="1">{#N/A,#N/A,FALSE,"Лист4"}</definedName>
    <definedName name="рор" localSheetId="47" hidden="1">{#N/A,#N/A,FALSE,"Лист4"}</definedName>
    <definedName name="рор" localSheetId="48" hidden="1">{#N/A,#N/A,FALSE,"Лист4"}</definedName>
    <definedName name="рор" localSheetId="49" hidden="1">{#N/A,#N/A,FALSE,"Лист4"}</definedName>
    <definedName name="рор" localSheetId="50" hidden="1">{#N/A,#N/A,FALSE,"Лист4"}</definedName>
    <definedName name="рор" localSheetId="51" hidden="1">{#N/A,#N/A,FALSE,"Лист4"}</definedName>
    <definedName name="рор" localSheetId="52" hidden="1">{#N/A,#N/A,FALSE,"Лист4"}</definedName>
    <definedName name="рор" localSheetId="61" hidden="1">{#N/A,#N/A,FALSE,"Лист4"}</definedName>
    <definedName name="рор" localSheetId="62" hidden="1">{#N/A,#N/A,FALSE,"Лист4"}</definedName>
    <definedName name="рор" localSheetId="66" hidden="1">{#N/A,#N/A,FALSE,"Лист4"}</definedName>
    <definedName name="рор" localSheetId="67" hidden="1">{#N/A,#N/A,FALSE,"Лист4"}</definedName>
    <definedName name="рор" localSheetId="69" hidden="1">{#N/A,#N/A,FALSE,"Лист4"}</definedName>
    <definedName name="рор" localSheetId="72" hidden="1">{#N/A,#N/A,FALSE,"Лист4"}</definedName>
    <definedName name="рор" localSheetId="81" hidden="1">{#N/A,#N/A,FALSE,"Лист4"}</definedName>
    <definedName name="рор" localSheetId="82" hidden="1">{#N/A,#N/A,FALSE,"Лист4"}</definedName>
    <definedName name="рор" localSheetId="85" hidden="1">{#N/A,#N/A,FALSE,"Лист4"}</definedName>
    <definedName name="рор" localSheetId="87" hidden="1">{#N/A,#N/A,FALSE,"Лист4"}</definedName>
    <definedName name="рор" localSheetId="88" hidden="1">{#N/A,#N/A,FALSE,"Лист4"}</definedName>
    <definedName name="рор" localSheetId="89" hidden="1">{#N/A,#N/A,FALSE,"Лист4"}</definedName>
    <definedName name="рор" localSheetId="90" hidden="1">{#N/A,#N/A,FALSE,"Лист4"}</definedName>
    <definedName name="рор" localSheetId="91" hidden="1">{#N/A,#N/A,FALSE,"Лист4"}</definedName>
    <definedName name="рор" localSheetId="60" hidden="1">{#N/A,#N/A,FALSE,"Лист4"}</definedName>
    <definedName name="рор" localSheetId="70" hidden="1">{#N/A,#N/A,FALSE,"Лист4"}</definedName>
    <definedName name="рор" hidden="1">{#N/A,#N/A,FALSE,"Лист4"}</definedName>
    <definedName name="роро" localSheetId="1" hidden="1">{#N/A,#N/A,FALSE,"Лист4"}</definedName>
    <definedName name="роро" localSheetId="23" hidden="1">{#N/A,#N/A,FALSE,"Лист4"}</definedName>
    <definedName name="роро" localSheetId="24" hidden="1">{#N/A,#N/A,FALSE,"Лист4"}</definedName>
    <definedName name="роро" localSheetId="25" hidden="1">{#N/A,#N/A,FALSE,"Лист4"}</definedName>
    <definedName name="роро" localSheetId="26" hidden="1">{#N/A,#N/A,FALSE,"Лист4"}</definedName>
    <definedName name="роро" localSheetId="27" hidden="1">{#N/A,#N/A,FALSE,"Лист4"}</definedName>
    <definedName name="роро" localSheetId="28" hidden="1">{#N/A,#N/A,FALSE,"Лист4"}</definedName>
    <definedName name="роро" localSheetId="36" hidden="1">{#N/A,#N/A,FALSE,"Лист4"}</definedName>
    <definedName name="роро" localSheetId="37" hidden="1">{#N/A,#N/A,FALSE,"Лист4"}</definedName>
    <definedName name="роро" localSheetId="38" hidden="1">{#N/A,#N/A,FALSE,"Лист4"}</definedName>
    <definedName name="роро" localSheetId="39" hidden="1">{#N/A,#N/A,FALSE,"Лист4"}</definedName>
    <definedName name="роро" localSheetId="40" hidden="1">{#N/A,#N/A,FALSE,"Лист4"}</definedName>
    <definedName name="роро" localSheetId="41" hidden="1">{#N/A,#N/A,FALSE,"Лист4"}</definedName>
    <definedName name="роро" localSheetId="44" hidden="1">{#N/A,#N/A,FALSE,"Лист4"}</definedName>
    <definedName name="роро" localSheetId="47" hidden="1">{#N/A,#N/A,FALSE,"Лист4"}</definedName>
    <definedName name="роро" localSheetId="48" hidden="1">{#N/A,#N/A,FALSE,"Лист4"}</definedName>
    <definedName name="роро" localSheetId="49" hidden="1">{#N/A,#N/A,FALSE,"Лист4"}</definedName>
    <definedName name="роро" localSheetId="50" hidden="1">{#N/A,#N/A,FALSE,"Лист4"}</definedName>
    <definedName name="роро" localSheetId="51" hidden="1">{#N/A,#N/A,FALSE,"Лист4"}</definedName>
    <definedName name="роро" localSheetId="52" hidden="1">{#N/A,#N/A,FALSE,"Лист4"}</definedName>
    <definedName name="роро" localSheetId="61" hidden="1">{#N/A,#N/A,FALSE,"Лист4"}</definedName>
    <definedName name="роро" localSheetId="62" hidden="1">{#N/A,#N/A,FALSE,"Лист4"}</definedName>
    <definedName name="роро" localSheetId="66" hidden="1">{#N/A,#N/A,FALSE,"Лист4"}</definedName>
    <definedName name="роро" localSheetId="67" hidden="1">{#N/A,#N/A,FALSE,"Лист4"}</definedName>
    <definedName name="роро" localSheetId="69" hidden="1">{#N/A,#N/A,FALSE,"Лист4"}</definedName>
    <definedName name="роро" localSheetId="72" hidden="1">{#N/A,#N/A,FALSE,"Лист4"}</definedName>
    <definedName name="роро" localSheetId="81" hidden="1">{#N/A,#N/A,FALSE,"Лист4"}</definedName>
    <definedName name="роро" localSheetId="82" hidden="1">{#N/A,#N/A,FALSE,"Лист4"}</definedName>
    <definedName name="роро" localSheetId="85" hidden="1">{#N/A,#N/A,FALSE,"Лист4"}</definedName>
    <definedName name="роро" localSheetId="87" hidden="1">{#N/A,#N/A,FALSE,"Лист4"}</definedName>
    <definedName name="роро" localSheetId="88" hidden="1">{#N/A,#N/A,FALSE,"Лист4"}</definedName>
    <definedName name="роро" localSheetId="89" hidden="1">{#N/A,#N/A,FALSE,"Лист4"}</definedName>
    <definedName name="роро" localSheetId="90" hidden="1">{#N/A,#N/A,FALSE,"Лист4"}</definedName>
    <definedName name="роро" localSheetId="91" hidden="1">{#N/A,#N/A,FALSE,"Лист4"}</definedName>
    <definedName name="роро" localSheetId="60" hidden="1">{#N/A,#N/A,FALSE,"Лист4"}</definedName>
    <definedName name="роро" localSheetId="70"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23" hidden="1">{#N/A,#N/A,FALSE,"I";#N/A,#N/A,FALSE,"J";#N/A,#N/A,FALSE,"K";#N/A,#N/A,FALSE,"L";#N/A,#N/A,FALSE,"M";#N/A,#N/A,FALSE,"N";#N/A,#N/A,FALSE,"O"}</definedName>
    <definedName name="росія" localSheetId="24" hidden="1">{#N/A,#N/A,FALSE,"I";#N/A,#N/A,FALSE,"J";#N/A,#N/A,FALSE,"K";#N/A,#N/A,FALSE,"L";#N/A,#N/A,FALSE,"M";#N/A,#N/A,FALSE,"N";#N/A,#N/A,FALSE,"O"}</definedName>
    <definedName name="росія" localSheetId="25" hidden="1">{#N/A,#N/A,FALSE,"I";#N/A,#N/A,FALSE,"J";#N/A,#N/A,FALSE,"K";#N/A,#N/A,FALSE,"L";#N/A,#N/A,FALSE,"M";#N/A,#N/A,FALSE,"N";#N/A,#N/A,FALSE,"O"}</definedName>
    <definedName name="росія" localSheetId="26" hidden="1">{#N/A,#N/A,FALSE,"I";#N/A,#N/A,FALSE,"J";#N/A,#N/A,FALSE,"K";#N/A,#N/A,FALSE,"L";#N/A,#N/A,FALSE,"M";#N/A,#N/A,FALSE,"N";#N/A,#N/A,FALSE,"O"}</definedName>
    <definedName name="росія" localSheetId="27" hidden="1">{#N/A,#N/A,FALSE,"I";#N/A,#N/A,FALSE,"J";#N/A,#N/A,FALSE,"K";#N/A,#N/A,FALSE,"L";#N/A,#N/A,FALSE,"M";#N/A,#N/A,FALSE,"N";#N/A,#N/A,FALSE,"O"}</definedName>
    <definedName name="росія" localSheetId="28" hidden="1">{#N/A,#N/A,FALSE,"I";#N/A,#N/A,FALSE,"J";#N/A,#N/A,FALSE,"K";#N/A,#N/A,FALSE,"L";#N/A,#N/A,FALSE,"M";#N/A,#N/A,FALSE,"N";#N/A,#N/A,FALSE,"O"}</definedName>
    <definedName name="росія" localSheetId="36" hidden="1">{#N/A,#N/A,FALSE,"I";#N/A,#N/A,FALSE,"J";#N/A,#N/A,FALSE,"K";#N/A,#N/A,FALSE,"L";#N/A,#N/A,FALSE,"M";#N/A,#N/A,FALSE,"N";#N/A,#N/A,FALSE,"O"}</definedName>
    <definedName name="росія" localSheetId="37" hidden="1">{#N/A,#N/A,FALSE,"I";#N/A,#N/A,FALSE,"J";#N/A,#N/A,FALSE,"K";#N/A,#N/A,FALSE,"L";#N/A,#N/A,FALSE,"M";#N/A,#N/A,FALSE,"N";#N/A,#N/A,FALSE,"O"}</definedName>
    <definedName name="росія" localSheetId="38" hidden="1">{#N/A,#N/A,FALSE,"I";#N/A,#N/A,FALSE,"J";#N/A,#N/A,FALSE,"K";#N/A,#N/A,FALSE,"L";#N/A,#N/A,FALSE,"M";#N/A,#N/A,FALSE,"N";#N/A,#N/A,FALSE,"O"}</definedName>
    <definedName name="росія" localSheetId="39" hidden="1">{#N/A,#N/A,FALSE,"I";#N/A,#N/A,FALSE,"J";#N/A,#N/A,FALSE,"K";#N/A,#N/A,FALSE,"L";#N/A,#N/A,FALSE,"M";#N/A,#N/A,FALSE,"N";#N/A,#N/A,FALSE,"O"}</definedName>
    <definedName name="росія" localSheetId="40" hidden="1">{#N/A,#N/A,FALSE,"I";#N/A,#N/A,FALSE,"J";#N/A,#N/A,FALSE,"K";#N/A,#N/A,FALSE,"L";#N/A,#N/A,FALSE,"M";#N/A,#N/A,FALSE,"N";#N/A,#N/A,FALSE,"O"}</definedName>
    <definedName name="росія" localSheetId="41" hidden="1">{#N/A,#N/A,FALSE,"I";#N/A,#N/A,FALSE,"J";#N/A,#N/A,FALSE,"K";#N/A,#N/A,FALSE,"L";#N/A,#N/A,FALSE,"M";#N/A,#N/A,FALSE,"N";#N/A,#N/A,FALSE,"O"}</definedName>
    <definedName name="росія" localSheetId="43" hidden="1">{#N/A,#N/A,FALSE,"I";#N/A,#N/A,FALSE,"J";#N/A,#N/A,FALSE,"K";#N/A,#N/A,FALSE,"L";#N/A,#N/A,FALSE,"M";#N/A,#N/A,FALSE,"N";#N/A,#N/A,FALSE,"O"}</definedName>
    <definedName name="росія" localSheetId="44" hidden="1">{#N/A,#N/A,FALSE,"I";#N/A,#N/A,FALSE,"J";#N/A,#N/A,FALSE,"K";#N/A,#N/A,FALSE,"L";#N/A,#N/A,FALSE,"M";#N/A,#N/A,FALSE,"N";#N/A,#N/A,FALSE,"O"}</definedName>
    <definedName name="росія" localSheetId="47" hidden="1">{#N/A,#N/A,FALSE,"I";#N/A,#N/A,FALSE,"J";#N/A,#N/A,FALSE,"K";#N/A,#N/A,FALSE,"L";#N/A,#N/A,FALSE,"M";#N/A,#N/A,FALSE,"N";#N/A,#N/A,FALSE,"O"}</definedName>
    <definedName name="росія" localSheetId="48" hidden="1">{#N/A,#N/A,FALSE,"I";#N/A,#N/A,FALSE,"J";#N/A,#N/A,FALSE,"K";#N/A,#N/A,FALSE,"L";#N/A,#N/A,FALSE,"M";#N/A,#N/A,FALSE,"N";#N/A,#N/A,FALSE,"O"}</definedName>
    <definedName name="росія" localSheetId="49" hidden="1">{#N/A,#N/A,FALSE,"I";#N/A,#N/A,FALSE,"J";#N/A,#N/A,FALSE,"K";#N/A,#N/A,FALSE,"L";#N/A,#N/A,FALSE,"M";#N/A,#N/A,FALSE,"N";#N/A,#N/A,FALSE,"O"}</definedName>
    <definedName name="росія" localSheetId="50" hidden="1">{#N/A,#N/A,FALSE,"I";#N/A,#N/A,FALSE,"J";#N/A,#N/A,FALSE,"K";#N/A,#N/A,FALSE,"L";#N/A,#N/A,FALSE,"M";#N/A,#N/A,FALSE,"N";#N/A,#N/A,FALSE,"O"}</definedName>
    <definedName name="росія" localSheetId="51" hidden="1">{#N/A,#N/A,FALSE,"I";#N/A,#N/A,FALSE,"J";#N/A,#N/A,FALSE,"K";#N/A,#N/A,FALSE,"L";#N/A,#N/A,FALSE,"M";#N/A,#N/A,FALSE,"N";#N/A,#N/A,FALSE,"O"}</definedName>
    <definedName name="росія" localSheetId="52" hidden="1">{#N/A,#N/A,FALSE,"I";#N/A,#N/A,FALSE,"J";#N/A,#N/A,FALSE,"K";#N/A,#N/A,FALSE,"L";#N/A,#N/A,FALSE,"M";#N/A,#N/A,FALSE,"N";#N/A,#N/A,FALSE,"O"}</definedName>
    <definedName name="росія" localSheetId="61" hidden="1">{#N/A,#N/A,FALSE,"I";#N/A,#N/A,FALSE,"J";#N/A,#N/A,FALSE,"K";#N/A,#N/A,FALSE,"L";#N/A,#N/A,FALSE,"M";#N/A,#N/A,FALSE,"N";#N/A,#N/A,FALSE,"O"}</definedName>
    <definedName name="росія" localSheetId="62" hidden="1">{#N/A,#N/A,FALSE,"I";#N/A,#N/A,FALSE,"J";#N/A,#N/A,FALSE,"K";#N/A,#N/A,FALSE,"L";#N/A,#N/A,FALSE,"M";#N/A,#N/A,FALSE,"N";#N/A,#N/A,FALSE,"O"}</definedName>
    <definedName name="росія" localSheetId="66" hidden="1">{#N/A,#N/A,FALSE,"I";#N/A,#N/A,FALSE,"J";#N/A,#N/A,FALSE,"K";#N/A,#N/A,FALSE,"L";#N/A,#N/A,FALSE,"M";#N/A,#N/A,FALSE,"N";#N/A,#N/A,FALSE,"O"}</definedName>
    <definedName name="росія" localSheetId="67" hidden="1">{#N/A,#N/A,FALSE,"I";#N/A,#N/A,FALSE,"J";#N/A,#N/A,FALSE,"K";#N/A,#N/A,FALSE,"L";#N/A,#N/A,FALSE,"M";#N/A,#N/A,FALSE,"N";#N/A,#N/A,FALSE,"O"}</definedName>
    <definedName name="росія" localSheetId="69" hidden="1">{#N/A,#N/A,FALSE,"I";#N/A,#N/A,FALSE,"J";#N/A,#N/A,FALSE,"K";#N/A,#N/A,FALSE,"L";#N/A,#N/A,FALSE,"M";#N/A,#N/A,FALSE,"N";#N/A,#N/A,FALSE,"O"}</definedName>
    <definedName name="росія" localSheetId="72" hidden="1">{#N/A,#N/A,FALSE,"I";#N/A,#N/A,FALSE,"J";#N/A,#N/A,FALSE,"K";#N/A,#N/A,FALSE,"L";#N/A,#N/A,FALSE,"M";#N/A,#N/A,FALSE,"N";#N/A,#N/A,FALSE,"O"}</definedName>
    <definedName name="росія" localSheetId="81" hidden="1">{#N/A,#N/A,FALSE,"I";#N/A,#N/A,FALSE,"J";#N/A,#N/A,FALSE,"K";#N/A,#N/A,FALSE,"L";#N/A,#N/A,FALSE,"M";#N/A,#N/A,FALSE,"N";#N/A,#N/A,FALSE,"O"}</definedName>
    <definedName name="росія" localSheetId="82" hidden="1">{#N/A,#N/A,FALSE,"I";#N/A,#N/A,FALSE,"J";#N/A,#N/A,FALSE,"K";#N/A,#N/A,FALSE,"L";#N/A,#N/A,FALSE,"M";#N/A,#N/A,FALSE,"N";#N/A,#N/A,FALSE,"O"}</definedName>
    <definedName name="росія" localSheetId="85" hidden="1">{#N/A,#N/A,FALSE,"I";#N/A,#N/A,FALSE,"J";#N/A,#N/A,FALSE,"K";#N/A,#N/A,FALSE,"L";#N/A,#N/A,FALSE,"M";#N/A,#N/A,FALSE,"N";#N/A,#N/A,FALSE,"O"}</definedName>
    <definedName name="росія" localSheetId="87" hidden="1">{#N/A,#N/A,FALSE,"I";#N/A,#N/A,FALSE,"J";#N/A,#N/A,FALSE,"K";#N/A,#N/A,FALSE,"L";#N/A,#N/A,FALSE,"M";#N/A,#N/A,FALSE,"N";#N/A,#N/A,FALSE,"O"}</definedName>
    <definedName name="росія" localSheetId="88" hidden="1">{#N/A,#N/A,FALSE,"I";#N/A,#N/A,FALSE,"J";#N/A,#N/A,FALSE,"K";#N/A,#N/A,FALSE,"L";#N/A,#N/A,FALSE,"M";#N/A,#N/A,FALSE,"N";#N/A,#N/A,FALSE,"O"}</definedName>
    <definedName name="росія" localSheetId="89" hidden="1">{#N/A,#N/A,FALSE,"I";#N/A,#N/A,FALSE,"J";#N/A,#N/A,FALSE,"K";#N/A,#N/A,FALSE,"L";#N/A,#N/A,FALSE,"M";#N/A,#N/A,FALSE,"N";#N/A,#N/A,FALSE,"O"}</definedName>
    <definedName name="росія" localSheetId="90" hidden="1">{#N/A,#N/A,FALSE,"I";#N/A,#N/A,FALSE,"J";#N/A,#N/A,FALSE,"K";#N/A,#N/A,FALSE,"L";#N/A,#N/A,FALSE,"M";#N/A,#N/A,FALSE,"N";#N/A,#N/A,FALSE,"O"}</definedName>
    <definedName name="росія" localSheetId="60"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23" hidden="1">{#N/A,#N/A,FALSE,"I";#N/A,#N/A,FALSE,"J";#N/A,#N/A,FALSE,"K";#N/A,#N/A,FALSE,"L";#N/A,#N/A,FALSE,"M";#N/A,#N/A,FALSE,"N";#N/A,#N/A,FALSE,"O"}</definedName>
    <definedName name="росія_1" localSheetId="24" hidden="1">{#N/A,#N/A,FALSE,"I";#N/A,#N/A,FALSE,"J";#N/A,#N/A,FALSE,"K";#N/A,#N/A,FALSE,"L";#N/A,#N/A,FALSE,"M";#N/A,#N/A,FALSE,"N";#N/A,#N/A,FALSE,"O"}</definedName>
    <definedName name="росія_1" localSheetId="25" hidden="1">{#N/A,#N/A,FALSE,"I";#N/A,#N/A,FALSE,"J";#N/A,#N/A,FALSE,"K";#N/A,#N/A,FALSE,"L";#N/A,#N/A,FALSE,"M";#N/A,#N/A,FALSE,"N";#N/A,#N/A,FALSE,"O"}</definedName>
    <definedName name="росія_1" localSheetId="26" hidden="1">{#N/A,#N/A,FALSE,"I";#N/A,#N/A,FALSE,"J";#N/A,#N/A,FALSE,"K";#N/A,#N/A,FALSE,"L";#N/A,#N/A,FALSE,"M";#N/A,#N/A,FALSE,"N";#N/A,#N/A,FALSE,"O"}</definedName>
    <definedName name="росія_1" localSheetId="27" hidden="1">{#N/A,#N/A,FALSE,"I";#N/A,#N/A,FALSE,"J";#N/A,#N/A,FALSE,"K";#N/A,#N/A,FALSE,"L";#N/A,#N/A,FALSE,"M";#N/A,#N/A,FALSE,"N";#N/A,#N/A,FALSE,"O"}</definedName>
    <definedName name="росія_1" localSheetId="28" hidden="1">{#N/A,#N/A,FALSE,"I";#N/A,#N/A,FALSE,"J";#N/A,#N/A,FALSE,"K";#N/A,#N/A,FALSE,"L";#N/A,#N/A,FALSE,"M";#N/A,#N/A,FALSE,"N";#N/A,#N/A,FALSE,"O"}</definedName>
    <definedName name="росія_1" localSheetId="36" hidden="1">{#N/A,#N/A,FALSE,"I";#N/A,#N/A,FALSE,"J";#N/A,#N/A,FALSE,"K";#N/A,#N/A,FALSE,"L";#N/A,#N/A,FALSE,"M";#N/A,#N/A,FALSE,"N";#N/A,#N/A,FALSE,"O"}</definedName>
    <definedName name="росія_1" localSheetId="37" hidden="1">{#N/A,#N/A,FALSE,"I";#N/A,#N/A,FALSE,"J";#N/A,#N/A,FALSE,"K";#N/A,#N/A,FALSE,"L";#N/A,#N/A,FALSE,"M";#N/A,#N/A,FALSE,"N";#N/A,#N/A,FALSE,"O"}</definedName>
    <definedName name="росія_1" localSheetId="38" hidden="1">{#N/A,#N/A,FALSE,"I";#N/A,#N/A,FALSE,"J";#N/A,#N/A,FALSE,"K";#N/A,#N/A,FALSE,"L";#N/A,#N/A,FALSE,"M";#N/A,#N/A,FALSE,"N";#N/A,#N/A,FALSE,"O"}</definedName>
    <definedName name="росія_1" localSheetId="39" hidden="1">{#N/A,#N/A,FALSE,"I";#N/A,#N/A,FALSE,"J";#N/A,#N/A,FALSE,"K";#N/A,#N/A,FALSE,"L";#N/A,#N/A,FALSE,"M";#N/A,#N/A,FALSE,"N";#N/A,#N/A,FALSE,"O"}</definedName>
    <definedName name="росія_1" localSheetId="40" hidden="1">{#N/A,#N/A,FALSE,"I";#N/A,#N/A,FALSE,"J";#N/A,#N/A,FALSE,"K";#N/A,#N/A,FALSE,"L";#N/A,#N/A,FALSE,"M";#N/A,#N/A,FALSE,"N";#N/A,#N/A,FALSE,"O"}</definedName>
    <definedName name="росія_1" localSheetId="41" hidden="1">{#N/A,#N/A,FALSE,"I";#N/A,#N/A,FALSE,"J";#N/A,#N/A,FALSE,"K";#N/A,#N/A,FALSE,"L";#N/A,#N/A,FALSE,"M";#N/A,#N/A,FALSE,"N";#N/A,#N/A,FALSE,"O"}</definedName>
    <definedName name="росія_1" localSheetId="44" hidden="1">{#N/A,#N/A,FALSE,"I";#N/A,#N/A,FALSE,"J";#N/A,#N/A,FALSE,"K";#N/A,#N/A,FALSE,"L";#N/A,#N/A,FALSE,"M";#N/A,#N/A,FALSE,"N";#N/A,#N/A,FALSE,"O"}</definedName>
    <definedName name="росія_1" localSheetId="47" hidden="1">{#N/A,#N/A,FALSE,"I";#N/A,#N/A,FALSE,"J";#N/A,#N/A,FALSE,"K";#N/A,#N/A,FALSE,"L";#N/A,#N/A,FALSE,"M";#N/A,#N/A,FALSE,"N";#N/A,#N/A,FALSE,"O"}</definedName>
    <definedName name="росія_1" localSheetId="48" hidden="1">{#N/A,#N/A,FALSE,"I";#N/A,#N/A,FALSE,"J";#N/A,#N/A,FALSE,"K";#N/A,#N/A,FALSE,"L";#N/A,#N/A,FALSE,"M";#N/A,#N/A,FALSE,"N";#N/A,#N/A,FALSE,"O"}</definedName>
    <definedName name="росія_1" localSheetId="49" hidden="1">{#N/A,#N/A,FALSE,"I";#N/A,#N/A,FALSE,"J";#N/A,#N/A,FALSE,"K";#N/A,#N/A,FALSE,"L";#N/A,#N/A,FALSE,"M";#N/A,#N/A,FALSE,"N";#N/A,#N/A,FALSE,"O"}</definedName>
    <definedName name="росія_1" localSheetId="50" hidden="1">{#N/A,#N/A,FALSE,"I";#N/A,#N/A,FALSE,"J";#N/A,#N/A,FALSE,"K";#N/A,#N/A,FALSE,"L";#N/A,#N/A,FALSE,"M";#N/A,#N/A,FALSE,"N";#N/A,#N/A,FALSE,"O"}</definedName>
    <definedName name="росія_1" localSheetId="51" hidden="1">{#N/A,#N/A,FALSE,"I";#N/A,#N/A,FALSE,"J";#N/A,#N/A,FALSE,"K";#N/A,#N/A,FALSE,"L";#N/A,#N/A,FALSE,"M";#N/A,#N/A,FALSE,"N";#N/A,#N/A,FALSE,"O"}</definedName>
    <definedName name="росія_1" localSheetId="52" hidden="1">{#N/A,#N/A,FALSE,"I";#N/A,#N/A,FALSE,"J";#N/A,#N/A,FALSE,"K";#N/A,#N/A,FALSE,"L";#N/A,#N/A,FALSE,"M";#N/A,#N/A,FALSE,"N";#N/A,#N/A,FALSE,"O"}</definedName>
    <definedName name="росія_1" localSheetId="61" hidden="1">{#N/A,#N/A,FALSE,"I";#N/A,#N/A,FALSE,"J";#N/A,#N/A,FALSE,"K";#N/A,#N/A,FALSE,"L";#N/A,#N/A,FALSE,"M";#N/A,#N/A,FALSE,"N";#N/A,#N/A,FALSE,"O"}</definedName>
    <definedName name="росія_1" localSheetId="66" hidden="1">{#N/A,#N/A,FALSE,"I";#N/A,#N/A,FALSE,"J";#N/A,#N/A,FALSE,"K";#N/A,#N/A,FALSE,"L";#N/A,#N/A,FALSE,"M";#N/A,#N/A,FALSE,"N";#N/A,#N/A,FALSE,"O"}</definedName>
    <definedName name="росія_1" localSheetId="67" hidden="1">{#N/A,#N/A,FALSE,"I";#N/A,#N/A,FALSE,"J";#N/A,#N/A,FALSE,"K";#N/A,#N/A,FALSE,"L";#N/A,#N/A,FALSE,"M";#N/A,#N/A,FALSE,"N";#N/A,#N/A,FALSE,"O"}</definedName>
    <definedName name="росія_1" localSheetId="82" hidden="1">{#N/A,#N/A,FALSE,"I";#N/A,#N/A,FALSE,"J";#N/A,#N/A,FALSE,"K";#N/A,#N/A,FALSE,"L";#N/A,#N/A,FALSE,"M";#N/A,#N/A,FALSE,"N";#N/A,#N/A,FALSE,"O"}</definedName>
    <definedName name="росія_1" localSheetId="85" hidden="1">{#N/A,#N/A,FALSE,"I";#N/A,#N/A,FALSE,"J";#N/A,#N/A,FALSE,"K";#N/A,#N/A,FALSE,"L";#N/A,#N/A,FALSE,"M";#N/A,#N/A,FALSE,"N";#N/A,#N/A,FALSE,"O"}</definedName>
    <definedName name="росія_1" localSheetId="89" hidden="1">{#N/A,#N/A,FALSE,"I";#N/A,#N/A,FALSE,"J";#N/A,#N/A,FALSE,"K";#N/A,#N/A,FALSE,"L";#N/A,#N/A,FALSE,"M";#N/A,#N/A,FALSE,"N";#N/A,#N/A,FALSE,"O"}</definedName>
    <definedName name="росія_1" localSheetId="60"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23" hidden="1">{#N/A,#N/A,FALSE,"I";#N/A,#N/A,FALSE,"J";#N/A,#N/A,FALSE,"K";#N/A,#N/A,FALSE,"L";#N/A,#N/A,FALSE,"M";#N/A,#N/A,FALSE,"N";#N/A,#N/A,FALSE,"O"}</definedName>
    <definedName name="росія_2" localSheetId="24" hidden="1">{#N/A,#N/A,FALSE,"I";#N/A,#N/A,FALSE,"J";#N/A,#N/A,FALSE,"K";#N/A,#N/A,FALSE,"L";#N/A,#N/A,FALSE,"M";#N/A,#N/A,FALSE,"N";#N/A,#N/A,FALSE,"O"}</definedName>
    <definedName name="росія_2" localSheetId="25" hidden="1">{#N/A,#N/A,FALSE,"I";#N/A,#N/A,FALSE,"J";#N/A,#N/A,FALSE,"K";#N/A,#N/A,FALSE,"L";#N/A,#N/A,FALSE,"M";#N/A,#N/A,FALSE,"N";#N/A,#N/A,FALSE,"O"}</definedName>
    <definedName name="росія_2" localSheetId="26" hidden="1">{#N/A,#N/A,FALSE,"I";#N/A,#N/A,FALSE,"J";#N/A,#N/A,FALSE,"K";#N/A,#N/A,FALSE,"L";#N/A,#N/A,FALSE,"M";#N/A,#N/A,FALSE,"N";#N/A,#N/A,FALSE,"O"}</definedName>
    <definedName name="росія_2" localSheetId="27" hidden="1">{#N/A,#N/A,FALSE,"I";#N/A,#N/A,FALSE,"J";#N/A,#N/A,FALSE,"K";#N/A,#N/A,FALSE,"L";#N/A,#N/A,FALSE,"M";#N/A,#N/A,FALSE,"N";#N/A,#N/A,FALSE,"O"}</definedName>
    <definedName name="росія_2" localSheetId="28" hidden="1">{#N/A,#N/A,FALSE,"I";#N/A,#N/A,FALSE,"J";#N/A,#N/A,FALSE,"K";#N/A,#N/A,FALSE,"L";#N/A,#N/A,FALSE,"M";#N/A,#N/A,FALSE,"N";#N/A,#N/A,FALSE,"O"}</definedName>
    <definedName name="росія_2" localSheetId="36" hidden="1">{#N/A,#N/A,FALSE,"I";#N/A,#N/A,FALSE,"J";#N/A,#N/A,FALSE,"K";#N/A,#N/A,FALSE,"L";#N/A,#N/A,FALSE,"M";#N/A,#N/A,FALSE,"N";#N/A,#N/A,FALSE,"O"}</definedName>
    <definedName name="росія_2" localSheetId="37" hidden="1">{#N/A,#N/A,FALSE,"I";#N/A,#N/A,FALSE,"J";#N/A,#N/A,FALSE,"K";#N/A,#N/A,FALSE,"L";#N/A,#N/A,FALSE,"M";#N/A,#N/A,FALSE,"N";#N/A,#N/A,FALSE,"O"}</definedName>
    <definedName name="росія_2" localSheetId="38" hidden="1">{#N/A,#N/A,FALSE,"I";#N/A,#N/A,FALSE,"J";#N/A,#N/A,FALSE,"K";#N/A,#N/A,FALSE,"L";#N/A,#N/A,FALSE,"M";#N/A,#N/A,FALSE,"N";#N/A,#N/A,FALSE,"O"}</definedName>
    <definedName name="росія_2" localSheetId="39" hidden="1">{#N/A,#N/A,FALSE,"I";#N/A,#N/A,FALSE,"J";#N/A,#N/A,FALSE,"K";#N/A,#N/A,FALSE,"L";#N/A,#N/A,FALSE,"M";#N/A,#N/A,FALSE,"N";#N/A,#N/A,FALSE,"O"}</definedName>
    <definedName name="росія_2" localSheetId="40" hidden="1">{#N/A,#N/A,FALSE,"I";#N/A,#N/A,FALSE,"J";#N/A,#N/A,FALSE,"K";#N/A,#N/A,FALSE,"L";#N/A,#N/A,FALSE,"M";#N/A,#N/A,FALSE,"N";#N/A,#N/A,FALSE,"O"}</definedName>
    <definedName name="росія_2" localSheetId="41" hidden="1">{#N/A,#N/A,FALSE,"I";#N/A,#N/A,FALSE,"J";#N/A,#N/A,FALSE,"K";#N/A,#N/A,FALSE,"L";#N/A,#N/A,FALSE,"M";#N/A,#N/A,FALSE,"N";#N/A,#N/A,FALSE,"O"}</definedName>
    <definedName name="росія_2" localSheetId="44" hidden="1">{#N/A,#N/A,FALSE,"I";#N/A,#N/A,FALSE,"J";#N/A,#N/A,FALSE,"K";#N/A,#N/A,FALSE,"L";#N/A,#N/A,FALSE,"M";#N/A,#N/A,FALSE,"N";#N/A,#N/A,FALSE,"O"}</definedName>
    <definedName name="росія_2" localSheetId="47" hidden="1">{#N/A,#N/A,FALSE,"I";#N/A,#N/A,FALSE,"J";#N/A,#N/A,FALSE,"K";#N/A,#N/A,FALSE,"L";#N/A,#N/A,FALSE,"M";#N/A,#N/A,FALSE,"N";#N/A,#N/A,FALSE,"O"}</definedName>
    <definedName name="росія_2" localSheetId="48" hidden="1">{#N/A,#N/A,FALSE,"I";#N/A,#N/A,FALSE,"J";#N/A,#N/A,FALSE,"K";#N/A,#N/A,FALSE,"L";#N/A,#N/A,FALSE,"M";#N/A,#N/A,FALSE,"N";#N/A,#N/A,FALSE,"O"}</definedName>
    <definedName name="росія_2" localSheetId="49" hidden="1">{#N/A,#N/A,FALSE,"I";#N/A,#N/A,FALSE,"J";#N/A,#N/A,FALSE,"K";#N/A,#N/A,FALSE,"L";#N/A,#N/A,FALSE,"M";#N/A,#N/A,FALSE,"N";#N/A,#N/A,FALSE,"O"}</definedName>
    <definedName name="росія_2" localSheetId="50" hidden="1">{#N/A,#N/A,FALSE,"I";#N/A,#N/A,FALSE,"J";#N/A,#N/A,FALSE,"K";#N/A,#N/A,FALSE,"L";#N/A,#N/A,FALSE,"M";#N/A,#N/A,FALSE,"N";#N/A,#N/A,FALSE,"O"}</definedName>
    <definedName name="росія_2" localSheetId="51" hidden="1">{#N/A,#N/A,FALSE,"I";#N/A,#N/A,FALSE,"J";#N/A,#N/A,FALSE,"K";#N/A,#N/A,FALSE,"L";#N/A,#N/A,FALSE,"M";#N/A,#N/A,FALSE,"N";#N/A,#N/A,FALSE,"O"}</definedName>
    <definedName name="росія_2" localSheetId="52" hidden="1">{#N/A,#N/A,FALSE,"I";#N/A,#N/A,FALSE,"J";#N/A,#N/A,FALSE,"K";#N/A,#N/A,FALSE,"L";#N/A,#N/A,FALSE,"M";#N/A,#N/A,FALSE,"N";#N/A,#N/A,FALSE,"O"}</definedName>
    <definedName name="росія_2" localSheetId="61" hidden="1">{#N/A,#N/A,FALSE,"I";#N/A,#N/A,FALSE,"J";#N/A,#N/A,FALSE,"K";#N/A,#N/A,FALSE,"L";#N/A,#N/A,FALSE,"M";#N/A,#N/A,FALSE,"N";#N/A,#N/A,FALSE,"O"}</definedName>
    <definedName name="росія_2" localSheetId="66" hidden="1">{#N/A,#N/A,FALSE,"I";#N/A,#N/A,FALSE,"J";#N/A,#N/A,FALSE,"K";#N/A,#N/A,FALSE,"L";#N/A,#N/A,FALSE,"M";#N/A,#N/A,FALSE,"N";#N/A,#N/A,FALSE,"O"}</definedName>
    <definedName name="росія_2" localSheetId="67" hidden="1">{#N/A,#N/A,FALSE,"I";#N/A,#N/A,FALSE,"J";#N/A,#N/A,FALSE,"K";#N/A,#N/A,FALSE,"L";#N/A,#N/A,FALSE,"M";#N/A,#N/A,FALSE,"N";#N/A,#N/A,FALSE,"O"}</definedName>
    <definedName name="росія_2" localSheetId="82" hidden="1">{#N/A,#N/A,FALSE,"I";#N/A,#N/A,FALSE,"J";#N/A,#N/A,FALSE,"K";#N/A,#N/A,FALSE,"L";#N/A,#N/A,FALSE,"M";#N/A,#N/A,FALSE,"N";#N/A,#N/A,FALSE,"O"}</definedName>
    <definedName name="росія_2" localSheetId="85" hidden="1">{#N/A,#N/A,FALSE,"I";#N/A,#N/A,FALSE,"J";#N/A,#N/A,FALSE,"K";#N/A,#N/A,FALSE,"L";#N/A,#N/A,FALSE,"M";#N/A,#N/A,FALSE,"N";#N/A,#N/A,FALSE,"O"}</definedName>
    <definedName name="росія_2" localSheetId="89" hidden="1">{#N/A,#N/A,FALSE,"I";#N/A,#N/A,FALSE,"J";#N/A,#N/A,FALSE,"K";#N/A,#N/A,FALSE,"L";#N/A,#N/A,FALSE,"M";#N/A,#N/A,FALSE,"N";#N/A,#N/A,FALSE,"O"}</definedName>
    <definedName name="росія_2" localSheetId="60"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23" hidden="1">{"MONA",#N/A,FALSE,"S"}</definedName>
    <definedName name="ррпеак" localSheetId="24" hidden="1">{"MONA",#N/A,FALSE,"S"}</definedName>
    <definedName name="ррпеак" localSheetId="25" hidden="1">{"MONA",#N/A,FALSE,"S"}</definedName>
    <definedName name="ррпеак" localSheetId="26" hidden="1">{"MONA",#N/A,FALSE,"S"}</definedName>
    <definedName name="ррпеак" localSheetId="27" hidden="1">{"MONA",#N/A,FALSE,"S"}</definedName>
    <definedName name="ррпеак" localSheetId="28" hidden="1">{"MONA",#N/A,FALSE,"S"}</definedName>
    <definedName name="ррпеак" localSheetId="36" hidden="1">{"MONA",#N/A,FALSE,"S"}</definedName>
    <definedName name="ррпеак" localSheetId="37" hidden="1">{"MONA",#N/A,FALSE,"S"}</definedName>
    <definedName name="ррпеак" localSheetId="38" hidden="1">{"MONA",#N/A,FALSE,"S"}</definedName>
    <definedName name="ррпеак" localSheetId="39" hidden="1">{"MONA",#N/A,FALSE,"S"}</definedName>
    <definedName name="ррпеак" localSheetId="40" hidden="1">{"MONA",#N/A,FALSE,"S"}</definedName>
    <definedName name="ррпеак" localSheetId="41" hidden="1">{"MONA",#N/A,FALSE,"S"}</definedName>
    <definedName name="ррпеак" localSheetId="42" hidden="1">{"MONA",#N/A,FALSE,"S"}</definedName>
    <definedName name="ррпеак" localSheetId="43" hidden="1">{"MONA",#N/A,FALSE,"S"}</definedName>
    <definedName name="ррпеак" localSheetId="44" hidden="1">{"MONA",#N/A,FALSE,"S"}</definedName>
    <definedName name="ррпеак" localSheetId="45" hidden="1">{"MONA",#N/A,FALSE,"S"}</definedName>
    <definedName name="ррпеак" localSheetId="46" hidden="1">{"MONA",#N/A,FALSE,"S"}</definedName>
    <definedName name="ррпеак" localSheetId="47" hidden="1">{"MONA",#N/A,FALSE,"S"}</definedName>
    <definedName name="ррпеак" localSheetId="48" hidden="1">{"MONA",#N/A,FALSE,"S"}</definedName>
    <definedName name="ррпеак" localSheetId="49" hidden="1">{"MONA",#N/A,FALSE,"S"}</definedName>
    <definedName name="ррпеак" localSheetId="50" hidden="1">{"MONA",#N/A,FALSE,"S"}</definedName>
    <definedName name="ррпеак" localSheetId="51" hidden="1">{"MONA",#N/A,FALSE,"S"}</definedName>
    <definedName name="ррпеак" localSheetId="52" hidden="1">{"MONA",#N/A,FALSE,"S"}</definedName>
    <definedName name="ррпеак" localSheetId="61" hidden="1">{"MONA",#N/A,FALSE,"S"}</definedName>
    <definedName name="ррпеак" localSheetId="62" hidden="1">{"MONA",#N/A,FALSE,"S"}</definedName>
    <definedName name="ррпеак" localSheetId="66" hidden="1">{"MONA",#N/A,FALSE,"S"}</definedName>
    <definedName name="ррпеак" localSheetId="67" hidden="1">{"MONA",#N/A,FALSE,"S"}</definedName>
    <definedName name="ррпеак" localSheetId="69" hidden="1">{"MONA",#N/A,FALSE,"S"}</definedName>
    <definedName name="ррпеак" localSheetId="72" hidden="1">{"MONA",#N/A,FALSE,"S"}</definedName>
    <definedName name="ррпеак" localSheetId="81" hidden="1">{"MONA",#N/A,FALSE,"S"}</definedName>
    <definedName name="ррпеак" localSheetId="82" hidden="1">{"MONA",#N/A,FALSE,"S"}</definedName>
    <definedName name="ррпеак" localSheetId="85" hidden="1">{"MONA",#N/A,FALSE,"S"}</definedName>
    <definedName name="ррпеак" localSheetId="87" hidden="1">{"MONA",#N/A,FALSE,"S"}</definedName>
    <definedName name="ррпеак" localSheetId="88" hidden="1">{"MONA",#N/A,FALSE,"S"}</definedName>
    <definedName name="ррпеак" localSheetId="89" hidden="1">{"MONA",#N/A,FALSE,"S"}</definedName>
    <definedName name="ррпеак" localSheetId="90" hidden="1">{"MONA",#N/A,FALSE,"S"}</definedName>
    <definedName name="ррпеак" localSheetId="91" hidden="1">{"MONA",#N/A,FALSE,"S"}</definedName>
    <definedName name="ррпеак" localSheetId="60" hidden="1">{"MONA",#N/A,FALSE,"S"}</definedName>
    <definedName name="ррпеак" localSheetId="70" hidden="1">{"MONA",#N/A,FALSE,"S"}</definedName>
    <definedName name="ррпеак" localSheetId="71" hidden="1">{"MONA",#N/A,FALSE,"S"}</definedName>
    <definedName name="ррпеак" hidden="1">{"MONA",#N/A,FALSE,"S"}</definedName>
    <definedName name="ррпеак_1" localSheetId="1" hidden="1">{"MONA",#N/A,FALSE,"S"}</definedName>
    <definedName name="ррпеак_1" localSheetId="23" hidden="1">{"MONA",#N/A,FALSE,"S"}</definedName>
    <definedName name="ррпеак_1" localSheetId="24" hidden="1">{"MONA",#N/A,FALSE,"S"}</definedName>
    <definedName name="ррпеак_1" localSheetId="25" hidden="1">{"MONA",#N/A,FALSE,"S"}</definedName>
    <definedName name="ррпеак_1" localSheetId="26" hidden="1">{"MONA",#N/A,FALSE,"S"}</definedName>
    <definedName name="ррпеак_1" localSheetId="27" hidden="1">{"MONA",#N/A,FALSE,"S"}</definedName>
    <definedName name="ррпеак_1" localSheetId="28" hidden="1">{"MONA",#N/A,FALSE,"S"}</definedName>
    <definedName name="ррпеак_1" localSheetId="36" hidden="1">{"MONA",#N/A,FALSE,"S"}</definedName>
    <definedName name="ррпеак_1" localSheetId="37" hidden="1">{"MONA",#N/A,FALSE,"S"}</definedName>
    <definedName name="ррпеак_1" localSheetId="38" hidden="1">{"MONA",#N/A,FALSE,"S"}</definedName>
    <definedName name="ррпеак_1" localSheetId="39" hidden="1">{"MONA",#N/A,FALSE,"S"}</definedName>
    <definedName name="ррпеак_1" localSheetId="40" hidden="1">{"MONA",#N/A,FALSE,"S"}</definedName>
    <definedName name="ррпеак_1" localSheetId="41" hidden="1">{"MONA",#N/A,FALSE,"S"}</definedName>
    <definedName name="ррпеак_1" localSheetId="44" hidden="1">{"MONA",#N/A,FALSE,"S"}</definedName>
    <definedName name="ррпеак_1" localSheetId="47" hidden="1">{"MONA",#N/A,FALSE,"S"}</definedName>
    <definedName name="ррпеак_1" localSheetId="48" hidden="1">{"MONA",#N/A,FALSE,"S"}</definedName>
    <definedName name="ррпеак_1" localSheetId="49" hidden="1">{"MONA",#N/A,FALSE,"S"}</definedName>
    <definedName name="ррпеак_1" localSheetId="50" hidden="1">{"MONA",#N/A,FALSE,"S"}</definedName>
    <definedName name="ррпеак_1" localSheetId="51" hidden="1">{"MONA",#N/A,FALSE,"S"}</definedName>
    <definedName name="ррпеак_1" localSheetId="52" hidden="1">{"MONA",#N/A,FALSE,"S"}</definedName>
    <definedName name="ррпеак_1" localSheetId="61" hidden="1">{"MONA",#N/A,FALSE,"S"}</definedName>
    <definedName name="ррпеак_1" localSheetId="66" hidden="1">{"MONA",#N/A,FALSE,"S"}</definedName>
    <definedName name="ррпеак_1" localSheetId="67" hidden="1">{"MONA",#N/A,FALSE,"S"}</definedName>
    <definedName name="ррпеак_1" localSheetId="82" hidden="1">{"MONA",#N/A,FALSE,"S"}</definedName>
    <definedName name="ррпеак_1" localSheetId="85" hidden="1">{"MONA",#N/A,FALSE,"S"}</definedName>
    <definedName name="ррпеак_1" localSheetId="89" hidden="1">{"MONA",#N/A,FALSE,"S"}</definedName>
    <definedName name="ррпеак_1" localSheetId="60" hidden="1">{"MONA",#N/A,FALSE,"S"}</definedName>
    <definedName name="ррпеак_1" hidden="1">{"MONA",#N/A,FALSE,"S"}</definedName>
    <definedName name="ррпеак_2" localSheetId="1" hidden="1">{"MONA",#N/A,FALSE,"S"}</definedName>
    <definedName name="ррпеак_2" localSheetId="23" hidden="1">{"MONA",#N/A,FALSE,"S"}</definedName>
    <definedName name="ррпеак_2" localSheetId="24" hidden="1">{"MONA",#N/A,FALSE,"S"}</definedName>
    <definedName name="ррпеак_2" localSheetId="25" hidden="1">{"MONA",#N/A,FALSE,"S"}</definedName>
    <definedName name="ррпеак_2" localSheetId="26" hidden="1">{"MONA",#N/A,FALSE,"S"}</definedName>
    <definedName name="ррпеак_2" localSheetId="27" hidden="1">{"MONA",#N/A,FALSE,"S"}</definedName>
    <definedName name="ррпеак_2" localSheetId="28" hidden="1">{"MONA",#N/A,FALSE,"S"}</definedName>
    <definedName name="ррпеак_2" localSheetId="36" hidden="1">{"MONA",#N/A,FALSE,"S"}</definedName>
    <definedName name="ррпеак_2" localSheetId="37" hidden="1">{"MONA",#N/A,FALSE,"S"}</definedName>
    <definedName name="ррпеак_2" localSheetId="38" hidden="1">{"MONA",#N/A,FALSE,"S"}</definedName>
    <definedName name="ррпеак_2" localSheetId="39" hidden="1">{"MONA",#N/A,FALSE,"S"}</definedName>
    <definedName name="ррпеак_2" localSheetId="40" hidden="1">{"MONA",#N/A,FALSE,"S"}</definedName>
    <definedName name="ррпеак_2" localSheetId="41" hidden="1">{"MONA",#N/A,FALSE,"S"}</definedName>
    <definedName name="ррпеак_2" localSheetId="44" hidden="1">{"MONA",#N/A,FALSE,"S"}</definedName>
    <definedName name="ррпеак_2" localSheetId="47" hidden="1">{"MONA",#N/A,FALSE,"S"}</definedName>
    <definedName name="ррпеак_2" localSheetId="48" hidden="1">{"MONA",#N/A,FALSE,"S"}</definedName>
    <definedName name="ррпеак_2" localSheetId="49" hidden="1">{"MONA",#N/A,FALSE,"S"}</definedName>
    <definedName name="ррпеак_2" localSheetId="50" hidden="1">{"MONA",#N/A,FALSE,"S"}</definedName>
    <definedName name="ррпеак_2" localSheetId="51" hidden="1">{"MONA",#N/A,FALSE,"S"}</definedName>
    <definedName name="ррпеак_2" localSheetId="52" hidden="1">{"MONA",#N/A,FALSE,"S"}</definedName>
    <definedName name="ррпеак_2" localSheetId="61" hidden="1">{"MONA",#N/A,FALSE,"S"}</definedName>
    <definedName name="ррпеак_2" localSheetId="66" hidden="1">{"MONA",#N/A,FALSE,"S"}</definedName>
    <definedName name="ррпеак_2" localSheetId="67" hidden="1">{"MONA",#N/A,FALSE,"S"}</definedName>
    <definedName name="ррпеак_2" localSheetId="82" hidden="1">{"MONA",#N/A,FALSE,"S"}</definedName>
    <definedName name="ррпеак_2" localSheetId="85" hidden="1">{"MONA",#N/A,FALSE,"S"}</definedName>
    <definedName name="ррпеак_2" localSheetId="89" hidden="1">{"MONA",#N/A,FALSE,"S"}</definedName>
    <definedName name="ррпеак_2" localSheetId="60" hidden="1">{"MONA",#N/A,FALSE,"S"}</definedName>
    <definedName name="ррпеак_2" hidden="1">{"MONA",#N/A,FALSE,"S"}</definedName>
    <definedName name="рррр" localSheetId="1" hidden="1">{#N/A,#N/A,FALSE,"Лист4"}</definedName>
    <definedName name="рррр" localSheetId="23" hidden="1">{#N/A,#N/A,FALSE,"Лист4"}</definedName>
    <definedName name="рррр" localSheetId="24" hidden="1">{#N/A,#N/A,FALSE,"Лист4"}</definedName>
    <definedName name="рррр" localSheetId="25" hidden="1">{#N/A,#N/A,FALSE,"Лист4"}</definedName>
    <definedName name="рррр" localSheetId="26" hidden="1">{#N/A,#N/A,FALSE,"Лист4"}</definedName>
    <definedName name="рррр" localSheetId="27" hidden="1">{#N/A,#N/A,FALSE,"Лист4"}</definedName>
    <definedName name="рррр" localSheetId="28" hidden="1">{#N/A,#N/A,FALSE,"Лист4"}</definedName>
    <definedName name="рррр" localSheetId="36" hidden="1">{#N/A,#N/A,FALSE,"Лист4"}</definedName>
    <definedName name="рррр" localSheetId="37" hidden="1">{#N/A,#N/A,FALSE,"Лист4"}</definedName>
    <definedName name="рррр" localSheetId="38" hidden="1">{#N/A,#N/A,FALSE,"Лист4"}</definedName>
    <definedName name="рррр" localSheetId="39" hidden="1">{#N/A,#N/A,FALSE,"Лист4"}</definedName>
    <definedName name="рррр" localSheetId="40" hidden="1">{#N/A,#N/A,FALSE,"Лист4"}</definedName>
    <definedName name="рррр" localSheetId="41" hidden="1">{#N/A,#N/A,FALSE,"Лист4"}</definedName>
    <definedName name="рррр" localSheetId="44" hidden="1">{#N/A,#N/A,FALSE,"Лист4"}</definedName>
    <definedName name="рррр" localSheetId="47" hidden="1">{#N/A,#N/A,FALSE,"Лист4"}</definedName>
    <definedName name="рррр" localSheetId="48" hidden="1">{#N/A,#N/A,FALSE,"Лист4"}</definedName>
    <definedName name="рррр" localSheetId="49" hidden="1">{#N/A,#N/A,FALSE,"Лист4"}</definedName>
    <definedName name="рррр" localSheetId="50" hidden="1">{#N/A,#N/A,FALSE,"Лист4"}</definedName>
    <definedName name="рррр" localSheetId="51" hidden="1">{#N/A,#N/A,FALSE,"Лист4"}</definedName>
    <definedName name="рррр" localSheetId="52" hidden="1">{#N/A,#N/A,FALSE,"Лист4"}</definedName>
    <definedName name="рррр" localSheetId="61" hidden="1">{#N/A,#N/A,FALSE,"Лист4"}</definedName>
    <definedName name="рррр" localSheetId="62" hidden="1">{#N/A,#N/A,FALSE,"Лист4"}</definedName>
    <definedName name="рррр" localSheetId="66" hidden="1">{#N/A,#N/A,FALSE,"Лист4"}</definedName>
    <definedName name="рррр" localSheetId="67" hidden="1">{#N/A,#N/A,FALSE,"Лист4"}</definedName>
    <definedName name="рррр" localSheetId="69" hidden="1">{#N/A,#N/A,FALSE,"Лист4"}</definedName>
    <definedName name="рррр" localSheetId="72" hidden="1">{#N/A,#N/A,FALSE,"Лист4"}</definedName>
    <definedName name="рррр" localSheetId="81" hidden="1">{#N/A,#N/A,FALSE,"Лист4"}</definedName>
    <definedName name="рррр" localSheetId="82" hidden="1">{#N/A,#N/A,FALSE,"Лист4"}</definedName>
    <definedName name="рррр" localSheetId="85" hidden="1">{#N/A,#N/A,FALSE,"Лист4"}</definedName>
    <definedName name="рррр" localSheetId="87" hidden="1">{#N/A,#N/A,FALSE,"Лист4"}</definedName>
    <definedName name="рррр" localSheetId="88" hidden="1">{#N/A,#N/A,FALSE,"Лист4"}</definedName>
    <definedName name="рррр" localSheetId="89" hidden="1">{#N/A,#N/A,FALSE,"Лист4"}</definedName>
    <definedName name="рррр" localSheetId="90" hidden="1">{#N/A,#N/A,FALSE,"Лист4"}</definedName>
    <definedName name="рррр" localSheetId="91" hidden="1">{#N/A,#N/A,FALSE,"Лист4"}</definedName>
    <definedName name="рррр" localSheetId="60" hidden="1">{#N/A,#N/A,FALSE,"Лист4"}</definedName>
    <definedName name="рррр" localSheetId="70"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23" hidden="1">{#N/A,#N/A,FALSE,"SimInp1";#N/A,#N/A,FALSE,"SimInp2";#N/A,#N/A,FALSE,"SimOut1";#N/A,#N/A,FALSE,"SimOut2";#N/A,#N/A,FALSE,"SimOut3";#N/A,#N/A,FALSE,"SimOut4";#N/A,#N/A,FALSE,"SimOut5"}</definedName>
    <definedName name="рррррр" localSheetId="24" hidden="1">{#N/A,#N/A,FALSE,"SimInp1";#N/A,#N/A,FALSE,"SimInp2";#N/A,#N/A,FALSE,"SimOut1";#N/A,#N/A,FALSE,"SimOut2";#N/A,#N/A,FALSE,"SimOut3";#N/A,#N/A,FALSE,"SimOut4";#N/A,#N/A,FALSE,"SimOut5"}</definedName>
    <definedName name="рррррр" localSheetId="25" hidden="1">{#N/A,#N/A,FALSE,"SimInp1";#N/A,#N/A,FALSE,"SimInp2";#N/A,#N/A,FALSE,"SimOut1";#N/A,#N/A,FALSE,"SimOut2";#N/A,#N/A,FALSE,"SimOut3";#N/A,#N/A,FALSE,"SimOut4";#N/A,#N/A,FALSE,"SimOut5"}</definedName>
    <definedName name="рррррр" localSheetId="26"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28" hidden="1">{#N/A,#N/A,FALSE,"SimInp1";#N/A,#N/A,FALSE,"SimInp2";#N/A,#N/A,FALSE,"SimOut1";#N/A,#N/A,FALSE,"SimOut2";#N/A,#N/A,FALSE,"SimOut3";#N/A,#N/A,FALSE,"SimOut4";#N/A,#N/A,FALSE,"SimOut5"}</definedName>
    <definedName name="рррррр" localSheetId="36" hidden="1">{#N/A,#N/A,FALSE,"SimInp1";#N/A,#N/A,FALSE,"SimInp2";#N/A,#N/A,FALSE,"SimOut1";#N/A,#N/A,FALSE,"SimOut2";#N/A,#N/A,FALSE,"SimOut3";#N/A,#N/A,FALSE,"SimOut4";#N/A,#N/A,FALSE,"SimOut5"}</definedName>
    <definedName name="рррррр" localSheetId="37"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4"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2" hidden="1">{#N/A,#N/A,FALSE,"SimInp1";#N/A,#N/A,FALSE,"SimInp2";#N/A,#N/A,FALSE,"SimOut1";#N/A,#N/A,FALSE,"SimOut2";#N/A,#N/A,FALSE,"SimOut3";#N/A,#N/A,FALSE,"SimOut4";#N/A,#N/A,FALSE,"SimOut5"}</definedName>
    <definedName name="рррррр" localSheetId="61"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6" hidden="1">{#N/A,#N/A,FALSE,"SimInp1";#N/A,#N/A,FALSE,"SimInp2";#N/A,#N/A,FALSE,"SimOut1";#N/A,#N/A,FALSE,"SimOut2";#N/A,#N/A,FALSE,"SimOut3";#N/A,#N/A,FALSE,"SimOut4";#N/A,#N/A,FALSE,"SimOut5"}</definedName>
    <definedName name="рррррр" localSheetId="67"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localSheetId="72" hidden="1">{#N/A,#N/A,FALSE,"SimInp1";#N/A,#N/A,FALSE,"SimInp2";#N/A,#N/A,FALSE,"SimOut1";#N/A,#N/A,FALSE,"SimOut2";#N/A,#N/A,FALSE,"SimOut3";#N/A,#N/A,FALSE,"SimOut4";#N/A,#N/A,FALSE,"SimOut5"}</definedName>
    <definedName name="рррррр" localSheetId="81" hidden="1">{#N/A,#N/A,FALSE,"SimInp1";#N/A,#N/A,FALSE,"SimInp2";#N/A,#N/A,FALSE,"SimOut1";#N/A,#N/A,FALSE,"SimOut2";#N/A,#N/A,FALSE,"SimOut3";#N/A,#N/A,FALSE,"SimOut4";#N/A,#N/A,FALSE,"SimOut5"}</definedName>
    <definedName name="рррррр" localSheetId="82" hidden="1">{#N/A,#N/A,FALSE,"SimInp1";#N/A,#N/A,FALSE,"SimInp2";#N/A,#N/A,FALSE,"SimOut1";#N/A,#N/A,FALSE,"SimOut2";#N/A,#N/A,FALSE,"SimOut3";#N/A,#N/A,FALSE,"SimOut4";#N/A,#N/A,FALSE,"SimOut5"}</definedName>
    <definedName name="рррррр" localSheetId="85" hidden="1">{#N/A,#N/A,FALSE,"SimInp1";#N/A,#N/A,FALSE,"SimInp2";#N/A,#N/A,FALSE,"SimOut1";#N/A,#N/A,FALSE,"SimOut2";#N/A,#N/A,FALSE,"SimOut3";#N/A,#N/A,FALSE,"SimOut4";#N/A,#N/A,FALSE,"SimOut5"}</definedName>
    <definedName name="рррррр" localSheetId="87" hidden="1">{#N/A,#N/A,FALSE,"SimInp1";#N/A,#N/A,FALSE,"SimInp2";#N/A,#N/A,FALSE,"SimOut1";#N/A,#N/A,FALSE,"SimOut2";#N/A,#N/A,FALSE,"SimOut3";#N/A,#N/A,FALSE,"SimOut4";#N/A,#N/A,FALSE,"SimOut5"}</definedName>
    <definedName name="рррррр" localSheetId="88" hidden="1">{#N/A,#N/A,FALSE,"SimInp1";#N/A,#N/A,FALSE,"SimInp2";#N/A,#N/A,FALSE,"SimOut1";#N/A,#N/A,FALSE,"SimOut2";#N/A,#N/A,FALSE,"SimOut3";#N/A,#N/A,FALSE,"SimOut4";#N/A,#N/A,FALSE,"SimOut5"}</definedName>
    <definedName name="рррррр" localSheetId="89" hidden="1">{#N/A,#N/A,FALSE,"SimInp1";#N/A,#N/A,FALSE,"SimInp2";#N/A,#N/A,FALSE,"SimOut1";#N/A,#N/A,FALSE,"SimOut2";#N/A,#N/A,FALSE,"SimOut3";#N/A,#N/A,FALSE,"SimOut4";#N/A,#N/A,FALSE,"SimOut5"}</definedName>
    <definedName name="рррррр" localSheetId="90" hidden="1">{#N/A,#N/A,FALSE,"SimInp1";#N/A,#N/A,FALSE,"SimInp2";#N/A,#N/A,FALSE,"SimOut1";#N/A,#N/A,FALSE,"SimOut2";#N/A,#N/A,FALSE,"SimOut3";#N/A,#N/A,FALSE,"SimOut4";#N/A,#N/A,FALSE,"SimOut5"}</definedName>
    <definedName name="рррррр" localSheetId="91" hidden="1">{#N/A,#N/A,FALSE,"SimInp1";#N/A,#N/A,FALSE,"SimInp2";#N/A,#N/A,FALSE,"SimOut1";#N/A,#N/A,FALSE,"SimOut2";#N/A,#N/A,FALSE,"SimOut3";#N/A,#N/A,FALSE,"SimOut4";#N/A,#N/A,FALSE,"SimOut5"}</definedName>
    <definedName name="рррррр" localSheetId="60"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23" hidden="1">{#N/A,#N/A,FALSE,"SimInp1";#N/A,#N/A,FALSE,"SimInp2";#N/A,#N/A,FALSE,"SimOut1";#N/A,#N/A,FALSE,"SimOut2";#N/A,#N/A,FALSE,"SimOut3";#N/A,#N/A,FALSE,"SimOut4";#N/A,#N/A,FALSE,"SimOut5"}</definedName>
    <definedName name="рррррр_1" localSheetId="24" hidden="1">{#N/A,#N/A,FALSE,"SimInp1";#N/A,#N/A,FALSE,"SimInp2";#N/A,#N/A,FALSE,"SimOut1";#N/A,#N/A,FALSE,"SimOut2";#N/A,#N/A,FALSE,"SimOut3";#N/A,#N/A,FALSE,"SimOut4";#N/A,#N/A,FALSE,"SimOut5"}</definedName>
    <definedName name="рррррр_1" localSheetId="25" hidden="1">{#N/A,#N/A,FALSE,"SimInp1";#N/A,#N/A,FALSE,"SimInp2";#N/A,#N/A,FALSE,"SimOut1";#N/A,#N/A,FALSE,"SimOut2";#N/A,#N/A,FALSE,"SimOut3";#N/A,#N/A,FALSE,"SimOut4";#N/A,#N/A,FALSE,"SimOut5"}</definedName>
    <definedName name="рррррр_1" localSheetId="26"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28" hidden="1">{#N/A,#N/A,FALSE,"SimInp1";#N/A,#N/A,FALSE,"SimInp2";#N/A,#N/A,FALSE,"SimOut1";#N/A,#N/A,FALSE,"SimOut2";#N/A,#N/A,FALSE,"SimOut3";#N/A,#N/A,FALSE,"SimOut4";#N/A,#N/A,FALSE,"SimOut5"}</definedName>
    <definedName name="рррррр_1" localSheetId="36" hidden="1">{#N/A,#N/A,FALSE,"SimInp1";#N/A,#N/A,FALSE,"SimInp2";#N/A,#N/A,FALSE,"SimOut1";#N/A,#N/A,FALSE,"SimOut2";#N/A,#N/A,FALSE,"SimOut3";#N/A,#N/A,FALSE,"SimOut4";#N/A,#N/A,FALSE,"SimOut5"}</definedName>
    <definedName name="рррррр_1" localSheetId="37"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1" hidden="1">{#N/A,#N/A,FALSE,"SimInp1";#N/A,#N/A,FALSE,"SimInp2";#N/A,#N/A,FALSE,"SimOut1";#N/A,#N/A,FALSE,"SimOut2";#N/A,#N/A,FALSE,"SimOut3";#N/A,#N/A,FALSE,"SimOut4";#N/A,#N/A,FALSE,"SimOut5"}</definedName>
    <definedName name="рррррр_1" localSheetId="44" hidden="1">{#N/A,#N/A,FALSE,"SimInp1";#N/A,#N/A,FALSE,"SimInp2";#N/A,#N/A,FALSE,"SimOut1";#N/A,#N/A,FALSE,"SimOut2";#N/A,#N/A,FALSE,"SimOut3";#N/A,#N/A,FALSE,"SimOut4";#N/A,#N/A,FALSE,"SimOut5"}</definedName>
    <definedName name="рррррр_1" localSheetId="47" hidden="1">{#N/A,#N/A,FALSE,"SimInp1";#N/A,#N/A,FALSE,"SimInp2";#N/A,#N/A,FALSE,"SimOut1";#N/A,#N/A,FALSE,"SimOut2";#N/A,#N/A,FALSE,"SimOut3";#N/A,#N/A,FALSE,"SimOut4";#N/A,#N/A,FALSE,"SimOut5"}</definedName>
    <definedName name="рррррр_1" localSheetId="48"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0" hidden="1">{#N/A,#N/A,FALSE,"SimInp1";#N/A,#N/A,FALSE,"SimInp2";#N/A,#N/A,FALSE,"SimOut1";#N/A,#N/A,FALSE,"SimOut2";#N/A,#N/A,FALSE,"SimOut3";#N/A,#N/A,FALSE,"SimOut4";#N/A,#N/A,FALSE,"SimOut5"}</definedName>
    <definedName name="рррррр_1" localSheetId="51" hidden="1">{#N/A,#N/A,FALSE,"SimInp1";#N/A,#N/A,FALSE,"SimInp2";#N/A,#N/A,FALSE,"SimOut1";#N/A,#N/A,FALSE,"SimOut2";#N/A,#N/A,FALSE,"SimOut3";#N/A,#N/A,FALSE,"SimOut4";#N/A,#N/A,FALSE,"SimOut5"}</definedName>
    <definedName name="рррррр_1" localSheetId="52" hidden="1">{#N/A,#N/A,FALSE,"SimInp1";#N/A,#N/A,FALSE,"SimInp2";#N/A,#N/A,FALSE,"SimOut1";#N/A,#N/A,FALSE,"SimOut2";#N/A,#N/A,FALSE,"SimOut3";#N/A,#N/A,FALSE,"SimOut4";#N/A,#N/A,FALSE,"SimOut5"}</definedName>
    <definedName name="рррррр_1" localSheetId="61" hidden="1">{#N/A,#N/A,FALSE,"SimInp1";#N/A,#N/A,FALSE,"SimInp2";#N/A,#N/A,FALSE,"SimOut1";#N/A,#N/A,FALSE,"SimOut2";#N/A,#N/A,FALSE,"SimOut3";#N/A,#N/A,FALSE,"SimOut4";#N/A,#N/A,FALSE,"SimOut5"}</definedName>
    <definedName name="рррррр_1" localSheetId="66" hidden="1">{#N/A,#N/A,FALSE,"SimInp1";#N/A,#N/A,FALSE,"SimInp2";#N/A,#N/A,FALSE,"SimOut1";#N/A,#N/A,FALSE,"SimOut2";#N/A,#N/A,FALSE,"SimOut3";#N/A,#N/A,FALSE,"SimOut4";#N/A,#N/A,FALSE,"SimOut5"}</definedName>
    <definedName name="рррррр_1" localSheetId="67" hidden="1">{#N/A,#N/A,FALSE,"SimInp1";#N/A,#N/A,FALSE,"SimInp2";#N/A,#N/A,FALSE,"SimOut1";#N/A,#N/A,FALSE,"SimOut2";#N/A,#N/A,FALSE,"SimOut3";#N/A,#N/A,FALSE,"SimOut4";#N/A,#N/A,FALSE,"SimOut5"}</definedName>
    <definedName name="рррррр_1" localSheetId="82" hidden="1">{#N/A,#N/A,FALSE,"SimInp1";#N/A,#N/A,FALSE,"SimInp2";#N/A,#N/A,FALSE,"SimOut1";#N/A,#N/A,FALSE,"SimOut2";#N/A,#N/A,FALSE,"SimOut3";#N/A,#N/A,FALSE,"SimOut4";#N/A,#N/A,FALSE,"SimOut5"}</definedName>
    <definedName name="рррррр_1" localSheetId="85" hidden="1">{#N/A,#N/A,FALSE,"SimInp1";#N/A,#N/A,FALSE,"SimInp2";#N/A,#N/A,FALSE,"SimOut1";#N/A,#N/A,FALSE,"SimOut2";#N/A,#N/A,FALSE,"SimOut3";#N/A,#N/A,FALSE,"SimOut4";#N/A,#N/A,FALSE,"SimOut5"}</definedName>
    <definedName name="рррррр_1" localSheetId="89" hidden="1">{#N/A,#N/A,FALSE,"SimInp1";#N/A,#N/A,FALSE,"SimInp2";#N/A,#N/A,FALSE,"SimOut1";#N/A,#N/A,FALSE,"SimOut2";#N/A,#N/A,FALSE,"SimOut3";#N/A,#N/A,FALSE,"SimOut4";#N/A,#N/A,FALSE,"SimOut5"}</definedName>
    <definedName name="рррррр_1" localSheetId="60"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23" hidden="1">{#N/A,#N/A,FALSE,"SimInp1";#N/A,#N/A,FALSE,"SimInp2";#N/A,#N/A,FALSE,"SimOut1";#N/A,#N/A,FALSE,"SimOut2";#N/A,#N/A,FALSE,"SimOut3";#N/A,#N/A,FALSE,"SimOut4";#N/A,#N/A,FALSE,"SimOut5"}</definedName>
    <definedName name="рррррр_2" localSheetId="24" hidden="1">{#N/A,#N/A,FALSE,"SimInp1";#N/A,#N/A,FALSE,"SimInp2";#N/A,#N/A,FALSE,"SimOut1";#N/A,#N/A,FALSE,"SimOut2";#N/A,#N/A,FALSE,"SimOut3";#N/A,#N/A,FALSE,"SimOut4";#N/A,#N/A,FALSE,"SimOut5"}</definedName>
    <definedName name="рррррр_2" localSheetId="25" hidden="1">{#N/A,#N/A,FALSE,"SimInp1";#N/A,#N/A,FALSE,"SimInp2";#N/A,#N/A,FALSE,"SimOut1";#N/A,#N/A,FALSE,"SimOut2";#N/A,#N/A,FALSE,"SimOut3";#N/A,#N/A,FALSE,"SimOut4";#N/A,#N/A,FALSE,"SimOut5"}</definedName>
    <definedName name="рррррр_2" localSheetId="26"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28" hidden="1">{#N/A,#N/A,FALSE,"SimInp1";#N/A,#N/A,FALSE,"SimInp2";#N/A,#N/A,FALSE,"SimOut1";#N/A,#N/A,FALSE,"SimOut2";#N/A,#N/A,FALSE,"SimOut3";#N/A,#N/A,FALSE,"SimOut4";#N/A,#N/A,FALSE,"SimOut5"}</definedName>
    <definedName name="рррррр_2" localSheetId="36" hidden="1">{#N/A,#N/A,FALSE,"SimInp1";#N/A,#N/A,FALSE,"SimInp2";#N/A,#N/A,FALSE,"SimOut1";#N/A,#N/A,FALSE,"SimOut2";#N/A,#N/A,FALSE,"SimOut3";#N/A,#N/A,FALSE,"SimOut4";#N/A,#N/A,FALSE,"SimOut5"}</definedName>
    <definedName name="рррррр_2" localSheetId="37"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1" hidden="1">{#N/A,#N/A,FALSE,"SimInp1";#N/A,#N/A,FALSE,"SimInp2";#N/A,#N/A,FALSE,"SimOut1";#N/A,#N/A,FALSE,"SimOut2";#N/A,#N/A,FALSE,"SimOut3";#N/A,#N/A,FALSE,"SimOut4";#N/A,#N/A,FALSE,"SimOut5"}</definedName>
    <definedName name="рррррр_2" localSheetId="44" hidden="1">{#N/A,#N/A,FALSE,"SimInp1";#N/A,#N/A,FALSE,"SimInp2";#N/A,#N/A,FALSE,"SimOut1";#N/A,#N/A,FALSE,"SimOut2";#N/A,#N/A,FALSE,"SimOut3";#N/A,#N/A,FALSE,"SimOut4";#N/A,#N/A,FALSE,"SimOut5"}</definedName>
    <definedName name="рррррр_2" localSheetId="47" hidden="1">{#N/A,#N/A,FALSE,"SimInp1";#N/A,#N/A,FALSE,"SimInp2";#N/A,#N/A,FALSE,"SimOut1";#N/A,#N/A,FALSE,"SimOut2";#N/A,#N/A,FALSE,"SimOut3";#N/A,#N/A,FALSE,"SimOut4";#N/A,#N/A,FALSE,"SimOut5"}</definedName>
    <definedName name="рррррр_2" localSheetId="48"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0" hidden="1">{#N/A,#N/A,FALSE,"SimInp1";#N/A,#N/A,FALSE,"SimInp2";#N/A,#N/A,FALSE,"SimOut1";#N/A,#N/A,FALSE,"SimOut2";#N/A,#N/A,FALSE,"SimOut3";#N/A,#N/A,FALSE,"SimOut4";#N/A,#N/A,FALSE,"SimOut5"}</definedName>
    <definedName name="рррррр_2" localSheetId="51" hidden="1">{#N/A,#N/A,FALSE,"SimInp1";#N/A,#N/A,FALSE,"SimInp2";#N/A,#N/A,FALSE,"SimOut1";#N/A,#N/A,FALSE,"SimOut2";#N/A,#N/A,FALSE,"SimOut3";#N/A,#N/A,FALSE,"SimOut4";#N/A,#N/A,FALSE,"SimOut5"}</definedName>
    <definedName name="рррррр_2" localSheetId="52" hidden="1">{#N/A,#N/A,FALSE,"SimInp1";#N/A,#N/A,FALSE,"SimInp2";#N/A,#N/A,FALSE,"SimOut1";#N/A,#N/A,FALSE,"SimOut2";#N/A,#N/A,FALSE,"SimOut3";#N/A,#N/A,FALSE,"SimOut4";#N/A,#N/A,FALSE,"SimOut5"}</definedName>
    <definedName name="рррррр_2" localSheetId="61" hidden="1">{#N/A,#N/A,FALSE,"SimInp1";#N/A,#N/A,FALSE,"SimInp2";#N/A,#N/A,FALSE,"SimOut1";#N/A,#N/A,FALSE,"SimOut2";#N/A,#N/A,FALSE,"SimOut3";#N/A,#N/A,FALSE,"SimOut4";#N/A,#N/A,FALSE,"SimOut5"}</definedName>
    <definedName name="рррррр_2" localSheetId="66" hidden="1">{#N/A,#N/A,FALSE,"SimInp1";#N/A,#N/A,FALSE,"SimInp2";#N/A,#N/A,FALSE,"SimOut1";#N/A,#N/A,FALSE,"SimOut2";#N/A,#N/A,FALSE,"SimOut3";#N/A,#N/A,FALSE,"SimOut4";#N/A,#N/A,FALSE,"SimOut5"}</definedName>
    <definedName name="рррррр_2" localSheetId="67" hidden="1">{#N/A,#N/A,FALSE,"SimInp1";#N/A,#N/A,FALSE,"SimInp2";#N/A,#N/A,FALSE,"SimOut1";#N/A,#N/A,FALSE,"SimOut2";#N/A,#N/A,FALSE,"SimOut3";#N/A,#N/A,FALSE,"SimOut4";#N/A,#N/A,FALSE,"SimOut5"}</definedName>
    <definedName name="рррррр_2" localSheetId="82" hidden="1">{#N/A,#N/A,FALSE,"SimInp1";#N/A,#N/A,FALSE,"SimInp2";#N/A,#N/A,FALSE,"SimOut1";#N/A,#N/A,FALSE,"SimOut2";#N/A,#N/A,FALSE,"SimOut3";#N/A,#N/A,FALSE,"SimOut4";#N/A,#N/A,FALSE,"SimOut5"}</definedName>
    <definedName name="рррррр_2" localSheetId="85" hidden="1">{#N/A,#N/A,FALSE,"SimInp1";#N/A,#N/A,FALSE,"SimInp2";#N/A,#N/A,FALSE,"SimOut1";#N/A,#N/A,FALSE,"SimOut2";#N/A,#N/A,FALSE,"SimOut3";#N/A,#N/A,FALSE,"SimOut4";#N/A,#N/A,FALSE,"SimOut5"}</definedName>
    <definedName name="рррррр_2" localSheetId="89" hidden="1">{#N/A,#N/A,FALSE,"SimInp1";#N/A,#N/A,FALSE,"SimInp2";#N/A,#N/A,FALSE,"SimOut1";#N/A,#N/A,FALSE,"SimOut2";#N/A,#N/A,FALSE,"SimOut3";#N/A,#N/A,FALSE,"SimOut4";#N/A,#N/A,FALSE,"SimOut5"}</definedName>
    <definedName name="рррррр_2" localSheetId="60"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23" hidden="1">{"MONA",#N/A,FALSE,"S"}</definedName>
    <definedName name="РРРРРРРРРРРРРРРРРРРРРРРРРРР" localSheetId="24" hidden="1">{"MONA",#N/A,FALSE,"S"}</definedName>
    <definedName name="РРРРРРРРРРРРРРРРРРРРРРРРРРР" localSheetId="25" hidden="1">{"MONA",#N/A,FALSE,"S"}</definedName>
    <definedName name="РРРРРРРРРРРРРРРРРРРРРРРРРРР" localSheetId="26" hidden="1">{"MONA",#N/A,FALSE,"S"}</definedName>
    <definedName name="РРРРРРРРРРРРРРРРРРРРРРРРРРР" localSheetId="27" hidden="1">{"MONA",#N/A,FALSE,"S"}</definedName>
    <definedName name="РРРРРРРРРРРРРРРРРРРРРРРРРРР" localSheetId="28" hidden="1">{"MONA",#N/A,FALSE,"S"}</definedName>
    <definedName name="РРРРРРРРРРРРРРРРРРРРРРРРРРР" localSheetId="36" hidden="1">{"MONA",#N/A,FALSE,"S"}</definedName>
    <definedName name="РРРРРРРРРРРРРРРРРРРРРРРРРРР" localSheetId="37" hidden="1">{"MONA",#N/A,FALSE,"S"}</definedName>
    <definedName name="РРРРРРРРРРРРРРРРРРРРРРРРРРР" localSheetId="38" hidden="1">{"MONA",#N/A,FALSE,"S"}</definedName>
    <definedName name="РРРРРРРРРРРРРРРРРРРРРРРРРРР" localSheetId="39" hidden="1">{"MONA",#N/A,FALSE,"S"}</definedName>
    <definedName name="РРРРРРРРРРРРРРРРРРРРРРРРРРР" localSheetId="40" hidden="1">{"MONA",#N/A,FALSE,"S"}</definedName>
    <definedName name="РРРРРРРРРРРРРРРРРРРРРРРРРРР" localSheetId="41" hidden="1">{"MONA",#N/A,FALSE,"S"}</definedName>
    <definedName name="РРРРРРРРРРРРРРРРРРРРРРРРРРР" localSheetId="44" hidden="1">{"MONA",#N/A,FALSE,"S"}</definedName>
    <definedName name="РРРРРРРРРРРРРРРРРРРРРРРРРРР" localSheetId="47" hidden="1">{"MONA",#N/A,FALSE,"S"}</definedName>
    <definedName name="РРРРРРРРРРРРРРРРРРРРРРРРРРР" localSheetId="48" hidden="1">{"MONA",#N/A,FALSE,"S"}</definedName>
    <definedName name="РРРРРРРРРРРРРРРРРРРРРРРРРРР" localSheetId="49" hidden="1">{"MONA",#N/A,FALSE,"S"}</definedName>
    <definedName name="РРРРРРРРРРРРРРРРРРРРРРРРРРР" localSheetId="50" hidden="1">{"MONA",#N/A,FALSE,"S"}</definedName>
    <definedName name="РРРРРРРРРРРРРРРРРРРРРРРРРРР" localSheetId="51" hidden="1">{"MONA",#N/A,FALSE,"S"}</definedName>
    <definedName name="РРРРРРРРРРРРРРРРРРРРРРРРРРР" localSheetId="52" hidden="1">{"MONA",#N/A,FALSE,"S"}</definedName>
    <definedName name="РРРРРРРРРРРРРРРРРРРРРРРРРРР" localSheetId="61" hidden="1">{"MONA",#N/A,FALSE,"S"}</definedName>
    <definedName name="РРРРРРРРРРРРРРРРРРРРРРРРРРР" localSheetId="66" hidden="1">{"MONA",#N/A,FALSE,"S"}</definedName>
    <definedName name="РРРРРРРРРРРРРРРРРРРРРРРРРРР" localSheetId="67" hidden="1">{"MONA",#N/A,FALSE,"S"}</definedName>
    <definedName name="РРРРРРРРРРРРРРРРРРРРРРРРРРР" localSheetId="82" hidden="1">{"MONA",#N/A,FALSE,"S"}</definedName>
    <definedName name="РРРРРРРРРРРРРРРРРРРРРРРРРРР" localSheetId="85" hidden="1">{"MONA",#N/A,FALSE,"S"}</definedName>
    <definedName name="РРРРРРРРРРРРРРРРРРРРРРРРРРР" localSheetId="88" hidden="1">{"MONA",#N/A,FALSE,"S"}</definedName>
    <definedName name="РРРРРРРРРРРРРРРРРРРРРРРРРРР" localSheetId="89" hidden="1">{"MONA",#N/A,FALSE,"S"}</definedName>
    <definedName name="РРРРРРРРРРРРРРРРРРРРРРРРРРР" localSheetId="60"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23" hidden="1">{"MONA",#N/A,FALSE,"S"}</definedName>
    <definedName name="РРРРРРРРРРРРРРРРРРРРРРРРРРР_1" localSheetId="24" hidden="1">{"MONA",#N/A,FALSE,"S"}</definedName>
    <definedName name="РРРРРРРРРРРРРРРРРРРРРРРРРРР_1" localSheetId="25" hidden="1">{"MONA",#N/A,FALSE,"S"}</definedName>
    <definedName name="РРРРРРРРРРРРРРРРРРРРРРРРРРР_1" localSheetId="26" hidden="1">{"MONA",#N/A,FALSE,"S"}</definedName>
    <definedName name="РРРРРРРРРРРРРРРРРРРРРРРРРРР_1" localSheetId="27" hidden="1">{"MONA",#N/A,FALSE,"S"}</definedName>
    <definedName name="РРРРРРРРРРРРРРРРРРРРРРРРРРР_1" localSheetId="28" hidden="1">{"MONA",#N/A,FALSE,"S"}</definedName>
    <definedName name="РРРРРРРРРРРРРРРРРРРРРРРРРРР_1" localSheetId="36" hidden="1">{"MONA",#N/A,FALSE,"S"}</definedName>
    <definedName name="РРРРРРРРРРРРРРРРРРРРРРРРРРР_1" localSheetId="37" hidden="1">{"MONA",#N/A,FALSE,"S"}</definedName>
    <definedName name="РРРРРРРРРРРРРРРРРРРРРРРРРРР_1" localSheetId="38" hidden="1">{"MONA",#N/A,FALSE,"S"}</definedName>
    <definedName name="РРРРРРРРРРРРРРРРРРРРРРРРРРР_1" localSheetId="39" hidden="1">{"MONA",#N/A,FALSE,"S"}</definedName>
    <definedName name="РРРРРРРРРРРРРРРРРРРРРРРРРРР_1" localSheetId="40" hidden="1">{"MONA",#N/A,FALSE,"S"}</definedName>
    <definedName name="РРРРРРРРРРРРРРРРРРРРРРРРРРР_1" localSheetId="41" hidden="1">{"MONA",#N/A,FALSE,"S"}</definedName>
    <definedName name="РРРРРРРРРРРРРРРРРРРРРРРРРРР_1" localSheetId="44" hidden="1">{"MONA",#N/A,FALSE,"S"}</definedName>
    <definedName name="РРРРРРРРРРРРРРРРРРРРРРРРРРР_1" localSheetId="47" hidden="1">{"MONA",#N/A,FALSE,"S"}</definedName>
    <definedName name="РРРРРРРРРРРРРРРРРРРРРРРРРРР_1" localSheetId="48" hidden="1">{"MONA",#N/A,FALSE,"S"}</definedName>
    <definedName name="РРРРРРРРРРРРРРРРРРРРРРРРРРР_1" localSheetId="49" hidden="1">{"MONA",#N/A,FALSE,"S"}</definedName>
    <definedName name="РРРРРРРРРРРРРРРРРРРРРРРРРРР_1" localSheetId="50" hidden="1">{"MONA",#N/A,FALSE,"S"}</definedName>
    <definedName name="РРРРРРРРРРРРРРРРРРРРРРРРРРР_1" localSheetId="51" hidden="1">{"MONA",#N/A,FALSE,"S"}</definedName>
    <definedName name="РРРРРРРРРРРРРРРРРРРРРРРРРРР_1" localSheetId="52" hidden="1">{"MONA",#N/A,FALSE,"S"}</definedName>
    <definedName name="РРРРРРРРРРРРРРРРРРРРРРРРРРР_1" localSheetId="61" hidden="1">{"MONA",#N/A,FALSE,"S"}</definedName>
    <definedName name="РРРРРРРРРРРРРРРРРРРРРРРРРРР_1" localSheetId="66" hidden="1">{"MONA",#N/A,FALSE,"S"}</definedName>
    <definedName name="РРРРРРРРРРРРРРРРРРРРРРРРРРР_1" localSheetId="67" hidden="1">{"MONA",#N/A,FALSE,"S"}</definedName>
    <definedName name="РРРРРРРРРРРРРРРРРРРРРРРРРРР_1" localSheetId="82" hidden="1">{"MONA",#N/A,FALSE,"S"}</definedName>
    <definedName name="РРРРРРРРРРРРРРРРРРРРРРРРРРР_1" localSheetId="85" hidden="1">{"MONA",#N/A,FALSE,"S"}</definedName>
    <definedName name="РРРРРРРРРРРРРРРРРРРРРРРРРРР_1" localSheetId="89" hidden="1">{"MONA",#N/A,FALSE,"S"}</definedName>
    <definedName name="РРРРРРРРРРРРРРРРРРРРРРРРРРР_1" localSheetId="60"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23" hidden="1">{"MONA",#N/A,FALSE,"S"}</definedName>
    <definedName name="РРРРРРРРРРРРРРРРРРРРРРРРРРР_2" localSheetId="24" hidden="1">{"MONA",#N/A,FALSE,"S"}</definedName>
    <definedName name="РРРРРРРРРРРРРРРРРРРРРРРРРРР_2" localSheetId="25" hidden="1">{"MONA",#N/A,FALSE,"S"}</definedName>
    <definedName name="РРРРРРРРРРРРРРРРРРРРРРРРРРР_2" localSheetId="26" hidden="1">{"MONA",#N/A,FALSE,"S"}</definedName>
    <definedName name="РРРРРРРРРРРРРРРРРРРРРРРРРРР_2" localSheetId="27" hidden="1">{"MONA",#N/A,FALSE,"S"}</definedName>
    <definedName name="РРРРРРРРРРРРРРРРРРРРРРРРРРР_2" localSheetId="28" hidden="1">{"MONA",#N/A,FALSE,"S"}</definedName>
    <definedName name="РРРРРРРРРРРРРРРРРРРРРРРРРРР_2" localSheetId="36" hidden="1">{"MONA",#N/A,FALSE,"S"}</definedName>
    <definedName name="РРРРРРРРРРРРРРРРРРРРРРРРРРР_2" localSheetId="37" hidden="1">{"MONA",#N/A,FALSE,"S"}</definedName>
    <definedName name="РРРРРРРРРРРРРРРРРРРРРРРРРРР_2" localSheetId="38" hidden="1">{"MONA",#N/A,FALSE,"S"}</definedName>
    <definedName name="РРРРРРРРРРРРРРРРРРРРРРРРРРР_2" localSheetId="39" hidden="1">{"MONA",#N/A,FALSE,"S"}</definedName>
    <definedName name="РРРРРРРРРРРРРРРРРРРРРРРРРРР_2" localSheetId="40" hidden="1">{"MONA",#N/A,FALSE,"S"}</definedName>
    <definedName name="РРРРРРРРРРРРРРРРРРРРРРРРРРР_2" localSheetId="41" hidden="1">{"MONA",#N/A,FALSE,"S"}</definedName>
    <definedName name="РРРРРРРРРРРРРРРРРРРРРРРРРРР_2" localSheetId="44" hidden="1">{"MONA",#N/A,FALSE,"S"}</definedName>
    <definedName name="РРРРРРРРРРРРРРРРРРРРРРРРРРР_2" localSheetId="47" hidden="1">{"MONA",#N/A,FALSE,"S"}</definedName>
    <definedName name="РРРРРРРРРРРРРРРРРРРРРРРРРРР_2" localSheetId="48" hidden="1">{"MONA",#N/A,FALSE,"S"}</definedName>
    <definedName name="РРРРРРРРРРРРРРРРРРРРРРРРРРР_2" localSheetId="49" hidden="1">{"MONA",#N/A,FALSE,"S"}</definedName>
    <definedName name="РРРРРРРРРРРРРРРРРРРРРРРРРРР_2" localSheetId="50" hidden="1">{"MONA",#N/A,FALSE,"S"}</definedName>
    <definedName name="РРРРРРРРРРРРРРРРРРРРРРРРРРР_2" localSheetId="51" hidden="1">{"MONA",#N/A,FALSE,"S"}</definedName>
    <definedName name="РРРРРРРРРРРРРРРРРРРРРРРРРРР_2" localSheetId="52" hidden="1">{"MONA",#N/A,FALSE,"S"}</definedName>
    <definedName name="РРРРРРРРРРРРРРРРРРРРРРРРРРР_2" localSheetId="61" hidden="1">{"MONA",#N/A,FALSE,"S"}</definedName>
    <definedName name="РРРРРРРРРРРРРРРРРРРРРРРРРРР_2" localSheetId="66" hidden="1">{"MONA",#N/A,FALSE,"S"}</definedName>
    <definedName name="РРРРРРРРРРРРРРРРРРРРРРРРРРР_2" localSheetId="67" hidden="1">{"MONA",#N/A,FALSE,"S"}</definedName>
    <definedName name="РРРРРРРРРРРРРРРРРРРРРРРРРРР_2" localSheetId="82" hidden="1">{"MONA",#N/A,FALSE,"S"}</definedName>
    <definedName name="РРРРРРРРРРРРРРРРРРРРРРРРРРР_2" localSheetId="85" hidden="1">{"MONA",#N/A,FALSE,"S"}</definedName>
    <definedName name="РРРРРРРРРРРРРРРРРРРРРРРРРРР_2" localSheetId="89" hidden="1">{"MONA",#N/A,FALSE,"S"}</definedName>
    <definedName name="РРРРРРРРРРРРРРРРРРРРРРРРРРР_2" localSheetId="60" hidden="1">{"MONA",#N/A,FALSE,"S"}</definedName>
    <definedName name="РРРРРРРРРРРРРРРРРРРРРРРРРРР_2" hidden="1">{"MONA",#N/A,FALSE,"S"}</definedName>
    <definedName name="сми" localSheetId="1" hidden="1">{#N/A,#N/A,FALSE,"Лист4"}</definedName>
    <definedName name="сми" localSheetId="23" hidden="1">{#N/A,#N/A,FALSE,"Лист4"}</definedName>
    <definedName name="сми" localSheetId="24" hidden="1">{#N/A,#N/A,FALSE,"Лист4"}</definedName>
    <definedName name="сми" localSheetId="25" hidden="1">{#N/A,#N/A,FALSE,"Лист4"}</definedName>
    <definedName name="сми" localSheetId="26" hidden="1">{#N/A,#N/A,FALSE,"Лист4"}</definedName>
    <definedName name="сми" localSheetId="27" hidden="1">{#N/A,#N/A,FALSE,"Лист4"}</definedName>
    <definedName name="сми" localSheetId="28" hidden="1">{#N/A,#N/A,FALSE,"Лист4"}</definedName>
    <definedName name="сми" localSheetId="36" hidden="1">{#N/A,#N/A,FALSE,"Лист4"}</definedName>
    <definedName name="сми" localSheetId="37" hidden="1">{#N/A,#N/A,FALSE,"Лист4"}</definedName>
    <definedName name="сми" localSheetId="38" hidden="1">{#N/A,#N/A,FALSE,"Лист4"}</definedName>
    <definedName name="сми" localSheetId="39" hidden="1">{#N/A,#N/A,FALSE,"Лист4"}</definedName>
    <definedName name="сми" localSheetId="40" hidden="1">{#N/A,#N/A,FALSE,"Лист4"}</definedName>
    <definedName name="сми" localSheetId="41" hidden="1">{#N/A,#N/A,FALSE,"Лист4"}</definedName>
    <definedName name="сми" localSheetId="44" hidden="1">{#N/A,#N/A,FALSE,"Лист4"}</definedName>
    <definedName name="сми" localSheetId="47" hidden="1">{#N/A,#N/A,FALSE,"Лист4"}</definedName>
    <definedName name="сми" localSheetId="48" hidden="1">{#N/A,#N/A,FALSE,"Лист4"}</definedName>
    <definedName name="сми" localSheetId="49" hidden="1">{#N/A,#N/A,FALSE,"Лист4"}</definedName>
    <definedName name="сми" localSheetId="50" hidden="1">{#N/A,#N/A,FALSE,"Лист4"}</definedName>
    <definedName name="сми" localSheetId="51" hidden="1">{#N/A,#N/A,FALSE,"Лист4"}</definedName>
    <definedName name="сми" localSheetId="52" hidden="1">{#N/A,#N/A,FALSE,"Лист4"}</definedName>
    <definedName name="сми" localSheetId="61" hidden="1">{#N/A,#N/A,FALSE,"Лист4"}</definedName>
    <definedName name="сми" localSheetId="62" hidden="1">{#N/A,#N/A,FALSE,"Лист4"}</definedName>
    <definedName name="сми" localSheetId="66" hidden="1">{#N/A,#N/A,FALSE,"Лист4"}</definedName>
    <definedName name="сми" localSheetId="67" hidden="1">{#N/A,#N/A,FALSE,"Лист4"}</definedName>
    <definedName name="сми" localSheetId="69" hidden="1">{#N/A,#N/A,FALSE,"Лист4"}</definedName>
    <definedName name="сми" localSheetId="72" hidden="1">{#N/A,#N/A,FALSE,"Лист4"}</definedName>
    <definedName name="сми" localSheetId="81" hidden="1">{#N/A,#N/A,FALSE,"Лист4"}</definedName>
    <definedName name="сми" localSheetId="82" hidden="1">{#N/A,#N/A,FALSE,"Лист4"}</definedName>
    <definedName name="сми" localSheetId="85" hidden="1">{#N/A,#N/A,FALSE,"Лист4"}</definedName>
    <definedName name="сми" localSheetId="87" hidden="1">{#N/A,#N/A,FALSE,"Лист4"}</definedName>
    <definedName name="сми" localSheetId="88" hidden="1">{#N/A,#N/A,FALSE,"Лист4"}</definedName>
    <definedName name="сми" localSheetId="89" hidden="1">{#N/A,#N/A,FALSE,"Лист4"}</definedName>
    <definedName name="сми" localSheetId="90" hidden="1">{#N/A,#N/A,FALSE,"Лист4"}</definedName>
    <definedName name="сми" localSheetId="91" hidden="1">{#N/A,#N/A,FALSE,"Лист4"}</definedName>
    <definedName name="сми" localSheetId="60" hidden="1">{#N/A,#N/A,FALSE,"Лист4"}</definedName>
    <definedName name="сми" localSheetId="70" hidden="1">{#N/A,#N/A,FALSE,"Лист4"}</definedName>
    <definedName name="сми" hidden="1">{#N/A,#N/A,FALSE,"Лист4"}</definedName>
    <definedName name="сс" localSheetId="1" hidden="1">{#N/A,#N/A,FALSE,"Лист4"}</definedName>
    <definedName name="сс" localSheetId="23" hidden="1">{#N/A,#N/A,FALSE,"Лист4"}</definedName>
    <definedName name="сс" localSheetId="24" hidden="1">{#N/A,#N/A,FALSE,"Лист4"}</definedName>
    <definedName name="сс" localSheetId="25" hidden="1">{#N/A,#N/A,FALSE,"Лист4"}</definedName>
    <definedName name="сс" localSheetId="26" hidden="1">{#N/A,#N/A,FALSE,"Лист4"}</definedName>
    <definedName name="сс" localSheetId="27" hidden="1">{#N/A,#N/A,FALSE,"Лист4"}</definedName>
    <definedName name="сс" localSheetId="28" hidden="1">{#N/A,#N/A,FALSE,"Лист4"}</definedName>
    <definedName name="сс" localSheetId="36" hidden="1">{#N/A,#N/A,FALSE,"Лист4"}</definedName>
    <definedName name="сс" localSheetId="37" hidden="1">{#N/A,#N/A,FALSE,"Лист4"}</definedName>
    <definedName name="сс" localSheetId="38" hidden="1">{#N/A,#N/A,FALSE,"Лист4"}</definedName>
    <definedName name="сс" localSheetId="39" hidden="1">{#N/A,#N/A,FALSE,"Лист4"}</definedName>
    <definedName name="сс" localSheetId="40" hidden="1">{#N/A,#N/A,FALSE,"Лист4"}</definedName>
    <definedName name="сс" localSheetId="41" hidden="1">{#N/A,#N/A,FALSE,"Лист4"}</definedName>
    <definedName name="сс" localSheetId="44" hidden="1">{#N/A,#N/A,FALSE,"Лист4"}</definedName>
    <definedName name="сс" localSheetId="47" hidden="1">{#N/A,#N/A,FALSE,"Лист4"}</definedName>
    <definedName name="сс" localSheetId="48" hidden="1">{#N/A,#N/A,FALSE,"Лист4"}</definedName>
    <definedName name="сс" localSheetId="49" hidden="1">{#N/A,#N/A,FALSE,"Лист4"}</definedName>
    <definedName name="сс" localSheetId="50" hidden="1">{#N/A,#N/A,FALSE,"Лист4"}</definedName>
    <definedName name="сс" localSheetId="51" hidden="1">{#N/A,#N/A,FALSE,"Лист4"}</definedName>
    <definedName name="сс" localSheetId="52" hidden="1">{#N/A,#N/A,FALSE,"Лист4"}</definedName>
    <definedName name="сс" localSheetId="61" hidden="1">{#N/A,#N/A,FALSE,"Лист4"}</definedName>
    <definedName name="сс" localSheetId="62" hidden="1">{#N/A,#N/A,FALSE,"Лист4"}</definedName>
    <definedName name="сс" localSheetId="66" hidden="1">{#N/A,#N/A,FALSE,"Лист4"}</definedName>
    <definedName name="сс" localSheetId="67" hidden="1">{#N/A,#N/A,FALSE,"Лист4"}</definedName>
    <definedName name="сс" localSheetId="69" hidden="1">{#N/A,#N/A,FALSE,"Лист4"}</definedName>
    <definedName name="сс" localSheetId="72" hidden="1">{#N/A,#N/A,FALSE,"Лист4"}</definedName>
    <definedName name="сс" localSheetId="81" hidden="1">{#N/A,#N/A,FALSE,"Лист4"}</definedName>
    <definedName name="сс" localSheetId="82" hidden="1">{#N/A,#N/A,FALSE,"Лист4"}</definedName>
    <definedName name="сс" localSheetId="85" hidden="1">{#N/A,#N/A,FALSE,"Лист4"}</definedName>
    <definedName name="сс" localSheetId="87" hidden="1">{#N/A,#N/A,FALSE,"Лист4"}</definedName>
    <definedName name="сс" localSheetId="88" hidden="1">{#N/A,#N/A,FALSE,"Лист4"}</definedName>
    <definedName name="сс" localSheetId="89" hidden="1">{#N/A,#N/A,FALSE,"Лист4"}</definedName>
    <definedName name="сс" localSheetId="90" hidden="1">{#N/A,#N/A,FALSE,"Лист4"}</definedName>
    <definedName name="сс" localSheetId="91" hidden="1">{#N/A,#N/A,FALSE,"Лист4"}</definedName>
    <definedName name="сс" localSheetId="60" hidden="1">{#N/A,#N/A,FALSE,"Лист4"}</definedName>
    <definedName name="сс" localSheetId="70" hidden="1">{#N/A,#N/A,FALSE,"Лист4"}</definedName>
    <definedName name="сс" hidden="1">{#N/A,#N/A,FALSE,"Лист4"}</definedName>
    <definedName name="стельм." localSheetId="1" hidden="1">{#N/A,#N/A,FALSE,"т17-1банки (2)"}</definedName>
    <definedName name="стельм." localSheetId="23" hidden="1">{#N/A,#N/A,FALSE,"т17-1банки (2)"}</definedName>
    <definedName name="стельм." localSheetId="24" hidden="1">{#N/A,#N/A,FALSE,"т17-1банки (2)"}</definedName>
    <definedName name="стельм." localSheetId="25" hidden="1">{#N/A,#N/A,FALSE,"т17-1банки (2)"}</definedName>
    <definedName name="стельм." localSheetId="26" hidden="1">{#N/A,#N/A,FALSE,"т17-1банки (2)"}</definedName>
    <definedName name="стельм." localSheetId="27" hidden="1">{#N/A,#N/A,FALSE,"т17-1банки (2)"}</definedName>
    <definedName name="стельм." localSheetId="28" hidden="1">{#N/A,#N/A,FALSE,"т17-1банки (2)"}</definedName>
    <definedName name="стельм." localSheetId="36" hidden="1">{#N/A,#N/A,FALSE,"т17-1банки (2)"}</definedName>
    <definedName name="стельм." localSheetId="37" hidden="1">{#N/A,#N/A,FALSE,"т17-1банки (2)"}</definedName>
    <definedName name="стельм." localSheetId="38" hidden="1">{#N/A,#N/A,FALSE,"т17-1банки (2)"}</definedName>
    <definedName name="стельм." localSheetId="39" hidden="1">{#N/A,#N/A,FALSE,"т17-1банки (2)"}</definedName>
    <definedName name="стельм." localSheetId="40" hidden="1">{#N/A,#N/A,FALSE,"т17-1банки (2)"}</definedName>
    <definedName name="стельм." localSheetId="41" hidden="1">{#N/A,#N/A,FALSE,"т17-1банки (2)"}</definedName>
    <definedName name="стельм." localSheetId="44" hidden="1">{#N/A,#N/A,FALSE,"т17-1банки (2)"}</definedName>
    <definedName name="стельм." localSheetId="47" hidden="1">{#N/A,#N/A,FALSE,"т17-1банки (2)"}</definedName>
    <definedName name="стельм." localSheetId="48" hidden="1">{#N/A,#N/A,FALSE,"т17-1банки (2)"}</definedName>
    <definedName name="стельм." localSheetId="49" hidden="1">{#N/A,#N/A,FALSE,"т17-1банки (2)"}</definedName>
    <definedName name="стельм." localSheetId="50" hidden="1">{#N/A,#N/A,FALSE,"т17-1банки (2)"}</definedName>
    <definedName name="стельм." localSheetId="51" hidden="1">{#N/A,#N/A,FALSE,"т17-1банки (2)"}</definedName>
    <definedName name="стельм." localSheetId="52" hidden="1">{#N/A,#N/A,FALSE,"т17-1банки (2)"}</definedName>
    <definedName name="стельм." localSheetId="61" hidden="1">{#N/A,#N/A,FALSE,"т17-1банки (2)"}</definedName>
    <definedName name="стельм." localSheetId="62" hidden="1">{#N/A,#N/A,FALSE,"т17-1банки (2)"}</definedName>
    <definedName name="стельм." localSheetId="66" hidden="1">{#N/A,#N/A,FALSE,"т17-1банки (2)"}</definedName>
    <definedName name="стельм." localSheetId="67" hidden="1">{#N/A,#N/A,FALSE,"т17-1банки (2)"}</definedName>
    <definedName name="стельм." localSheetId="69" hidden="1">{#N/A,#N/A,FALSE,"т17-1банки (2)"}</definedName>
    <definedName name="стельм." localSheetId="72" hidden="1">{#N/A,#N/A,FALSE,"т17-1банки (2)"}</definedName>
    <definedName name="стельм." localSheetId="81" hidden="1">{#N/A,#N/A,FALSE,"т17-1банки (2)"}</definedName>
    <definedName name="стельм." localSheetId="82" hidden="1">{#N/A,#N/A,FALSE,"т17-1банки (2)"}</definedName>
    <definedName name="стельм." localSheetId="85" hidden="1">{#N/A,#N/A,FALSE,"т17-1банки (2)"}</definedName>
    <definedName name="стельм." localSheetId="87" hidden="1">{#N/A,#N/A,FALSE,"т17-1банки (2)"}</definedName>
    <definedName name="стельм." localSheetId="88" hidden="1">{#N/A,#N/A,FALSE,"т17-1банки (2)"}</definedName>
    <definedName name="стельм." localSheetId="89" hidden="1">{#N/A,#N/A,FALSE,"т17-1банки (2)"}</definedName>
    <definedName name="стельм." localSheetId="90" hidden="1">{#N/A,#N/A,FALSE,"т17-1банки (2)"}</definedName>
    <definedName name="стельм." localSheetId="91" hidden="1">{#N/A,#N/A,FALSE,"т17-1банки (2)"}</definedName>
    <definedName name="стельм." localSheetId="60" hidden="1">{#N/A,#N/A,FALSE,"т17-1банки (2)"}</definedName>
    <definedName name="стельм." localSheetId="70" hidden="1">{#N/A,#N/A,FALSE,"т17-1банки (2)"}</definedName>
    <definedName name="стельм." localSheetId="71" hidden="1">{#N/A,#N/A,FALSE,"т17-1банки (2)"}</definedName>
    <definedName name="стельм." hidden="1">{#N/A,#N/A,FALSE,"т17-1банки (2)"}</definedName>
    <definedName name="сум" localSheetId="1" hidden="1">{#N/A,#N/A,FALSE,"Лист4"}</definedName>
    <definedName name="сум" localSheetId="23" hidden="1">{#N/A,#N/A,FALSE,"Лист4"}</definedName>
    <definedName name="сум" localSheetId="24" hidden="1">{#N/A,#N/A,FALSE,"Лист4"}</definedName>
    <definedName name="сум" localSheetId="25" hidden="1">{#N/A,#N/A,FALSE,"Лист4"}</definedName>
    <definedName name="сум" localSheetId="26" hidden="1">{#N/A,#N/A,FALSE,"Лист4"}</definedName>
    <definedName name="сум" localSheetId="27" hidden="1">{#N/A,#N/A,FALSE,"Лист4"}</definedName>
    <definedName name="сум" localSheetId="28" hidden="1">{#N/A,#N/A,FALSE,"Лист4"}</definedName>
    <definedName name="сум" localSheetId="36" hidden="1">{#N/A,#N/A,FALSE,"Лист4"}</definedName>
    <definedName name="сум" localSheetId="37" hidden="1">{#N/A,#N/A,FALSE,"Лист4"}</definedName>
    <definedName name="сум" localSheetId="38" hidden="1">{#N/A,#N/A,FALSE,"Лист4"}</definedName>
    <definedName name="сум" localSheetId="39" hidden="1">{#N/A,#N/A,FALSE,"Лист4"}</definedName>
    <definedName name="сум" localSheetId="40" hidden="1">{#N/A,#N/A,FALSE,"Лист4"}</definedName>
    <definedName name="сум" localSheetId="41" hidden="1">{#N/A,#N/A,FALSE,"Лист4"}</definedName>
    <definedName name="сум" localSheetId="44" hidden="1">{#N/A,#N/A,FALSE,"Лист4"}</definedName>
    <definedName name="сум" localSheetId="47" hidden="1">{#N/A,#N/A,FALSE,"Лист4"}</definedName>
    <definedName name="сум" localSheetId="48" hidden="1">{#N/A,#N/A,FALSE,"Лист4"}</definedName>
    <definedName name="сум" localSheetId="49" hidden="1">{#N/A,#N/A,FALSE,"Лист4"}</definedName>
    <definedName name="сум" localSheetId="50" hidden="1">{#N/A,#N/A,FALSE,"Лист4"}</definedName>
    <definedName name="сум" localSheetId="51" hidden="1">{#N/A,#N/A,FALSE,"Лист4"}</definedName>
    <definedName name="сум" localSheetId="52" hidden="1">{#N/A,#N/A,FALSE,"Лист4"}</definedName>
    <definedName name="сум" localSheetId="61" hidden="1">{#N/A,#N/A,FALSE,"Лист4"}</definedName>
    <definedName name="сум" localSheetId="62" hidden="1">{#N/A,#N/A,FALSE,"Лист4"}</definedName>
    <definedName name="сум" localSheetId="66" hidden="1">{#N/A,#N/A,FALSE,"Лист4"}</definedName>
    <definedName name="сум" localSheetId="67" hidden="1">{#N/A,#N/A,FALSE,"Лист4"}</definedName>
    <definedName name="сум" localSheetId="69" hidden="1">{#N/A,#N/A,FALSE,"Лист4"}</definedName>
    <definedName name="сум" localSheetId="72" hidden="1">{#N/A,#N/A,FALSE,"Лист4"}</definedName>
    <definedName name="сум" localSheetId="81" hidden="1">{#N/A,#N/A,FALSE,"Лист4"}</definedName>
    <definedName name="сум" localSheetId="82" hidden="1">{#N/A,#N/A,FALSE,"Лист4"}</definedName>
    <definedName name="сум" localSheetId="85" hidden="1">{#N/A,#N/A,FALSE,"Лист4"}</definedName>
    <definedName name="сум" localSheetId="87" hidden="1">{#N/A,#N/A,FALSE,"Лист4"}</definedName>
    <definedName name="сум" localSheetId="88" hidden="1">{#N/A,#N/A,FALSE,"Лист4"}</definedName>
    <definedName name="сум" localSheetId="89" hidden="1">{#N/A,#N/A,FALSE,"Лист4"}</definedName>
    <definedName name="сум" localSheetId="90" hidden="1">{#N/A,#N/A,FALSE,"Лист4"}</definedName>
    <definedName name="сум" localSheetId="91" hidden="1">{#N/A,#N/A,FALSE,"Лист4"}</definedName>
    <definedName name="сум" localSheetId="60" hidden="1">{#N/A,#N/A,FALSE,"Лист4"}</definedName>
    <definedName name="сум" localSheetId="70" hidden="1">{#N/A,#N/A,FALSE,"Лист4"}</definedName>
    <definedName name="сум" hidden="1">{#N/A,#N/A,FALSE,"Лист4"}</definedName>
    <definedName name="Суми" localSheetId="1" hidden="1">{#N/A,#N/A,FALSE,"Лист4"}</definedName>
    <definedName name="Суми" localSheetId="23" hidden="1">{#N/A,#N/A,FALSE,"Лист4"}</definedName>
    <definedName name="Суми" localSheetId="24" hidden="1">{#N/A,#N/A,FALSE,"Лист4"}</definedName>
    <definedName name="Суми" localSheetId="25" hidden="1">{#N/A,#N/A,FALSE,"Лист4"}</definedName>
    <definedName name="Суми" localSheetId="26" hidden="1">{#N/A,#N/A,FALSE,"Лист4"}</definedName>
    <definedName name="Суми" localSheetId="27" hidden="1">{#N/A,#N/A,FALSE,"Лист4"}</definedName>
    <definedName name="Суми" localSheetId="28" hidden="1">{#N/A,#N/A,FALSE,"Лист4"}</definedName>
    <definedName name="Суми" localSheetId="36" hidden="1">{#N/A,#N/A,FALSE,"Лист4"}</definedName>
    <definedName name="Суми" localSheetId="37" hidden="1">{#N/A,#N/A,FALSE,"Лист4"}</definedName>
    <definedName name="Суми" localSheetId="38" hidden="1">{#N/A,#N/A,FALSE,"Лист4"}</definedName>
    <definedName name="Суми" localSheetId="39" hidden="1">{#N/A,#N/A,FALSE,"Лист4"}</definedName>
    <definedName name="Суми" localSheetId="40" hidden="1">{#N/A,#N/A,FALSE,"Лист4"}</definedName>
    <definedName name="Суми" localSheetId="41" hidden="1">{#N/A,#N/A,FALSE,"Лист4"}</definedName>
    <definedName name="Суми" localSheetId="44" hidden="1">{#N/A,#N/A,FALSE,"Лист4"}</definedName>
    <definedName name="Суми" localSheetId="47" hidden="1">{#N/A,#N/A,FALSE,"Лист4"}</definedName>
    <definedName name="Суми" localSheetId="48" hidden="1">{#N/A,#N/A,FALSE,"Лист4"}</definedName>
    <definedName name="Суми" localSheetId="49" hidden="1">{#N/A,#N/A,FALSE,"Лист4"}</definedName>
    <definedName name="Суми" localSheetId="50" hidden="1">{#N/A,#N/A,FALSE,"Лист4"}</definedName>
    <definedName name="Суми" localSheetId="51" hidden="1">{#N/A,#N/A,FALSE,"Лист4"}</definedName>
    <definedName name="Суми" localSheetId="52" hidden="1">{#N/A,#N/A,FALSE,"Лист4"}</definedName>
    <definedName name="Суми" localSheetId="61" hidden="1">{#N/A,#N/A,FALSE,"Лист4"}</definedName>
    <definedName name="Суми" localSheetId="62" hidden="1">{#N/A,#N/A,FALSE,"Лист4"}</definedName>
    <definedName name="Суми" localSheetId="66" hidden="1">{#N/A,#N/A,FALSE,"Лист4"}</definedName>
    <definedName name="Суми" localSheetId="67" hidden="1">{#N/A,#N/A,FALSE,"Лист4"}</definedName>
    <definedName name="Суми" localSheetId="69" hidden="1">{#N/A,#N/A,FALSE,"Лист4"}</definedName>
    <definedName name="Суми" localSheetId="72" hidden="1">{#N/A,#N/A,FALSE,"Лист4"}</definedName>
    <definedName name="Суми" localSheetId="81" hidden="1">{#N/A,#N/A,FALSE,"Лист4"}</definedName>
    <definedName name="Суми" localSheetId="82" hidden="1">{#N/A,#N/A,FALSE,"Лист4"}</definedName>
    <definedName name="Суми" localSheetId="85" hidden="1">{#N/A,#N/A,FALSE,"Лист4"}</definedName>
    <definedName name="Суми" localSheetId="87" hidden="1">{#N/A,#N/A,FALSE,"Лист4"}</definedName>
    <definedName name="Суми" localSheetId="88" hidden="1">{#N/A,#N/A,FALSE,"Лист4"}</definedName>
    <definedName name="Суми" localSheetId="89" hidden="1">{#N/A,#N/A,FALSE,"Лист4"}</definedName>
    <definedName name="Суми" localSheetId="90" hidden="1">{#N/A,#N/A,FALSE,"Лист4"}</definedName>
    <definedName name="Суми" localSheetId="91" hidden="1">{#N/A,#N/A,FALSE,"Лист4"}</definedName>
    <definedName name="Суми" localSheetId="60" hidden="1">{#N/A,#N/A,FALSE,"Лист4"}</definedName>
    <definedName name="Суми" localSheetId="70" hidden="1">{#N/A,#N/A,FALSE,"Лист4"}</definedName>
    <definedName name="Суми" hidden="1">{#N/A,#N/A,FALSE,"Лист4"}</definedName>
    <definedName name="счу" localSheetId="1" hidden="1">{#N/A,#N/A,FALSE,"Лист4"}</definedName>
    <definedName name="счу" localSheetId="23" hidden="1">{#N/A,#N/A,FALSE,"Лист4"}</definedName>
    <definedName name="счу" localSheetId="24" hidden="1">{#N/A,#N/A,FALSE,"Лист4"}</definedName>
    <definedName name="счу" localSheetId="25" hidden="1">{#N/A,#N/A,FALSE,"Лист4"}</definedName>
    <definedName name="счу" localSheetId="26" hidden="1">{#N/A,#N/A,FALSE,"Лист4"}</definedName>
    <definedName name="счу" localSheetId="27" hidden="1">{#N/A,#N/A,FALSE,"Лист4"}</definedName>
    <definedName name="счу" localSheetId="28" hidden="1">{#N/A,#N/A,FALSE,"Лист4"}</definedName>
    <definedName name="счу" localSheetId="36" hidden="1">{#N/A,#N/A,FALSE,"Лист4"}</definedName>
    <definedName name="счу" localSheetId="37" hidden="1">{#N/A,#N/A,FALSE,"Лист4"}</definedName>
    <definedName name="счу" localSheetId="38" hidden="1">{#N/A,#N/A,FALSE,"Лист4"}</definedName>
    <definedName name="счу" localSheetId="39" hidden="1">{#N/A,#N/A,FALSE,"Лист4"}</definedName>
    <definedName name="счу" localSheetId="40" hidden="1">{#N/A,#N/A,FALSE,"Лист4"}</definedName>
    <definedName name="счу" localSheetId="41" hidden="1">{#N/A,#N/A,FALSE,"Лист4"}</definedName>
    <definedName name="счу" localSheetId="44" hidden="1">{#N/A,#N/A,FALSE,"Лист4"}</definedName>
    <definedName name="счу" localSheetId="47" hidden="1">{#N/A,#N/A,FALSE,"Лист4"}</definedName>
    <definedName name="счу" localSheetId="48" hidden="1">{#N/A,#N/A,FALSE,"Лист4"}</definedName>
    <definedName name="счу" localSheetId="49" hidden="1">{#N/A,#N/A,FALSE,"Лист4"}</definedName>
    <definedName name="счу" localSheetId="50" hidden="1">{#N/A,#N/A,FALSE,"Лист4"}</definedName>
    <definedName name="счу" localSheetId="51" hidden="1">{#N/A,#N/A,FALSE,"Лист4"}</definedName>
    <definedName name="счу" localSheetId="52" hidden="1">{#N/A,#N/A,FALSE,"Лист4"}</definedName>
    <definedName name="счу" localSheetId="61" hidden="1">{#N/A,#N/A,FALSE,"Лист4"}</definedName>
    <definedName name="счу" localSheetId="62" hidden="1">{#N/A,#N/A,FALSE,"Лист4"}</definedName>
    <definedName name="счу" localSheetId="66" hidden="1">{#N/A,#N/A,FALSE,"Лист4"}</definedName>
    <definedName name="счу" localSheetId="67" hidden="1">{#N/A,#N/A,FALSE,"Лист4"}</definedName>
    <definedName name="счу" localSheetId="69" hidden="1">{#N/A,#N/A,FALSE,"Лист4"}</definedName>
    <definedName name="счу" localSheetId="72" hidden="1">{#N/A,#N/A,FALSE,"Лист4"}</definedName>
    <definedName name="счу" localSheetId="81" hidden="1">{#N/A,#N/A,FALSE,"Лист4"}</definedName>
    <definedName name="счу" localSheetId="82" hidden="1">{#N/A,#N/A,FALSE,"Лист4"}</definedName>
    <definedName name="счу" localSheetId="85" hidden="1">{#N/A,#N/A,FALSE,"Лист4"}</definedName>
    <definedName name="счу" localSheetId="87" hidden="1">{#N/A,#N/A,FALSE,"Лист4"}</definedName>
    <definedName name="счу" localSheetId="88" hidden="1">{#N/A,#N/A,FALSE,"Лист4"}</definedName>
    <definedName name="счу" localSheetId="89" hidden="1">{#N/A,#N/A,FALSE,"Лист4"}</definedName>
    <definedName name="счу" localSheetId="90" hidden="1">{#N/A,#N/A,FALSE,"Лист4"}</definedName>
    <definedName name="счу" localSheetId="91" hidden="1">{#N/A,#N/A,FALSE,"Лист4"}</definedName>
    <definedName name="счу" localSheetId="60" hidden="1">{#N/A,#N/A,FALSE,"Лист4"}</definedName>
    <definedName name="счу" localSheetId="70" hidden="1">{#N/A,#N/A,FALSE,"Лист4"}</definedName>
    <definedName name="счу" hidden="1">{#N/A,#N/A,FALSE,"Лист4"}</definedName>
    <definedName name="счя" localSheetId="1" hidden="1">{#N/A,#N/A,FALSE,"Лист4"}</definedName>
    <definedName name="счя" localSheetId="23" hidden="1">{#N/A,#N/A,FALSE,"Лист4"}</definedName>
    <definedName name="счя" localSheetId="24" hidden="1">{#N/A,#N/A,FALSE,"Лист4"}</definedName>
    <definedName name="счя" localSheetId="25" hidden="1">{#N/A,#N/A,FALSE,"Лист4"}</definedName>
    <definedName name="счя" localSheetId="26" hidden="1">{#N/A,#N/A,FALSE,"Лист4"}</definedName>
    <definedName name="счя" localSheetId="27" hidden="1">{#N/A,#N/A,FALSE,"Лист4"}</definedName>
    <definedName name="счя" localSheetId="28" hidden="1">{#N/A,#N/A,FALSE,"Лист4"}</definedName>
    <definedName name="счя" localSheetId="36" hidden="1">{#N/A,#N/A,FALSE,"Лист4"}</definedName>
    <definedName name="счя" localSheetId="37" hidden="1">{#N/A,#N/A,FALSE,"Лист4"}</definedName>
    <definedName name="счя" localSheetId="38" hidden="1">{#N/A,#N/A,FALSE,"Лист4"}</definedName>
    <definedName name="счя" localSheetId="39" hidden="1">{#N/A,#N/A,FALSE,"Лист4"}</definedName>
    <definedName name="счя" localSheetId="40" hidden="1">{#N/A,#N/A,FALSE,"Лист4"}</definedName>
    <definedName name="счя" localSheetId="41" hidden="1">{#N/A,#N/A,FALSE,"Лист4"}</definedName>
    <definedName name="счя" localSheetId="44" hidden="1">{#N/A,#N/A,FALSE,"Лист4"}</definedName>
    <definedName name="счя" localSheetId="47" hidden="1">{#N/A,#N/A,FALSE,"Лист4"}</definedName>
    <definedName name="счя" localSheetId="48" hidden="1">{#N/A,#N/A,FALSE,"Лист4"}</definedName>
    <definedName name="счя" localSheetId="49" hidden="1">{#N/A,#N/A,FALSE,"Лист4"}</definedName>
    <definedName name="счя" localSheetId="50" hidden="1">{#N/A,#N/A,FALSE,"Лист4"}</definedName>
    <definedName name="счя" localSheetId="51" hidden="1">{#N/A,#N/A,FALSE,"Лист4"}</definedName>
    <definedName name="счя" localSheetId="52" hidden="1">{#N/A,#N/A,FALSE,"Лист4"}</definedName>
    <definedName name="счя" localSheetId="61" hidden="1">{#N/A,#N/A,FALSE,"Лист4"}</definedName>
    <definedName name="счя" localSheetId="62" hidden="1">{#N/A,#N/A,FALSE,"Лист4"}</definedName>
    <definedName name="счя" localSheetId="66" hidden="1">{#N/A,#N/A,FALSE,"Лист4"}</definedName>
    <definedName name="счя" localSheetId="67" hidden="1">{#N/A,#N/A,FALSE,"Лист4"}</definedName>
    <definedName name="счя" localSheetId="69" hidden="1">{#N/A,#N/A,FALSE,"Лист4"}</definedName>
    <definedName name="счя" localSheetId="72" hidden="1">{#N/A,#N/A,FALSE,"Лист4"}</definedName>
    <definedName name="счя" localSheetId="81" hidden="1">{#N/A,#N/A,FALSE,"Лист4"}</definedName>
    <definedName name="счя" localSheetId="82" hidden="1">{#N/A,#N/A,FALSE,"Лист4"}</definedName>
    <definedName name="счя" localSheetId="85" hidden="1">{#N/A,#N/A,FALSE,"Лист4"}</definedName>
    <definedName name="счя" localSheetId="87" hidden="1">{#N/A,#N/A,FALSE,"Лист4"}</definedName>
    <definedName name="счя" localSheetId="88" hidden="1">{#N/A,#N/A,FALSE,"Лист4"}</definedName>
    <definedName name="счя" localSheetId="89" hidden="1">{#N/A,#N/A,FALSE,"Лист4"}</definedName>
    <definedName name="счя" localSheetId="90" hidden="1">{#N/A,#N/A,FALSE,"Лист4"}</definedName>
    <definedName name="счя" localSheetId="91" hidden="1">{#N/A,#N/A,FALSE,"Лист4"}</definedName>
    <definedName name="счя" localSheetId="60" hidden="1">{#N/A,#N/A,FALSE,"Лист4"}</definedName>
    <definedName name="счя" localSheetId="70" hidden="1">{#N/A,#N/A,FALSE,"Лист4"}</definedName>
    <definedName name="счя" hidden="1">{#N/A,#N/A,FALSE,"Лист4"}</definedName>
    <definedName name="т05" localSheetId="1" hidden="1">{#N/A,#N/A,FALSE,"т04"}</definedName>
    <definedName name="т05" localSheetId="2" hidden="1">{#N/A,#N/A,FALSE,"т04"}</definedName>
    <definedName name="т05" localSheetId="16" hidden="1">{#N/A,#N/A,FALSE,"т04"}</definedName>
    <definedName name="т05" localSheetId="17" hidden="1">{#N/A,#N/A,FALSE,"т04"}</definedName>
    <definedName name="т05" localSheetId="19" hidden="1">{#N/A,#N/A,FALSE,"т04"}</definedName>
    <definedName name="т05" localSheetId="21" hidden="1">{#N/A,#N/A,FALSE,"т04"}</definedName>
    <definedName name="т05" localSheetId="23" hidden="1">{#N/A,#N/A,FALSE,"т04"}</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28" hidden="1">{#N/A,#N/A,FALSE,"т04"}</definedName>
    <definedName name="т05" localSheetId="36" hidden="1">{#N/A,#N/A,FALSE,"т04"}</definedName>
    <definedName name="т05" localSheetId="37" hidden="1">{#N/A,#N/A,FALSE,"т04"}</definedName>
    <definedName name="т05" localSheetId="38" hidden="1">{#N/A,#N/A,FALSE,"т04"}</definedName>
    <definedName name="т05" localSheetId="39" hidden="1">{#N/A,#N/A,FALSE,"т04"}</definedName>
    <definedName name="т05" localSheetId="40" hidden="1">{#N/A,#N/A,FALSE,"т04"}</definedName>
    <definedName name="т05" localSheetId="41" hidden="1">{#N/A,#N/A,FALSE,"т04"}</definedName>
    <definedName name="т05" localSheetId="42" hidden="1">{#N/A,#N/A,FALSE,"т04"}</definedName>
    <definedName name="т05" localSheetId="43" hidden="1">{#N/A,#N/A,FALSE,"т04"}</definedName>
    <definedName name="т05" localSheetId="44" hidden="1">{#N/A,#N/A,FALSE,"т04"}</definedName>
    <definedName name="т05" localSheetId="45" hidden="1">{#N/A,#N/A,FALSE,"т04"}</definedName>
    <definedName name="т05" localSheetId="46" hidden="1">{#N/A,#N/A,FALSE,"т04"}</definedName>
    <definedName name="т05" localSheetId="47" hidden="1">{#N/A,#N/A,FALSE,"т04"}</definedName>
    <definedName name="т05" localSheetId="48" hidden="1">{#N/A,#N/A,FALSE,"т04"}</definedName>
    <definedName name="т05" localSheetId="49" hidden="1">{#N/A,#N/A,FALSE,"т04"}</definedName>
    <definedName name="т05" localSheetId="50" hidden="1">{#N/A,#N/A,FALSE,"т04"}</definedName>
    <definedName name="т05" localSheetId="51" hidden="1">{#N/A,#N/A,FALSE,"т04"}</definedName>
    <definedName name="т05" localSheetId="52" hidden="1">{#N/A,#N/A,FALSE,"т04"}</definedName>
    <definedName name="т05" localSheetId="61" hidden="1">{#N/A,#N/A,FALSE,"т04"}</definedName>
    <definedName name="т05" localSheetId="62" hidden="1">{#N/A,#N/A,FALSE,"т04"}</definedName>
    <definedName name="т05" localSheetId="66" hidden="1">{#N/A,#N/A,FALSE,"т04"}</definedName>
    <definedName name="т05" localSheetId="67" hidden="1">{#N/A,#N/A,FALSE,"т04"}</definedName>
    <definedName name="т05" localSheetId="69" hidden="1">{#N/A,#N/A,FALSE,"т04"}</definedName>
    <definedName name="т05" localSheetId="72" hidden="1">{#N/A,#N/A,FALSE,"т04"}</definedName>
    <definedName name="т05" localSheetId="81" hidden="1">{#N/A,#N/A,FALSE,"т04"}</definedName>
    <definedName name="т05" localSheetId="82" hidden="1">{#N/A,#N/A,FALSE,"т04"}</definedName>
    <definedName name="т05" localSheetId="85" hidden="1">{#N/A,#N/A,FALSE,"т04"}</definedName>
    <definedName name="т05" localSheetId="87" hidden="1">{#N/A,#N/A,FALSE,"т04"}</definedName>
    <definedName name="т05" localSheetId="88" hidden="1">{#N/A,#N/A,FALSE,"т04"}</definedName>
    <definedName name="т05" localSheetId="89" hidden="1">{#N/A,#N/A,FALSE,"т04"}</definedName>
    <definedName name="т05" localSheetId="90" hidden="1">{#N/A,#N/A,FALSE,"т04"}</definedName>
    <definedName name="т05" localSheetId="91" hidden="1">{#N/A,#N/A,FALSE,"т04"}</definedName>
    <definedName name="т05" localSheetId="22" hidden="1">{#N/A,#N/A,FALSE,"т04"}</definedName>
    <definedName name="т05" localSheetId="60" hidden="1">{#N/A,#N/A,FALSE,"т04"}</definedName>
    <definedName name="т05" localSheetId="70" hidden="1">{#N/A,#N/A,FALSE,"т04"}</definedName>
    <definedName name="т05" hidden="1">{#N/A,#N/A,FALSE,"т04"}</definedName>
    <definedName name="т05_2" localSheetId="1" hidden="1">{#N/A,#N/A,FALSE,"т04"}</definedName>
    <definedName name="т05_2" localSheetId="23" hidden="1">{#N/A,#N/A,FALSE,"т04"}</definedName>
    <definedName name="т05_2" localSheetId="24" hidden="1">{#N/A,#N/A,FALSE,"т04"}</definedName>
    <definedName name="т05_2" localSheetId="25" hidden="1">{#N/A,#N/A,FALSE,"т04"}</definedName>
    <definedName name="т05_2" localSheetId="26" hidden="1">{#N/A,#N/A,FALSE,"т04"}</definedName>
    <definedName name="т05_2" localSheetId="27" hidden="1">{#N/A,#N/A,FALSE,"т04"}</definedName>
    <definedName name="т05_2" localSheetId="28" hidden="1">{#N/A,#N/A,FALSE,"т04"}</definedName>
    <definedName name="т05_2" localSheetId="36" hidden="1">{#N/A,#N/A,FALSE,"т04"}</definedName>
    <definedName name="т05_2" localSheetId="37" hidden="1">{#N/A,#N/A,FALSE,"т04"}</definedName>
    <definedName name="т05_2" localSheetId="38" hidden="1">{#N/A,#N/A,FALSE,"т04"}</definedName>
    <definedName name="т05_2" localSheetId="39" hidden="1">{#N/A,#N/A,FALSE,"т04"}</definedName>
    <definedName name="т05_2" localSheetId="40" hidden="1">{#N/A,#N/A,FALSE,"т04"}</definedName>
    <definedName name="т05_2" localSheetId="41" hidden="1">{#N/A,#N/A,FALSE,"т04"}</definedName>
    <definedName name="т05_2" localSheetId="44" hidden="1">{#N/A,#N/A,FALSE,"т04"}</definedName>
    <definedName name="т05_2" localSheetId="47" hidden="1">{#N/A,#N/A,FALSE,"т04"}</definedName>
    <definedName name="т05_2" localSheetId="48" hidden="1">{#N/A,#N/A,FALSE,"т04"}</definedName>
    <definedName name="т05_2" localSheetId="49" hidden="1">{#N/A,#N/A,FALSE,"т04"}</definedName>
    <definedName name="т05_2" localSheetId="50" hidden="1">{#N/A,#N/A,FALSE,"т04"}</definedName>
    <definedName name="т05_2" localSheetId="51" hidden="1">{#N/A,#N/A,FALSE,"т04"}</definedName>
    <definedName name="т05_2" localSheetId="52" hidden="1">{#N/A,#N/A,FALSE,"т04"}</definedName>
    <definedName name="т05_2" localSheetId="61" hidden="1">{#N/A,#N/A,FALSE,"т04"}</definedName>
    <definedName name="т05_2" localSheetId="66" hidden="1">{#N/A,#N/A,FALSE,"т04"}</definedName>
    <definedName name="т05_2" localSheetId="67" hidden="1">{#N/A,#N/A,FALSE,"т04"}</definedName>
    <definedName name="т05_2" localSheetId="82" hidden="1">{#N/A,#N/A,FALSE,"т04"}</definedName>
    <definedName name="т05_2" localSheetId="85" hidden="1">{#N/A,#N/A,FALSE,"т04"}</definedName>
    <definedName name="т05_2" localSheetId="89" hidden="1">{#N/A,#N/A,FALSE,"т04"}</definedName>
    <definedName name="т05_2" localSheetId="60" hidden="1">{#N/A,#N/A,FALSE,"т04"}</definedName>
    <definedName name="т05_2" hidden="1">{#N/A,#N/A,FALSE,"т04"}</definedName>
    <definedName name="т05_2_1" localSheetId="1" hidden="1">{#N/A,#N/A,FALSE,"т04"}</definedName>
    <definedName name="т05_2_1" localSheetId="23" hidden="1">{#N/A,#N/A,FALSE,"т04"}</definedName>
    <definedName name="т05_2_1" localSheetId="24" hidden="1">{#N/A,#N/A,FALSE,"т04"}</definedName>
    <definedName name="т05_2_1" localSheetId="25" hidden="1">{#N/A,#N/A,FALSE,"т04"}</definedName>
    <definedName name="т05_2_1" localSheetId="26" hidden="1">{#N/A,#N/A,FALSE,"т04"}</definedName>
    <definedName name="т05_2_1" localSheetId="27" hidden="1">{#N/A,#N/A,FALSE,"т04"}</definedName>
    <definedName name="т05_2_1" localSheetId="28" hidden="1">{#N/A,#N/A,FALSE,"т04"}</definedName>
    <definedName name="т05_2_1" localSheetId="36" hidden="1">{#N/A,#N/A,FALSE,"т04"}</definedName>
    <definedName name="т05_2_1" localSheetId="37" hidden="1">{#N/A,#N/A,FALSE,"т04"}</definedName>
    <definedName name="т05_2_1" localSheetId="38" hidden="1">{#N/A,#N/A,FALSE,"т04"}</definedName>
    <definedName name="т05_2_1" localSheetId="39" hidden="1">{#N/A,#N/A,FALSE,"т04"}</definedName>
    <definedName name="т05_2_1" localSheetId="40" hidden="1">{#N/A,#N/A,FALSE,"т04"}</definedName>
    <definedName name="т05_2_1" localSheetId="41" hidden="1">{#N/A,#N/A,FALSE,"т04"}</definedName>
    <definedName name="т05_2_1" localSheetId="44" hidden="1">{#N/A,#N/A,FALSE,"т04"}</definedName>
    <definedName name="т05_2_1" localSheetId="47" hidden="1">{#N/A,#N/A,FALSE,"т04"}</definedName>
    <definedName name="т05_2_1" localSheetId="48" hidden="1">{#N/A,#N/A,FALSE,"т04"}</definedName>
    <definedName name="т05_2_1" localSheetId="49" hidden="1">{#N/A,#N/A,FALSE,"т04"}</definedName>
    <definedName name="т05_2_1" localSheetId="50" hidden="1">{#N/A,#N/A,FALSE,"т04"}</definedName>
    <definedName name="т05_2_1" localSheetId="51" hidden="1">{#N/A,#N/A,FALSE,"т04"}</definedName>
    <definedName name="т05_2_1" localSheetId="52" hidden="1">{#N/A,#N/A,FALSE,"т04"}</definedName>
    <definedName name="т05_2_1" localSheetId="61" hidden="1">{#N/A,#N/A,FALSE,"т04"}</definedName>
    <definedName name="т05_2_1" localSheetId="66" hidden="1">{#N/A,#N/A,FALSE,"т04"}</definedName>
    <definedName name="т05_2_1" localSheetId="67" hidden="1">{#N/A,#N/A,FALSE,"т04"}</definedName>
    <definedName name="т05_2_1" localSheetId="82" hidden="1">{#N/A,#N/A,FALSE,"т04"}</definedName>
    <definedName name="т05_2_1" localSheetId="85" hidden="1">{#N/A,#N/A,FALSE,"т04"}</definedName>
    <definedName name="т05_2_1" localSheetId="89" hidden="1">{#N/A,#N/A,FALSE,"т04"}</definedName>
    <definedName name="т05_2_1" localSheetId="60" hidden="1">{#N/A,#N/A,FALSE,"т04"}</definedName>
    <definedName name="т05_2_1" hidden="1">{#N/A,#N/A,FALSE,"т04"}</definedName>
    <definedName name="т841" localSheetId="1" hidden="1">{#N/A,#N/A,FALSE,"т02бд"}</definedName>
    <definedName name="т841" localSheetId="23" hidden="1">{#N/A,#N/A,FALSE,"т02бд"}</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28" hidden="1">{#N/A,#N/A,FALSE,"т02бд"}</definedName>
    <definedName name="т841" localSheetId="36" hidden="1">{#N/A,#N/A,FALSE,"т02бд"}</definedName>
    <definedName name="т841" localSheetId="37" hidden="1">{#N/A,#N/A,FALSE,"т02бд"}</definedName>
    <definedName name="т841" localSheetId="38" hidden="1">{#N/A,#N/A,FALSE,"т02бд"}</definedName>
    <definedName name="т841" localSheetId="39" hidden="1">{#N/A,#N/A,FALSE,"т02бд"}</definedName>
    <definedName name="т841" localSheetId="40" hidden="1">{#N/A,#N/A,FALSE,"т02бд"}</definedName>
    <definedName name="т841" localSheetId="41" hidden="1">{#N/A,#N/A,FALSE,"т02бд"}</definedName>
    <definedName name="т841" localSheetId="44" hidden="1">{#N/A,#N/A,FALSE,"т02бд"}</definedName>
    <definedName name="т841" localSheetId="47" hidden="1">{#N/A,#N/A,FALSE,"т02бд"}</definedName>
    <definedName name="т841" localSheetId="48" hidden="1">{#N/A,#N/A,FALSE,"т02бд"}</definedName>
    <definedName name="т841" localSheetId="49" hidden="1">{#N/A,#N/A,FALSE,"т02бд"}</definedName>
    <definedName name="т841" localSheetId="50" hidden="1">{#N/A,#N/A,FALSE,"т02бд"}</definedName>
    <definedName name="т841" localSheetId="51" hidden="1">{#N/A,#N/A,FALSE,"т02бд"}</definedName>
    <definedName name="т841" localSheetId="52" hidden="1">{#N/A,#N/A,FALSE,"т02бд"}</definedName>
    <definedName name="т841" localSheetId="61" hidden="1">{#N/A,#N/A,FALSE,"т02бд"}</definedName>
    <definedName name="т841" localSheetId="62" hidden="1">{#N/A,#N/A,FALSE,"т02бд"}</definedName>
    <definedName name="т841" localSheetId="66" hidden="1">{#N/A,#N/A,FALSE,"т02бд"}</definedName>
    <definedName name="т841" localSheetId="67" hidden="1">{#N/A,#N/A,FALSE,"т02бд"}</definedName>
    <definedName name="т841" localSheetId="69" hidden="1">{#N/A,#N/A,FALSE,"т02бд"}</definedName>
    <definedName name="т841" localSheetId="72" hidden="1">{#N/A,#N/A,FALSE,"т02бд"}</definedName>
    <definedName name="т841" localSheetId="81" hidden="1">{#N/A,#N/A,FALSE,"т02бд"}</definedName>
    <definedName name="т841" localSheetId="82" hidden="1">{#N/A,#N/A,FALSE,"т02бд"}</definedName>
    <definedName name="т841" localSheetId="85" hidden="1">{#N/A,#N/A,FALSE,"т02бд"}</definedName>
    <definedName name="т841" localSheetId="87" hidden="1">{#N/A,#N/A,FALSE,"т02бд"}</definedName>
    <definedName name="т841" localSheetId="88" hidden="1">{#N/A,#N/A,FALSE,"т02бд"}</definedName>
    <definedName name="т841" localSheetId="89" hidden="1">{#N/A,#N/A,FALSE,"т02бд"}</definedName>
    <definedName name="т841" localSheetId="90" hidden="1">{#N/A,#N/A,FALSE,"т02бд"}</definedName>
    <definedName name="т841" localSheetId="91" hidden="1">{#N/A,#N/A,FALSE,"т02бд"}</definedName>
    <definedName name="т841" localSheetId="60" hidden="1">{#N/A,#N/A,FALSE,"т02бд"}</definedName>
    <definedName name="т841" localSheetId="70"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23" hidden="1">{"BOP_TAB",#N/A,FALSE,"N";"MIDTERM_TAB",#N/A,FALSE,"O";"FUND_CRED",#N/A,FALSE,"P";"DEBT_TAB1",#N/A,FALSE,"Q";"DEBT_TAB2",#N/A,FALSE,"Q";"FORFIN_TAB1",#N/A,FALSE,"R";"FORFIN_TAB2",#N/A,FALSE,"R";"BOP_ANALY",#N/A,FALSE,"U"}</definedName>
    <definedName name="там06_2010" localSheetId="24" hidden="1">{"BOP_TAB",#N/A,FALSE,"N";"MIDTERM_TAB",#N/A,FALSE,"O";"FUND_CRED",#N/A,FALSE,"P";"DEBT_TAB1",#N/A,FALSE,"Q";"DEBT_TAB2",#N/A,FALSE,"Q";"FORFIN_TAB1",#N/A,FALSE,"R";"FORFIN_TAB2",#N/A,FALSE,"R";"BOP_ANALY",#N/A,FALSE,"U"}</definedName>
    <definedName name="там06_2010" localSheetId="25" hidden="1">{"BOP_TAB",#N/A,FALSE,"N";"MIDTERM_TAB",#N/A,FALSE,"O";"FUND_CRED",#N/A,FALSE,"P";"DEBT_TAB1",#N/A,FALSE,"Q";"DEBT_TAB2",#N/A,FALSE,"Q";"FORFIN_TAB1",#N/A,FALSE,"R";"FORFIN_TAB2",#N/A,FALSE,"R";"BOP_ANALY",#N/A,FALSE,"U"}</definedName>
    <definedName name="там06_2010" localSheetId="26"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28" hidden="1">{"BOP_TAB",#N/A,FALSE,"N";"MIDTERM_TAB",#N/A,FALSE,"O";"FUND_CRED",#N/A,FALSE,"P";"DEBT_TAB1",#N/A,FALSE,"Q";"DEBT_TAB2",#N/A,FALSE,"Q";"FORFIN_TAB1",#N/A,FALSE,"R";"FORFIN_TAB2",#N/A,FALSE,"R";"BOP_ANALY",#N/A,FALSE,"U"}</definedName>
    <definedName name="там06_2010" localSheetId="36" hidden="1">{"BOP_TAB",#N/A,FALSE,"N";"MIDTERM_TAB",#N/A,FALSE,"O";"FUND_CRED",#N/A,FALSE,"P";"DEBT_TAB1",#N/A,FALSE,"Q";"DEBT_TAB2",#N/A,FALSE,"Q";"FORFIN_TAB1",#N/A,FALSE,"R";"FORFIN_TAB2",#N/A,FALSE,"R";"BOP_ANALY",#N/A,FALSE,"U"}</definedName>
    <definedName name="там06_2010" localSheetId="37"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4"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2" hidden="1">{"BOP_TAB",#N/A,FALSE,"N";"MIDTERM_TAB",#N/A,FALSE,"O";"FUND_CRED",#N/A,FALSE,"P";"DEBT_TAB1",#N/A,FALSE,"Q";"DEBT_TAB2",#N/A,FALSE,"Q";"FORFIN_TAB1",#N/A,FALSE,"R";"FORFIN_TAB2",#N/A,FALSE,"R";"BOP_ANALY",#N/A,FALSE,"U"}</definedName>
    <definedName name="там06_2010" localSheetId="61"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6" hidden="1">{"BOP_TAB",#N/A,FALSE,"N";"MIDTERM_TAB",#N/A,FALSE,"O";"FUND_CRED",#N/A,FALSE,"P";"DEBT_TAB1",#N/A,FALSE,"Q";"DEBT_TAB2",#N/A,FALSE,"Q";"FORFIN_TAB1",#N/A,FALSE,"R";"FORFIN_TAB2",#N/A,FALSE,"R";"BOP_ANALY",#N/A,FALSE,"U"}</definedName>
    <definedName name="там06_2010" localSheetId="67"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localSheetId="72" hidden="1">{"BOP_TAB",#N/A,FALSE,"N";"MIDTERM_TAB",#N/A,FALSE,"O";"FUND_CRED",#N/A,FALSE,"P";"DEBT_TAB1",#N/A,FALSE,"Q";"DEBT_TAB2",#N/A,FALSE,"Q";"FORFIN_TAB1",#N/A,FALSE,"R";"FORFIN_TAB2",#N/A,FALSE,"R";"BOP_ANALY",#N/A,FALSE,"U"}</definedName>
    <definedName name="там06_2010" localSheetId="81" hidden="1">{"BOP_TAB",#N/A,FALSE,"N";"MIDTERM_TAB",#N/A,FALSE,"O";"FUND_CRED",#N/A,FALSE,"P";"DEBT_TAB1",#N/A,FALSE,"Q";"DEBT_TAB2",#N/A,FALSE,"Q";"FORFIN_TAB1",#N/A,FALSE,"R";"FORFIN_TAB2",#N/A,FALSE,"R";"BOP_ANALY",#N/A,FALSE,"U"}</definedName>
    <definedName name="там06_2010" localSheetId="82" hidden="1">{"BOP_TAB",#N/A,FALSE,"N";"MIDTERM_TAB",#N/A,FALSE,"O";"FUND_CRED",#N/A,FALSE,"P";"DEBT_TAB1",#N/A,FALSE,"Q";"DEBT_TAB2",#N/A,FALSE,"Q";"FORFIN_TAB1",#N/A,FALSE,"R";"FORFIN_TAB2",#N/A,FALSE,"R";"BOP_ANALY",#N/A,FALSE,"U"}</definedName>
    <definedName name="там06_2010" localSheetId="85" hidden="1">{"BOP_TAB",#N/A,FALSE,"N";"MIDTERM_TAB",#N/A,FALSE,"O";"FUND_CRED",#N/A,FALSE,"P";"DEBT_TAB1",#N/A,FALSE,"Q";"DEBT_TAB2",#N/A,FALSE,"Q";"FORFIN_TAB1",#N/A,FALSE,"R";"FORFIN_TAB2",#N/A,FALSE,"R";"BOP_ANALY",#N/A,FALSE,"U"}</definedName>
    <definedName name="там06_2010" localSheetId="87" hidden="1">{"BOP_TAB",#N/A,FALSE,"N";"MIDTERM_TAB",#N/A,FALSE,"O";"FUND_CRED",#N/A,FALSE,"P";"DEBT_TAB1",#N/A,FALSE,"Q";"DEBT_TAB2",#N/A,FALSE,"Q";"FORFIN_TAB1",#N/A,FALSE,"R";"FORFIN_TAB2",#N/A,FALSE,"R";"BOP_ANALY",#N/A,FALSE,"U"}</definedName>
    <definedName name="там06_2010" localSheetId="88" hidden="1">{"BOP_TAB",#N/A,FALSE,"N";"MIDTERM_TAB",#N/A,FALSE,"O";"FUND_CRED",#N/A,FALSE,"P";"DEBT_TAB1",#N/A,FALSE,"Q";"DEBT_TAB2",#N/A,FALSE,"Q";"FORFIN_TAB1",#N/A,FALSE,"R";"FORFIN_TAB2",#N/A,FALSE,"R";"BOP_ANALY",#N/A,FALSE,"U"}</definedName>
    <definedName name="там06_2010" localSheetId="89" hidden="1">{"BOP_TAB",#N/A,FALSE,"N";"MIDTERM_TAB",#N/A,FALSE,"O";"FUND_CRED",#N/A,FALSE,"P";"DEBT_TAB1",#N/A,FALSE,"Q";"DEBT_TAB2",#N/A,FALSE,"Q";"FORFIN_TAB1",#N/A,FALSE,"R";"FORFIN_TAB2",#N/A,FALSE,"R";"BOP_ANALY",#N/A,FALSE,"U"}</definedName>
    <definedName name="там06_2010" localSheetId="90" hidden="1">{"BOP_TAB",#N/A,FALSE,"N";"MIDTERM_TAB",#N/A,FALSE,"O";"FUND_CRED",#N/A,FALSE,"P";"DEBT_TAB1",#N/A,FALSE,"Q";"DEBT_TAB2",#N/A,FALSE,"Q";"FORFIN_TAB1",#N/A,FALSE,"R";"FORFIN_TAB2",#N/A,FALSE,"R";"BOP_ANALY",#N/A,FALSE,"U"}</definedName>
    <definedName name="там06_2010" localSheetId="91" hidden="1">{"BOP_TAB",#N/A,FALSE,"N";"MIDTERM_TAB",#N/A,FALSE,"O";"FUND_CRED",#N/A,FALSE,"P";"DEBT_TAB1",#N/A,FALSE,"Q";"DEBT_TAB2",#N/A,FALSE,"Q";"FORFIN_TAB1",#N/A,FALSE,"R";"FORFIN_TAB2",#N/A,FALSE,"R";"BOP_ANALY",#N/A,FALSE,"U"}</definedName>
    <definedName name="там06_2010" localSheetId="60"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23" hidden="1">{"BOP_TAB",#N/A,FALSE,"N";"MIDTERM_TAB",#N/A,FALSE,"O";"FUND_CRED",#N/A,FALSE,"P";"DEBT_TAB1",#N/A,FALSE,"Q";"DEBT_TAB2",#N/A,FALSE,"Q";"FORFIN_TAB1",#N/A,FALSE,"R";"FORFIN_TAB2",#N/A,FALSE,"R";"BOP_ANALY",#N/A,FALSE,"U"}</definedName>
    <definedName name="там06_2010_1" localSheetId="24" hidden="1">{"BOP_TAB",#N/A,FALSE,"N";"MIDTERM_TAB",#N/A,FALSE,"O";"FUND_CRED",#N/A,FALSE,"P";"DEBT_TAB1",#N/A,FALSE,"Q";"DEBT_TAB2",#N/A,FALSE,"Q";"FORFIN_TAB1",#N/A,FALSE,"R";"FORFIN_TAB2",#N/A,FALSE,"R";"BOP_ANALY",#N/A,FALSE,"U"}</definedName>
    <definedName name="там06_2010_1" localSheetId="25" hidden="1">{"BOP_TAB",#N/A,FALSE,"N";"MIDTERM_TAB",#N/A,FALSE,"O";"FUND_CRED",#N/A,FALSE,"P";"DEBT_TAB1",#N/A,FALSE,"Q";"DEBT_TAB2",#N/A,FALSE,"Q";"FORFIN_TAB1",#N/A,FALSE,"R";"FORFIN_TAB2",#N/A,FALSE,"R";"BOP_ANALY",#N/A,FALSE,"U"}</definedName>
    <definedName name="там06_2010_1" localSheetId="26"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28" hidden="1">{"BOP_TAB",#N/A,FALSE,"N";"MIDTERM_TAB",#N/A,FALSE,"O";"FUND_CRED",#N/A,FALSE,"P";"DEBT_TAB1",#N/A,FALSE,"Q";"DEBT_TAB2",#N/A,FALSE,"Q";"FORFIN_TAB1",#N/A,FALSE,"R";"FORFIN_TAB2",#N/A,FALSE,"R";"BOP_ANALY",#N/A,FALSE,"U"}</definedName>
    <definedName name="там06_2010_1" localSheetId="36" hidden="1">{"BOP_TAB",#N/A,FALSE,"N";"MIDTERM_TAB",#N/A,FALSE,"O";"FUND_CRED",#N/A,FALSE,"P";"DEBT_TAB1",#N/A,FALSE,"Q";"DEBT_TAB2",#N/A,FALSE,"Q";"FORFIN_TAB1",#N/A,FALSE,"R";"FORFIN_TAB2",#N/A,FALSE,"R";"BOP_ANALY",#N/A,FALSE,"U"}</definedName>
    <definedName name="там06_2010_1" localSheetId="37"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1" hidden="1">{"BOP_TAB",#N/A,FALSE,"N";"MIDTERM_TAB",#N/A,FALSE,"O";"FUND_CRED",#N/A,FALSE,"P";"DEBT_TAB1",#N/A,FALSE,"Q";"DEBT_TAB2",#N/A,FALSE,"Q";"FORFIN_TAB1",#N/A,FALSE,"R";"FORFIN_TAB2",#N/A,FALSE,"R";"BOP_ANALY",#N/A,FALSE,"U"}</definedName>
    <definedName name="там06_2010_1" localSheetId="44" hidden="1">{"BOP_TAB",#N/A,FALSE,"N";"MIDTERM_TAB",#N/A,FALSE,"O";"FUND_CRED",#N/A,FALSE,"P";"DEBT_TAB1",#N/A,FALSE,"Q";"DEBT_TAB2",#N/A,FALSE,"Q";"FORFIN_TAB1",#N/A,FALSE,"R";"FORFIN_TAB2",#N/A,FALSE,"R";"BOP_ANALY",#N/A,FALSE,"U"}</definedName>
    <definedName name="там06_2010_1" localSheetId="47" hidden="1">{"BOP_TAB",#N/A,FALSE,"N";"MIDTERM_TAB",#N/A,FALSE,"O";"FUND_CRED",#N/A,FALSE,"P";"DEBT_TAB1",#N/A,FALSE,"Q";"DEBT_TAB2",#N/A,FALSE,"Q";"FORFIN_TAB1",#N/A,FALSE,"R";"FORFIN_TAB2",#N/A,FALSE,"R";"BOP_ANALY",#N/A,FALSE,"U"}</definedName>
    <definedName name="там06_2010_1" localSheetId="48"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0" hidden="1">{"BOP_TAB",#N/A,FALSE,"N";"MIDTERM_TAB",#N/A,FALSE,"O";"FUND_CRED",#N/A,FALSE,"P";"DEBT_TAB1",#N/A,FALSE,"Q";"DEBT_TAB2",#N/A,FALSE,"Q";"FORFIN_TAB1",#N/A,FALSE,"R";"FORFIN_TAB2",#N/A,FALSE,"R";"BOP_ANALY",#N/A,FALSE,"U"}</definedName>
    <definedName name="там06_2010_1" localSheetId="51" hidden="1">{"BOP_TAB",#N/A,FALSE,"N";"MIDTERM_TAB",#N/A,FALSE,"O";"FUND_CRED",#N/A,FALSE,"P";"DEBT_TAB1",#N/A,FALSE,"Q";"DEBT_TAB2",#N/A,FALSE,"Q";"FORFIN_TAB1",#N/A,FALSE,"R";"FORFIN_TAB2",#N/A,FALSE,"R";"BOP_ANALY",#N/A,FALSE,"U"}</definedName>
    <definedName name="там06_2010_1" localSheetId="52" hidden="1">{"BOP_TAB",#N/A,FALSE,"N";"MIDTERM_TAB",#N/A,FALSE,"O";"FUND_CRED",#N/A,FALSE,"P";"DEBT_TAB1",#N/A,FALSE,"Q";"DEBT_TAB2",#N/A,FALSE,"Q";"FORFIN_TAB1",#N/A,FALSE,"R";"FORFIN_TAB2",#N/A,FALSE,"R";"BOP_ANALY",#N/A,FALSE,"U"}</definedName>
    <definedName name="там06_2010_1" localSheetId="61" hidden="1">{"BOP_TAB",#N/A,FALSE,"N";"MIDTERM_TAB",#N/A,FALSE,"O";"FUND_CRED",#N/A,FALSE,"P";"DEBT_TAB1",#N/A,FALSE,"Q";"DEBT_TAB2",#N/A,FALSE,"Q";"FORFIN_TAB1",#N/A,FALSE,"R";"FORFIN_TAB2",#N/A,FALSE,"R";"BOP_ANALY",#N/A,FALSE,"U"}</definedName>
    <definedName name="там06_2010_1" localSheetId="66" hidden="1">{"BOP_TAB",#N/A,FALSE,"N";"MIDTERM_TAB",#N/A,FALSE,"O";"FUND_CRED",#N/A,FALSE,"P";"DEBT_TAB1",#N/A,FALSE,"Q";"DEBT_TAB2",#N/A,FALSE,"Q";"FORFIN_TAB1",#N/A,FALSE,"R";"FORFIN_TAB2",#N/A,FALSE,"R";"BOP_ANALY",#N/A,FALSE,"U"}</definedName>
    <definedName name="там06_2010_1" localSheetId="67" hidden="1">{"BOP_TAB",#N/A,FALSE,"N";"MIDTERM_TAB",#N/A,FALSE,"O";"FUND_CRED",#N/A,FALSE,"P";"DEBT_TAB1",#N/A,FALSE,"Q";"DEBT_TAB2",#N/A,FALSE,"Q";"FORFIN_TAB1",#N/A,FALSE,"R";"FORFIN_TAB2",#N/A,FALSE,"R";"BOP_ANALY",#N/A,FALSE,"U"}</definedName>
    <definedName name="там06_2010_1" localSheetId="82" hidden="1">{"BOP_TAB",#N/A,FALSE,"N";"MIDTERM_TAB",#N/A,FALSE,"O";"FUND_CRED",#N/A,FALSE,"P";"DEBT_TAB1",#N/A,FALSE,"Q";"DEBT_TAB2",#N/A,FALSE,"Q";"FORFIN_TAB1",#N/A,FALSE,"R";"FORFIN_TAB2",#N/A,FALSE,"R";"BOP_ANALY",#N/A,FALSE,"U"}</definedName>
    <definedName name="там06_2010_1" localSheetId="85" hidden="1">{"BOP_TAB",#N/A,FALSE,"N";"MIDTERM_TAB",#N/A,FALSE,"O";"FUND_CRED",#N/A,FALSE,"P";"DEBT_TAB1",#N/A,FALSE,"Q";"DEBT_TAB2",#N/A,FALSE,"Q";"FORFIN_TAB1",#N/A,FALSE,"R";"FORFIN_TAB2",#N/A,FALSE,"R";"BOP_ANALY",#N/A,FALSE,"U"}</definedName>
    <definedName name="там06_2010_1" localSheetId="89" hidden="1">{"BOP_TAB",#N/A,FALSE,"N";"MIDTERM_TAB",#N/A,FALSE,"O";"FUND_CRED",#N/A,FALSE,"P";"DEBT_TAB1",#N/A,FALSE,"Q";"DEBT_TAB2",#N/A,FALSE,"Q";"FORFIN_TAB1",#N/A,FALSE,"R";"FORFIN_TAB2",#N/A,FALSE,"R";"BOP_ANALY",#N/A,FALSE,"U"}</definedName>
    <definedName name="там06_2010_1" localSheetId="60"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23" hidden="1">{"BOP_TAB",#N/A,FALSE,"N";"MIDTERM_TAB",#N/A,FALSE,"O";"FUND_CRED",#N/A,FALSE,"P";"DEBT_TAB1",#N/A,FALSE,"Q";"DEBT_TAB2",#N/A,FALSE,"Q";"FORFIN_TAB1",#N/A,FALSE,"R";"FORFIN_TAB2",#N/A,FALSE,"R";"BOP_ANALY",#N/A,FALSE,"U"}</definedName>
    <definedName name="там06_2010_2" localSheetId="24" hidden="1">{"BOP_TAB",#N/A,FALSE,"N";"MIDTERM_TAB",#N/A,FALSE,"O";"FUND_CRED",#N/A,FALSE,"P";"DEBT_TAB1",#N/A,FALSE,"Q";"DEBT_TAB2",#N/A,FALSE,"Q";"FORFIN_TAB1",#N/A,FALSE,"R";"FORFIN_TAB2",#N/A,FALSE,"R";"BOP_ANALY",#N/A,FALSE,"U"}</definedName>
    <definedName name="там06_2010_2" localSheetId="25" hidden="1">{"BOP_TAB",#N/A,FALSE,"N";"MIDTERM_TAB",#N/A,FALSE,"O";"FUND_CRED",#N/A,FALSE,"P";"DEBT_TAB1",#N/A,FALSE,"Q";"DEBT_TAB2",#N/A,FALSE,"Q";"FORFIN_TAB1",#N/A,FALSE,"R";"FORFIN_TAB2",#N/A,FALSE,"R";"BOP_ANALY",#N/A,FALSE,"U"}</definedName>
    <definedName name="там06_2010_2" localSheetId="26"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28" hidden="1">{"BOP_TAB",#N/A,FALSE,"N";"MIDTERM_TAB",#N/A,FALSE,"O";"FUND_CRED",#N/A,FALSE,"P";"DEBT_TAB1",#N/A,FALSE,"Q";"DEBT_TAB2",#N/A,FALSE,"Q";"FORFIN_TAB1",#N/A,FALSE,"R";"FORFIN_TAB2",#N/A,FALSE,"R";"BOP_ANALY",#N/A,FALSE,"U"}</definedName>
    <definedName name="там06_2010_2" localSheetId="36" hidden="1">{"BOP_TAB",#N/A,FALSE,"N";"MIDTERM_TAB",#N/A,FALSE,"O";"FUND_CRED",#N/A,FALSE,"P";"DEBT_TAB1",#N/A,FALSE,"Q";"DEBT_TAB2",#N/A,FALSE,"Q";"FORFIN_TAB1",#N/A,FALSE,"R";"FORFIN_TAB2",#N/A,FALSE,"R";"BOP_ANALY",#N/A,FALSE,"U"}</definedName>
    <definedName name="там06_2010_2" localSheetId="37"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1" hidden="1">{"BOP_TAB",#N/A,FALSE,"N";"MIDTERM_TAB",#N/A,FALSE,"O";"FUND_CRED",#N/A,FALSE,"P";"DEBT_TAB1",#N/A,FALSE,"Q";"DEBT_TAB2",#N/A,FALSE,"Q";"FORFIN_TAB1",#N/A,FALSE,"R";"FORFIN_TAB2",#N/A,FALSE,"R";"BOP_ANALY",#N/A,FALSE,"U"}</definedName>
    <definedName name="там06_2010_2" localSheetId="44" hidden="1">{"BOP_TAB",#N/A,FALSE,"N";"MIDTERM_TAB",#N/A,FALSE,"O";"FUND_CRED",#N/A,FALSE,"P";"DEBT_TAB1",#N/A,FALSE,"Q";"DEBT_TAB2",#N/A,FALSE,"Q";"FORFIN_TAB1",#N/A,FALSE,"R";"FORFIN_TAB2",#N/A,FALSE,"R";"BOP_ANALY",#N/A,FALSE,"U"}</definedName>
    <definedName name="там06_2010_2" localSheetId="47" hidden="1">{"BOP_TAB",#N/A,FALSE,"N";"MIDTERM_TAB",#N/A,FALSE,"O";"FUND_CRED",#N/A,FALSE,"P";"DEBT_TAB1",#N/A,FALSE,"Q";"DEBT_TAB2",#N/A,FALSE,"Q";"FORFIN_TAB1",#N/A,FALSE,"R";"FORFIN_TAB2",#N/A,FALSE,"R";"BOP_ANALY",#N/A,FALSE,"U"}</definedName>
    <definedName name="там06_2010_2" localSheetId="48"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0" hidden="1">{"BOP_TAB",#N/A,FALSE,"N";"MIDTERM_TAB",#N/A,FALSE,"O";"FUND_CRED",#N/A,FALSE,"P";"DEBT_TAB1",#N/A,FALSE,"Q";"DEBT_TAB2",#N/A,FALSE,"Q";"FORFIN_TAB1",#N/A,FALSE,"R";"FORFIN_TAB2",#N/A,FALSE,"R";"BOP_ANALY",#N/A,FALSE,"U"}</definedName>
    <definedName name="там06_2010_2" localSheetId="51" hidden="1">{"BOP_TAB",#N/A,FALSE,"N";"MIDTERM_TAB",#N/A,FALSE,"O";"FUND_CRED",#N/A,FALSE,"P";"DEBT_TAB1",#N/A,FALSE,"Q";"DEBT_TAB2",#N/A,FALSE,"Q";"FORFIN_TAB1",#N/A,FALSE,"R";"FORFIN_TAB2",#N/A,FALSE,"R";"BOP_ANALY",#N/A,FALSE,"U"}</definedName>
    <definedName name="там06_2010_2" localSheetId="52" hidden="1">{"BOP_TAB",#N/A,FALSE,"N";"MIDTERM_TAB",#N/A,FALSE,"O";"FUND_CRED",#N/A,FALSE,"P";"DEBT_TAB1",#N/A,FALSE,"Q";"DEBT_TAB2",#N/A,FALSE,"Q";"FORFIN_TAB1",#N/A,FALSE,"R";"FORFIN_TAB2",#N/A,FALSE,"R";"BOP_ANALY",#N/A,FALSE,"U"}</definedName>
    <definedName name="там06_2010_2" localSheetId="61" hidden="1">{"BOP_TAB",#N/A,FALSE,"N";"MIDTERM_TAB",#N/A,FALSE,"O";"FUND_CRED",#N/A,FALSE,"P";"DEBT_TAB1",#N/A,FALSE,"Q";"DEBT_TAB2",#N/A,FALSE,"Q";"FORFIN_TAB1",#N/A,FALSE,"R";"FORFIN_TAB2",#N/A,FALSE,"R";"BOP_ANALY",#N/A,FALSE,"U"}</definedName>
    <definedName name="там06_2010_2" localSheetId="66" hidden="1">{"BOP_TAB",#N/A,FALSE,"N";"MIDTERM_TAB",#N/A,FALSE,"O";"FUND_CRED",#N/A,FALSE,"P";"DEBT_TAB1",#N/A,FALSE,"Q";"DEBT_TAB2",#N/A,FALSE,"Q";"FORFIN_TAB1",#N/A,FALSE,"R";"FORFIN_TAB2",#N/A,FALSE,"R";"BOP_ANALY",#N/A,FALSE,"U"}</definedName>
    <definedName name="там06_2010_2" localSheetId="67" hidden="1">{"BOP_TAB",#N/A,FALSE,"N";"MIDTERM_TAB",#N/A,FALSE,"O";"FUND_CRED",#N/A,FALSE,"P";"DEBT_TAB1",#N/A,FALSE,"Q";"DEBT_TAB2",#N/A,FALSE,"Q";"FORFIN_TAB1",#N/A,FALSE,"R";"FORFIN_TAB2",#N/A,FALSE,"R";"BOP_ANALY",#N/A,FALSE,"U"}</definedName>
    <definedName name="там06_2010_2" localSheetId="82" hidden="1">{"BOP_TAB",#N/A,FALSE,"N";"MIDTERM_TAB",#N/A,FALSE,"O";"FUND_CRED",#N/A,FALSE,"P";"DEBT_TAB1",#N/A,FALSE,"Q";"DEBT_TAB2",#N/A,FALSE,"Q";"FORFIN_TAB1",#N/A,FALSE,"R";"FORFIN_TAB2",#N/A,FALSE,"R";"BOP_ANALY",#N/A,FALSE,"U"}</definedName>
    <definedName name="там06_2010_2" localSheetId="85" hidden="1">{"BOP_TAB",#N/A,FALSE,"N";"MIDTERM_TAB",#N/A,FALSE,"O";"FUND_CRED",#N/A,FALSE,"P";"DEBT_TAB1",#N/A,FALSE,"Q";"DEBT_TAB2",#N/A,FALSE,"Q";"FORFIN_TAB1",#N/A,FALSE,"R";"FORFIN_TAB2",#N/A,FALSE,"R";"BOP_ANALY",#N/A,FALSE,"U"}</definedName>
    <definedName name="там06_2010_2" localSheetId="89" hidden="1">{"BOP_TAB",#N/A,FALSE,"N";"MIDTERM_TAB",#N/A,FALSE,"O";"FUND_CRED",#N/A,FALSE,"P";"DEBT_TAB1",#N/A,FALSE,"Q";"DEBT_TAB2",#N/A,FALSE,"Q";"FORFIN_TAB1",#N/A,FALSE,"R";"FORFIN_TAB2",#N/A,FALSE,"R";"BOP_ANALY",#N/A,FALSE,"U"}</definedName>
    <definedName name="там06_2010_2" localSheetId="60"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23" hidden="1">{#N/A,#N/A,FALSE,"Лист4"}</definedName>
    <definedName name="тогн" localSheetId="24" hidden="1">{#N/A,#N/A,FALSE,"Лист4"}</definedName>
    <definedName name="тогн" localSheetId="25" hidden="1">{#N/A,#N/A,FALSE,"Лист4"}</definedName>
    <definedName name="тогн" localSheetId="26" hidden="1">{#N/A,#N/A,FALSE,"Лист4"}</definedName>
    <definedName name="тогн" localSheetId="27" hidden="1">{#N/A,#N/A,FALSE,"Лист4"}</definedName>
    <definedName name="тогн" localSheetId="28" hidden="1">{#N/A,#N/A,FALSE,"Лист4"}</definedName>
    <definedName name="тогн" localSheetId="36" hidden="1">{#N/A,#N/A,FALSE,"Лист4"}</definedName>
    <definedName name="тогн" localSheetId="37" hidden="1">{#N/A,#N/A,FALSE,"Лист4"}</definedName>
    <definedName name="тогн" localSheetId="38" hidden="1">{#N/A,#N/A,FALSE,"Лист4"}</definedName>
    <definedName name="тогн" localSheetId="39" hidden="1">{#N/A,#N/A,FALSE,"Лист4"}</definedName>
    <definedName name="тогн" localSheetId="40" hidden="1">{#N/A,#N/A,FALSE,"Лист4"}</definedName>
    <definedName name="тогн" localSheetId="41" hidden="1">{#N/A,#N/A,FALSE,"Лист4"}</definedName>
    <definedName name="тогн" localSheetId="44" hidden="1">{#N/A,#N/A,FALSE,"Лист4"}</definedName>
    <definedName name="тогн" localSheetId="47" hidden="1">{#N/A,#N/A,FALSE,"Лист4"}</definedName>
    <definedName name="тогн" localSheetId="48" hidden="1">{#N/A,#N/A,FALSE,"Лист4"}</definedName>
    <definedName name="тогн" localSheetId="49" hidden="1">{#N/A,#N/A,FALSE,"Лист4"}</definedName>
    <definedName name="тогн" localSheetId="50" hidden="1">{#N/A,#N/A,FALSE,"Лист4"}</definedName>
    <definedName name="тогн" localSheetId="51" hidden="1">{#N/A,#N/A,FALSE,"Лист4"}</definedName>
    <definedName name="тогн" localSheetId="52" hidden="1">{#N/A,#N/A,FALSE,"Лист4"}</definedName>
    <definedName name="тогн" localSheetId="61" hidden="1">{#N/A,#N/A,FALSE,"Лист4"}</definedName>
    <definedName name="тогн" localSheetId="62" hidden="1">{#N/A,#N/A,FALSE,"Лист4"}</definedName>
    <definedName name="тогн" localSheetId="66" hidden="1">{#N/A,#N/A,FALSE,"Лист4"}</definedName>
    <definedName name="тогн" localSheetId="67" hidden="1">{#N/A,#N/A,FALSE,"Лист4"}</definedName>
    <definedName name="тогн" localSheetId="69" hidden="1">{#N/A,#N/A,FALSE,"Лист4"}</definedName>
    <definedName name="тогн" localSheetId="72" hidden="1">{#N/A,#N/A,FALSE,"Лист4"}</definedName>
    <definedName name="тогн" localSheetId="81" hidden="1">{#N/A,#N/A,FALSE,"Лист4"}</definedName>
    <definedName name="тогн" localSheetId="82" hidden="1">{#N/A,#N/A,FALSE,"Лист4"}</definedName>
    <definedName name="тогн" localSheetId="85" hidden="1">{#N/A,#N/A,FALSE,"Лист4"}</definedName>
    <definedName name="тогн" localSheetId="87" hidden="1">{#N/A,#N/A,FALSE,"Лист4"}</definedName>
    <definedName name="тогн" localSheetId="88" hidden="1">{#N/A,#N/A,FALSE,"Лист4"}</definedName>
    <definedName name="тогн" localSheetId="89" hidden="1">{#N/A,#N/A,FALSE,"Лист4"}</definedName>
    <definedName name="тогн" localSheetId="90" hidden="1">{#N/A,#N/A,FALSE,"Лист4"}</definedName>
    <definedName name="тогн" localSheetId="91" hidden="1">{#N/A,#N/A,FALSE,"Лист4"}</definedName>
    <definedName name="тогн" localSheetId="60" hidden="1">{#N/A,#N/A,FALSE,"Лист4"}</definedName>
    <definedName name="тогн" localSheetId="70" hidden="1">{#N/A,#N/A,FALSE,"Лист4"}</definedName>
    <definedName name="тогн" hidden="1">{#N/A,#N/A,FALSE,"Лист4"}</definedName>
    <definedName name="трн" localSheetId="1" hidden="1">{#N/A,#N/A,FALSE,"Лист4"}</definedName>
    <definedName name="трн" localSheetId="23" hidden="1">{#N/A,#N/A,FALSE,"Лист4"}</definedName>
    <definedName name="трн" localSheetId="24" hidden="1">{#N/A,#N/A,FALSE,"Лист4"}</definedName>
    <definedName name="трн" localSheetId="25" hidden="1">{#N/A,#N/A,FALSE,"Лист4"}</definedName>
    <definedName name="трн" localSheetId="26" hidden="1">{#N/A,#N/A,FALSE,"Лист4"}</definedName>
    <definedName name="трн" localSheetId="27" hidden="1">{#N/A,#N/A,FALSE,"Лист4"}</definedName>
    <definedName name="трн" localSheetId="28" hidden="1">{#N/A,#N/A,FALSE,"Лист4"}</definedName>
    <definedName name="трн" localSheetId="36" hidden="1">{#N/A,#N/A,FALSE,"Лист4"}</definedName>
    <definedName name="трн" localSheetId="37" hidden="1">{#N/A,#N/A,FALSE,"Лист4"}</definedName>
    <definedName name="трн" localSheetId="38" hidden="1">{#N/A,#N/A,FALSE,"Лист4"}</definedName>
    <definedName name="трн" localSheetId="39" hidden="1">{#N/A,#N/A,FALSE,"Лист4"}</definedName>
    <definedName name="трн" localSheetId="40" hidden="1">{#N/A,#N/A,FALSE,"Лист4"}</definedName>
    <definedName name="трн" localSheetId="41" hidden="1">{#N/A,#N/A,FALSE,"Лист4"}</definedName>
    <definedName name="трн" localSheetId="44" hidden="1">{#N/A,#N/A,FALSE,"Лист4"}</definedName>
    <definedName name="трн" localSheetId="47" hidden="1">{#N/A,#N/A,FALSE,"Лист4"}</definedName>
    <definedName name="трн" localSheetId="48" hidden="1">{#N/A,#N/A,FALSE,"Лист4"}</definedName>
    <definedName name="трн" localSheetId="49" hidden="1">{#N/A,#N/A,FALSE,"Лист4"}</definedName>
    <definedName name="трн" localSheetId="50" hidden="1">{#N/A,#N/A,FALSE,"Лист4"}</definedName>
    <definedName name="трн" localSheetId="51" hidden="1">{#N/A,#N/A,FALSE,"Лист4"}</definedName>
    <definedName name="трн" localSheetId="52" hidden="1">{#N/A,#N/A,FALSE,"Лист4"}</definedName>
    <definedName name="трн" localSheetId="61" hidden="1">{#N/A,#N/A,FALSE,"Лист4"}</definedName>
    <definedName name="трн" localSheetId="62" hidden="1">{#N/A,#N/A,FALSE,"Лист4"}</definedName>
    <definedName name="трн" localSheetId="66" hidden="1">{#N/A,#N/A,FALSE,"Лист4"}</definedName>
    <definedName name="трн" localSheetId="67" hidden="1">{#N/A,#N/A,FALSE,"Лист4"}</definedName>
    <definedName name="трн" localSheetId="69" hidden="1">{#N/A,#N/A,FALSE,"Лист4"}</definedName>
    <definedName name="трн" localSheetId="72" hidden="1">{#N/A,#N/A,FALSE,"Лист4"}</definedName>
    <definedName name="трн" localSheetId="81" hidden="1">{#N/A,#N/A,FALSE,"Лист4"}</definedName>
    <definedName name="трн" localSheetId="82" hidden="1">{#N/A,#N/A,FALSE,"Лист4"}</definedName>
    <definedName name="трн" localSheetId="85" hidden="1">{#N/A,#N/A,FALSE,"Лист4"}</definedName>
    <definedName name="трн" localSheetId="87" hidden="1">{#N/A,#N/A,FALSE,"Лист4"}</definedName>
    <definedName name="трн" localSheetId="88" hidden="1">{#N/A,#N/A,FALSE,"Лист4"}</definedName>
    <definedName name="трн" localSheetId="89" hidden="1">{#N/A,#N/A,FALSE,"Лист4"}</definedName>
    <definedName name="трн" localSheetId="90" hidden="1">{#N/A,#N/A,FALSE,"Лист4"}</definedName>
    <definedName name="трн" localSheetId="91" hidden="1">{#N/A,#N/A,FALSE,"Лист4"}</definedName>
    <definedName name="трн" localSheetId="60" hidden="1">{#N/A,#N/A,FALSE,"Лист4"}</definedName>
    <definedName name="трн" localSheetId="70" hidden="1">{#N/A,#N/A,FALSE,"Лист4"}</definedName>
    <definedName name="трн" hidden="1">{#N/A,#N/A,FALSE,"Лист4"}</definedName>
    <definedName name="тт" localSheetId="1" hidden="1">{#N/A,#N/A,FALSE,"т04"}</definedName>
    <definedName name="тт" localSheetId="23" hidden="1">{#N/A,#N/A,FALSE,"т04"}</definedName>
    <definedName name="тт" localSheetId="24" hidden="1">{#N/A,#N/A,FALSE,"т04"}</definedName>
    <definedName name="тт" localSheetId="25" hidden="1">{#N/A,#N/A,FALSE,"т04"}</definedName>
    <definedName name="тт" localSheetId="26" hidden="1">{#N/A,#N/A,FALSE,"т04"}</definedName>
    <definedName name="тт" localSheetId="27" hidden="1">{#N/A,#N/A,FALSE,"т04"}</definedName>
    <definedName name="тт" localSheetId="28" hidden="1">{#N/A,#N/A,FALSE,"т04"}</definedName>
    <definedName name="тт" localSheetId="36" hidden="1">{#N/A,#N/A,FALSE,"т04"}</definedName>
    <definedName name="тт" localSheetId="37" hidden="1">{#N/A,#N/A,FALSE,"т04"}</definedName>
    <definedName name="тт" localSheetId="38" hidden="1">{#N/A,#N/A,FALSE,"т04"}</definedName>
    <definedName name="тт" localSheetId="39" hidden="1">{#N/A,#N/A,FALSE,"т04"}</definedName>
    <definedName name="тт" localSheetId="40" hidden="1">{#N/A,#N/A,FALSE,"т04"}</definedName>
    <definedName name="тт" localSheetId="41" hidden="1">{#N/A,#N/A,FALSE,"т04"}</definedName>
    <definedName name="тт" localSheetId="44" hidden="1">{#N/A,#N/A,FALSE,"т04"}</definedName>
    <definedName name="тт" localSheetId="47" hidden="1">{#N/A,#N/A,FALSE,"т04"}</definedName>
    <definedName name="тт" localSheetId="48" hidden="1">{#N/A,#N/A,FALSE,"т04"}</definedName>
    <definedName name="тт" localSheetId="49" hidden="1">{#N/A,#N/A,FALSE,"т04"}</definedName>
    <definedName name="тт" localSheetId="50" hidden="1">{#N/A,#N/A,FALSE,"т04"}</definedName>
    <definedName name="тт" localSheetId="51" hidden="1">{#N/A,#N/A,FALSE,"т04"}</definedName>
    <definedName name="тт" localSheetId="52" hidden="1">{#N/A,#N/A,FALSE,"т04"}</definedName>
    <definedName name="тт" localSheetId="61" hidden="1">{#N/A,#N/A,FALSE,"т04"}</definedName>
    <definedName name="тт" localSheetId="62" hidden="1">{#N/A,#N/A,FALSE,"т04"}</definedName>
    <definedName name="тт" localSheetId="66" hidden="1">{#N/A,#N/A,FALSE,"т04"}</definedName>
    <definedName name="тт" localSheetId="67" hidden="1">{#N/A,#N/A,FALSE,"т04"}</definedName>
    <definedName name="тт" localSheetId="69" hidden="1">{#N/A,#N/A,FALSE,"т04"}</definedName>
    <definedName name="тт" localSheetId="72" hidden="1">{#N/A,#N/A,FALSE,"т04"}</definedName>
    <definedName name="тт" localSheetId="81" hidden="1">{#N/A,#N/A,FALSE,"т04"}</definedName>
    <definedName name="тт" localSheetId="82" hidden="1">{#N/A,#N/A,FALSE,"т04"}</definedName>
    <definedName name="тт" localSheetId="85" hidden="1">{#N/A,#N/A,FALSE,"т04"}</definedName>
    <definedName name="тт" localSheetId="87" hidden="1">{#N/A,#N/A,FALSE,"т04"}</definedName>
    <definedName name="тт" localSheetId="88" hidden="1">{#N/A,#N/A,FALSE,"т04"}</definedName>
    <definedName name="тт" localSheetId="89" hidden="1">{#N/A,#N/A,FALSE,"т04"}</definedName>
    <definedName name="тт" localSheetId="90" hidden="1">{#N/A,#N/A,FALSE,"т04"}</definedName>
    <definedName name="тт" localSheetId="91" hidden="1">{#N/A,#N/A,FALSE,"т04"}</definedName>
    <definedName name="тт" localSheetId="60" hidden="1">{#N/A,#N/A,FALSE,"т04"}</definedName>
    <definedName name="тт" localSheetId="70"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23" hidden="1">{"BOP_TAB",#N/A,FALSE,"N";"MIDTERM_TAB",#N/A,FALSE,"O";"FUND_CRED",#N/A,FALSE,"P";"DEBT_TAB1",#N/A,FALSE,"Q";"DEBT_TAB2",#N/A,FALSE,"Q";"FORFIN_TAB1",#N/A,FALSE,"R";"FORFIN_TAB2",#N/A,FALSE,"R";"BOP_ANALY",#N/A,FALSE,"U"}</definedName>
    <definedName name="ттт" localSheetId="24" hidden="1">{"BOP_TAB",#N/A,FALSE,"N";"MIDTERM_TAB",#N/A,FALSE,"O";"FUND_CRED",#N/A,FALSE,"P";"DEBT_TAB1",#N/A,FALSE,"Q";"DEBT_TAB2",#N/A,FALSE,"Q";"FORFIN_TAB1",#N/A,FALSE,"R";"FORFIN_TAB2",#N/A,FALSE,"R";"BOP_ANALY",#N/A,FALSE,"U"}</definedName>
    <definedName name="ттт" localSheetId="25" hidden="1">{"BOP_TAB",#N/A,FALSE,"N";"MIDTERM_TAB",#N/A,FALSE,"O";"FUND_CRED",#N/A,FALSE,"P";"DEBT_TAB1",#N/A,FALSE,"Q";"DEBT_TAB2",#N/A,FALSE,"Q";"FORFIN_TAB1",#N/A,FALSE,"R";"FORFIN_TAB2",#N/A,FALSE,"R";"BOP_ANALY",#N/A,FALSE,"U"}</definedName>
    <definedName name="ттт" localSheetId="26"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28" hidden="1">{"BOP_TAB",#N/A,FALSE,"N";"MIDTERM_TAB",#N/A,FALSE,"O";"FUND_CRED",#N/A,FALSE,"P";"DEBT_TAB1",#N/A,FALSE,"Q";"DEBT_TAB2",#N/A,FALSE,"Q";"FORFIN_TAB1",#N/A,FALSE,"R";"FORFIN_TAB2",#N/A,FALSE,"R";"BOP_ANALY",#N/A,FALSE,"U"}</definedName>
    <definedName name="ттт" localSheetId="36" hidden="1">{"BOP_TAB",#N/A,FALSE,"N";"MIDTERM_TAB",#N/A,FALSE,"O";"FUND_CRED",#N/A,FALSE,"P";"DEBT_TAB1",#N/A,FALSE,"Q";"DEBT_TAB2",#N/A,FALSE,"Q";"FORFIN_TAB1",#N/A,FALSE,"R";"FORFIN_TAB2",#N/A,FALSE,"R";"BOP_ANALY",#N/A,FALSE,"U"}</definedName>
    <definedName name="ттт" localSheetId="37"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1" hidden="1">{"BOP_TAB",#N/A,FALSE,"N";"MIDTERM_TAB",#N/A,FALSE,"O";"FUND_CRED",#N/A,FALSE,"P";"DEBT_TAB1",#N/A,FALSE,"Q";"DEBT_TAB2",#N/A,FALSE,"Q";"FORFIN_TAB1",#N/A,FALSE,"R";"FORFIN_TAB2",#N/A,FALSE,"R";"BOP_ANALY",#N/A,FALSE,"U"}</definedName>
    <definedName name="ттт" localSheetId="43" hidden="1">{"BOP_TAB",#N/A,FALSE,"N";"MIDTERM_TAB",#N/A,FALSE,"O";"FUND_CRED",#N/A,FALSE,"P";"DEBT_TAB1",#N/A,FALSE,"Q";"DEBT_TAB2",#N/A,FALSE,"Q";"FORFIN_TAB1",#N/A,FALSE,"R";"FORFIN_TAB2",#N/A,FALSE,"R";"BOP_ANALY",#N/A,FALSE,"U"}</definedName>
    <definedName name="ттт" localSheetId="44"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48"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2" hidden="1">{"BOP_TAB",#N/A,FALSE,"N";"MIDTERM_TAB",#N/A,FALSE,"O";"FUND_CRED",#N/A,FALSE,"P";"DEBT_TAB1",#N/A,FALSE,"Q";"DEBT_TAB2",#N/A,FALSE,"Q";"FORFIN_TAB1",#N/A,FALSE,"R";"FORFIN_TAB2",#N/A,FALSE,"R";"BOP_ANALY",#N/A,FALSE,"U"}</definedName>
    <definedName name="ттт" localSheetId="61"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6" hidden="1">{"BOP_TAB",#N/A,FALSE,"N";"MIDTERM_TAB",#N/A,FALSE,"O";"FUND_CRED",#N/A,FALSE,"P";"DEBT_TAB1",#N/A,FALSE,"Q";"DEBT_TAB2",#N/A,FALSE,"Q";"FORFIN_TAB1",#N/A,FALSE,"R";"FORFIN_TAB2",#N/A,FALSE,"R";"BOP_ANALY",#N/A,FALSE,"U"}</definedName>
    <definedName name="ттт" localSheetId="67"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localSheetId="72" hidden="1">{"BOP_TAB",#N/A,FALSE,"N";"MIDTERM_TAB",#N/A,FALSE,"O";"FUND_CRED",#N/A,FALSE,"P";"DEBT_TAB1",#N/A,FALSE,"Q";"DEBT_TAB2",#N/A,FALSE,"Q";"FORFIN_TAB1",#N/A,FALSE,"R";"FORFIN_TAB2",#N/A,FALSE,"R";"BOP_ANALY",#N/A,FALSE,"U"}</definedName>
    <definedName name="ттт" localSheetId="81" hidden="1">{"BOP_TAB",#N/A,FALSE,"N";"MIDTERM_TAB",#N/A,FALSE,"O";"FUND_CRED",#N/A,FALSE,"P";"DEBT_TAB1",#N/A,FALSE,"Q";"DEBT_TAB2",#N/A,FALSE,"Q";"FORFIN_TAB1",#N/A,FALSE,"R";"FORFIN_TAB2",#N/A,FALSE,"R";"BOP_ANALY",#N/A,FALSE,"U"}</definedName>
    <definedName name="ттт" localSheetId="82" hidden="1">{"BOP_TAB",#N/A,FALSE,"N";"MIDTERM_TAB",#N/A,FALSE,"O";"FUND_CRED",#N/A,FALSE,"P";"DEBT_TAB1",#N/A,FALSE,"Q";"DEBT_TAB2",#N/A,FALSE,"Q";"FORFIN_TAB1",#N/A,FALSE,"R";"FORFIN_TAB2",#N/A,FALSE,"R";"BOP_ANALY",#N/A,FALSE,"U"}</definedName>
    <definedName name="ттт" localSheetId="85" hidden="1">{"BOP_TAB",#N/A,FALSE,"N";"MIDTERM_TAB",#N/A,FALSE,"O";"FUND_CRED",#N/A,FALSE,"P";"DEBT_TAB1",#N/A,FALSE,"Q";"DEBT_TAB2",#N/A,FALSE,"Q";"FORFIN_TAB1",#N/A,FALSE,"R";"FORFIN_TAB2",#N/A,FALSE,"R";"BOP_ANALY",#N/A,FALSE,"U"}</definedName>
    <definedName name="ттт" localSheetId="87" hidden="1">{"BOP_TAB",#N/A,FALSE,"N";"MIDTERM_TAB",#N/A,FALSE,"O";"FUND_CRED",#N/A,FALSE,"P";"DEBT_TAB1",#N/A,FALSE,"Q";"DEBT_TAB2",#N/A,FALSE,"Q";"FORFIN_TAB1",#N/A,FALSE,"R";"FORFIN_TAB2",#N/A,FALSE,"R";"BOP_ANALY",#N/A,FALSE,"U"}</definedName>
    <definedName name="ттт" localSheetId="88" hidden="1">{"BOP_TAB",#N/A,FALSE,"N";"MIDTERM_TAB",#N/A,FALSE,"O";"FUND_CRED",#N/A,FALSE,"P";"DEBT_TAB1",#N/A,FALSE,"Q";"DEBT_TAB2",#N/A,FALSE,"Q";"FORFIN_TAB1",#N/A,FALSE,"R";"FORFIN_TAB2",#N/A,FALSE,"R";"BOP_ANALY",#N/A,FALSE,"U"}</definedName>
    <definedName name="ттт" localSheetId="89" hidden="1">{"BOP_TAB",#N/A,FALSE,"N";"MIDTERM_TAB",#N/A,FALSE,"O";"FUND_CRED",#N/A,FALSE,"P";"DEBT_TAB1",#N/A,FALSE,"Q";"DEBT_TAB2",#N/A,FALSE,"Q";"FORFIN_TAB1",#N/A,FALSE,"R";"FORFIN_TAB2",#N/A,FALSE,"R";"BOP_ANALY",#N/A,FALSE,"U"}</definedName>
    <definedName name="ттт" localSheetId="90" hidden="1">{"BOP_TAB",#N/A,FALSE,"N";"MIDTERM_TAB",#N/A,FALSE,"O";"FUND_CRED",#N/A,FALSE,"P";"DEBT_TAB1",#N/A,FALSE,"Q";"DEBT_TAB2",#N/A,FALSE,"Q";"FORFIN_TAB1",#N/A,FALSE,"R";"FORFIN_TAB2",#N/A,FALSE,"R";"BOP_ANALY",#N/A,FALSE,"U"}</definedName>
    <definedName name="ттт" localSheetId="91" hidden="1">{"BOP_TAB",#N/A,FALSE,"N";"MIDTERM_TAB",#N/A,FALSE,"O";"FUND_CRED",#N/A,FALSE,"P";"DEBT_TAB1",#N/A,FALSE,"Q";"DEBT_TAB2",#N/A,FALSE,"Q";"FORFIN_TAB1",#N/A,FALSE,"R";"FORFIN_TAB2",#N/A,FALSE,"R";"BOP_ANALY",#N/A,FALSE,"U"}</definedName>
    <definedName name="ттт" localSheetId="60"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23" hidden="1">{#N/A,#N/A,FALSE,"Лист4"}</definedName>
    <definedName name="ть" localSheetId="24" hidden="1">{#N/A,#N/A,FALSE,"Лист4"}</definedName>
    <definedName name="ть" localSheetId="25" hidden="1">{#N/A,#N/A,FALSE,"Лист4"}</definedName>
    <definedName name="ть" localSheetId="26" hidden="1">{#N/A,#N/A,FALSE,"Лист4"}</definedName>
    <definedName name="ть" localSheetId="27" hidden="1">{#N/A,#N/A,FALSE,"Лист4"}</definedName>
    <definedName name="ть" localSheetId="28" hidden="1">{#N/A,#N/A,FALSE,"Лист4"}</definedName>
    <definedName name="ть" localSheetId="36" hidden="1">{#N/A,#N/A,FALSE,"Лист4"}</definedName>
    <definedName name="ть" localSheetId="37" hidden="1">{#N/A,#N/A,FALSE,"Лист4"}</definedName>
    <definedName name="ть" localSheetId="38" hidden="1">{#N/A,#N/A,FALSE,"Лист4"}</definedName>
    <definedName name="ть" localSheetId="39" hidden="1">{#N/A,#N/A,FALSE,"Лист4"}</definedName>
    <definedName name="ть" localSheetId="40" hidden="1">{#N/A,#N/A,FALSE,"Лист4"}</definedName>
    <definedName name="ть" localSheetId="41" hidden="1">{#N/A,#N/A,FALSE,"Лист4"}</definedName>
    <definedName name="ть" localSheetId="44" hidden="1">{#N/A,#N/A,FALSE,"Лист4"}</definedName>
    <definedName name="ть" localSheetId="47" hidden="1">{#N/A,#N/A,FALSE,"Лист4"}</definedName>
    <definedName name="ть" localSheetId="48" hidden="1">{#N/A,#N/A,FALSE,"Лист4"}</definedName>
    <definedName name="ть" localSheetId="49" hidden="1">{#N/A,#N/A,FALSE,"Лист4"}</definedName>
    <definedName name="ть" localSheetId="50" hidden="1">{#N/A,#N/A,FALSE,"Лист4"}</definedName>
    <definedName name="ть" localSheetId="51" hidden="1">{#N/A,#N/A,FALSE,"Лист4"}</definedName>
    <definedName name="ть" localSheetId="52" hidden="1">{#N/A,#N/A,FALSE,"Лист4"}</definedName>
    <definedName name="ть" localSheetId="61" hidden="1">{#N/A,#N/A,FALSE,"Лист4"}</definedName>
    <definedName name="ть" localSheetId="62" hidden="1">{#N/A,#N/A,FALSE,"Лист4"}</definedName>
    <definedName name="ть" localSheetId="66" hidden="1">{#N/A,#N/A,FALSE,"Лист4"}</definedName>
    <definedName name="ть" localSheetId="67" hidden="1">{#N/A,#N/A,FALSE,"Лист4"}</definedName>
    <definedName name="ть" localSheetId="69" hidden="1">{#N/A,#N/A,FALSE,"Лист4"}</definedName>
    <definedName name="ть" localSheetId="72" hidden="1">{#N/A,#N/A,FALSE,"Лист4"}</definedName>
    <definedName name="ть" localSheetId="81" hidden="1">{#N/A,#N/A,FALSE,"Лист4"}</definedName>
    <definedName name="ть" localSheetId="82" hidden="1">{#N/A,#N/A,FALSE,"Лист4"}</definedName>
    <definedName name="ть" localSheetId="85" hidden="1">{#N/A,#N/A,FALSE,"Лист4"}</definedName>
    <definedName name="ть" localSheetId="87" hidden="1">{#N/A,#N/A,FALSE,"Лист4"}</definedName>
    <definedName name="ть" localSheetId="88" hidden="1">{#N/A,#N/A,FALSE,"Лист4"}</definedName>
    <definedName name="ть" localSheetId="89" hidden="1">{#N/A,#N/A,FALSE,"Лист4"}</definedName>
    <definedName name="ть" localSheetId="90" hidden="1">{#N/A,#N/A,FALSE,"Лист4"}</definedName>
    <definedName name="ть" localSheetId="91" hidden="1">{#N/A,#N/A,FALSE,"Лист4"}</definedName>
    <definedName name="ть" localSheetId="60" hidden="1">{#N/A,#N/A,FALSE,"Лист4"}</definedName>
    <definedName name="ть" localSheetId="70" hidden="1">{#N/A,#N/A,FALSE,"Лист4"}</definedName>
    <definedName name="ть" hidden="1">{#N/A,#N/A,FALSE,"Лист4"}</definedName>
    <definedName name="уа" localSheetId="1" hidden="1">{#N/A,#N/A,FALSE,"Лист4"}</definedName>
    <definedName name="уа" localSheetId="23" hidden="1">{#N/A,#N/A,FALSE,"Лист4"}</definedName>
    <definedName name="уа" localSheetId="24" hidden="1">{#N/A,#N/A,FALSE,"Лист4"}</definedName>
    <definedName name="уа" localSheetId="25" hidden="1">{#N/A,#N/A,FALSE,"Лист4"}</definedName>
    <definedName name="уа" localSheetId="26" hidden="1">{#N/A,#N/A,FALSE,"Лист4"}</definedName>
    <definedName name="уа" localSheetId="27" hidden="1">{#N/A,#N/A,FALSE,"Лист4"}</definedName>
    <definedName name="уа" localSheetId="28" hidden="1">{#N/A,#N/A,FALSE,"Лист4"}</definedName>
    <definedName name="уа" localSheetId="36" hidden="1">{#N/A,#N/A,FALSE,"Лист4"}</definedName>
    <definedName name="уа" localSheetId="37" hidden="1">{#N/A,#N/A,FALSE,"Лист4"}</definedName>
    <definedName name="уа" localSheetId="38" hidden="1">{#N/A,#N/A,FALSE,"Лист4"}</definedName>
    <definedName name="уа" localSheetId="39" hidden="1">{#N/A,#N/A,FALSE,"Лист4"}</definedName>
    <definedName name="уа" localSheetId="40" hidden="1">{#N/A,#N/A,FALSE,"Лист4"}</definedName>
    <definedName name="уа" localSheetId="41" hidden="1">{#N/A,#N/A,FALSE,"Лист4"}</definedName>
    <definedName name="уа" localSheetId="44" hidden="1">{#N/A,#N/A,FALSE,"Лист4"}</definedName>
    <definedName name="уа" localSheetId="47" hidden="1">{#N/A,#N/A,FALSE,"Лист4"}</definedName>
    <definedName name="уа" localSheetId="48" hidden="1">{#N/A,#N/A,FALSE,"Лист4"}</definedName>
    <definedName name="уа" localSheetId="49" hidden="1">{#N/A,#N/A,FALSE,"Лист4"}</definedName>
    <definedName name="уа" localSheetId="50" hidden="1">{#N/A,#N/A,FALSE,"Лист4"}</definedName>
    <definedName name="уа" localSheetId="51" hidden="1">{#N/A,#N/A,FALSE,"Лист4"}</definedName>
    <definedName name="уа" localSheetId="52" hidden="1">{#N/A,#N/A,FALSE,"Лист4"}</definedName>
    <definedName name="уа" localSheetId="61" hidden="1">{#N/A,#N/A,FALSE,"Лист4"}</definedName>
    <definedName name="уа" localSheetId="62" hidden="1">{#N/A,#N/A,FALSE,"Лист4"}</definedName>
    <definedName name="уа" localSheetId="66" hidden="1">{#N/A,#N/A,FALSE,"Лист4"}</definedName>
    <definedName name="уа" localSheetId="67" hidden="1">{#N/A,#N/A,FALSE,"Лист4"}</definedName>
    <definedName name="уа" localSheetId="69" hidden="1">{#N/A,#N/A,FALSE,"Лист4"}</definedName>
    <definedName name="уа" localSheetId="72" hidden="1">{#N/A,#N/A,FALSE,"Лист4"}</definedName>
    <definedName name="уа" localSheetId="81" hidden="1">{#N/A,#N/A,FALSE,"Лист4"}</definedName>
    <definedName name="уа" localSheetId="82" hidden="1">{#N/A,#N/A,FALSE,"Лист4"}</definedName>
    <definedName name="уа" localSheetId="85" hidden="1">{#N/A,#N/A,FALSE,"Лист4"}</definedName>
    <definedName name="уа" localSheetId="87" hidden="1">{#N/A,#N/A,FALSE,"Лист4"}</definedName>
    <definedName name="уа" localSheetId="88" hidden="1">{#N/A,#N/A,FALSE,"Лист4"}</definedName>
    <definedName name="уа" localSheetId="89" hidden="1">{#N/A,#N/A,FALSE,"Лист4"}</definedName>
    <definedName name="уа" localSheetId="90" hidden="1">{#N/A,#N/A,FALSE,"Лист4"}</definedName>
    <definedName name="уа" localSheetId="91" hidden="1">{#N/A,#N/A,FALSE,"Лист4"}</definedName>
    <definedName name="уа" localSheetId="60" hidden="1">{#N/A,#N/A,FALSE,"Лист4"}</definedName>
    <definedName name="уа" localSheetId="70" hidden="1">{#N/A,#N/A,FALSE,"Лист4"}</definedName>
    <definedName name="уа" hidden="1">{#N/A,#N/A,FALSE,"Лист4"}</definedName>
    <definedName name="увке" localSheetId="1" hidden="1">{#N/A,#N/A,FALSE,"Лист4"}</definedName>
    <definedName name="увке" localSheetId="23" hidden="1">{#N/A,#N/A,FALSE,"Лист4"}</definedName>
    <definedName name="увке" localSheetId="24" hidden="1">{#N/A,#N/A,FALSE,"Лист4"}</definedName>
    <definedName name="увке" localSheetId="25" hidden="1">{#N/A,#N/A,FALSE,"Лист4"}</definedName>
    <definedName name="увке" localSheetId="26" hidden="1">{#N/A,#N/A,FALSE,"Лист4"}</definedName>
    <definedName name="увке" localSheetId="27" hidden="1">{#N/A,#N/A,FALSE,"Лист4"}</definedName>
    <definedName name="увке" localSheetId="28" hidden="1">{#N/A,#N/A,FALSE,"Лист4"}</definedName>
    <definedName name="увке" localSheetId="36" hidden="1">{#N/A,#N/A,FALSE,"Лист4"}</definedName>
    <definedName name="увке" localSheetId="37" hidden="1">{#N/A,#N/A,FALSE,"Лист4"}</definedName>
    <definedName name="увке" localSheetId="38" hidden="1">{#N/A,#N/A,FALSE,"Лист4"}</definedName>
    <definedName name="увке" localSheetId="39" hidden="1">{#N/A,#N/A,FALSE,"Лист4"}</definedName>
    <definedName name="увке" localSheetId="40" hidden="1">{#N/A,#N/A,FALSE,"Лист4"}</definedName>
    <definedName name="увке" localSheetId="41" hidden="1">{#N/A,#N/A,FALSE,"Лист4"}</definedName>
    <definedName name="увке" localSheetId="44" hidden="1">{#N/A,#N/A,FALSE,"Лист4"}</definedName>
    <definedName name="увке" localSheetId="47" hidden="1">{#N/A,#N/A,FALSE,"Лист4"}</definedName>
    <definedName name="увке" localSheetId="48" hidden="1">{#N/A,#N/A,FALSE,"Лист4"}</definedName>
    <definedName name="увке" localSheetId="49" hidden="1">{#N/A,#N/A,FALSE,"Лист4"}</definedName>
    <definedName name="увке" localSheetId="50" hidden="1">{#N/A,#N/A,FALSE,"Лист4"}</definedName>
    <definedName name="увке" localSheetId="51" hidden="1">{#N/A,#N/A,FALSE,"Лист4"}</definedName>
    <definedName name="увке" localSheetId="52" hidden="1">{#N/A,#N/A,FALSE,"Лист4"}</definedName>
    <definedName name="увке" localSheetId="61" hidden="1">{#N/A,#N/A,FALSE,"Лист4"}</definedName>
    <definedName name="увке" localSheetId="62" hidden="1">{#N/A,#N/A,FALSE,"Лист4"}</definedName>
    <definedName name="увке" localSheetId="66" hidden="1">{#N/A,#N/A,FALSE,"Лист4"}</definedName>
    <definedName name="увке" localSheetId="67" hidden="1">{#N/A,#N/A,FALSE,"Лист4"}</definedName>
    <definedName name="увке" localSheetId="69" hidden="1">{#N/A,#N/A,FALSE,"Лист4"}</definedName>
    <definedName name="увке" localSheetId="72" hidden="1">{#N/A,#N/A,FALSE,"Лист4"}</definedName>
    <definedName name="увке" localSheetId="81" hidden="1">{#N/A,#N/A,FALSE,"Лист4"}</definedName>
    <definedName name="увке" localSheetId="82" hidden="1">{#N/A,#N/A,FALSE,"Лист4"}</definedName>
    <definedName name="увке" localSheetId="85" hidden="1">{#N/A,#N/A,FALSE,"Лист4"}</definedName>
    <definedName name="увке" localSheetId="87" hidden="1">{#N/A,#N/A,FALSE,"Лист4"}</definedName>
    <definedName name="увке" localSheetId="88" hidden="1">{#N/A,#N/A,FALSE,"Лист4"}</definedName>
    <definedName name="увке" localSheetId="89" hidden="1">{#N/A,#N/A,FALSE,"Лист4"}</definedName>
    <definedName name="увке" localSheetId="90" hidden="1">{#N/A,#N/A,FALSE,"Лист4"}</definedName>
    <definedName name="увке" localSheetId="91" hidden="1">{#N/A,#N/A,FALSE,"Лист4"}</definedName>
    <definedName name="увке" localSheetId="60" hidden="1">{#N/A,#N/A,FALSE,"Лист4"}</definedName>
    <definedName name="увке" localSheetId="70" hidden="1">{#N/A,#N/A,FALSE,"Лист4"}</definedName>
    <definedName name="увке" hidden="1">{#N/A,#N/A,FALSE,"Лист4"}</definedName>
    <definedName name="уеунукнун" localSheetId="1" hidden="1">{#N/A,#N/A,FALSE,"Лист4"}</definedName>
    <definedName name="уеунукнун" localSheetId="23" hidden="1">{#N/A,#N/A,FALSE,"Лист4"}</definedName>
    <definedName name="уеунукнун" localSheetId="24" hidden="1">{#N/A,#N/A,FALSE,"Лист4"}</definedName>
    <definedName name="уеунукнун" localSheetId="25" hidden="1">{#N/A,#N/A,FALSE,"Лист4"}</definedName>
    <definedName name="уеунукнун" localSheetId="26" hidden="1">{#N/A,#N/A,FALSE,"Лист4"}</definedName>
    <definedName name="уеунукнун" localSheetId="27" hidden="1">{#N/A,#N/A,FALSE,"Лист4"}</definedName>
    <definedName name="уеунукнун" localSheetId="28" hidden="1">{#N/A,#N/A,FALSE,"Лист4"}</definedName>
    <definedName name="уеунукнун" localSheetId="36" hidden="1">{#N/A,#N/A,FALSE,"Лист4"}</definedName>
    <definedName name="уеунукнун" localSheetId="37" hidden="1">{#N/A,#N/A,FALSE,"Лист4"}</definedName>
    <definedName name="уеунукнун" localSheetId="38" hidden="1">{#N/A,#N/A,FALSE,"Лист4"}</definedName>
    <definedName name="уеунукнун" localSheetId="39" hidden="1">{#N/A,#N/A,FALSE,"Лист4"}</definedName>
    <definedName name="уеунукнун" localSheetId="40" hidden="1">{#N/A,#N/A,FALSE,"Лист4"}</definedName>
    <definedName name="уеунукнун" localSheetId="41" hidden="1">{#N/A,#N/A,FALSE,"Лист4"}</definedName>
    <definedName name="уеунукнун" localSheetId="44" hidden="1">{#N/A,#N/A,FALSE,"Лист4"}</definedName>
    <definedName name="уеунукнун" localSheetId="47" hidden="1">{#N/A,#N/A,FALSE,"Лист4"}</definedName>
    <definedName name="уеунукнун" localSheetId="48" hidden="1">{#N/A,#N/A,FALSE,"Лист4"}</definedName>
    <definedName name="уеунукнун" localSheetId="49" hidden="1">{#N/A,#N/A,FALSE,"Лист4"}</definedName>
    <definedName name="уеунукнун" localSheetId="50" hidden="1">{#N/A,#N/A,FALSE,"Лист4"}</definedName>
    <definedName name="уеунукнун" localSheetId="51" hidden="1">{#N/A,#N/A,FALSE,"Лист4"}</definedName>
    <definedName name="уеунукнун" localSheetId="52" hidden="1">{#N/A,#N/A,FALSE,"Лист4"}</definedName>
    <definedName name="уеунукнун" localSheetId="61" hidden="1">{#N/A,#N/A,FALSE,"Лист4"}</definedName>
    <definedName name="уеунукнун" localSheetId="62" hidden="1">{#N/A,#N/A,FALSE,"Лист4"}</definedName>
    <definedName name="уеунукнун" localSheetId="66" hidden="1">{#N/A,#N/A,FALSE,"Лист4"}</definedName>
    <definedName name="уеунукнун" localSheetId="67" hidden="1">{#N/A,#N/A,FALSE,"Лист4"}</definedName>
    <definedName name="уеунукнун" localSheetId="69" hidden="1">{#N/A,#N/A,FALSE,"Лист4"}</definedName>
    <definedName name="уеунукнун" localSheetId="72" hidden="1">{#N/A,#N/A,FALSE,"Лист4"}</definedName>
    <definedName name="уеунукнун" localSheetId="81" hidden="1">{#N/A,#N/A,FALSE,"Лист4"}</definedName>
    <definedName name="уеунукнун" localSheetId="82" hidden="1">{#N/A,#N/A,FALSE,"Лист4"}</definedName>
    <definedName name="уеунукнун" localSheetId="85" hidden="1">{#N/A,#N/A,FALSE,"Лист4"}</definedName>
    <definedName name="уеунукнун" localSheetId="87" hidden="1">{#N/A,#N/A,FALSE,"Лист4"}</definedName>
    <definedName name="уеунукнун" localSheetId="88" hidden="1">{#N/A,#N/A,FALSE,"Лист4"}</definedName>
    <definedName name="уеунукнун" localSheetId="89" hidden="1">{#N/A,#N/A,FALSE,"Лист4"}</definedName>
    <definedName name="уеунукнун" localSheetId="90" hidden="1">{#N/A,#N/A,FALSE,"Лист4"}</definedName>
    <definedName name="уеунукнун" localSheetId="91" hidden="1">{#N/A,#N/A,FALSE,"Лист4"}</definedName>
    <definedName name="уеунукнун" localSheetId="60" hidden="1">{#N/A,#N/A,FALSE,"Лист4"}</definedName>
    <definedName name="уеунукнун" localSheetId="70" hidden="1">{#N/A,#N/A,FALSE,"Лист4"}</definedName>
    <definedName name="уеунукнун" hidden="1">{#N/A,#N/A,FALSE,"Лист4"}</definedName>
    <definedName name="уке" localSheetId="1" hidden="1">{#N/A,#N/A,FALSE,"Лист4"}</definedName>
    <definedName name="уке" localSheetId="23" hidden="1">{#N/A,#N/A,FALSE,"Лист4"}</definedName>
    <definedName name="уке" localSheetId="24" hidden="1">{#N/A,#N/A,FALSE,"Лист4"}</definedName>
    <definedName name="уке" localSheetId="25" hidden="1">{#N/A,#N/A,FALSE,"Лист4"}</definedName>
    <definedName name="уке" localSheetId="26" hidden="1">{#N/A,#N/A,FALSE,"Лист4"}</definedName>
    <definedName name="уке" localSheetId="27" hidden="1">{#N/A,#N/A,FALSE,"Лист4"}</definedName>
    <definedName name="уке" localSheetId="28" hidden="1">{#N/A,#N/A,FALSE,"Лист4"}</definedName>
    <definedName name="уке" localSheetId="36" hidden="1">{#N/A,#N/A,FALSE,"Лист4"}</definedName>
    <definedName name="уке" localSheetId="37" hidden="1">{#N/A,#N/A,FALSE,"Лист4"}</definedName>
    <definedName name="уке" localSheetId="38" hidden="1">{#N/A,#N/A,FALSE,"Лист4"}</definedName>
    <definedName name="уке" localSheetId="39" hidden="1">{#N/A,#N/A,FALSE,"Лист4"}</definedName>
    <definedName name="уке" localSheetId="40" hidden="1">{#N/A,#N/A,FALSE,"Лист4"}</definedName>
    <definedName name="уке" localSheetId="41" hidden="1">{#N/A,#N/A,FALSE,"Лист4"}</definedName>
    <definedName name="уке" localSheetId="44" hidden="1">{#N/A,#N/A,FALSE,"Лист4"}</definedName>
    <definedName name="уке" localSheetId="47" hidden="1">{#N/A,#N/A,FALSE,"Лист4"}</definedName>
    <definedName name="уке" localSheetId="48" hidden="1">{#N/A,#N/A,FALSE,"Лист4"}</definedName>
    <definedName name="уке" localSheetId="49" hidden="1">{#N/A,#N/A,FALSE,"Лист4"}</definedName>
    <definedName name="уке" localSheetId="50" hidden="1">{#N/A,#N/A,FALSE,"Лист4"}</definedName>
    <definedName name="уке" localSheetId="51" hidden="1">{#N/A,#N/A,FALSE,"Лист4"}</definedName>
    <definedName name="уке" localSheetId="52" hidden="1">{#N/A,#N/A,FALSE,"Лист4"}</definedName>
    <definedName name="уке" localSheetId="61" hidden="1">{#N/A,#N/A,FALSE,"Лист4"}</definedName>
    <definedName name="уке" localSheetId="62" hidden="1">{#N/A,#N/A,FALSE,"Лист4"}</definedName>
    <definedName name="уке" localSheetId="66" hidden="1">{#N/A,#N/A,FALSE,"Лист4"}</definedName>
    <definedName name="уке" localSheetId="67" hidden="1">{#N/A,#N/A,FALSE,"Лист4"}</definedName>
    <definedName name="уке" localSheetId="69" hidden="1">{#N/A,#N/A,FALSE,"Лист4"}</definedName>
    <definedName name="уке" localSheetId="72" hidden="1">{#N/A,#N/A,FALSE,"Лист4"}</definedName>
    <definedName name="уке" localSheetId="81" hidden="1">{#N/A,#N/A,FALSE,"Лист4"}</definedName>
    <definedName name="уке" localSheetId="82" hidden="1">{#N/A,#N/A,FALSE,"Лист4"}</definedName>
    <definedName name="уке" localSheetId="85" hidden="1">{#N/A,#N/A,FALSE,"Лист4"}</definedName>
    <definedName name="уке" localSheetId="87" hidden="1">{#N/A,#N/A,FALSE,"Лист4"}</definedName>
    <definedName name="уке" localSheetId="88" hidden="1">{#N/A,#N/A,FALSE,"Лист4"}</definedName>
    <definedName name="уке" localSheetId="89" hidden="1">{#N/A,#N/A,FALSE,"Лист4"}</definedName>
    <definedName name="уке" localSheetId="90" hidden="1">{#N/A,#N/A,FALSE,"Лист4"}</definedName>
    <definedName name="уке" localSheetId="91" hidden="1">{#N/A,#N/A,FALSE,"Лист4"}</definedName>
    <definedName name="уке" localSheetId="60" hidden="1">{#N/A,#N/A,FALSE,"Лист4"}</definedName>
    <definedName name="уке" localSheetId="70" hidden="1">{#N/A,#N/A,FALSE,"Лист4"}</definedName>
    <definedName name="уке" hidden="1">{#N/A,#N/A,FALSE,"Лист4"}</definedName>
    <definedName name="укй" localSheetId="1" hidden="1">{#N/A,#N/A,FALSE,"Лист4"}</definedName>
    <definedName name="укй" localSheetId="23" hidden="1">{#N/A,#N/A,FALSE,"Лист4"}</definedName>
    <definedName name="укй" localSheetId="24" hidden="1">{#N/A,#N/A,FALSE,"Лист4"}</definedName>
    <definedName name="укй" localSheetId="25" hidden="1">{#N/A,#N/A,FALSE,"Лист4"}</definedName>
    <definedName name="укй" localSheetId="26" hidden="1">{#N/A,#N/A,FALSE,"Лист4"}</definedName>
    <definedName name="укй" localSheetId="27" hidden="1">{#N/A,#N/A,FALSE,"Лист4"}</definedName>
    <definedName name="укй" localSheetId="28" hidden="1">{#N/A,#N/A,FALSE,"Лист4"}</definedName>
    <definedName name="укй" localSheetId="36" hidden="1">{#N/A,#N/A,FALSE,"Лист4"}</definedName>
    <definedName name="укй" localSheetId="37" hidden="1">{#N/A,#N/A,FALSE,"Лист4"}</definedName>
    <definedName name="укй" localSheetId="38" hidden="1">{#N/A,#N/A,FALSE,"Лист4"}</definedName>
    <definedName name="укй" localSheetId="39" hidden="1">{#N/A,#N/A,FALSE,"Лист4"}</definedName>
    <definedName name="укй" localSheetId="40" hidden="1">{#N/A,#N/A,FALSE,"Лист4"}</definedName>
    <definedName name="укй" localSheetId="41" hidden="1">{#N/A,#N/A,FALSE,"Лист4"}</definedName>
    <definedName name="укй" localSheetId="44" hidden="1">{#N/A,#N/A,FALSE,"Лист4"}</definedName>
    <definedName name="укй" localSheetId="47" hidden="1">{#N/A,#N/A,FALSE,"Лист4"}</definedName>
    <definedName name="укй" localSheetId="48" hidden="1">{#N/A,#N/A,FALSE,"Лист4"}</definedName>
    <definedName name="укй" localSheetId="49" hidden="1">{#N/A,#N/A,FALSE,"Лист4"}</definedName>
    <definedName name="укй" localSheetId="50" hidden="1">{#N/A,#N/A,FALSE,"Лист4"}</definedName>
    <definedName name="укй" localSheetId="51" hidden="1">{#N/A,#N/A,FALSE,"Лист4"}</definedName>
    <definedName name="укй" localSheetId="52" hidden="1">{#N/A,#N/A,FALSE,"Лист4"}</definedName>
    <definedName name="укй" localSheetId="61" hidden="1">{#N/A,#N/A,FALSE,"Лист4"}</definedName>
    <definedName name="укй" localSheetId="62" hidden="1">{#N/A,#N/A,FALSE,"Лист4"}</definedName>
    <definedName name="укй" localSheetId="66" hidden="1">{#N/A,#N/A,FALSE,"Лист4"}</definedName>
    <definedName name="укй" localSheetId="67" hidden="1">{#N/A,#N/A,FALSE,"Лист4"}</definedName>
    <definedName name="укй" localSheetId="69" hidden="1">{#N/A,#N/A,FALSE,"Лист4"}</definedName>
    <definedName name="укй" localSheetId="72" hidden="1">{#N/A,#N/A,FALSE,"Лист4"}</definedName>
    <definedName name="укй" localSheetId="81" hidden="1">{#N/A,#N/A,FALSE,"Лист4"}</definedName>
    <definedName name="укй" localSheetId="82" hidden="1">{#N/A,#N/A,FALSE,"Лист4"}</definedName>
    <definedName name="укй" localSheetId="85" hidden="1">{#N/A,#N/A,FALSE,"Лист4"}</definedName>
    <definedName name="укй" localSheetId="87" hidden="1">{#N/A,#N/A,FALSE,"Лист4"}</definedName>
    <definedName name="укй" localSheetId="88" hidden="1">{#N/A,#N/A,FALSE,"Лист4"}</definedName>
    <definedName name="укй" localSheetId="89" hidden="1">{#N/A,#N/A,FALSE,"Лист4"}</definedName>
    <definedName name="укй" localSheetId="90" hidden="1">{#N/A,#N/A,FALSE,"Лист4"}</definedName>
    <definedName name="укй" localSheetId="91" hidden="1">{#N/A,#N/A,FALSE,"Лист4"}</definedName>
    <definedName name="укй" localSheetId="60" hidden="1">{#N/A,#N/A,FALSE,"Лист4"}</definedName>
    <definedName name="укй" localSheetId="70" hidden="1">{#N/A,#N/A,FALSE,"Лист4"}</definedName>
    <definedName name="укй" hidden="1">{#N/A,#N/A,FALSE,"Лист4"}</definedName>
    <definedName name="укунн" localSheetId="1" hidden="1">{#N/A,#N/A,FALSE,"Лист4"}</definedName>
    <definedName name="укунн" localSheetId="23" hidden="1">{#N/A,#N/A,FALSE,"Лист4"}</definedName>
    <definedName name="укунн" localSheetId="24" hidden="1">{#N/A,#N/A,FALSE,"Лист4"}</definedName>
    <definedName name="укунн" localSheetId="25" hidden="1">{#N/A,#N/A,FALSE,"Лист4"}</definedName>
    <definedName name="укунн" localSheetId="26" hidden="1">{#N/A,#N/A,FALSE,"Лист4"}</definedName>
    <definedName name="укунн" localSheetId="27" hidden="1">{#N/A,#N/A,FALSE,"Лист4"}</definedName>
    <definedName name="укунн" localSheetId="28" hidden="1">{#N/A,#N/A,FALSE,"Лист4"}</definedName>
    <definedName name="укунн" localSheetId="36" hidden="1">{#N/A,#N/A,FALSE,"Лист4"}</definedName>
    <definedName name="укунн" localSheetId="37" hidden="1">{#N/A,#N/A,FALSE,"Лист4"}</definedName>
    <definedName name="укунн" localSheetId="38" hidden="1">{#N/A,#N/A,FALSE,"Лист4"}</definedName>
    <definedName name="укунн" localSheetId="39" hidden="1">{#N/A,#N/A,FALSE,"Лист4"}</definedName>
    <definedName name="укунн" localSheetId="40" hidden="1">{#N/A,#N/A,FALSE,"Лист4"}</definedName>
    <definedName name="укунн" localSheetId="41" hidden="1">{#N/A,#N/A,FALSE,"Лист4"}</definedName>
    <definedName name="укунн" localSheetId="44" hidden="1">{#N/A,#N/A,FALSE,"Лист4"}</definedName>
    <definedName name="укунн" localSheetId="47" hidden="1">{#N/A,#N/A,FALSE,"Лист4"}</definedName>
    <definedName name="укунн" localSheetId="48" hidden="1">{#N/A,#N/A,FALSE,"Лист4"}</definedName>
    <definedName name="укунн" localSheetId="49" hidden="1">{#N/A,#N/A,FALSE,"Лист4"}</definedName>
    <definedName name="укунн" localSheetId="50" hidden="1">{#N/A,#N/A,FALSE,"Лист4"}</definedName>
    <definedName name="укунн" localSheetId="51" hidden="1">{#N/A,#N/A,FALSE,"Лист4"}</definedName>
    <definedName name="укунн" localSheetId="52" hidden="1">{#N/A,#N/A,FALSE,"Лист4"}</definedName>
    <definedName name="укунн" localSheetId="61" hidden="1">{#N/A,#N/A,FALSE,"Лист4"}</definedName>
    <definedName name="укунн" localSheetId="62" hidden="1">{#N/A,#N/A,FALSE,"Лист4"}</definedName>
    <definedName name="укунн" localSheetId="66" hidden="1">{#N/A,#N/A,FALSE,"Лист4"}</definedName>
    <definedName name="укунн" localSheetId="67" hidden="1">{#N/A,#N/A,FALSE,"Лист4"}</definedName>
    <definedName name="укунн" localSheetId="69" hidden="1">{#N/A,#N/A,FALSE,"Лист4"}</definedName>
    <definedName name="укунн" localSheetId="72" hidden="1">{#N/A,#N/A,FALSE,"Лист4"}</definedName>
    <definedName name="укунн" localSheetId="81" hidden="1">{#N/A,#N/A,FALSE,"Лист4"}</definedName>
    <definedName name="укунн" localSheetId="82" hidden="1">{#N/A,#N/A,FALSE,"Лист4"}</definedName>
    <definedName name="укунн" localSheetId="85" hidden="1">{#N/A,#N/A,FALSE,"Лист4"}</definedName>
    <definedName name="укунн" localSheetId="87" hidden="1">{#N/A,#N/A,FALSE,"Лист4"}</definedName>
    <definedName name="укунн" localSheetId="88" hidden="1">{#N/A,#N/A,FALSE,"Лист4"}</definedName>
    <definedName name="укунн" localSheetId="89" hidden="1">{#N/A,#N/A,FALSE,"Лист4"}</definedName>
    <definedName name="укунн" localSheetId="90" hidden="1">{#N/A,#N/A,FALSE,"Лист4"}</definedName>
    <definedName name="укунн" localSheetId="91" hidden="1">{#N/A,#N/A,FALSE,"Лист4"}</definedName>
    <definedName name="укунн" localSheetId="60" hidden="1">{#N/A,#N/A,FALSE,"Лист4"}</definedName>
    <definedName name="укунн" localSheetId="70" hidden="1">{#N/A,#N/A,FALSE,"Лист4"}</definedName>
    <definedName name="укунн" hidden="1">{#N/A,#N/A,FALSE,"Лист4"}</definedName>
    <definedName name="унунен" localSheetId="1" hidden="1">{#N/A,#N/A,FALSE,"Лист4"}</definedName>
    <definedName name="унунен" localSheetId="23" hidden="1">{#N/A,#N/A,FALSE,"Лист4"}</definedName>
    <definedName name="унунен" localSheetId="24" hidden="1">{#N/A,#N/A,FALSE,"Лист4"}</definedName>
    <definedName name="унунен" localSheetId="25" hidden="1">{#N/A,#N/A,FALSE,"Лист4"}</definedName>
    <definedName name="унунен" localSheetId="26" hidden="1">{#N/A,#N/A,FALSE,"Лист4"}</definedName>
    <definedName name="унунен" localSheetId="27" hidden="1">{#N/A,#N/A,FALSE,"Лист4"}</definedName>
    <definedName name="унунен" localSheetId="28" hidden="1">{#N/A,#N/A,FALSE,"Лист4"}</definedName>
    <definedName name="унунен" localSheetId="36" hidden="1">{#N/A,#N/A,FALSE,"Лист4"}</definedName>
    <definedName name="унунен" localSheetId="37" hidden="1">{#N/A,#N/A,FALSE,"Лист4"}</definedName>
    <definedName name="унунен" localSheetId="38" hidden="1">{#N/A,#N/A,FALSE,"Лист4"}</definedName>
    <definedName name="унунен" localSheetId="39" hidden="1">{#N/A,#N/A,FALSE,"Лист4"}</definedName>
    <definedName name="унунен" localSheetId="40" hidden="1">{#N/A,#N/A,FALSE,"Лист4"}</definedName>
    <definedName name="унунен" localSheetId="41" hidden="1">{#N/A,#N/A,FALSE,"Лист4"}</definedName>
    <definedName name="унунен" localSheetId="44" hidden="1">{#N/A,#N/A,FALSE,"Лист4"}</definedName>
    <definedName name="унунен" localSheetId="47" hidden="1">{#N/A,#N/A,FALSE,"Лист4"}</definedName>
    <definedName name="унунен" localSheetId="48" hidden="1">{#N/A,#N/A,FALSE,"Лист4"}</definedName>
    <definedName name="унунен" localSheetId="49" hidden="1">{#N/A,#N/A,FALSE,"Лист4"}</definedName>
    <definedName name="унунен" localSheetId="50" hidden="1">{#N/A,#N/A,FALSE,"Лист4"}</definedName>
    <definedName name="унунен" localSheetId="51" hidden="1">{#N/A,#N/A,FALSE,"Лист4"}</definedName>
    <definedName name="унунен" localSheetId="52" hidden="1">{#N/A,#N/A,FALSE,"Лист4"}</definedName>
    <definedName name="унунен" localSheetId="61" hidden="1">{#N/A,#N/A,FALSE,"Лист4"}</definedName>
    <definedName name="унунен" localSheetId="62" hidden="1">{#N/A,#N/A,FALSE,"Лист4"}</definedName>
    <definedName name="унунен" localSheetId="66" hidden="1">{#N/A,#N/A,FALSE,"Лист4"}</definedName>
    <definedName name="унунен" localSheetId="67" hidden="1">{#N/A,#N/A,FALSE,"Лист4"}</definedName>
    <definedName name="унунен" localSheetId="69" hidden="1">{#N/A,#N/A,FALSE,"Лист4"}</definedName>
    <definedName name="унунен" localSheetId="72" hidden="1">{#N/A,#N/A,FALSE,"Лист4"}</definedName>
    <definedName name="унунен" localSheetId="81" hidden="1">{#N/A,#N/A,FALSE,"Лист4"}</definedName>
    <definedName name="унунен" localSheetId="82" hidden="1">{#N/A,#N/A,FALSE,"Лист4"}</definedName>
    <definedName name="унунен" localSheetId="85" hidden="1">{#N/A,#N/A,FALSE,"Лист4"}</definedName>
    <definedName name="унунен" localSheetId="87" hidden="1">{#N/A,#N/A,FALSE,"Лист4"}</definedName>
    <definedName name="унунен" localSheetId="88" hidden="1">{#N/A,#N/A,FALSE,"Лист4"}</definedName>
    <definedName name="унунен" localSheetId="89" hidden="1">{#N/A,#N/A,FALSE,"Лист4"}</definedName>
    <definedName name="унунен" localSheetId="90" hidden="1">{#N/A,#N/A,FALSE,"Лист4"}</definedName>
    <definedName name="унунен" localSheetId="91" hidden="1">{#N/A,#N/A,FALSE,"Лист4"}</definedName>
    <definedName name="унунен" localSheetId="60" hidden="1">{#N/A,#N/A,FALSE,"Лист4"}</definedName>
    <definedName name="унунен" localSheetId="70" hidden="1">{#N/A,#N/A,FALSE,"Лист4"}</definedName>
    <definedName name="унунен" hidden="1">{#N/A,#N/A,FALSE,"Лист4"}</definedName>
    <definedName name="унунун" localSheetId="1" hidden="1">{#N/A,#N/A,FALSE,"Лист4"}</definedName>
    <definedName name="унунун" localSheetId="23" hidden="1">{#N/A,#N/A,FALSE,"Лист4"}</definedName>
    <definedName name="унунун" localSheetId="24" hidden="1">{#N/A,#N/A,FALSE,"Лист4"}</definedName>
    <definedName name="унунун" localSheetId="25" hidden="1">{#N/A,#N/A,FALSE,"Лист4"}</definedName>
    <definedName name="унунун" localSheetId="26" hidden="1">{#N/A,#N/A,FALSE,"Лист4"}</definedName>
    <definedName name="унунун" localSheetId="27" hidden="1">{#N/A,#N/A,FALSE,"Лист4"}</definedName>
    <definedName name="унунун" localSheetId="28" hidden="1">{#N/A,#N/A,FALSE,"Лист4"}</definedName>
    <definedName name="унунун" localSheetId="36" hidden="1">{#N/A,#N/A,FALSE,"Лист4"}</definedName>
    <definedName name="унунун" localSheetId="37" hidden="1">{#N/A,#N/A,FALSE,"Лист4"}</definedName>
    <definedName name="унунун" localSheetId="38" hidden="1">{#N/A,#N/A,FALSE,"Лист4"}</definedName>
    <definedName name="унунун" localSheetId="39" hidden="1">{#N/A,#N/A,FALSE,"Лист4"}</definedName>
    <definedName name="унунун" localSheetId="40" hidden="1">{#N/A,#N/A,FALSE,"Лист4"}</definedName>
    <definedName name="унунун" localSheetId="41" hidden="1">{#N/A,#N/A,FALSE,"Лист4"}</definedName>
    <definedName name="унунун" localSheetId="44" hidden="1">{#N/A,#N/A,FALSE,"Лист4"}</definedName>
    <definedName name="унунун" localSheetId="47" hidden="1">{#N/A,#N/A,FALSE,"Лист4"}</definedName>
    <definedName name="унунун" localSheetId="48" hidden="1">{#N/A,#N/A,FALSE,"Лист4"}</definedName>
    <definedName name="унунун" localSheetId="49" hidden="1">{#N/A,#N/A,FALSE,"Лист4"}</definedName>
    <definedName name="унунун" localSheetId="50" hidden="1">{#N/A,#N/A,FALSE,"Лист4"}</definedName>
    <definedName name="унунун" localSheetId="51" hidden="1">{#N/A,#N/A,FALSE,"Лист4"}</definedName>
    <definedName name="унунун" localSheetId="52" hidden="1">{#N/A,#N/A,FALSE,"Лист4"}</definedName>
    <definedName name="унунун" localSheetId="61" hidden="1">{#N/A,#N/A,FALSE,"Лист4"}</definedName>
    <definedName name="унунун" localSheetId="62" hidden="1">{#N/A,#N/A,FALSE,"Лист4"}</definedName>
    <definedName name="унунун" localSheetId="66" hidden="1">{#N/A,#N/A,FALSE,"Лист4"}</definedName>
    <definedName name="унунун" localSheetId="67" hidden="1">{#N/A,#N/A,FALSE,"Лист4"}</definedName>
    <definedName name="унунун" localSheetId="69" hidden="1">{#N/A,#N/A,FALSE,"Лист4"}</definedName>
    <definedName name="унунун" localSheetId="72" hidden="1">{#N/A,#N/A,FALSE,"Лист4"}</definedName>
    <definedName name="унунун" localSheetId="81" hidden="1">{#N/A,#N/A,FALSE,"Лист4"}</definedName>
    <definedName name="унунун" localSheetId="82" hidden="1">{#N/A,#N/A,FALSE,"Лист4"}</definedName>
    <definedName name="унунун" localSheetId="85" hidden="1">{#N/A,#N/A,FALSE,"Лист4"}</definedName>
    <definedName name="унунун" localSheetId="87" hidden="1">{#N/A,#N/A,FALSE,"Лист4"}</definedName>
    <definedName name="унунун" localSheetId="88" hidden="1">{#N/A,#N/A,FALSE,"Лист4"}</definedName>
    <definedName name="унунун" localSheetId="89" hidden="1">{#N/A,#N/A,FALSE,"Лист4"}</definedName>
    <definedName name="унунун" localSheetId="90" hidden="1">{#N/A,#N/A,FALSE,"Лист4"}</definedName>
    <definedName name="унунун" localSheetId="91" hidden="1">{#N/A,#N/A,FALSE,"Лист4"}</definedName>
    <definedName name="унунун" localSheetId="60" hidden="1">{#N/A,#N/A,FALSE,"Лист4"}</definedName>
    <definedName name="унунун" localSheetId="70" hidden="1">{#N/A,#N/A,FALSE,"Лист4"}</definedName>
    <definedName name="унунун" hidden="1">{#N/A,#N/A,FALSE,"Лист4"}</definedName>
    <definedName name="унуу" localSheetId="1" hidden="1">{#N/A,#N/A,FALSE,"Лист4"}</definedName>
    <definedName name="унуу" localSheetId="23" hidden="1">{#N/A,#N/A,FALSE,"Лист4"}</definedName>
    <definedName name="унуу" localSheetId="24" hidden="1">{#N/A,#N/A,FALSE,"Лист4"}</definedName>
    <definedName name="унуу" localSheetId="25" hidden="1">{#N/A,#N/A,FALSE,"Лист4"}</definedName>
    <definedName name="унуу" localSheetId="26" hidden="1">{#N/A,#N/A,FALSE,"Лист4"}</definedName>
    <definedName name="унуу" localSheetId="27" hidden="1">{#N/A,#N/A,FALSE,"Лист4"}</definedName>
    <definedName name="унуу" localSheetId="28" hidden="1">{#N/A,#N/A,FALSE,"Лист4"}</definedName>
    <definedName name="унуу" localSheetId="36" hidden="1">{#N/A,#N/A,FALSE,"Лист4"}</definedName>
    <definedName name="унуу" localSheetId="37" hidden="1">{#N/A,#N/A,FALSE,"Лист4"}</definedName>
    <definedName name="унуу" localSheetId="38" hidden="1">{#N/A,#N/A,FALSE,"Лист4"}</definedName>
    <definedName name="унуу" localSheetId="39" hidden="1">{#N/A,#N/A,FALSE,"Лист4"}</definedName>
    <definedName name="унуу" localSheetId="40" hidden="1">{#N/A,#N/A,FALSE,"Лист4"}</definedName>
    <definedName name="унуу" localSheetId="41" hidden="1">{#N/A,#N/A,FALSE,"Лист4"}</definedName>
    <definedName name="унуу" localSheetId="44" hidden="1">{#N/A,#N/A,FALSE,"Лист4"}</definedName>
    <definedName name="унуу" localSheetId="47" hidden="1">{#N/A,#N/A,FALSE,"Лист4"}</definedName>
    <definedName name="унуу" localSheetId="48" hidden="1">{#N/A,#N/A,FALSE,"Лист4"}</definedName>
    <definedName name="унуу" localSheetId="49" hidden="1">{#N/A,#N/A,FALSE,"Лист4"}</definedName>
    <definedName name="унуу" localSheetId="50" hidden="1">{#N/A,#N/A,FALSE,"Лист4"}</definedName>
    <definedName name="унуу" localSheetId="51" hidden="1">{#N/A,#N/A,FALSE,"Лист4"}</definedName>
    <definedName name="унуу" localSheetId="52" hidden="1">{#N/A,#N/A,FALSE,"Лист4"}</definedName>
    <definedName name="унуу" localSheetId="61" hidden="1">{#N/A,#N/A,FALSE,"Лист4"}</definedName>
    <definedName name="унуу" localSheetId="62" hidden="1">{#N/A,#N/A,FALSE,"Лист4"}</definedName>
    <definedName name="унуу" localSheetId="66" hidden="1">{#N/A,#N/A,FALSE,"Лист4"}</definedName>
    <definedName name="унуу" localSheetId="67" hidden="1">{#N/A,#N/A,FALSE,"Лист4"}</definedName>
    <definedName name="унуу" localSheetId="69" hidden="1">{#N/A,#N/A,FALSE,"Лист4"}</definedName>
    <definedName name="унуу" localSheetId="72" hidden="1">{#N/A,#N/A,FALSE,"Лист4"}</definedName>
    <definedName name="унуу" localSheetId="81" hidden="1">{#N/A,#N/A,FALSE,"Лист4"}</definedName>
    <definedName name="унуу" localSheetId="82" hidden="1">{#N/A,#N/A,FALSE,"Лист4"}</definedName>
    <definedName name="унуу" localSheetId="85" hidden="1">{#N/A,#N/A,FALSE,"Лист4"}</definedName>
    <definedName name="унуу" localSheetId="87" hidden="1">{#N/A,#N/A,FALSE,"Лист4"}</definedName>
    <definedName name="унуу" localSheetId="88" hidden="1">{#N/A,#N/A,FALSE,"Лист4"}</definedName>
    <definedName name="унуу" localSheetId="89" hidden="1">{#N/A,#N/A,FALSE,"Лист4"}</definedName>
    <definedName name="унуу" localSheetId="90" hidden="1">{#N/A,#N/A,FALSE,"Лист4"}</definedName>
    <definedName name="унуу" localSheetId="91" hidden="1">{#N/A,#N/A,FALSE,"Лист4"}</definedName>
    <definedName name="унуу" localSheetId="60" hidden="1">{#N/A,#N/A,FALSE,"Лист4"}</definedName>
    <definedName name="унуу" localSheetId="70" hidden="1">{#N/A,#N/A,FALSE,"Лист4"}</definedName>
    <definedName name="унуу" hidden="1">{#N/A,#N/A,FALSE,"Лист4"}</definedName>
    <definedName name="унуун" localSheetId="1" hidden="1">{#N/A,#N/A,FALSE,"Лист4"}</definedName>
    <definedName name="унуун" localSheetId="23" hidden="1">{#N/A,#N/A,FALSE,"Лист4"}</definedName>
    <definedName name="унуун" localSheetId="24" hidden="1">{#N/A,#N/A,FALSE,"Лист4"}</definedName>
    <definedName name="унуун" localSheetId="25" hidden="1">{#N/A,#N/A,FALSE,"Лист4"}</definedName>
    <definedName name="унуун" localSheetId="26" hidden="1">{#N/A,#N/A,FALSE,"Лист4"}</definedName>
    <definedName name="унуун" localSheetId="27" hidden="1">{#N/A,#N/A,FALSE,"Лист4"}</definedName>
    <definedName name="унуун" localSheetId="28" hidden="1">{#N/A,#N/A,FALSE,"Лист4"}</definedName>
    <definedName name="унуун" localSheetId="36" hidden="1">{#N/A,#N/A,FALSE,"Лист4"}</definedName>
    <definedName name="унуун" localSheetId="37" hidden="1">{#N/A,#N/A,FALSE,"Лист4"}</definedName>
    <definedName name="унуун" localSheetId="38" hidden="1">{#N/A,#N/A,FALSE,"Лист4"}</definedName>
    <definedName name="унуун" localSheetId="39" hidden="1">{#N/A,#N/A,FALSE,"Лист4"}</definedName>
    <definedName name="унуун" localSheetId="40" hidden="1">{#N/A,#N/A,FALSE,"Лист4"}</definedName>
    <definedName name="унуун" localSheetId="41" hidden="1">{#N/A,#N/A,FALSE,"Лист4"}</definedName>
    <definedName name="унуун" localSheetId="44" hidden="1">{#N/A,#N/A,FALSE,"Лист4"}</definedName>
    <definedName name="унуун" localSheetId="47" hidden="1">{#N/A,#N/A,FALSE,"Лист4"}</definedName>
    <definedName name="унуун" localSheetId="48" hidden="1">{#N/A,#N/A,FALSE,"Лист4"}</definedName>
    <definedName name="унуун" localSheetId="49" hidden="1">{#N/A,#N/A,FALSE,"Лист4"}</definedName>
    <definedName name="унуун" localSheetId="50" hidden="1">{#N/A,#N/A,FALSE,"Лист4"}</definedName>
    <definedName name="унуун" localSheetId="51" hidden="1">{#N/A,#N/A,FALSE,"Лист4"}</definedName>
    <definedName name="унуун" localSheetId="52" hidden="1">{#N/A,#N/A,FALSE,"Лист4"}</definedName>
    <definedName name="унуун" localSheetId="61" hidden="1">{#N/A,#N/A,FALSE,"Лист4"}</definedName>
    <definedName name="унуун" localSheetId="62" hidden="1">{#N/A,#N/A,FALSE,"Лист4"}</definedName>
    <definedName name="унуун" localSheetId="66" hidden="1">{#N/A,#N/A,FALSE,"Лист4"}</definedName>
    <definedName name="унуун" localSheetId="67" hidden="1">{#N/A,#N/A,FALSE,"Лист4"}</definedName>
    <definedName name="унуун" localSheetId="69" hidden="1">{#N/A,#N/A,FALSE,"Лист4"}</definedName>
    <definedName name="унуун" localSheetId="72" hidden="1">{#N/A,#N/A,FALSE,"Лист4"}</definedName>
    <definedName name="унуун" localSheetId="81" hidden="1">{#N/A,#N/A,FALSE,"Лист4"}</definedName>
    <definedName name="унуун" localSheetId="82" hidden="1">{#N/A,#N/A,FALSE,"Лист4"}</definedName>
    <definedName name="унуун" localSheetId="85" hidden="1">{#N/A,#N/A,FALSE,"Лист4"}</definedName>
    <definedName name="унуун" localSheetId="87" hidden="1">{#N/A,#N/A,FALSE,"Лист4"}</definedName>
    <definedName name="унуун" localSheetId="88" hidden="1">{#N/A,#N/A,FALSE,"Лист4"}</definedName>
    <definedName name="унуун" localSheetId="89" hidden="1">{#N/A,#N/A,FALSE,"Лист4"}</definedName>
    <definedName name="унуун" localSheetId="90" hidden="1">{#N/A,#N/A,FALSE,"Лист4"}</definedName>
    <definedName name="унуун" localSheetId="91" hidden="1">{#N/A,#N/A,FALSE,"Лист4"}</definedName>
    <definedName name="унуун" localSheetId="60" hidden="1">{#N/A,#N/A,FALSE,"Лист4"}</definedName>
    <definedName name="унуун" localSheetId="70" hidden="1">{#N/A,#N/A,FALSE,"Лист4"}</definedName>
    <definedName name="унуун" hidden="1">{#N/A,#N/A,FALSE,"Лист4"}</definedName>
    <definedName name="унууу" localSheetId="1" hidden="1">{#N/A,#N/A,FALSE,"Лист4"}</definedName>
    <definedName name="унууу" localSheetId="23" hidden="1">{#N/A,#N/A,FALSE,"Лист4"}</definedName>
    <definedName name="унууу" localSheetId="24" hidden="1">{#N/A,#N/A,FALSE,"Лист4"}</definedName>
    <definedName name="унууу" localSheetId="25" hidden="1">{#N/A,#N/A,FALSE,"Лист4"}</definedName>
    <definedName name="унууу" localSheetId="26" hidden="1">{#N/A,#N/A,FALSE,"Лист4"}</definedName>
    <definedName name="унууу" localSheetId="27" hidden="1">{#N/A,#N/A,FALSE,"Лист4"}</definedName>
    <definedName name="унууу" localSheetId="28" hidden="1">{#N/A,#N/A,FALSE,"Лист4"}</definedName>
    <definedName name="унууу" localSheetId="36" hidden="1">{#N/A,#N/A,FALSE,"Лист4"}</definedName>
    <definedName name="унууу" localSheetId="37" hidden="1">{#N/A,#N/A,FALSE,"Лист4"}</definedName>
    <definedName name="унууу" localSheetId="38" hidden="1">{#N/A,#N/A,FALSE,"Лист4"}</definedName>
    <definedName name="унууу" localSheetId="39" hidden="1">{#N/A,#N/A,FALSE,"Лист4"}</definedName>
    <definedName name="унууу" localSheetId="40" hidden="1">{#N/A,#N/A,FALSE,"Лист4"}</definedName>
    <definedName name="унууу" localSheetId="41" hidden="1">{#N/A,#N/A,FALSE,"Лист4"}</definedName>
    <definedName name="унууу" localSheetId="44" hidden="1">{#N/A,#N/A,FALSE,"Лист4"}</definedName>
    <definedName name="унууу" localSheetId="47" hidden="1">{#N/A,#N/A,FALSE,"Лист4"}</definedName>
    <definedName name="унууу" localSheetId="48" hidden="1">{#N/A,#N/A,FALSE,"Лист4"}</definedName>
    <definedName name="унууу" localSheetId="49" hidden="1">{#N/A,#N/A,FALSE,"Лист4"}</definedName>
    <definedName name="унууу" localSheetId="50" hidden="1">{#N/A,#N/A,FALSE,"Лист4"}</definedName>
    <definedName name="унууу" localSheetId="51" hidden="1">{#N/A,#N/A,FALSE,"Лист4"}</definedName>
    <definedName name="унууу" localSheetId="52" hidden="1">{#N/A,#N/A,FALSE,"Лист4"}</definedName>
    <definedName name="унууу" localSheetId="61" hidden="1">{#N/A,#N/A,FALSE,"Лист4"}</definedName>
    <definedName name="унууу" localSheetId="62" hidden="1">{#N/A,#N/A,FALSE,"Лист4"}</definedName>
    <definedName name="унууу" localSheetId="66" hidden="1">{#N/A,#N/A,FALSE,"Лист4"}</definedName>
    <definedName name="унууу" localSheetId="67" hidden="1">{#N/A,#N/A,FALSE,"Лист4"}</definedName>
    <definedName name="унууу" localSheetId="69" hidden="1">{#N/A,#N/A,FALSE,"Лист4"}</definedName>
    <definedName name="унууу" localSheetId="72" hidden="1">{#N/A,#N/A,FALSE,"Лист4"}</definedName>
    <definedName name="унууу" localSheetId="81" hidden="1">{#N/A,#N/A,FALSE,"Лист4"}</definedName>
    <definedName name="унууу" localSheetId="82" hidden="1">{#N/A,#N/A,FALSE,"Лист4"}</definedName>
    <definedName name="унууу" localSheetId="85" hidden="1">{#N/A,#N/A,FALSE,"Лист4"}</definedName>
    <definedName name="унууу" localSheetId="87" hidden="1">{#N/A,#N/A,FALSE,"Лист4"}</definedName>
    <definedName name="унууу" localSheetId="88" hidden="1">{#N/A,#N/A,FALSE,"Лист4"}</definedName>
    <definedName name="унууу" localSheetId="89" hidden="1">{#N/A,#N/A,FALSE,"Лист4"}</definedName>
    <definedName name="унууу" localSheetId="90" hidden="1">{#N/A,#N/A,FALSE,"Лист4"}</definedName>
    <definedName name="унууу" localSheetId="91" hidden="1">{#N/A,#N/A,FALSE,"Лист4"}</definedName>
    <definedName name="унууу" localSheetId="60" hidden="1">{#N/A,#N/A,FALSE,"Лист4"}</definedName>
    <definedName name="унууу" localSheetId="70" hidden="1">{#N/A,#N/A,FALSE,"Лист4"}</definedName>
    <definedName name="унууу" hidden="1">{#N/A,#N/A,FALSE,"Лист4"}</definedName>
    <definedName name="управ" localSheetId="1" hidden="1">{#N/A,#N/A,FALSE,"Лист4"}</definedName>
    <definedName name="управ" localSheetId="23" hidden="1">{#N/A,#N/A,FALSE,"Лист4"}</definedName>
    <definedName name="управ" localSheetId="24" hidden="1">{#N/A,#N/A,FALSE,"Лист4"}</definedName>
    <definedName name="управ" localSheetId="25" hidden="1">{#N/A,#N/A,FALSE,"Лист4"}</definedName>
    <definedName name="управ" localSheetId="26" hidden="1">{#N/A,#N/A,FALSE,"Лист4"}</definedName>
    <definedName name="управ" localSheetId="27" hidden="1">{#N/A,#N/A,FALSE,"Лист4"}</definedName>
    <definedName name="управ" localSheetId="28" hidden="1">{#N/A,#N/A,FALSE,"Лист4"}</definedName>
    <definedName name="управ" localSheetId="36" hidden="1">{#N/A,#N/A,FALSE,"Лист4"}</definedName>
    <definedName name="управ" localSheetId="37" hidden="1">{#N/A,#N/A,FALSE,"Лист4"}</definedName>
    <definedName name="управ" localSheetId="38" hidden="1">{#N/A,#N/A,FALSE,"Лист4"}</definedName>
    <definedName name="управ" localSheetId="39" hidden="1">{#N/A,#N/A,FALSE,"Лист4"}</definedName>
    <definedName name="управ" localSheetId="40" hidden="1">{#N/A,#N/A,FALSE,"Лист4"}</definedName>
    <definedName name="управ" localSheetId="41" hidden="1">{#N/A,#N/A,FALSE,"Лист4"}</definedName>
    <definedName name="управ" localSheetId="44" hidden="1">{#N/A,#N/A,FALSE,"Лист4"}</definedName>
    <definedName name="управ" localSheetId="47" hidden="1">{#N/A,#N/A,FALSE,"Лист4"}</definedName>
    <definedName name="управ" localSheetId="48" hidden="1">{#N/A,#N/A,FALSE,"Лист4"}</definedName>
    <definedName name="управ" localSheetId="49" hidden="1">{#N/A,#N/A,FALSE,"Лист4"}</definedName>
    <definedName name="управ" localSheetId="50" hidden="1">{#N/A,#N/A,FALSE,"Лист4"}</definedName>
    <definedName name="управ" localSheetId="51" hidden="1">{#N/A,#N/A,FALSE,"Лист4"}</definedName>
    <definedName name="управ" localSheetId="52" hidden="1">{#N/A,#N/A,FALSE,"Лист4"}</definedName>
    <definedName name="управ" localSheetId="61" hidden="1">{#N/A,#N/A,FALSE,"Лист4"}</definedName>
    <definedName name="управ" localSheetId="62" hidden="1">{#N/A,#N/A,FALSE,"Лист4"}</definedName>
    <definedName name="управ" localSheetId="66" hidden="1">{#N/A,#N/A,FALSE,"Лист4"}</definedName>
    <definedName name="управ" localSheetId="67" hidden="1">{#N/A,#N/A,FALSE,"Лист4"}</definedName>
    <definedName name="управ" localSheetId="69" hidden="1">{#N/A,#N/A,FALSE,"Лист4"}</definedName>
    <definedName name="управ" localSheetId="72" hidden="1">{#N/A,#N/A,FALSE,"Лист4"}</definedName>
    <definedName name="управ" localSheetId="81" hidden="1">{#N/A,#N/A,FALSE,"Лист4"}</definedName>
    <definedName name="управ" localSheetId="82" hidden="1">{#N/A,#N/A,FALSE,"Лист4"}</definedName>
    <definedName name="управ" localSheetId="85" hidden="1">{#N/A,#N/A,FALSE,"Лист4"}</definedName>
    <definedName name="управ" localSheetId="87" hidden="1">{#N/A,#N/A,FALSE,"Лист4"}</definedName>
    <definedName name="управ" localSheetId="88" hidden="1">{#N/A,#N/A,FALSE,"Лист4"}</definedName>
    <definedName name="управ" localSheetId="89" hidden="1">{#N/A,#N/A,FALSE,"Лист4"}</definedName>
    <definedName name="управ" localSheetId="90" hidden="1">{#N/A,#N/A,FALSE,"Лист4"}</definedName>
    <definedName name="управ" localSheetId="91" hidden="1">{#N/A,#N/A,FALSE,"Лист4"}</definedName>
    <definedName name="управ" localSheetId="60" hidden="1">{#N/A,#N/A,FALSE,"Лист4"}</definedName>
    <definedName name="управ" localSheetId="70" hidden="1">{#N/A,#N/A,FALSE,"Лист4"}</definedName>
    <definedName name="управ" hidden="1">{#N/A,#N/A,FALSE,"Лист4"}</definedName>
    <definedName name="управління" localSheetId="1" hidden="1">{#N/A,#N/A,FALSE,"Лист4"}</definedName>
    <definedName name="управління" localSheetId="23" hidden="1">{#N/A,#N/A,FALSE,"Лист4"}</definedName>
    <definedName name="управління" localSheetId="24" hidden="1">{#N/A,#N/A,FALSE,"Лист4"}</definedName>
    <definedName name="управління" localSheetId="25" hidden="1">{#N/A,#N/A,FALSE,"Лист4"}</definedName>
    <definedName name="управління" localSheetId="26" hidden="1">{#N/A,#N/A,FALSE,"Лист4"}</definedName>
    <definedName name="управління" localSheetId="27" hidden="1">{#N/A,#N/A,FALSE,"Лист4"}</definedName>
    <definedName name="управління" localSheetId="28" hidden="1">{#N/A,#N/A,FALSE,"Лист4"}</definedName>
    <definedName name="управління" localSheetId="36" hidden="1">{#N/A,#N/A,FALSE,"Лист4"}</definedName>
    <definedName name="управління" localSheetId="37" hidden="1">{#N/A,#N/A,FALSE,"Лист4"}</definedName>
    <definedName name="управління" localSheetId="38" hidden="1">{#N/A,#N/A,FALSE,"Лист4"}</definedName>
    <definedName name="управління" localSheetId="39" hidden="1">{#N/A,#N/A,FALSE,"Лист4"}</definedName>
    <definedName name="управління" localSheetId="40" hidden="1">{#N/A,#N/A,FALSE,"Лист4"}</definedName>
    <definedName name="управління" localSheetId="41" hidden="1">{#N/A,#N/A,FALSE,"Лист4"}</definedName>
    <definedName name="управління" localSheetId="44" hidden="1">{#N/A,#N/A,FALSE,"Лист4"}</definedName>
    <definedName name="управління" localSheetId="47" hidden="1">{#N/A,#N/A,FALSE,"Лист4"}</definedName>
    <definedName name="управління" localSheetId="48" hidden="1">{#N/A,#N/A,FALSE,"Лист4"}</definedName>
    <definedName name="управління" localSheetId="49" hidden="1">{#N/A,#N/A,FALSE,"Лист4"}</definedName>
    <definedName name="управління" localSheetId="50" hidden="1">{#N/A,#N/A,FALSE,"Лист4"}</definedName>
    <definedName name="управління" localSheetId="51" hidden="1">{#N/A,#N/A,FALSE,"Лист4"}</definedName>
    <definedName name="управління" localSheetId="52" hidden="1">{#N/A,#N/A,FALSE,"Лист4"}</definedName>
    <definedName name="управління" localSheetId="61" hidden="1">{#N/A,#N/A,FALSE,"Лист4"}</definedName>
    <definedName name="управління" localSheetId="62" hidden="1">{#N/A,#N/A,FALSE,"Лист4"}</definedName>
    <definedName name="управління" localSheetId="66" hidden="1">{#N/A,#N/A,FALSE,"Лист4"}</definedName>
    <definedName name="управління" localSheetId="67" hidden="1">{#N/A,#N/A,FALSE,"Лист4"}</definedName>
    <definedName name="управління" localSheetId="69" hidden="1">{#N/A,#N/A,FALSE,"Лист4"}</definedName>
    <definedName name="управління" localSheetId="72" hidden="1">{#N/A,#N/A,FALSE,"Лист4"}</definedName>
    <definedName name="управління" localSheetId="81" hidden="1">{#N/A,#N/A,FALSE,"Лист4"}</definedName>
    <definedName name="управління" localSheetId="82" hidden="1">{#N/A,#N/A,FALSE,"Лист4"}</definedName>
    <definedName name="управління" localSheetId="85" hidden="1">{#N/A,#N/A,FALSE,"Лист4"}</definedName>
    <definedName name="управління" localSheetId="87" hidden="1">{#N/A,#N/A,FALSE,"Лист4"}</definedName>
    <definedName name="управління" localSheetId="88" hidden="1">{#N/A,#N/A,FALSE,"Лист4"}</definedName>
    <definedName name="управління" localSheetId="89" hidden="1">{#N/A,#N/A,FALSE,"Лист4"}</definedName>
    <definedName name="управління" localSheetId="90" hidden="1">{#N/A,#N/A,FALSE,"Лист4"}</definedName>
    <definedName name="управління" localSheetId="91" hidden="1">{#N/A,#N/A,FALSE,"Лист4"}</definedName>
    <definedName name="управління" localSheetId="60" hidden="1">{#N/A,#N/A,FALSE,"Лист4"}</definedName>
    <definedName name="управління" localSheetId="70" hidden="1">{#N/A,#N/A,FALSE,"Лист4"}</definedName>
    <definedName name="управління" hidden="1">{#N/A,#N/A,FALSE,"Лист4"}</definedName>
    <definedName name="уукее" localSheetId="1" hidden="1">{#N/A,#N/A,FALSE,"Лист4"}</definedName>
    <definedName name="уукее" localSheetId="23" hidden="1">{#N/A,#N/A,FALSE,"Лист4"}</definedName>
    <definedName name="уукее" localSheetId="24" hidden="1">{#N/A,#N/A,FALSE,"Лист4"}</definedName>
    <definedName name="уукее" localSheetId="25" hidden="1">{#N/A,#N/A,FALSE,"Лист4"}</definedName>
    <definedName name="уукее" localSheetId="26" hidden="1">{#N/A,#N/A,FALSE,"Лист4"}</definedName>
    <definedName name="уукее" localSheetId="27" hidden="1">{#N/A,#N/A,FALSE,"Лист4"}</definedName>
    <definedName name="уукее" localSheetId="28" hidden="1">{#N/A,#N/A,FALSE,"Лист4"}</definedName>
    <definedName name="уукее" localSheetId="36" hidden="1">{#N/A,#N/A,FALSE,"Лист4"}</definedName>
    <definedName name="уукее" localSheetId="37" hidden="1">{#N/A,#N/A,FALSE,"Лист4"}</definedName>
    <definedName name="уукее" localSheetId="38" hidden="1">{#N/A,#N/A,FALSE,"Лист4"}</definedName>
    <definedName name="уукее" localSheetId="39" hidden="1">{#N/A,#N/A,FALSE,"Лист4"}</definedName>
    <definedName name="уукее" localSheetId="40" hidden="1">{#N/A,#N/A,FALSE,"Лист4"}</definedName>
    <definedName name="уукее" localSheetId="41" hidden="1">{#N/A,#N/A,FALSE,"Лист4"}</definedName>
    <definedName name="уукее" localSheetId="44" hidden="1">{#N/A,#N/A,FALSE,"Лист4"}</definedName>
    <definedName name="уукее" localSheetId="47" hidden="1">{#N/A,#N/A,FALSE,"Лист4"}</definedName>
    <definedName name="уукее" localSheetId="48" hidden="1">{#N/A,#N/A,FALSE,"Лист4"}</definedName>
    <definedName name="уукее" localSheetId="49" hidden="1">{#N/A,#N/A,FALSE,"Лист4"}</definedName>
    <definedName name="уукее" localSheetId="50" hidden="1">{#N/A,#N/A,FALSE,"Лист4"}</definedName>
    <definedName name="уукее" localSheetId="51" hidden="1">{#N/A,#N/A,FALSE,"Лист4"}</definedName>
    <definedName name="уукее" localSheetId="52" hidden="1">{#N/A,#N/A,FALSE,"Лист4"}</definedName>
    <definedName name="уукее" localSheetId="61" hidden="1">{#N/A,#N/A,FALSE,"Лист4"}</definedName>
    <definedName name="уукее" localSheetId="62" hidden="1">{#N/A,#N/A,FALSE,"Лист4"}</definedName>
    <definedName name="уукее" localSheetId="66" hidden="1">{#N/A,#N/A,FALSE,"Лист4"}</definedName>
    <definedName name="уукее" localSheetId="67" hidden="1">{#N/A,#N/A,FALSE,"Лист4"}</definedName>
    <definedName name="уукее" localSheetId="69" hidden="1">{#N/A,#N/A,FALSE,"Лист4"}</definedName>
    <definedName name="уукее" localSheetId="72" hidden="1">{#N/A,#N/A,FALSE,"Лист4"}</definedName>
    <definedName name="уукее" localSheetId="81" hidden="1">{#N/A,#N/A,FALSE,"Лист4"}</definedName>
    <definedName name="уукее" localSheetId="82" hidden="1">{#N/A,#N/A,FALSE,"Лист4"}</definedName>
    <definedName name="уукее" localSheetId="85" hidden="1">{#N/A,#N/A,FALSE,"Лист4"}</definedName>
    <definedName name="уукее" localSheetId="87" hidden="1">{#N/A,#N/A,FALSE,"Лист4"}</definedName>
    <definedName name="уукее" localSheetId="88" hidden="1">{#N/A,#N/A,FALSE,"Лист4"}</definedName>
    <definedName name="уукее" localSheetId="89" hidden="1">{#N/A,#N/A,FALSE,"Лист4"}</definedName>
    <definedName name="уукее" localSheetId="90" hidden="1">{#N/A,#N/A,FALSE,"Лист4"}</definedName>
    <definedName name="уукее" localSheetId="91" hidden="1">{#N/A,#N/A,FALSE,"Лист4"}</definedName>
    <definedName name="уукее" localSheetId="60" hidden="1">{#N/A,#N/A,FALSE,"Лист4"}</definedName>
    <definedName name="уукее" localSheetId="70" hidden="1">{#N/A,#N/A,FALSE,"Лист4"}</definedName>
    <definedName name="уукее" hidden="1">{#N/A,#N/A,FALSE,"Лист4"}</definedName>
    <definedName name="ууннну" localSheetId="1" hidden="1">{#N/A,#N/A,FALSE,"Лист4"}</definedName>
    <definedName name="ууннну" localSheetId="23" hidden="1">{#N/A,#N/A,FALSE,"Лист4"}</definedName>
    <definedName name="ууннну" localSheetId="24" hidden="1">{#N/A,#N/A,FALSE,"Лист4"}</definedName>
    <definedName name="ууннну" localSheetId="25" hidden="1">{#N/A,#N/A,FALSE,"Лист4"}</definedName>
    <definedName name="ууннну" localSheetId="26" hidden="1">{#N/A,#N/A,FALSE,"Лист4"}</definedName>
    <definedName name="ууннну" localSheetId="27" hidden="1">{#N/A,#N/A,FALSE,"Лист4"}</definedName>
    <definedName name="ууннну" localSheetId="28" hidden="1">{#N/A,#N/A,FALSE,"Лист4"}</definedName>
    <definedName name="ууннну" localSheetId="36" hidden="1">{#N/A,#N/A,FALSE,"Лист4"}</definedName>
    <definedName name="ууннну" localSheetId="37" hidden="1">{#N/A,#N/A,FALSE,"Лист4"}</definedName>
    <definedName name="ууннну" localSheetId="38" hidden="1">{#N/A,#N/A,FALSE,"Лист4"}</definedName>
    <definedName name="ууннну" localSheetId="39" hidden="1">{#N/A,#N/A,FALSE,"Лист4"}</definedName>
    <definedName name="ууннну" localSheetId="40" hidden="1">{#N/A,#N/A,FALSE,"Лист4"}</definedName>
    <definedName name="ууннну" localSheetId="41" hidden="1">{#N/A,#N/A,FALSE,"Лист4"}</definedName>
    <definedName name="ууннну" localSheetId="44" hidden="1">{#N/A,#N/A,FALSE,"Лист4"}</definedName>
    <definedName name="ууннну" localSheetId="47" hidden="1">{#N/A,#N/A,FALSE,"Лист4"}</definedName>
    <definedName name="ууннну" localSheetId="48" hidden="1">{#N/A,#N/A,FALSE,"Лист4"}</definedName>
    <definedName name="ууннну" localSheetId="49" hidden="1">{#N/A,#N/A,FALSE,"Лист4"}</definedName>
    <definedName name="ууннну" localSheetId="50" hidden="1">{#N/A,#N/A,FALSE,"Лист4"}</definedName>
    <definedName name="ууннну" localSheetId="51" hidden="1">{#N/A,#N/A,FALSE,"Лист4"}</definedName>
    <definedName name="ууннну" localSheetId="52" hidden="1">{#N/A,#N/A,FALSE,"Лист4"}</definedName>
    <definedName name="ууннну" localSheetId="61" hidden="1">{#N/A,#N/A,FALSE,"Лист4"}</definedName>
    <definedName name="ууннну" localSheetId="62" hidden="1">{#N/A,#N/A,FALSE,"Лист4"}</definedName>
    <definedName name="ууннну" localSheetId="66" hidden="1">{#N/A,#N/A,FALSE,"Лист4"}</definedName>
    <definedName name="ууннну" localSheetId="67" hidden="1">{#N/A,#N/A,FALSE,"Лист4"}</definedName>
    <definedName name="ууннну" localSheetId="69" hidden="1">{#N/A,#N/A,FALSE,"Лист4"}</definedName>
    <definedName name="ууннну" localSheetId="72" hidden="1">{#N/A,#N/A,FALSE,"Лист4"}</definedName>
    <definedName name="ууннну" localSheetId="81" hidden="1">{#N/A,#N/A,FALSE,"Лист4"}</definedName>
    <definedName name="ууннну" localSheetId="82" hidden="1">{#N/A,#N/A,FALSE,"Лист4"}</definedName>
    <definedName name="ууннну" localSheetId="85" hidden="1">{#N/A,#N/A,FALSE,"Лист4"}</definedName>
    <definedName name="ууннну" localSheetId="87" hidden="1">{#N/A,#N/A,FALSE,"Лист4"}</definedName>
    <definedName name="ууннну" localSheetId="88" hidden="1">{#N/A,#N/A,FALSE,"Лист4"}</definedName>
    <definedName name="ууннну" localSheetId="89" hidden="1">{#N/A,#N/A,FALSE,"Лист4"}</definedName>
    <definedName name="ууннну" localSheetId="90" hidden="1">{#N/A,#N/A,FALSE,"Лист4"}</definedName>
    <definedName name="ууннну" localSheetId="91" hidden="1">{#N/A,#N/A,FALSE,"Лист4"}</definedName>
    <definedName name="ууннну" localSheetId="60" hidden="1">{#N/A,#N/A,FALSE,"Лист4"}</definedName>
    <definedName name="ууннну" localSheetId="70" hidden="1">{#N/A,#N/A,FALSE,"Лист4"}</definedName>
    <definedName name="ууннну" hidden="1">{#N/A,#N/A,FALSE,"Лист4"}</definedName>
    <definedName name="ууну" localSheetId="1" hidden="1">{#N/A,#N/A,FALSE,"Лист4"}</definedName>
    <definedName name="ууну" localSheetId="23" hidden="1">{#N/A,#N/A,FALSE,"Лист4"}</definedName>
    <definedName name="ууну" localSheetId="24" hidden="1">{#N/A,#N/A,FALSE,"Лист4"}</definedName>
    <definedName name="ууну" localSheetId="25" hidden="1">{#N/A,#N/A,FALSE,"Лист4"}</definedName>
    <definedName name="ууну" localSheetId="26" hidden="1">{#N/A,#N/A,FALSE,"Лист4"}</definedName>
    <definedName name="ууну" localSheetId="27" hidden="1">{#N/A,#N/A,FALSE,"Лист4"}</definedName>
    <definedName name="ууну" localSheetId="28" hidden="1">{#N/A,#N/A,FALSE,"Лист4"}</definedName>
    <definedName name="ууну" localSheetId="36" hidden="1">{#N/A,#N/A,FALSE,"Лист4"}</definedName>
    <definedName name="ууну" localSheetId="37" hidden="1">{#N/A,#N/A,FALSE,"Лист4"}</definedName>
    <definedName name="ууну" localSheetId="38" hidden="1">{#N/A,#N/A,FALSE,"Лист4"}</definedName>
    <definedName name="ууну" localSheetId="39" hidden="1">{#N/A,#N/A,FALSE,"Лист4"}</definedName>
    <definedName name="ууну" localSheetId="40" hidden="1">{#N/A,#N/A,FALSE,"Лист4"}</definedName>
    <definedName name="ууну" localSheetId="41" hidden="1">{#N/A,#N/A,FALSE,"Лист4"}</definedName>
    <definedName name="ууну" localSheetId="44" hidden="1">{#N/A,#N/A,FALSE,"Лист4"}</definedName>
    <definedName name="ууну" localSheetId="47" hidden="1">{#N/A,#N/A,FALSE,"Лист4"}</definedName>
    <definedName name="ууну" localSheetId="48" hidden="1">{#N/A,#N/A,FALSE,"Лист4"}</definedName>
    <definedName name="ууну" localSheetId="49" hidden="1">{#N/A,#N/A,FALSE,"Лист4"}</definedName>
    <definedName name="ууну" localSheetId="50" hidden="1">{#N/A,#N/A,FALSE,"Лист4"}</definedName>
    <definedName name="ууну" localSheetId="51" hidden="1">{#N/A,#N/A,FALSE,"Лист4"}</definedName>
    <definedName name="ууну" localSheetId="52" hidden="1">{#N/A,#N/A,FALSE,"Лист4"}</definedName>
    <definedName name="ууну" localSheetId="61" hidden="1">{#N/A,#N/A,FALSE,"Лист4"}</definedName>
    <definedName name="ууну" localSheetId="62" hidden="1">{#N/A,#N/A,FALSE,"Лист4"}</definedName>
    <definedName name="ууну" localSheetId="66" hidden="1">{#N/A,#N/A,FALSE,"Лист4"}</definedName>
    <definedName name="ууну" localSheetId="67" hidden="1">{#N/A,#N/A,FALSE,"Лист4"}</definedName>
    <definedName name="ууну" localSheetId="69" hidden="1">{#N/A,#N/A,FALSE,"Лист4"}</definedName>
    <definedName name="ууну" localSheetId="72" hidden="1">{#N/A,#N/A,FALSE,"Лист4"}</definedName>
    <definedName name="ууну" localSheetId="81" hidden="1">{#N/A,#N/A,FALSE,"Лист4"}</definedName>
    <definedName name="ууну" localSheetId="82" hidden="1">{#N/A,#N/A,FALSE,"Лист4"}</definedName>
    <definedName name="ууну" localSheetId="85" hidden="1">{#N/A,#N/A,FALSE,"Лист4"}</definedName>
    <definedName name="ууну" localSheetId="87" hidden="1">{#N/A,#N/A,FALSE,"Лист4"}</definedName>
    <definedName name="ууну" localSheetId="88" hidden="1">{#N/A,#N/A,FALSE,"Лист4"}</definedName>
    <definedName name="ууну" localSheetId="89" hidden="1">{#N/A,#N/A,FALSE,"Лист4"}</definedName>
    <definedName name="ууну" localSheetId="90" hidden="1">{#N/A,#N/A,FALSE,"Лист4"}</definedName>
    <definedName name="ууну" localSheetId="91" hidden="1">{#N/A,#N/A,FALSE,"Лист4"}</definedName>
    <definedName name="ууну" localSheetId="60" hidden="1">{#N/A,#N/A,FALSE,"Лист4"}</definedName>
    <definedName name="ууну" localSheetId="70" hidden="1">{#N/A,#N/A,FALSE,"Лист4"}</definedName>
    <definedName name="ууну" hidden="1">{#N/A,#N/A,FALSE,"Лист4"}</definedName>
    <definedName name="уунунг" localSheetId="1" hidden="1">{#N/A,#N/A,FALSE,"Лист4"}</definedName>
    <definedName name="уунунг" localSheetId="23" hidden="1">{#N/A,#N/A,FALSE,"Лист4"}</definedName>
    <definedName name="уунунг" localSheetId="24" hidden="1">{#N/A,#N/A,FALSE,"Лист4"}</definedName>
    <definedName name="уунунг" localSheetId="25" hidden="1">{#N/A,#N/A,FALSE,"Лист4"}</definedName>
    <definedName name="уунунг" localSheetId="26" hidden="1">{#N/A,#N/A,FALSE,"Лист4"}</definedName>
    <definedName name="уунунг" localSheetId="27" hidden="1">{#N/A,#N/A,FALSE,"Лист4"}</definedName>
    <definedName name="уунунг" localSheetId="28" hidden="1">{#N/A,#N/A,FALSE,"Лист4"}</definedName>
    <definedName name="уунунг" localSheetId="36" hidden="1">{#N/A,#N/A,FALSE,"Лист4"}</definedName>
    <definedName name="уунунг" localSheetId="37" hidden="1">{#N/A,#N/A,FALSE,"Лист4"}</definedName>
    <definedName name="уунунг" localSheetId="38" hidden="1">{#N/A,#N/A,FALSE,"Лист4"}</definedName>
    <definedName name="уунунг" localSheetId="39" hidden="1">{#N/A,#N/A,FALSE,"Лист4"}</definedName>
    <definedName name="уунунг" localSheetId="40" hidden="1">{#N/A,#N/A,FALSE,"Лист4"}</definedName>
    <definedName name="уунунг" localSheetId="41" hidden="1">{#N/A,#N/A,FALSE,"Лист4"}</definedName>
    <definedName name="уунунг" localSheetId="44" hidden="1">{#N/A,#N/A,FALSE,"Лист4"}</definedName>
    <definedName name="уунунг" localSheetId="47" hidden="1">{#N/A,#N/A,FALSE,"Лист4"}</definedName>
    <definedName name="уунунг" localSheetId="48" hidden="1">{#N/A,#N/A,FALSE,"Лист4"}</definedName>
    <definedName name="уунунг" localSheetId="49" hidden="1">{#N/A,#N/A,FALSE,"Лист4"}</definedName>
    <definedName name="уунунг" localSheetId="50" hidden="1">{#N/A,#N/A,FALSE,"Лист4"}</definedName>
    <definedName name="уунунг" localSheetId="51" hidden="1">{#N/A,#N/A,FALSE,"Лист4"}</definedName>
    <definedName name="уунунг" localSheetId="52" hidden="1">{#N/A,#N/A,FALSE,"Лист4"}</definedName>
    <definedName name="уунунг" localSheetId="61" hidden="1">{#N/A,#N/A,FALSE,"Лист4"}</definedName>
    <definedName name="уунунг" localSheetId="62" hidden="1">{#N/A,#N/A,FALSE,"Лист4"}</definedName>
    <definedName name="уунунг" localSheetId="66" hidden="1">{#N/A,#N/A,FALSE,"Лист4"}</definedName>
    <definedName name="уунунг" localSheetId="67" hidden="1">{#N/A,#N/A,FALSE,"Лист4"}</definedName>
    <definedName name="уунунг" localSheetId="69" hidden="1">{#N/A,#N/A,FALSE,"Лист4"}</definedName>
    <definedName name="уунунг" localSheetId="72" hidden="1">{#N/A,#N/A,FALSE,"Лист4"}</definedName>
    <definedName name="уунунг" localSheetId="81" hidden="1">{#N/A,#N/A,FALSE,"Лист4"}</definedName>
    <definedName name="уунунг" localSheetId="82" hidden="1">{#N/A,#N/A,FALSE,"Лист4"}</definedName>
    <definedName name="уунунг" localSheetId="85" hidden="1">{#N/A,#N/A,FALSE,"Лист4"}</definedName>
    <definedName name="уунунг" localSheetId="87" hidden="1">{#N/A,#N/A,FALSE,"Лист4"}</definedName>
    <definedName name="уунунг" localSheetId="88" hidden="1">{#N/A,#N/A,FALSE,"Лист4"}</definedName>
    <definedName name="уунунг" localSheetId="89" hidden="1">{#N/A,#N/A,FALSE,"Лист4"}</definedName>
    <definedName name="уунунг" localSheetId="90" hidden="1">{#N/A,#N/A,FALSE,"Лист4"}</definedName>
    <definedName name="уунунг" localSheetId="91" hidden="1">{#N/A,#N/A,FALSE,"Лист4"}</definedName>
    <definedName name="уунунг" localSheetId="60" hidden="1">{#N/A,#N/A,FALSE,"Лист4"}</definedName>
    <definedName name="уунунг" localSheetId="70" hidden="1">{#N/A,#N/A,FALSE,"Лист4"}</definedName>
    <definedName name="уунунг" hidden="1">{#N/A,#N/A,FALSE,"Лист4"}</definedName>
    <definedName name="уунунууу" localSheetId="1" hidden="1">{#N/A,#N/A,FALSE,"Лист4"}</definedName>
    <definedName name="уунунууу" localSheetId="23" hidden="1">{#N/A,#N/A,FALSE,"Лист4"}</definedName>
    <definedName name="уунунууу" localSheetId="24" hidden="1">{#N/A,#N/A,FALSE,"Лист4"}</definedName>
    <definedName name="уунунууу" localSheetId="25" hidden="1">{#N/A,#N/A,FALSE,"Лист4"}</definedName>
    <definedName name="уунунууу" localSheetId="26" hidden="1">{#N/A,#N/A,FALSE,"Лист4"}</definedName>
    <definedName name="уунунууу" localSheetId="27" hidden="1">{#N/A,#N/A,FALSE,"Лист4"}</definedName>
    <definedName name="уунунууу" localSheetId="28" hidden="1">{#N/A,#N/A,FALSE,"Лист4"}</definedName>
    <definedName name="уунунууу" localSheetId="36" hidden="1">{#N/A,#N/A,FALSE,"Лист4"}</definedName>
    <definedName name="уунунууу" localSheetId="37" hidden="1">{#N/A,#N/A,FALSE,"Лист4"}</definedName>
    <definedName name="уунунууу" localSheetId="38" hidden="1">{#N/A,#N/A,FALSE,"Лист4"}</definedName>
    <definedName name="уунунууу" localSheetId="39" hidden="1">{#N/A,#N/A,FALSE,"Лист4"}</definedName>
    <definedName name="уунунууу" localSheetId="40" hidden="1">{#N/A,#N/A,FALSE,"Лист4"}</definedName>
    <definedName name="уунунууу" localSheetId="41" hidden="1">{#N/A,#N/A,FALSE,"Лист4"}</definedName>
    <definedName name="уунунууу" localSheetId="44" hidden="1">{#N/A,#N/A,FALSE,"Лист4"}</definedName>
    <definedName name="уунунууу" localSheetId="47" hidden="1">{#N/A,#N/A,FALSE,"Лист4"}</definedName>
    <definedName name="уунунууу" localSheetId="48" hidden="1">{#N/A,#N/A,FALSE,"Лист4"}</definedName>
    <definedName name="уунунууу" localSheetId="49" hidden="1">{#N/A,#N/A,FALSE,"Лист4"}</definedName>
    <definedName name="уунунууу" localSheetId="50" hidden="1">{#N/A,#N/A,FALSE,"Лист4"}</definedName>
    <definedName name="уунунууу" localSheetId="51" hidden="1">{#N/A,#N/A,FALSE,"Лист4"}</definedName>
    <definedName name="уунунууу" localSheetId="52" hidden="1">{#N/A,#N/A,FALSE,"Лист4"}</definedName>
    <definedName name="уунунууу" localSheetId="61" hidden="1">{#N/A,#N/A,FALSE,"Лист4"}</definedName>
    <definedName name="уунунууу" localSheetId="62" hidden="1">{#N/A,#N/A,FALSE,"Лист4"}</definedName>
    <definedName name="уунунууу" localSheetId="66" hidden="1">{#N/A,#N/A,FALSE,"Лист4"}</definedName>
    <definedName name="уунунууу" localSheetId="67" hidden="1">{#N/A,#N/A,FALSE,"Лист4"}</definedName>
    <definedName name="уунунууу" localSheetId="69" hidden="1">{#N/A,#N/A,FALSE,"Лист4"}</definedName>
    <definedName name="уунунууу" localSheetId="72" hidden="1">{#N/A,#N/A,FALSE,"Лист4"}</definedName>
    <definedName name="уунунууу" localSheetId="81" hidden="1">{#N/A,#N/A,FALSE,"Лист4"}</definedName>
    <definedName name="уунунууу" localSheetId="82" hidden="1">{#N/A,#N/A,FALSE,"Лист4"}</definedName>
    <definedName name="уунунууу" localSheetId="85" hidden="1">{#N/A,#N/A,FALSE,"Лист4"}</definedName>
    <definedName name="уунунууу" localSheetId="87" hidden="1">{#N/A,#N/A,FALSE,"Лист4"}</definedName>
    <definedName name="уунунууу" localSheetId="88" hidden="1">{#N/A,#N/A,FALSE,"Лист4"}</definedName>
    <definedName name="уунунууу" localSheetId="89" hidden="1">{#N/A,#N/A,FALSE,"Лист4"}</definedName>
    <definedName name="уунунууу" localSheetId="90" hidden="1">{#N/A,#N/A,FALSE,"Лист4"}</definedName>
    <definedName name="уунунууу" localSheetId="91" hidden="1">{#N/A,#N/A,FALSE,"Лист4"}</definedName>
    <definedName name="уунунууу" localSheetId="60" hidden="1">{#N/A,#N/A,FALSE,"Лист4"}</definedName>
    <definedName name="уунунууу" localSheetId="70" hidden="1">{#N/A,#N/A,FALSE,"Лист4"}</definedName>
    <definedName name="уунунууу" hidden="1">{#N/A,#N/A,FALSE,"Лист4"}</definedName>
    <definedName name="уунуурр" localSheetId="1" hidden="1">{#N/A,#N/A,FALSE,"Лист4"}</definedName>
    <definedName name="уунуурр" localSheetId="23" hidden="1">{#N/A,#N/A,FALSE,"Лист4"}</definedName>
    <definedName name="уунуурр" localSheetId="24" hidden="1">{#N/A,#N/A,FALSE,"Лист4"}</definedName>
    <definedName name="уунуурр" localSheetId="25" hidden="1">{#N/A,#N/A,FALSE,"Лист4"}</definedName>
    <definedName name="уунуурр" localSheetId="26" hidden="1">{#N/A,#N/A,FALSE,"Лист4"}</definedName>
    <definedName name="уунуурр" localSheetId="27" hidden="1">{#N/A,#N/A,FALSE,"Лист4"}</definedName>
    <definedName name="уунуурр" localSheetId="28" hidden="1">{#N/A,#N/A,FALSE,"Лист4"}</definedName>
    <definedName name="уунуурр" localSheetId="36" hidden="1">{#N/A,#N/A,FALSE,"Лист4"}</definedName>
    <definedName name="уунуурр" localSheetId="37" hidden="1">{#N/A,#N/A,FALSE,"Лист4"}</definedName>
    <definedName name="уунуурр" localSheetId="38" hidden="1">{#N/A,#N/A,FALSE,"Лист4"}</definedName>
    <definedName name="уунуурр" localSheetId="39" hidden="1">{#N/A,#N/A,FALSE,"Лист4"}</definedName>
    <definedName name="уунуурр" localSheetId="40" hidden="1">{#N/A,#N/A,FALSE,"Лист4"}</definedName>
    <definedName name="уунуурр" localSheetId="41" hidden="1">{#N/A,#N/A,FALSE,"Лист4"}</definedName>
    <definedName name="уунуурр" localSheetId="44" hidden="1">{#N/A,#N/A,FALSE,"Лист4"}</definedName>
    <definedName name="уунуурр" localSheetId="47" hidden="1">{#N/A,#N/A,FALSE,"Лист4"}</definedName>
    <definedName name="уунуурр" localSheetId="48" hidden="1">{#N/A,#N/A,FALSE,"Лист4"}</definedName>
    <definedName name="уунуурр" localSheetId="49" hidden="1">{#N/A,#N/A,FALSE,"Лист4"}</definedName>
    <definedName name="уунуурр" localSheetId="50" hidden="1">{#N/A,#N/A,FALSE,"Лист4"}</definedName>
    <definedName name="уунуурр" localSheetId="51" hidden="1">{#N/A,#N/A,FALSE,"Лист4"}</definedName>
    <definedName name="уунуурр" localSheetId="52" hidden="1">{#N/A,#N/A,FALSE,"Лист4"}</definedName>
    <definedName name="уунуурр" localSheetId="61" hidden="1">{#N/A,#N/A,FALSE,"Лист4"}</definedName>
    <definedName name="уунуурр" localSheetId="62" hidden="1">{#N/A,#N/A,FALSE,"Лист4"}</definedName>
    <definedName name="уунуурр" localSheetId="66" hidden="1">{#N/A,#N/A,FALSE,"Лист4"}</definedName>
    <definedName name="уунуурр" localSheetId="67" hidden="1">{#N/A,#N/A,FALSE,"Лист4"}</definedName>
    <definedName name="уунуурр" localSheetId="69" hidden="1">{#N/A,#N/A,FALSE,"Лист4"}</definedName>
    <definedName name="уунуурр" localSheetId="72" hidden="1">{#N/A,#N/A,FALSE,"Лист4"}</definedName>
    <definedName name="уунуурр" localSheetId="81" hidden="1">{#N/A,#N/A,FALSE,"Лист4"}</definedName>
    <definedName name="уунуурр" localSheetId="82" hidden="1">{#N/A,#N/A,FALSE,"Лист4"}</definedName>
    <definedName name="уунуурр" localSheetId="85" hidden="1">{#N/A,#N/A,FALSE,"Лист4"}</definedName>
    <definedName name="уунуурр" localSheetId="87" hidden="1">{#N/A,#N/A,FALSE,"Лист4"}</definedName>
    <definedName name="уунуурр" localSheetId="88" hidden="1">{#N/A,#N/A,FALSE,"Лист4"}</definedName>
    <definedName name="уунуурр" localSheetId="89" hidden="1">{#N/A,#N/A,FALSE,"Лист4"}</definedName>
    <definedName name="уунуурр" localSheetId="90" hidden="1">{#N/A,#N/A,FALSE,"Лист4"}</definedName>
    <definedName name="уунуурр" localSheetId="91" hidden="1">{#N/A,#N/A,FALSE,"Лист4"}</definedName>
    <definedName name="уунуурр" localSheetId="60" hidden="1">{#N/A,#N/A,FALSE,"Лист4"}</definedName>
    <definedName name="уунуурр" localSheetId="70" hidden="1">{#N/A,#N/A,FALSE,"Лист4"}</definedName>
    <definedName name="уунуурр" hidden="1">{#N/A,#N/A,FALSE,"Лист4"}</definedName>
    <definedName name="уунуууу" localSheetId="1" hidden="1">{#N/A,#N/A,FALSE,"Лист4"}</definedName>
    <definedName name="уунуууу" localSheetId="23" hidden="1">{#N/A,#N/A,FALSE,"Лист4"}</definedName>
    <definedName name="уунуууу" localSheetId="24" hidden="1">{#N/A,#N/A,FALSE,"Лист4"}</definedName>
    <definedName name="уунуууу" localSheetId="25" hidden="1">{#N/A,#N/A,FALSE,"Лист4"}</definedName>
    <definedName name="уунуууу" localSheetId="26" hidden="1">{#N/A,#N/A,FALSE,"Лист4"}</definedName>
    <definedName name="уунуууу" localSheetId="27" hidden="1">{#N/A,#N/A,FALSE,"Лист4"}</definedName>
    <definedName name="уунуууу" localSheetId="28" hidden="1">{#N/A,#N/A,FALSE,"Лист4"}</definedName>
    <definedName name="уунуууу" localSheetId="36" hidden="1">{#N/A,#N/A,FALSE,"Лист4"}</definedName>
    <definedName name="уунуууу" localSheetId="37" hidden="1">{#N/A,#N/A,FALSE,"Лист4"}</definedName>
    <definedName name="уунуууу" localSheetId="38" hidden="1">{#N/A,#N/A,FALSE,"Лист4"}</definedName>
    <definedName name="уунуууу" localSheetId="39" hidden="1">{#N/A,#N/A,FALSE,"Лист4"}</definedName>
    <definedName name="уунуууу" localSheetId="40" hidden="1">{#N/A,#N/A,FALSE,"Лист4"}</definedName>
    <definedName name="уунуууу" localSheetId="41" hidden="1">{#N/A,#N/A,FALSE,"Лист4"}</definedName>
    <definedName name="уунуууу" localSheetId="44" hidden="1">{#N/A,#N/A,FALSE,"Лист4"}</definedName>
    <definedName name="уунуууу" localSheetId="47" hidden="1">{#N/A,#N/A,FALSE,"Лист4"}</definedName>
    <definedName name="уунуууу" localSheetId="48" hidden="1">{#N/A,#N/A,FALSE,"Лист4"}</definedName>
    <definedName name="уунуууу" localSheetId="49" hidden="1">{#N/A,#N/A,FALSE,"Лист4"}</definedName>
    <definedName name="уунуууу" localSheetId="50" hidden="1">{#N/A,#N/A,FALSE,"Лист4"}</definedName>
    <definedName name="уунуууу" localSheetId="51" hidden="1">{#N/A,#N/A,FALSE,"Лист4"}</definedName>
    <definedName name="уунуууу" localSheetId="52" hidden="1">{#N/A,#N/A,FALSE,"Лист4"}</definedName>
    <definedName name="уунуууу" localSheetId="61" hidden="1">{#N/A,#N/A,FALSE,"Лист4"}</definedName>
    <definedName name="уунуууу" localSheetId="62" hidden="1">{#N/A,#N/A,FALSE,"Лист4"}</definedName>
    <definedName name="уунуууу" localSheetId="66" hidden="1">{#N/A,#N/A,FALSE,"Лист4"}</definedName>
    <definedName name="уунуууу" localSheetId="67" hidden="1">{#N/A,#N/A,FALSE,"Лист4"}</definedName>
    <definedName name="уунуууу" localSheetId="69" hidden="1">{#N/A,#N/A,FALSE,"Лист4"}</definedName>
    <definedName name="уунуууу" localSheetId="72" hidden="1">{#N/A,#N/A,FALSE,"Лист4"}</definedName>
    <definedName name="уунуууу" localSheetId="81" hidden="1">{#N/A,#N/A,FALSE,"Лист4"}</definedName>
    <definedName name="уунуууу" localSheetId="82" hidden="1">{#N/A,#N/A,FALSE,"Лист4"}</definedName>
    <definedName name="уунуууу" localSheetId="85" hidden="1">{#N/A,#N/A,FALSE,"Лист4"}</definedName>
    <definedName name="уунуууу" localSheetId="87" hidden="1">{#N/A,#N/A,FALSE,"Лист4"}</definedName>
    <definedName name="уунуууу" localSheetId="88" hidden="1">{#N/A,#N/A,FALSE,"Лист4"}</definedName>
    <definedName name="уунуууу" localSheetId="89" hidden="1">{#N/A,#N/A,FALSE,"Лист4"}</definedName>
    <definedName name="уунуууу" localSheetId="90" hidden="1">{#N/A,#N/A,FALSE,"Лист4"}</definedName>
    <definedName name="уунуууу" localSheetId="91" hidden="1">{#N/A,#N/A,FALSE,"Лист4"}</definedName>
    <definedName name="уунуууу" localSheetId="60" hidden="1">{#N/A,#N/A,FALSE,"Лист4"}</definedName>
    <definedName name="уунуууу" localSheetId="70" hidden="1">{#N/A,#N/A,FALSE,"Лист4"}</definedName>
    <definedName name="уунуууу" hidden="1">{#N/A,#N/A,FALSE,"Лист4"}</definedName>
    <definedName name="ууу" localSheetId="1" hidden="1">{#N/A,#N/A,FALSE,"Лист4"}</definedName>
    <definedName name="ууу" localSheetId="23" hidden="1">{#N/A,#N/A,FALSE,"Лист4"}</definedName>
    <definedName name="ууу" localSheetId="24" hidden="1">{#N/A,#N/A,FALSE,"Лист4"}</definedName>
    <definedName name="ууу" localSheetId="25" hidden="1">{#N/A,#N/A,FALSE,"Лист4"}</definedName>
    <definedName name="ууу" localSheetId="26" hidden="1">{#N/A,#N/A,FALSE,"Лист4"}</definedName>
    <definedName name="ууу" localSheetId="27" hidden="1">{#N/A,#N/A,FALSE,"Лист4"}</definedName>
    <definedName name="ууу" localSheetId="28" hidden="1">{#N/A,#N/A,FALSE,"Лист4"}</definedName>
    <definedName name="ууу" localSheetId="36" hidden="1">{#N/A,#N/A,FALSE,"Лист4"}</definedName>
    <definedName name="ууу" localSheetId="37" hidden="1">{#N/A,#N/A,FALSE,"Лист4"}</definedName>
    <definedName name="ууу" localSheetId="38" hidden="1">{#N/A,#N/A,FALSE,"Лист4"}</definedName>
    <definedName name="ууу" localSheetId="39" hidden="1">{#N/A,#N/A,FALSE,"Лист4"}</definedName>
    <definedName name="ууу" localSheetId="40" hidden="1">{#N/A,#N/A,FALSE,"Лист4"}</definedName>
    <definedName name="ууу" localSheetId="41" hidden="1">{#N/A,#N/A,FALSE,"Лист4"}</definedName>
    <definedName name="ууу" localSheetId="44" hidden="1">{#N/A,#N/A,FALSE,"Лист4"}</definedName>
    <definedName name="ууу" localSheetId="47" hidden="1">{#N/A,#N/A,FALSE,"Лист4"}</definedName>
    <definedName name="ууу" localSheetId="48" hidden="1">{#N/A,#N/A,FALSE,"Лист4"}</definedName>
    <definedName name="ууу" localSheetId="49" hidden="1">{#N/A,#N/A,FALSE,"Лист4"}</definedName>
    <definedName name="ууу" localSheetId="50" hidden="1">{#N/A,#N/A,FALSE,"Лист4"}</definedName>
    <definedName name="ууу" localSheetId="51" hidden="1">{#N/A,#N/A,FALSE,"Лист4"}</definedName>
    <definedName name="ууу" localSheetId="52" hidden="1">{#N/A,#N/A,FALSE,"Лист4"}</definedName>
    <definedName name="ууу" localSheetId="61" hidden="1">{#N/A,#N/A,FALSE,"Лист4"}</definedName>
    <definedName name="ууу" localSheetId="62" hidden="1">{#N/A,#N/A,FALSE,"Лист4"}</definedName>
    <definedName name="ууу" localSheetId="66" hidden="1">{#N/A,#N/A,FALSE,"Лист4"}</definedName>
    <definedName name="ууу" localSheetId="67" hidden="1">{#N/A,#N/A,FALSE,"Лист4"}</definedName>
    <definedName name="ууу" localSheetId="69" hidden="1">{#N/A,#N/A,FALSE,"Лист4"}</definedName>
    <definedName name="ууу" localSheetId="72" hidden="1">{#N/A,#N/A,FALSE,"Лист4"}</definedName>
    <definedName name="ууу" localSheetId="81" hidden="1">{#N/A,#N/A,FALSE,"Лист4"}</definedName>
    <definedName name="ууу" localSheetId="82" hidden="1">{#N/A,#N/A,FALSE,"Лист4"}</definedName>
    <definedName name="ууу" localSheetId="85" hidden="1">{#N/A,#N/A,FALSE,"Лист4"}</definedName>
    <definedName name="ууу" localSheetId="87" hidden="1">{#N/A,#N/A,FALSE,"Лист4"}</definedName>
    <definedName name="ууу" localSheetId="88" hidden="1">{#N/A,#N/A,FALSE,"Лист4"}</definedName>
    <definedName name="ууу" localSheetId="89" hidden="1">{#N/A,#N/A,FALSE,"Лист4"}</definedName>
    <definedName name="ууу" localSheetId="90" hidden="1">{#N/A,#N/A,FALSE,"Лист4"}</definedName>
    <definedName name="ууу" localSheetId="91" hidden="1">{#N/A,#N/A,FALSE,"Лист4"}</definedName>
    <definedName name="ууу" localSheetId="60" hidden="1">{#N/A,#N/A,FALSE,"Лист4"}</definedName>
    <definedName name="ууу" localSheetId="70" hidden="1">{#N/A,#N/A,FALSE,"Лист4"}</definedName>
    <definedName name="ууу" hidden="1">{#N/A,#N/A,FALSE,"Лист4"}</definedName>
    <definedName name="ууунну" localSheetId="1" hidden="1">{#N/A,#N/A,FALSE,"Лист4"}</definedName>
    <definedName name="ууунну" localSheetId="23" hidden="1">{#N/A,#N/A,FALSE,"Лист4"}</definedName>
    <definedName name="ууунну" localSheetId="24" hidden="1">{#N/A,#N/A,FALSE,"Лист4"}</definedName>
    <definedName name="ууунну" localSheetId="25" hidden="1">{#N/A,#N/A,FALSE,"Лист4"}</definedName>
    <definedName name="ууунну" localSheetId="26" hidden="1">{#N/A,#N/A,FALSE,"Лист4"}</definedName>
    <definedName name="ууунну" localSheetId="27" hidden="1">{#N/A,#N/A,FALSE,"Лист4"}</definedName>
    <definedName name="ууунну" localSheetId="28" hidden="1">{#N/A,#N/A,FALSE,"Лист4"}</definedName>
    <definedName name="ууунну" localSheetId="36" hidden="1">{#N/A,#N/A,FALSE,"Лист4"}</definedName>
    <definedName name="ууунну" localSheetId="37" hidden="1">{#N/A,#N/A,FALSE,"Лист4"}</definedName>
    <definedName name="ууунну" localSheetId="38" hidden="1">{#N/A,#N/A,FALSE,"Лист4"}</definedName>
    <definedName name="ууунну" localSheetId="39" hidden="1">{#N/A,#N/A,FALSE,"Лист4"}</definedName>
    <definedName name="ууунну" localSheetId="40" hidden="1">{#N/A,#N/A,FALSE,"Лист4"}</definedName>
    <definedName name="ууунну" localSheetId="41" hidden="1">{#N/A,#N/A,FALSE,"Лист4"}</definedName>
    <definedName name="ууунну" localSheetId="44" hidden="1">{#N/A,#N/A,FALSE,"Лист4"}</definedName>
    <definedName name="ууунну" localSheetId="47" hidden="1">{#N/A,#N/A,FALSE,"Лист4"}</definedName>
    <definedName name="ууунну" localSheetId="48" hidden="1">{#N/A,#N/A,FALSE,"Лист4"}</definedName>
    <definedName name="ууунну" localSheetId="49" hidden="1">{#N/A,#N/A,FALSE,"Лист4"}</definedName>
    <definedName name="ууунну" localSheetId="50" hidden="1">{#N/A,#N/A,FALSE,"Лист4"}</definedName>
    <definedName name="ууунну" localSheetId="51" hidden="1">{#N/A,#N/A,FALSE,"Лист4"}</definedName>
    <definedName name="ууунну" localSheetId="52" hidden="1">{#N/A,#N/A,FALSE,"Лист4"}</definedName>
    <definedName name="ууунну" localSheetId="61" hidden="1">{#N/A,#N/A,FALSE,"Лист4"}</definedName>
    <definedName name="ууунну" localSheetId="62" hidden="1">{#N/A,#N/A,FALSE,"Лист4"}</definedName>
    <definedName name="ууунну" localSheetId="66" hidden="1">{#N/A,#N/A,FALSE,"Лист4"}</definedName>
    <definedName name="ууунну" localSheetId="67" hidden="1">{#N/A,#N/A,FALSE,"Лист4"}</definedName>
    <definedName name="ууунну" localSheetId="69" hidden="1">{#N/A,#N/A,FALSE,"Лист4"}</definedName>
    <definedName name="ууунну" localSheetId="72" hidden="1">{#N/A,#N/A,FALSE,"Лист4"}</definedName>
    <definedName name="ууунну" localSheetId="81" hidden="1">{#N/A,#N/A,FALSE,"Лист4"}</definedName>
    <definedName name="ууунну" localSheetId="82" hidden="1">{#N/A,#N/A,FALSE,"Лист4"}</definedName>
    <definedName name="ууунну" localSheetId="85" hidden="1">{#N/A,#N/A,FALSE,"Лист4"}</definedName>
    <definedName name="ууунну" localSheetId="87" hidden="1">{#N/A,#N/A,FALSE,"Лист4"}</definedName>
    <definedName name="ууунну" localSheetId="88" hidden="1">{#N/A,#N/A,FALSE,"Лист4"}</definedName>
    <definedName name="ууунну" localSheetId="89" hidden="1">{#N/A,#N/A,FALSE,"Лист4"}</definedName>
    <definedName name="ууунну" localSheetId="90" hidden="1">{#N/A,#N/A,FALSE,"Лист4"}</definedName>
    <definedName name="ууунну" localSheetId="91" hidden="1">{#N/A,#N/A,FALSE,"Лист4"}</definedName>
    <definedName name="ууунну" localSheetId="60" hidden="1">{#N/A,#N/A,FALSE,"Лист4"}</definedName>
    <definedName name="ууунну" localSheetId="70" hidden="1">{#N/A,#N/A,FALSE,"Лист4"}</definedName>
    <definedName name="ууунну" hidden="1">{#N/A,#N/A,FALSE,"Лист4"}</definedName>
    <definedName name="ууунууууу" localSheetId="1" hidden="1">{#N/A,#N/A,FALSE,"Лист4"}</definedName>
    <definedName name="ууунууууу" localSheetId="23" hidden="1">{#N/A,#N/A,FALSE,"Лист4"}</definedName>
    <definedName name="ууунууууу" localSheetId="24" hidden="1">{#N/A,#N/A,FALSE,"Лист4"}</definedName>
    <definedName name="ууунууууу" localSheetId="25" hidden="1">{#N/A,#N/A,FALSE,"Лист4"}</definedName>
    <definedName name="ууунууууу" localSheetId="26" hidden="1">{#N/A,#N/A,FALSE,"Лист4"}</definedName>
    <definedName name="ууунууууу" localSheetId="27" hidden="1">{#N/A,#N/A,FALSE,"Лист4"}</definedName>
    <definedName name="ууунууууу" localSheetId="28" hidden="1">{#N/A,#N/A,FALSE,"Лист4"}</definedName>
    <definedName name="ууунууууу" localSheetId="36" hidden="1">{#N/A,#N/A,FALSE,"Лист4"}</definedName>
    <definedName name="ууунууууу" localSheetId="37" hidden="1">{#N/A,#N/A,FALSE,"Лист4"}</definedName>
    <definedName name="ууунууууу" localSheetId="38" hidden="1">{#N/A,#N/A,FALSE,"Лист4"}</definedName>
    <definedName name="ууунууууу" localSheetId="39" hidden="1">{#N/A,#N/A,FALSE,"Лист4"}</definedName>
    <definedName name="ууунууууу" localSheetId="40" hidden="1">{#N/A,#N/A,FALSE,"Лист4"}</definedName>
    <definedName name="ууунууууу" localSheetId="41" hidden="1">{#N/A,#N/A,FALSE,"Лист4"}</definedName>
    <definedName name="ууунууууу" localSheetId="44" hidden="1">{#N/A,#N/A,FALSE,"Лист4"}</definedName>
    <definedName name="ууунууууу" localSheetId="47" hidden="1">{#N/A,#N/A,FALSE,"Лист4"}</definedName>
    <definedName name="ууунууууу" localSheetId="48" hidden="1">{#N/A,#N/A,FALSE,"Лист4"}</definedName>
    <definedName name="ууунууууу" localSheetId="49" hidden="1">{#N/A,#N/A,FALSE,"Лист4"}</definedName>
    <definedName name="ууунууууу" localSheetId="50" hidden="1">{#N/A,#N/A,FALSE,"Лист4"}</definedName>
    <definedName name="ууунууууу" localSheetId="51" hidden="1">{#N/A,#N/A,FALSE,"Лист4"}</definedName>
    <definedName name="ууунууууу" localSheetId="52" hidden="1">{#N/A,#N/A,FALSE,"Лист4"}</definedName>
    <definedName name="ууунууууу" localSheetId="61" hidden="1">{#N/A,#N/A,FALSE,"Лист4"}</definedName>
    <definedName name="ууунууууу" localSheetId="62" hidden="1">{#N/A,#N/A,FALSE,"Лист4"}</definedName>
    <definedName name="ууунууууу" localSheetId="66" hidden="1">{#N/A,#N/A,FALSE,"Лист4"}</definedName>
    <definedName name="ууунууууу" localSheetId="67" hidden="1">{#N/A,#N/A,FALSE,"Лист4"}</definedName>
    <definedName name="ууунууууу" localSheetId="69" hidden="1">{#N/A,#N/A,FALSE,"Лист4"}</definedName>
    <definedName name="ууунууууу" localSheetId="72" hidden="1">{#N/A,#N/A,FALSE,"Лист4"}</definedName>
    <definedName name="ууунууууу" localSheetId="81" hidden="1">{#N/A,#N/A,FALSE,"Лист4"}</definedName>
    <definedName name="ууунууууу" localSheetId="82" hidden="1">{#N/A,#N/A,FALSE,"Лист4"}</definedName>
    <definedName name="ууунууууу" localSheetId="85" hidden="1">{#N/A,#N/A,FALSE,"Лист4"}</definedName>
    <definedName name="ууунууууу" localSheetId="87" hidden="1">{#N/A,#N/A,FALSE,"Лист4"}</definedName>
    <definedName name="ууунууууу" localSheetId="88" hidden="1">{#N/A,#N/A,FALSE,"Лист4"}</definedName>
    <definedName name="ууунууууу" localSheetId="89" hidden="1">{#N/A,#N/A,FALSE,"Лист4"}</definedName>
    <definedName name="ууунууууу" localSheetId="90" hidden="1">{#N/A,#N/A,FALSE,"Лист4"}</definedName>
    <definedName name="ууунууууу" localSheetId="91" hidden="1">{#N/A,#N/A,FALSE,"Лист4"}</definedName>
    <definedName name="ууунууууу" localSheetId="60" hidden="1">{#N/A,#N/A,FALSE,"Лист4"}</definedName>
    <definedName name="ууунууууу" localSheetId="70" hidden="1">{#N/A,#N/A,FALSE,"Лист4"}</definedName>
    <definedName name="ууунууууу" hidden="1">{#N/A,#N/A,FALSE,"Лист4"}</definedName>
    <definedName name="уууу" localSheetId="1" hidden="1">{#N/A,#N/A,FALSE,"Лист4"}</definedName>
    <definedName name="уууу" localSheetId="23" hidden="1">{#N/A,#N/A,FALSE,"Лист4"}</definedName>
    <definedName name="уууу" localSheetId="24" hidden="1">{#N/A,#N/A,FALSE,"Лист4"}</definedName>
    <definedName name="уууу" localSheetId="25" hidden="1">{#N/A,#N/A,FALSE,"Лист4"}</definedName>
    <definedName name="уууу" localSheetId="26" hidden="1">{#N/A,#N/A,FALSE,"Лист4"}</definedName>
    <definedName name="уууу" localSheetId="27" hidden="1">{#N/A,#N/A,FALSE,"Лист4"}</definedName>
    <definedName name="уууу" localSheetId="28" hidden="1">{#N/A,#N/A,FALSE,"Лист4"}</definedName>
    <definedName name="уууу" localSheetId="36" hidden="1">{#N/A,#N/A,FALSE,"Лист4"}</definedName>
    <definedName name="уууу" localSheetId="37" hidden="1">{#N/A,#N/A,FALSE,"Лист4"}</definedName>
    <definedName name="уууу" localSheetId="38" hidden="1">{#N/A,#N/A,FALSE,"Лист4"}</definedName>
    <definedName name="уууу" localSheetId="39" hidden="1">{#N/A,#N/A,FALSE,"Лист4"}</definedName>
    <definedName name="уууу" localSheetId="40" hidden="1">{#N/A,#N/A,FALSE,"Лист4"}</definedName>
    <definedName name="уууу" localSheetId="41" hidden="1">{#N/A,#N/A,FALSE,"Лист4"}</definedName>
    <definedName name="уууу" localSheetId="44" hidden="1">{#N/A,#N/A,FALSE,"Лист4"}</definedName>
    <definedName name="уууу" localSheetId="47" hidden="1">{#N/A,#N/A,FALSE,"Лист4"}</definedName>
    <definedName name="уууу" localSheetId="48" hidden="1">{#N/A,#N/A,FALSE,"Лист4"}</definedName>
    <definedName name="уууу" localSheetId="49" hidden="1">{#N/A,#N/A,FALSE,"Лист4"}</definedName>
    <definedName name="уууу" localSheetId="50" hidden="1">{#N/A,#N/A,FALSE,"Лист4"}</definedName>
    <definedName name="уууу" localSheetId="51" hidden="1">{#N/A,#N/A,FALSE,"Лист4"}</definedName>
    <definedName name="уууу" localSheetId="52" hidden="1">{#N/A,#N/A,FALSE,"Лист4"}</definedName>
    <definedName name="уууу" localSheetId="61" hidden="1">{#N/A,#N/A,FALSE,"Лист4"}</definedName>
    <definedName name="уууу" localSheetId="62" hidden="1">{#N/A,#N/A,FALSE,"Лист4"}</definedName>
    <definedName name="уууу" localSheetId="66" hidden="1">{#N/A,#N/A,FALSE,"Лист4"}</definedName>
    <definedName name="уууу" localSheetId="67" hidden="1">{#N/A,#N/A,FALSE,"Лист4"}</definedName>
    <definedName name="уууу" localSheetId="69" hidden="1">{#N/A,#N/A,FALSE,"Лист4"}</definedName>
    <definedName name="уууу" localSheetId="72" hidden="1">{#N/A,#N/A,FALSE,"Лист4"}</definedName>
    <definedName name="уууу" localSheetId="81" hidden="1">{#N/A,#N/A,FALSE,"Лист4"}</definedName>
    <definedName name="уууу" localSheetId="82" hidden="1">{#N/A,#N/A,FALSE,"Лист4"}</definedName>
    <definedName name="уууу" localSheetId="85" hidden="1">{#N/A,#N/A,FALSE,"Лист4"}</definedName>
    <definedName name="уууу" localSheetId="87" hidden="1">{#N/A,#N/A,FALSE,"Лист4"}</definedName>
    <definedName name="уууу" localSheetId="88" hidden="1">{#N/A,#N/A,FALSE,"Лист4"}</definedName>
    <definedName name="уууу" localSheetId="89" hidden="1">{#N/A,#N/A,FALSE,"Лист4"}</definedName>
    <definedName name="уууу" localSheetId="90" hidden="1">{#N/A,#N/A,FALSE,"Лист4"}</definedName>
    <definedName name="уууу" localSheetId="91" hidden="1">{#N/A,#N/A,FALSE,"Лист4"}</definedName>
    <definedName name="уууу" localSheetId="60" hidden="1">{#N/A,#N/A,FALSE,"Лист4"}</definedName>
    <definedName name="уууу" localSheetId="70" hidden="1">{#N/A,#N/A,FALSE,"Лист4"}</definedName>
    <definedName name="уууу" hidden="1">{#N/A,#N/A,FALSE,"Лист4"}</definedName>
    <definedName name="уууу32" localSheetId="1" hidden="1">{#N/A,#N/A,FALSE,"Лист4"}</definedName>
    <definedName name="уууу32" localSheetId="23" hidden="1">{#N/A,#N/A,FALSE,"Лист4"}</definedName>
    <definedName name="уууу32" localSheetId="24" hidden="1">{#N/A,#N/A,FALSE,"Лист4"}</definedName>
    <definedName name="уууу32" localSheetId="25" hidden="1">{#N/A,#N/A,FALSE,"Лист4"}</definedName>
    <definedName name="уууу32" localSheetId="26" hidden="1">{#N/A,#N/A,FALSE,"Лист4"}</definedName>
    <definedName name="уууу32" localSheetId="27" hidden="1">{#N/A,#N/A,FALSE,"Лист4"}</definedName>
    <definedName name="уууу32" localSheetId="28" hidden="1">{#N/A,#N/A,FALSE,"Лист4"}</definedName>
    <definedName name="уууу32" localSheetId="36" hidden="1">{#N/A,#N/A,FALSE,"Лист4"}</definedName>
    <definedName name="уууу32" localSheetId="37" hidden="1">{#N/A,#N/A,FALSE,"Лист4"}</definedName>
    <definedName name="уууу32" localSheetId="38" hidden="1">{#N/A,#N/A,FALSE,"Лист4"}</definedName>
    <definedName name="уууу32" localSheetId="39" hidden="1">{#N/A,#N/A,FALSE,"Лист4"}</definedName>
    <definedName name="уууу32" localSheetId="40" hidden="1">{#N/A,#N/A,FALSE,"Лист4"}</definedName>
    <definedName name="уууу32" localSheetId="41" hidden="1">{#N/A,#N/A,FALSE,"Лист4"}</definedName>
    <definedName name="уууу32" localSheetId="44" hidden="1">{#N/A,#N/A,FALSE,"Лист4"}</definedName>
    <definedName name="уууу32" localSheetId="47" hidden="1">{#N/A,#N/A,FALSE,"Лист4"}</definedName>
    <definedName name="уууу32" localSheetId="48" hidden="1">{#N/A,#N/A,FALSE,"Лист4"}</definedName>
    <definedName name="уууу32" localSheetId="49" hidden="1">{#N/A,#N/A,FALSE,"Лист4"}</definedName>
    <definedName name="уууу32" localSheetId="50" hidden="1">{#N/A,#N/A,FALSE,"Лист4"}</definedName>
    <definedName name="уууу32" localSheetId="51" hidden="1">{#N/A,#N/A,FALSE,"Лист4"}</definedName>
    <definedName name="уууу32" localSheetId="52" hidden="1">{#N/A,#N/A,FALSE,"Лист4"}</definedName>
    <definedName name="уууу32" localSheetId="61" hidden="1">{#N/A,#N/A,FALSE,"Лист4"}</definedName>
    <definedName name="уууу32" localSheetId="62" hidden="1">{#N/A,#N/A,FALSE,"Лист4"}</definedName>
    <definedName name="уууу32" localSheetId="66" hidden="1">{#N/A,#N/A,FALSE,"Лист4"}</definedName>
    <definedName name="уууу32" localSheetId="67" hidden="1">{#N/A,#N/A,FALSE,"Лист4"}</definedName>
    <definedName name="уууу32" localSheetId="69" hidden="1">{#N/A,#N/A,FALSE,"Лист4"}</definedName>
    <definedName name="уууу32" localSheetId="72" hidden="1">{#N/A,#N/A,FALSE,"Лист4"}</definedName>
    <definedName name="уууу32" localSheetId="81" hidden="1">{#N/A,#N/A,FALSE,"Лист4"}</definedName>
    <definedName name="уууу32" localSheetId="82" hidden="1">{#N/A,#N/A,FALSE,"Лист4"}</definedName>
    <definedName name="уууу32" localSheetId="85" hidden="1">{#N/A,#N/A,FALSE,"Лист4"}</definedName>
    <definedName name="уууу32" localSheetId="87" hidden="1">{#N/A,#N/A,FALSE,"Лист4"}</definedName>
    <definedName name="уууу32" localSheetId="88" hidden="1">{#N/A,#N/A,FALSE,"Лист4"}</definedName>
    <definedName name="уууу32" localSheetId="89" hidden="1">{#N/A,#N/A,FALSE,"Лист4"}</definedName>
    <definedName name="уууу32" localSheetId="90" hidden="1">{#N/A,#N/A,FALSE,"Лист4"}</definedName>
    <definedName name="уууу32" localSheetId="91" hidden="1">{#N/A,#N/A,FALSE,"Лист4"}</definedName>
    <definedName name="уууу32" localSheetId="60" hidden="1">{#N/A,#N/A,FALSE,"Лист4"}</definedName>
    <definedName name="уууу32" localSheetId="70" hidden="1">{#N/A,#N/A,FALSE,"Лист4"}</definedName>
    <definedName name="уууу32" hidden="1">{#N/A,#N/A,FALSE,"Лист4"}</definedName>
    <definedName name="уууун" localSheetId="1" hidden="1">{#N/A,#N/A,FALSE,"Лист4"}</definedName>
    <definedName name="уууун" localSheetId="23" hidden="1">{#N/A,#N/A,FALSE,"Лист4"}</definedName>
    <definedName name="уууун" localSheetId="24" hidden="1">{#N/A,#N/A,FALSE,"Лист4"}</definedName>
    <definedName name="уууун" localSheetId="25" hidden="1">{#N/A,#N/A,FALSE,"Лист4"}</definedName>
    <definedName name="уууун" localSheetId="26" hidden="1">{#N/A,#N/A,FALSE,"Лист4"}</definedName>
    <definedName name="уууун" localSheetId="27" hidden="1">{#N/A,#N/A,FALSE,"Лист4"}</definedName>
    <definedName name="уууун" localSheetId="28" hidden="1">{#N/A,#N/A,FALSE,"Лист4"}</definedName>
    <definedName name="уууун" localSheetId="36" hidden="1">{#N/A,#N/A,FALSE,"Лист4"}</definedName>
    <definedName name="уууун" localSheetId="37" hidden="1">{#N/A,#N/A,FALSE,"Лист4"}</definedName>
    <definedName name="уууун" localSheetId="38" hidden="1">{#N/A,#N/A,FALSE,"Лист4"}</definedName>
    <definedName name="уууун" localSheetId="39" hidden="1">{#N/A,#N/A,FALSE,"Лист4"}</definedName>
    <definedName name="уууун" localSheetId="40" hidden="1">{#N/A,#N/A,FALSE,"Лист4"}</definedName>
    <definedName name="уууун" localSheetId="41" hidden="1">{#N/A,#N/A,FALSE,"Лист4"}</definedName>
    <definedName name="уууун" localSheetId="44" hidden="1">{#N/A,#N/A,FALSE,"Лист4"}</definedName>
    <definedName name="уууун" localSheetId="47" hidden="1">{#N/A,#N/A,FALSE,"Лист4"}</definedName>
    <definedName name="уууун" localSheetId="48" hidden="1">{#N/A,#N/A,FALSE,"Лист4"}</definedName>
    <definedName name="уууун" localSheetId="49" hidden="1">{#N/A,#N/A,FALSE,"Лист4"}</definedName>
    <definedName name="уууун" localSheetId="50" hidden="1">{#N/A,#N/A,FALSE,"Лист4"}</definedName>
    <definedName name="уууун" localSheetId="51" hidden="1">{#N/A,#N/A,FALSE,"Лист4"}</definedName>
    <definedName name="уууун" localSheetId="52" hidden="1">{#N/A,#N/A,FALSE,"Лист4"}</definedName>
    <definedName name="уууун" localSheetId="61" hidden="1">{#N/A,#N/A,FALSE,"Лист4"}</definedName>
    <definedName name="уууун" localSheetId="62" hidden="1">{#N/A,#N/A,FALSE,"Лист4"}</definedName>
    <definedName name="уууун" localSheetId="66" hidden="1">{#N/A,#N/A,FALSE,"Лист4"}</definedName>
    <definedName name="уууун" localSheetId="67" hidden="1">{#N/A,#N/A,FALSE,"Лист4"}</definedName>
    <definedName name="уууун" localSheetId="69" hidden="1">{#N/A,#N/A,FALSE,"Лист4"}</definedName>
    <definedName name="уууун" localSheetId="72" hidden="1">{#N/A,#N/A,FALSE,"Лист4"}</definedName>
    <definedName name="уууун" localSheetId="81" hidden="1">{#N/A,#N/A,FALSE,"Лист4"}</definedName>
    <definedName name="уууун" localSheetId="82" hidden="1">{#N/A,#N/A,FALSE,"Лист4"}</definedName>
    <definedName name="уууун" localSheetId="85" hidden="1">{#N/A,#N/A,FALSE,"Лист4"}</definedName>
    <definedName name="уууун" localSheetId="87" hidden="1">{#N/A,#N/A,FALSE,"Лист4"}</definedName>
    <definedName name="уууун" localSheetId="88" hidden="1">{#N/A,#N/A,FALSE,"Лист4"}</definedName>
    <definedName name="уууун" localSheetId="89" hidden="1">{#N/A,#N/A,FALSE,"Лист4"}</definedName>
    <definedName name="уууун" localSheetId="90" hidden="1">{#N/A,#N/A,FALSE,"Лист4"}</definedName>
    <definedName name="уууун" localSheetId="91" hidden="1">{#N/A,#N/A,FALSE,"Лист4"}</definedName>
    <definedName name="уууун" localSheetId="60" hidden="1">{#N/A,#N/A,FALSE,"Лист4"}</definedName>
    <definedName name="уууун" localSheetId="70" hidden="1">{#N/A,#N/A,FALSE,"Лист4"}</definedName>
    <definedName name="уууун" hidden="1">{#N/A,#N/A,FALSE,"Лист4"}</definedName>
    <definedName name="ф" localSheetId="1" hidden="1">{#N/A,#N/A,FALSE,"т02бд"}</definedName>
    <definedName name="ф" localSheetId="2" hidden="1">{#N/A,#N/A,FALSE,"т02бд"}</definedName>
    <definedName name="ф" localSheetId="16" hidden="1">{#N/A,#N/A,FALSE,"т02бд"}</definedName>
    <definedName name="ф" localSheetId="17" hidden="1">{#N/A,#N/A,FALSE,"т02бд"}</definedName>
    <definedName name="ф" localSheetId="19" hidden="1">{#N/A,#N/A,FALSE,"т02бд"}</definedName>
    <definedName name="ф" localSheetId="21" hidden="1">{#N/A,#N/A,FALSE,"т02бд"}</definedName>
    <definedName name="ф" localSheetId="23" hidden="1">{#N/A,#N/A,FALSE,"т02бд"}</definedName>
    <definedName name="ф" localSheetId="24" hidden="1">{#N/A,#N/A,FALSE,"т02бд"}</definedName>
    <definedName name="ф" localSheetId="25" hidden="1">{#N/A,#N/A,FALSE,"т02бд"}</definedName>
    <definedName name="ф" localSheetId="26" hidden="1">{#N/A,#N/A,FALSE,"т02бд"}</definedName>
    <definedName name="ф" localSheetId="27" hidden="1">{#N/A,#N/A,FALSE,"т02бд"}</definedName>
    <definedName name="ф" localSheetId="28" hidden="1">{#N/A,#N/A,FALSE,"т02бд"}</definedName>
    <definedName name="ф" localSheetId="36" hidden="1">{#N/A,#N/A,FALSE,"т02бд"}</definedName>
    <definedName name="ф" localSheetId="37" hidden="1">{#N/A,#N/A,FALSE,"т02бд"}</definedName>
    <definedName name="ф" localSheetId="38" hidden="1">{#N/A,#N/A,FALSE,"т02бд"}</definedName>
    <definedName name="ф" localSheetId="39" hidden="1">{#N/A,#N/A,FALSE,"т02бд"}</definedName>
    <definedName name="ф" localSheetId="40" hidden="1">{#N/A,#N/A,FALSE,"т02бд"}</definedName>
    <definedName name="ф" localSheetId="41" hidden="1">{#N/A,#N/A,FALSE,"т02бд"}</definedName>
    <definedName name="ф" localSheetId="42" hidden="1">{#N/A,#N/A,FALSE,"т02бд"}</definedName>
    <definedName name="ф" localSheetId="43" hidden="1">{#N/A,#N/A,FALSE,"т02бд"}</definedName>
    <definedName name="ф" localSheetId="44" hidden="1">{#N/A,#N/A,FALSE,"т02бд"}</definedName>
    <definedName name="ф" localSheetId="45" hidden="1">{#N/A,#N/A,FALSE,"т02бд"}</definedName>
    <definedName name="ф" localSheetId="46" hidden="1">{#N/A,#N/A,FALSE,"т02бд"}</definedName>
    <definedName name="ф" localSheetId="47" hidden="1">{#N/A,#N/A,FALSE,"т02бд"}</definedName>
    <definedName name="ф" localSheetId="48" hidden="1">{#N/A,#N/A,FALSE,"т02бд"}</definedName>
    <definedName name="ф" localSheetId="49" hidden="1">{#N/A,#N/A,FALSE,"т02бд"}</definedName>
    <definedName name="ф" localSheetId="50" hidden="1">{#N/A,#N/A,FALSE,"т02бд"}</definedName>
    <definedName name="ф" localSheetId="51" hidden="1">{#N/A,#N/A,FALSE,"т02бд"}</definedName>
    <definedName name="ф" localSheetId="52" hidden="1">{#N/A,#N/A,FALSE,"т02бд"}</definedName>
    <definedName name="ф" localSheetId="61" hidden="1">{#N/A,#N/A,FALSE,"т02бд"}</definedName>
    <definedName name="ф" localSheetId="62" hidden="1">{#N/A,#N/A,FALSE,"т02бд"}</definedName>
    <definedName name="ф" localSheetId="66" hidden="1">{#N/A,#N/A,FALSE,"т02бд"}</definedName>
    <definedName name="ф" localSheetId="67" hidden="1">{#N/A,#N/A,FALSE,"т02бд"}</definedName>
    <definedName name="ф" localSheetId="69" hidden="1">{#N/A,#N/A,FALSE,"т02бд"}</definedName>
    <definedName name="ф" localSheetId="72" hidden="1">{#N/A,#N/A,FALSE,"т02бд"}</definedName>
    <definedName name="ф" localSheetId="81" hidden="1">{#N/A,#N/A,FALSE,"т02бд"}</definedName>
    <definedName name="ф" localSheetId="82" hidden="1">{#N/A,#N/A,FALSE,"т02бд"}</definedName>
    <definedName name="ф" localSheetId="85" hidden="1">{#N/A,#N/A,FALSE,"т02бд"}</definedName>
    <definedName name="ф" localSheetId="87" hidden="1">{#N/A,#N/A,FALSE,"т02бд"}</definedName>
    <definedName name="ф" localSheetId="88" hidden="1">{#N/A,#N/A,FALSE,"т02бд"}</definedName>
    <definedName name="ф" localSheetId="89" hidden="1">{#N/A,#N/A,FALSE,"т02бд"}</definedName>
    <definedName name="ф" localSheetId="90" hidden="1">{#N/A,#N/A,FALSE,"т02бд"}</definedName>
    <definedName name="ф" localSheetId="22" hidden="1">{#N/A,#N/A,FALSE,"т02бд"}</definedName>
    <definedName name="ф" localSheetId="60" hidden="1">{#N/A,#N/A,FALSE,"т02бд"}</definedName>
    <definedName name="ф" hidden="1">{#N/A,#N/A,FALSE,"т02бд"}</definedName>
    <definedName name="ф_2" localSheetId="1" hidden="1">{#N/A,#N/A,FALSE,"т02бд"}</definedName>
    <definedName name="ф_2" localSheetId="23" hidden="1">{#N/A,#N/A,FALSE,"т02бд"}</definedName>
    <definedName name="ф_2" localSheetId="24" hidden="1">{#N/A,#N/A,FALSE,"т02бд"}</definedName>
    <definedName name="ф_2" localSheetId="25" hidden="1">{#N/A,#N/A,FALSE,"т02бд"}</definedName>
    <definedName name="ф_2" localSheetId="26" hidden="1">{#N/A,#N/A,FALSE,"т02бд"}</definedName>
    <definedName name="ф_2" localSheetId="27" hidden="1">{#N/A,#N/A,FALSE,"т02бд"}</definedName>
    <definedName name="ф_2" localSheetId="28" hidden="1">{#N/A,#N/A,FALSE,"т02бд"}</definedName>
    <definedName name="ф_2" localSheetId="36" hidden="1">{#N/A,#N/A,FALSE,"т02бд"}</definedName>
    <definedName name="ф_2" localSheetId="37" hidden="1">{#N/A,#N/A,FALSE,"т02бд"}</definedName>
    <definedName name="ф_2" localSheetId="38" hidden="1">{#N/A,#N/A,FALSE,"т02бд"}</definedName>
    <definedName name="ф_2" localSheetId="39" hidden="1">{#N/A,#N/A,FALSE,"т02бд"}</definedName>
    <definedName name="ф_2" localSheetId="40" hidden="1">{#N/A,#N/A,FALSE,"т02бд"}</definedName>
    <definedName name="ф_2" localSheetId="41" hidden="1">{#N/A,#N/A,FALSE,"т02бд"}</definedName>
    <definedName name="ф_2" localSheetId="44" hidden="1">{#N/A,#N/A,FALSE,"т02бд"}</definedName>
    <definedName name="ф_2" localSheetId="47" hidden="1">{#N/A,#N/A,FALSE,"т02бд"}</definedName>
    <definedName name="ф_2" localSheetId="48" hidden="1">{#N/A,#N/A,FALSE,"т02бд"}</definedName>
    <definedName name="ф_2" localSheetId="49" hidden="1">{#N/A,#N/A,FALSE,"т02бд"}</definedName>
    <definedName name="ф_2" localSheetId="50" hidden="1">{#N/A,#N/A,FALSE,"т02бд"}</definedName>
    <definedName name="ф_2" localSheetId="51" hidden="1">{#N/A,#N/A,FALSE,"т02бд"}</definedName>
    <definedName name="ф_2" localSheetId="52" hidden="1">{#N/A,#N/A,FALSE,"т02бд"}</definedName>
    <definedName name="ф_2" localSheetId="61" hidden="1">{#N/A,#N/A,FALSE,"т02бд"}</definedName>
    <definedName name="ф_2" localSheetId="66" hidden="1">{#N/A,#N/A,FALSE,"т02бд"}</definedName>
    <definedName name="ф_2" localSheetId="67" hidden="1">{#N/A,#N/A,FALSE,"т02бд"}</definedName>
    <definedName name="ф_2" localSheetId="82" hidden="1">{#N/A,#N/A,FALSE,"т02бд"}</definedName>
    <definedName name="ф_2" localSheetId="85" hidden="1">{#N/A,#N/A,FALSE,"т02бд"}</definedName>
    <definedName name="ф_2" localSheetId="89" hidden="1">{#N/A,#N/A,FALSE,"т02бд"}</definedName>
    <definedName name="ф_2" localSheetId="60" hidden="1">{#N/A,#N/A,FALSE,"т02бд"}</definedName>
    <definedName name="ф_2" hidden="1">{#N/A,#N/A,FALSE,"т02бд"}</definedName>
    <definedName name="ф_2_1" localSheetId="1" hidden="1">{#N/A,#N/A,FALSE,"т02бд"}</definedName>
    <definedName name="ф_2_1" localSheetId="23" hidden="1">{#N/A,#N/A,FALSE,"т02бд"}</definedName>
    <definedName name="ф_2_1" localSheetId="24" hidden="1">{#N/A,#N/A,FALSE,"т02бд"}</definedName>
    <definedName name="ф_2_1" localSheetId="25" hidden="1">{#N/A,#N/A,FALSE,"т02бд"}</definedName>
    <definedName name="ф_2_1" localSheetId="26" hidden="1">{#N/A,#N/A,FALSE,"т02бд"}</definedName>
    <definedName name="ф_2_1" localSheetId="27" hidden="1">{#N/A,#N/A,FALSE,"т02бд"}</definedName>
    <definedName name="ф_2_1" localSheetId="28" hidden="1">{#N/A,#N/A,FALSE,"т02бд"}</definedName>
    <definedName name="ф_2_1" localSheetId="36" hidden="1">{#N/A,#N/A,FALSE,"т02бд"}</definedName>
    <definedName name="ф_2_1" localSheetId="37" hidden="1">{#N/A,#N/A,FALSE,"т02бд"}</definedName>
    <definedName name="ф_2_1" localSheetId="38" hidden="1">{#N/A,#N/A,FALSE,"т02бд"}</definedName>
    <definedName name="ф_2_1" localSheetId="39" hidden="1">{#N/A,#N/A,FALSE,"т02бд"}</definedName>
    <definedName name="ф_2_1" localSheetId="40" hidden="1">{#N/A,#N/A,FALSE,"т02бд"}</definedName>
    <definedName name="ф_2_1" localSheetId="41" hidden="1">{#N/A,#N/A,FALSE,"т02бд"}</definedName>
    <definedName name="ф_2_1" localSheetId="44" hidden="1">{#N/A,#N/A,FALSE,"т02бд"}</definedName>
    <definedName name="ф_2_1" localSheetId="47" hidden="1">{#N/A,#N/A,FALSE,"т02бд"}</definedName>
    <definedName name="ф_2_1" localSheetId="48" hidden="1">{#N/A,#N/A,FALSE,"т02бд"}</definedName>
    <definedName name="ф_2_1" localSheetId="49" hidden="1">{#N/A,#N/A,FALSE,"т02бд"}</definedName>
    <definedName name="ф_2_1" localSheetId="50" hidden="1">{#N/A,#N/A,FALSE,"т02бд"}</definedName>
    <definedName name="ф_2_1" localSheetId="51" hidden="1">{#N/A,#N/A,FALSE,"т02бд"}</definedName>
    <definedName name="ф_2_1" localSheetId="52" hidden="1">{#N/A,#N/A,FALSE,"т02бд"}</definedName>
    <definedName name="ф_2_1" localSheetId="61" hidden="1">{#N/A,#N/A,FALSE,"т02бд"}</definedName>
    <definedName name="ф_2_1" localSheetId="66" hidden="1">{#N/A,#N/A,FALSE,"т02бд"}</definedName>
    <definedName name="ф_2_1" localSheetId="67" hidden="1">{#N/A,#N/A,FALSE,"т02бд"}</definedName>
    <definedName name="ф_2_1" localSheetId="82" hidden="1">{#N/A,#N/A,FALSE,"т02бд"}</definedName>
    <definedName name="ф_2_1" localSheetId="85" hidden="1">{#N/A,#N/A,FALSE,"т02бд"}</definedName>
    <definedName name="ф_2_1" localSheetId="89" hidden="1">{#N/A,#N/A,FALSE,"т02бд"}</definedName>
    <definedName name="ф_2_1" localSheetId="60"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16" hidden="1">{#N/A,#N/A,FALSE,"т02бд"}</definedName>
    <definedName name="фіва" localSheetId="17" hidden="1">{#N/A,#N/A,FALSE,"т02бд"}</definedName>
    <definedName name="фіва" localSheetId="19" hidden="1">{#N/A,#N/A,FALSE,"т02бд"}</definedName>
    <definedName name="фіва" localSheetId="21" hidden="1">{#N/A,#N/A,FALSE,"т02бд"}</definedName>
    <definedName name="фіва" localSheetId="23" hidden="1">{#N/A,#N/A,FALSE,"т02бд"}</definedName>
    <definedName name="фіва" localSheetId="24" hidden="1">{#N/A,#N/A,FALSE,"т02бд"}</definedName>
    <definedName name="фіва" localSheetId="25" hidden="1">{#N/A,#N/A,FALSE,"т02бд"}</definedName>
    <definedName name="фіва" localSheetId="26" hidden="1">{#N/A,#N/A,FALSE,"т02бд"}</definedName>
    <definedName name="фіва" localSheetId="27" hidden="1">{#N/A,#N/A,FALSE,"т02бд"}</definedName>
    <definedName name="фіва" localSheetId="28" hidden="1">{#N/A,#N/A,FALSE,"т02бд"}</definedName>
    <definedName name="фіва" localSheetId="36" hidden="1">{#N/A,#N/A,FALSE,"т02бд"}</definedName>
    <definedName name="фіва" localSheetId="37" hidden="1">{#N/A,#N/A,FALSE,"т02бд"}</definedName>
    <definedName name="фіва" localSheetId="38" hidden="1">{#N/A,#N/A,FALSE,"т02бд"}</definedName>
    <definedName name="фіва" localSheetId="39" hidden="1">{#N/A,#N/A,FALSE,"т02бд"}</definedName>
    <definedName name="фіва" localSheetId="40" hidden="1">{#N/A,#N/A,FALSE,"т02бд"}</definedName>
    <definedName name="фіва" localSheetId="41" hidden="1">{#N/A,#N/A,FALSE,"т02бд"}</definedName>
    <definedName name="фіва" localSheetId="42" hidden="1">{#N/A,#N/A,FALSE,"т02бд"}</definedName>
    <definedName name="фіва" localSheetId="43" hidden="1">{#N/A,#N/A,FALSE,"т02бд"}</definedName>
    <definedName name="фіва" localSheetId="44" hidden="1">{#N/A,#N/A,FALSE,"т02бд"}</definedName>
    <definedName name="фіва" localSheetId="45" hidden="1">{#N/A,#N/A,FALSE,"т02бд"}</definedName>
    <definedName name="фіва" localSheetId="46" hidden="1">{#N/A,#N/A,FALSE,"т02бд"}</definedName>
    <definedName name="фіва" localSheetId="47" hidden="1">{#N/A,#N/A,FALSE,"т02бд"}</definedName>
    <definedName name="фіва" localSheetId="48" hidden="1">{#N/A,#N/A,FALSE,"т02бд"}</definedName>
    <definedName name="фіва" localSheetId="49" hidden="1">{#N/A,#N/A,FALSE,"т02бд"}</definedName>
    <definedName name="фіва" localSheetId="50" hidden="1">{#N/A,#N/A,FALSE,"т02бд"}</definedName>
    <definedName name="фіва" localSheetId="51" hidden="1">{#N/A,#N/A,FALSE,"т02бд"}</definedName>
    <definedName name="фіва" localSheetId="52" hidden="1">{#N/A,#N/A,FALSE,"т02бд"}</definedName>
    <definedName name="фіва" localSheetId="61" hidden="1">{#N/A,#N/A,FALSE,"т02бд"}</definedName>
    <definedName name="фіва" localSheetId="62" hidden="1">{#N/A,#N/A,FALSE,"т02бд"}</definedName>
    <definedName name="фіва" localSheetId="66" hidden="1">{#N/A,#N/A,FALSE,"т02бд"}</definedName>
    <definedName name="фіва" localSheetId="67" hidden="1">{#N/A,#N/A,FALSE,"т02бд"}</definedName>
    <definedName name="фіва" localSheetId="69" hidden="1">{#N/A,#N/A,FALSE,"т02бд"}</definedName>
    <definedName name="фіва" localSheetId="72" hidden="1">{#N/A,#N/A,FALSE,"т02бд"}</definedName>
    <definedName name="фіва" localSheetId="81" hidden="1">{#N/A,#N/A,FALSE,"т02бд"}</definedName>
    <definedName name="фіва" localSheetId="82" hidden="1">{#N/A,#N/A,FALSE,"т02бд"}</definedName>
    <definedName name="фіва" localSheetId="85" hidden="1">{#N/A,#N/A,FALSE,"т02бд"}</definedName>
    <definedName name="фіва" localSheetId="87" hidden="1">{#N/A,#N/A,FALSE,"т02бд"}</definedName>
    <definedName name="фіва" localSheetId="88" hidden="1">{#N/A,#N/A,FALSE,"т02бд"}</definedName>
    <definedName name="фіва" localSheetId="89" hidden="1">{#N/A,#N/A,FALSE,"т02бд"}</definedName>
    <definedName name="фіва" localSheetId="90" hidden="1">{#N/A,#N/A,FALSE,"т02бд"}</definedName>
    <definedName name="фіва" localSheetId="22" hidden="1">{#N/A,#N/A,FALSE,"т02бд"}</definedName>
    <definedName name="фіва" localSheetId="60" hidden="1">{#N/A,#N/A,FALSE,"т02бд"}</definedName>
    <definedName name="фіва" hidden="1">{#N/A,#N/A,FALSE,"т02бд"}</definedName>
    <definedName name="фіва_2" localSheetId="1" hidden="1">{#N/A,#N/A,FALSE,"т02бд"}</definedName>
    <definedName name="фіва_2" localSheetId="23" hidden="1">{#N/A,#N/A,FALSE,"т02бд"}</definedName>
    <definedName name="фіва_2" localSheetId="24" hidden="1">{#N/A,#N/A,FALSE,"т02бд"}</definedName>
    <definedName name="фіва_2" localSheetId="25" hidden="1">{#N/A,#N/A,FALSE,"т02бд"}</definedName>
    <definedName name="фіва_2" localSheetId="26" hidden="1">{#N/A,#N/A,FALSE,"т02бд"}</definedName>
    <definedName name="фіва_2" localSheetId="27" hidden="1">{#N/A,#N/A,FALSE,"т02бд"}</definedName>
    <definedName name="фіва_2" localSheetId="28" hidden="1">{#N/A,#N/A,FALSE,"т02бд"}</definedName>
    <definedName name="фіва_2" localSheetId="36" hidden="1">{#N/A,#N/A,FALSE,"т02бд"}</definedName>
    <definedName name="фіва_2" localSheetId="37" hidden="1">{#N/A,#N/A,FALSE,"т02бд"}</definedName>
    <definedName name="фіва_2" localSheetId="38" hidden="1">{#N/A,#N/A,FALSE,"т02бд"}</definedName>
    <definedName name="фіва_2" localSheetId="39" hidden="1">{#N/A,#N/A,FALSE,"т02бд"}</definedName>
    <definedName name="фіва_2" localSheetId="40" hidden="1">{#N/A,#N/A,FALSE,"т02бд"}</definedName>
    <definedName name="фіва_2" localSheetId="41" hidden="1">{#N/A,#N/A,FALSE,"т02бд"}</definedName>
    <definedName name="фіва_2" localSheetId="44" hidden="1">{#N/A,#N/A,FALSE,"т02бд"}</definedName>
    <definedName name="фіва_2" localSheetId="47" hidden="1">{#N/A,#N/A,FALSE,"т02бд"}</definedName>
    <definedName name="фіва_2" localSheetId="48" hidden="1">{#N/A,#N/A,FALSE,"т02бд"}</definedName>
    <definedName name="фіва_2" localSheetId="49" hidden="1">{#N/A,#N/A,FALSE,"т02бд"}</definedName>
    <definedName name="фіва_2" localSheetId="50" hidden="1">{#N/A,#N/A,FALSE,"т02бд"}</definedName>
    <definedName name="фіва_2" localSheetId="51" hidden="1">{#N/A,#N/A,FALSE,"т02бд"}</definedName>
    <definedName name="фіва_2" localSheetId="52" hidden="1">{#N/A,#N/A,FALSE,"т02бд"}</definedName>
    <definedName name="фіва_2" localSheetId="61" hidden="1">{#N/A,#N/A,FALSE,"т02бд"}</definedName>
    <definedName name="фіва_2" localSheetId="66" hidden="1">{#N/A,#N/A,FALSE,"т02бд"}</definedName>
    <definedName name="фіва_2" localSheetId="67" hidden="1">{#N/A,#N/A,FALSE,"т02бд"}</definedName>
    <definedName name="фіва_2" localSheetId="82" hidden="1">{#N/A,#N/A,FALSE,"т02бд"}</definedName>
    <definedName name="фіва_2" localSheetId="85" hidden="1">{#N/A,#N/A,FALSE,"т02бд"}</definedName>
    <definedName name="фіва_2" localSheetId="89" hidden="1">{#N/A,#N/A,FALSE,"т02бд"}</definedName>
    <definedName name="фіва_2" localSheetId="60" hidden="1">{#N/A,#N/A,FALSE,"т02бд"}</definedName>
    <definedName name="фіва_2" hidden="1">{#N/A,#N/A,FALSE,"т02бд"}</definedName>
    <definedName name="фіва_2_1" localSheetId="1" hidden="1">{#N/A,#N/A,FALSE,"т02бд"}</definedName>
    <definedName name="фіва_2_1" localSheetId="23" hidden="1">{#N/A,#N/A,FALSE,"т02бд"}</definedName>
    <definedName name="фіва_2_1" localSheetId="24" hidden="1">{#N/A,#N/A,FALSE,"т02бд"}</definedName>
    <definedName name="фіва_2_1" localSheetId="25" hidden="1">{#N/A,#N/A,FALSE,"т02бд"}</definedName>
    <definedName name="фіва_2_1" localSheetId="26" hidden="1">{#N/A,#N/A,FALSE,"т02бд"}</definedName>
    <definedName name="фіва_2_1" localSheetId="27" hidden="1">{#N/A,#N/A,FALSE,"т02бд"}</definedName>
    <definedName name="фіва_2_1" localSheetId="28" hidden="1">{#N/A,#N/A,FALSE,"т02бд"}</definedName>
    <definedName name="фіва_2_1" localSheetId="36" hidden="1">{#N/A,#N/A,FALSE,"т02бд"}</definedName>
    <definedName name="фіва_2_1" localSheetId="37" hidden="1">{#N/A,#N/A,FALSE,"т02бд"}</definedName>
    <definedName name="фіва_2_1" localSheetId="38" hidden="1">{#N/A,#N/A,FALSE,"т02бд"}</definedName>
    <definedName name="фіва_2_1" localSheetId="39" hidden="1">{#N/A,#N/A,FALSE,"т02бд"}</definedName>
    <definedName name="фіва_2_1" localSheetId="40" hidden="1">{#N/A,#N/A,FALSE,"т02бд"}</definedName>
    <definedName name="фіва_2_1" localSheetId="41" hidden="1">{#N/A,#N/A,FALSE,"т02бд"}</definedName>
    <definedName name="фіва_2_1" localSheetId="44" hidden="1">{#N/A,#N/A,FALSE,"т02бд"}</definedName>
    <definedName name="фіва_2_1" localSheetId="47" hidden="1">{#N/A,#N/A,FALSE,"т02бд"}</definedName>
    <definedName name="фіва_2_1" localSheetId="48" hidden="1">{#N/A,#N/A,FALSE,"т02бд"}</definedName>
    <definedName name="фіва_2_1" localSheetId="49" hidden="1">{#N/A,#N/A,FALSE,"т02бд"}</definedName>
    <definedName name="фіва_2_1" localSheetId="50" hidden="1">{#N/A,#N/A,FALSE,"т02бд"}</definedName>
    <definedName name="фіва_2_1" localSheetId="51" hidden="1">{#N/A,#N/A,FALSE,"т02бд"}</definedName>
    <definedName name="фіва_2_1" localSheetId="52" hidden="1">{#N/A,#N/A,FALSE,"т02бд"}</definedName>
    <definedName name="фіва_2_1" localSheetId="61" hidden="1">{#N/A,#N/A,FALSE,"т02бд"}</definedName>
    <definedName name="фіва_2_1" localSheetId="66" hidden="1">{#N/A,#N/A,FALSE,"т02бд"}</definedName>
    <definedName name="фіва_2_1" localSheetId="67" hidden="1">{#N/A,#N/A,FALSE,"т02бд"}</definedName>
    <definedName name="фіва_2_1" localSheetId="82" hidden="1">{#N/A,#N/A,FALSE,"т02бд"}</definedName>
    <definedName name="фіва_2_1" localSheetId="85" hidden="1">{#N/A,#N/A,FALSE,"т02бд"}</definedName>
    <definedName name="фіва_2_1" localSheetId="89" hidden="1">{#N/A,#N/A,FALSE,"т02бд"}</definedName>
    <definedName name="фіва_2_1" localSheetId="60" hidden="1">{#N/A,#N/A,FALSE,"т02бд"}</definedName>
    <definedName name="фіва_2_1" hidden="1">{#N/A,#N/A,FALSE,"т02бд"}</definedName>
    <definedName name="фф" localSheetId="1" hidden="1">{#N/A,#N/A,FALSE,"т02бд"}</definedName>
    <definedName name="фф" localSheetId="2" hidden="1">{#N/A,#N/A,FALSE,"т02бд"}</definedName>
    <definedName name="фф" localSheetId="16" hidden="1">{#N/A,#N/A,FALSE,"т02бд"}</definedName>
    <definedName name="фф" localSheetId="17" hidden="1">{#N/A,#N/A,FALSE,"т02бд"}</definedName>
    <definedName name="фф" localSheetId="19" hidden="1">{#N/A,#N/A,FALSE,"т02бд"}</definedName>
    <definedName name="фф" localSheetId="21" hidden="1">{#N/A,#N/A,FALSE,"т02бд"}</definedName>
    <definedName name="фф" localSheetId="23" hidden="1">{#N/A,#N/A,FALSE,"т02бд"}</definedName>
    <definedName name="фф" localSheetId="24" hidden="1">{#N/A,#N/A,FALSE,"т02бд"}</definedName>
    <definedName name="фф" localSheetId="25" hidden="1">{#N/A,#N/A,FALSE,"т02бд"}</definedName>
    <definedName name="фф" localSheetId="26" hidden="1">{#N/A,#N/A,FALSE,"т02бд"}</definedName>
    <definedName name="фф" localSheetId="27" hidden="1">{#N/A,#N/A,FALSE,"т02бд"}</definedName>
    <definedName name="фф" localSheetId="28" hidden="1">{#N/A,#N/A,FALSE,"т02бд"}</definedName>
    <definedName name="фф" localSheetId="36" hidden="1">{#N/A,#N/A,FALSE,"т02бд"}</definedName>
    <definedName name="фф" localSheetId="37" hidden="1">{#N/A,#N/A,FALSE,"т02бд"}</definedName>
    <definedName name="фф" localSheetId="38" hidden="1">{#N/A,#N/A,FALSE,"т02бд"}</definedName>
    <definedName name="фф" localSheetId="39" hidden="1">{#N/A,#N/A,FALSE,"т02бд"}</definedName>
    <definedName name="фф" localSheetId="40" hidden="1">{#N/A,#N/A,FALSE,"т02бд"}</definedName>
    <definedName name="фф" localSheetId="41" hidden="1">{#N/A,#N/A,FALSE,"т02бд"}</definedName>
    <definedName name="фф" localSheetId="42" hidden="1">{#N/A,#N/A,FALSE,"т02бд"}</definedName>
    <definedName name="фф" localSheetId="43" hidden="1">{#N/A,#N/A,FALSE,"т02бд"}</definedName>
    <definedName name="фф" localSheetId="44" hidden="1">{#N/A,#N/A,FALSE,"т02бд"}</definedName>
    <definedName name="фф" localSheetId="45" hidden="1">{#N/A,#N/A,FALSE,"т02бд"}</definedName>
    <definedName name="фф" localSheetId="46" hidden="1">{#N/A,#N/A,FALSE,"т02бд"}</definedName>
    <definedName name="фф" localSheetId="47" hidden="1">{#N/A,#N/A,FALSE,"т02бд"}</definedName>
    <definedName name="фф" localSheetId="48" hidden="1">{#N/A,#N/A,FALSE,"т02бд"}</definedName>
    <definedName name="фф" localSheetId="49" hidden="1">{#N/A,#N/A,FALSE,"т02бд"}</definedName>
    <definedName name="фф" localSheetId="50" hidden="1">{#N/A,#N/A,FALSE,"т02бд"}</definedName>
    <definedName name="фф" localSheetId="51" hidden="1">{#N/A,#N/A,FALSE,"т02бд"}</definedName>
    <definedName name="фф" localSheetId="52" hidden="1">{#N/A,#N/A,FALSE,"т02бд"}</definedName>
    <definedName name="фф" localSheetId="61" hidden="1">{#N/A,#N/A,FALSE,"т02бд"}</definedName>
    <definedName name="фф" localSheetId="62" hidden="1">{#N/A,#N/A,FALSE,"т02бд"}</definedName>
    <definedName name="фф" localSheetId="66" hidden="1">{#N/A,#N/A,FALSE,"т02бд"}</definedName>
    <definedName name="фф" localSheetId="67" hidden="1">{#N/A,#N/A,FALSE,"т02бд"}</definedName>
    <definedName name="фф" localSheetId="69" hidden="1">[1]GDP!#REF!</definedName>
    <definedName name="фф" localSheetId="72" hidden="1">{#N/A,#N/A,FALSE,"т02бд"}</definedName>
    <definedName name="фф" localSheetId="81" hidden="1">{#N/A,#N/A,FALSE,"т02бд"}</definedName>
    <definedName name="фф" localSheetId="82" hidden="1">{#N/A,#N/A,FALSE,"т02бд"}</definedName>
    <definedName name="фф" localSheetId="85" hidden="1">{#N/A,#N/A,FALSE,"т02бд"}</definedName>
    <definedName name="фф" localSheetId="87" hidden="1">{#N/A,#N/A,FALSE,"т02бд"}</definedName>
    <definedName name="фф" localSheetId="88" hidden="1">{#N/A,#N/A,FALSE,"т02бд"}</definedName>
    <definedName name="фф" localSheetId="89" hidden="1">{#N/A,#N/A,FALSE,"т02бд"}</definedName>
    <definedName name="фф" localSheetId="90" hidden="1">{#N/A,#N/A,FALSE,"т02бд"}</definedName>
    <definedName name="фф" localSheetId="91" hidden="1">[1]GDP!#REF!</definedName>
    <definedName name="фф" localSheetId="22" hidden="1">{#N/A,#N/A,FALSE,"т02бд"}</definedName>
    <definedName name="фф" localSheetId="60" hidden="1">{#N/A,#N/A,FALSE,"т02бд"}</definedName>
    <definedName name="фф" localSheetId="70" hidden="1">[1]GDP!#REF!</definedName>
    <definedName name="фф" hidden="1">{#N/A,#N/A,FALSE,"т02бд"}</definedName>
    <definedName name="фф_2" localSheetId="1" hidden="1">{#N/A,#N/A,FALSE,"т02бд"}</definedName>
    <definedName name="фф_2" localSheetId="23" hidden="1">{#N/A,#N/A,FALSE,"т02бд"}</definedName>
    <definedName name="фф_2" localSheetId="24" hidden="1">{#N/A,#N/A,FALSE,"т02бд"}</definedName>
    <definedName name="фф_2" localSheetId="25" hidden="1">{#N/A,#N/A,FALSE,"т02бд"}</definedName>
    <definedName name="фф_2" localSheetId="26" hidden="1">{#N/A,#N/A,FALSE,"т02бд"}</definedName>
    <definedName name="фф_2" localSheetId="27" hidden="1">{#N/A,#N/A,FALSE,"т02бд"}</definedName>
    <definedName name="фф_2" localSheetId="28" hidden="1">{#N/A,#N/A,FALSE,"т02бд"}</definedName>
    <definedName name="фф_2" localSheetId="36" hidden="1">{#N/A,#N/A,FALSE,"т02бд"}</definedName>
    <definedName name="фф_2" localSheetId="37" hidden="1">{#N/A,#N/A,FALSE,"т02бд"}</definedName>
    <definedName name="фф_2" localSheetId="38" hidden="1">{#N/A,#N/A,FALSE,"т02бд"}</definedName>
    <definedName name="фф_2" localSheetId="39" hidden="1">{#N/A,#N/A,FALSE,"т02бд"}</definedName>
    <definedName name="фф_2" localSheetId="40" hidden="1">{#N/A,#N/A,FALSE,"т02бд"}</definedName>
    <definedName name="фф_2" localSheetId="41" hidden="1">{#N/A,#N/A,FALSE,"т02бд"}</definedName>
    <definedName name="фф_2" localSheetId="44" hidden="1">{#N/A,#N/A,FALSE,"т02бд"}</definedName>
    <definedName name="фф_2" localSheetId="47" hidden="1">{#N/A,#N/A,FALSE,"т02бд"}</definedName>
    <definedName name="фф_2" localSheetId="48" hidden="1">{#N/A,#N/A,FALSE,"т02бд"}</definedName>
    <definedName name="фф_2" localSheetId="49" hidden="1">{#N/A,#N/A,FALSE,"т02бд"}</definedName>
    <definedName name="фф_2" localSheetId="50" hidden="1">{#N/A,#N/A,FALSE,"т02бд"}</definedName>
    <definedName name="фф_2" localSheetId="51" hidden="1">{#N/A,#N/A,FALSE,"т02бд"}</definedName>
    <definedName name="фф_2" localSheetId="52" hidden="1">{#N/A,#N/A,FALSE,"т02бд"}</definedName>
    <definedName name="фф_2" localSheetId="61" hidden="1">{#N/A,#N/A,FALSE,"т02бд"}</definedName>
    <definedName name="фф_2" localSheetId="66" hidden="1">{#N/A,#N/A,FALSE,"т02бд"}</definedName>
    <definedName name="фф_2" localSheetId="67" hidden="1">{#N/A,#N/A,FALSE,"т02бд"}</definedName>
    <definedName name="фф_2" localSheetId="82" hidden="1">{#N/A,#N/A,FALSE,"т02бд"}</definedName>
    <definedName name="фф_2" localSheetId="85" hidden="1">{#N/A,#N/A,FALSE,"т02бд"}</definedName>
    <definedName name="фф_2" localSheetId="89" hidden="1">{#N/A,#N/A,FALSE,"т02бд"}</definedName>
    <definedName name="фф_2" localSheetId="60" hidden="1">{#N/A,#N/A,FALSE,"т02бд"}</definedName>
    <definedName name="фф_2" hidden="1">{#N/A,#N/A,FALSE,"т02бд"}</definedName>
    <definedName name="фф_2_1" localSheetId="1" hidden="1">{#N/A,#N/A,FALSE,"т02бд"}</definedName>
    <definedName name="фф_2_1" localSheetId="23" hidden="1">{#N/A,#N/A,FALSE,"т02бд"}</definedName>
    <definedName name="фф_2_1" localSheetId="24" hidden="1">{#N/A,#N/A,FALSE,"т02бд"}</definedName>
    <definedName name="фф_2_1" localSheetId="25" hidden="1">{#N/A,#N/A,FALSE,"т02бд"}</definedName>
    <definedName name="фф_2_1" localSheetId="26" hidden="1">{#N/A,#N/A,FALSE,"т02бд"}</definedName>
    <definedName name="фф_2_1" localSheetId="27" hidden="1">{#N/A,#N/A,FALSE,"т02бд"}</definedName>
    <definedName name="фф_2_1" localSheetId="28" hidden="1">{#N/A,#N/A,FALSE,"т02бд"}</definedName>
    <definedName name="фф_2_1" localSheetId="36" hidden="1">{#N/A,#N/A,FALSE,"т02бд"}</definedName>
    <definedName name="фф_2_1" localSheetId="37" hidden="1">{#N/A,#N/A,FALSE,"т02бд"}</definedName>
    <definedName name="фф_2_1" localSheetId="38" hidden="1">{#N/A,#N/A,FALSE,"т02бд"}</definedName>
    <definedName name="фф_2_1" localSheetId="39" hidden="1">{#N/A,#N/A,FALSE,"т02бд"}</definedName>
    <definedName name="фф_2_1" localSheetId="40" hidden="1">{#N/A,#N/A,FALSE,"т02бд"}</definedName>
    <definedName name="фф_2_1" localSheetId="41" hidden="1">{#N/A,#N/A,FALSE,"т02бд"}</definedName>
    <definedName name="фф_2_1" localSheetId="44" hidden="1">{#N/A,#N/A,FALSE,"т02бд"}</definedName>
    <definedName name="фф_2_1" localSheetId="47" hidden="1">{#N/A,#N/A,FALSE,"т02бд"}</definedName>
    <definedName name="фф_2_1" localSheetId="48" hidden="1">{#N/A,#N/A,FALSE,"т02бд"}</definedName>
    <definedName name="фф_2_1" localSheetId="49" hidden="1">{#N/A,#N/A,FALSE,"т02бд"}</definedName>
    <definedName name="фф_2_1" localSheetId="50" hidden="1">{#N/A,#N/A,FALSE,"т02бд"}</definedName>
    <definedName name="фф_2_1" localSheetId="51" hidden="1">{#N/A,#N/A,FALSE,"т02бд"}</definedName>
    <definedName name="фф_2_1" localSheetId="52" hidden="1">{#N/A,#N/A,FALSE,"т02бд"}</definedName>
    <definedName name="фф_2_1" localSheetId="61" hidden="1">{#N/A,#N/A,FALSE,"т02бд"}</definedName>
    <definedName name="фф_2_1" localSheetId="66" hidden="1">{#N/A,#N/A,FALSE,"т02бд"}</definedName>
    <definedName name="фф_2_1" localSheetId="67" hidden="1">{#N/A,#N/A,FALSE,"т02бд"}</definedName>
    <definedName name="фф_2_1" localSheetId="82" hidden="1">{#N/A,#N/A,FALSE,"т02бд"}</definedName>
    <definedName name="фф_2_1" localSheetId="85" hidden="1">{#N/A,#N/A,FALSE,"т02бд"}</definedName>
    <definedName name="фф_2_1" localSheetId="89" hidden="1">{#N/A,#N/A,FALSE,"т02бд"}</definedName>
    <definedName name="фф_2_1" localSheetId="60" hidden="1">{#N/A,#N/A,FALSE,"т02бд"}</definedName>
    <definedName name="фф_2_1" hidden="1">{#N/A,#N/A,FALSE,"т02бд"}</definedName>
    <definedName name="ффф" localSheetId="1" hidden="1">{#N/A,#N/A,FALSE,"т02бд"}</definedName>
    <definedName name="ффф" localSheetId="2" hidden="1">{#N/A,#N/A,FALSE,"т02бд"}</definedName>
    <definedName name="ффф" localSheetId="16" hidden="1">{#N/A,#N/A,FALSE,"т02бд"}</definedName>
    <definedName name="ффф" localSheetId="17" hidden="1">{#N/A,#N/A,FALSE,"т02бд"}</definedName>
    <definedName name="ффф" localSheetId="19" hidden="1">{#N/A,#N/A,FALSE,"т02бд"}</definedName>
    <definedName name="ффф" localSheetId="21" hidden="1">{#N/A,#N/A,FALSE,"т02бд"}</definedName>
    <definedName name="ффф" localSheetId="23" hidden="1">{#N/A,#N/A,FALSE,"т02бд"}</definedName>
    <definedName name="ффф" localSheetId="24" hidden="1">{#N/A,#N/A,FALSE,"т02бд"}</definedName>
    <definedName name="ффф" localSheetId="25" hidden="1">{#N/A,#N/A,FALSE,"т02бд"}</definedName>
    <definedName name="ффф" localSheetId="26" hidden="1">{#N/A,#N/A,FALSE,"т02бд"}</definedName>
    <definedName name="ффф" localSheetId="27" hidden="1">{#N/A,#N/A,FALSE,"т02бд"}</definedName>
    <definedName name="ффф" localSheetId="28" hidden="1">{#N/A,#N/A,FALSE,"т02бд"}</definedName>
    <definedName name="ффф" localSheetId="36" hidden="1">{#N/A,#N/A,FALSE,"т02бд"}</definedName>
    <definedName name="ффф" localSheetId="37" hidden="1">{#N/A,#N/A,FALSE,"т02бд"}</definedName>
    <definedName name="ффф" localSheetId="38" hidden="1">{#N/A,#N/A,FALSE,"т02бд"}</definedName>
    <definedName name="ффф" localSheetId="39" hidden="1">{#N/A,#N/A,FALSE,"т02бд"}</definedName>
    <definedName name="ффф" localSheetId="40" hidden="1">{#N/A,#N/A,FALSE,"т02бд"}</definedName>
    <definedName name="ффф" localSheetId="41" hidden="1">{#N/A,#N/A,FALSE,"т02бд"}</definedName>
    <definedName name="ффф" localSheetId="43" hidden="1">{#N/A,#N/A,FALSE,"т02бд"}</definedName>
    <definedName name="ффф" localSheetId="44" hidden="1">{#N/A,#N/A,FALSE,"т02бд"}</definedName>
    <definedName name="ффф" localSheetId="47" hidden="1">{#N/A,#N/A,FALSE,"т02бд"}</definedName>
    <definedName name="ффф" localSheetId="48" hidden="1">{#N/A,#N/A,FALSE,"т02бд"}</definedName>
    <definedName name="ффф" localSheetId="49" hidden="1">{#N/A,#N/A,FALSE,"т02бд"}</definedName>
    <definedName name="ффф" localSheetId="50" hidden="1">{#N/A,#N/A,FALSE,"т02бд"}</definedName>
    <definedName name="ффф" localSheetId="51" hidden="1">{#N/A,#N/A,FALSE,"т02бд"}</definedName>
    <definedName name="ффф" localSheetId="52" hidden="1">{#N/A,#N/A,FALSE,"т02бд"}</definedName>
    <definedName name="ффф" localSheetId="61" hidden="1">{#N/A,#N/A,FALSE,"т02бд"}</definedName>
    <definedName name="ффф" localSheetId="62" hidden="1">{#N/A,#N/A,FALSE,"т02бд"}</definedName>
    <definedName name="ффф" localSheetId="66" hidden="1">{#N/A,#N/A,FALSE,"т02бд"}</definedName>
    <definedName name="ффф" localSheetId="67" hidden="1">{#N/A,#N/A,FALSE,"т02бд"}</definedName>
    <definedName name="ффф" localSheetId="69" hidden="1">{#N/A,#N/A,FALSE,"Лист4"}</definedName>
    <definedName name="ффф" localSheetId="72" hidden="1">{#N/A,#N/A,FALSE,"т02бд"}</definedName>
    <definedName name="ффф" localSheetId="81" hidden="1">{#N/A,#N/A,FALSE,"т02бд"}</definedName>
    <definedName name="ффф" localSheetId="82" hidden="1">{#N/A,#N/A,FALSE,"т02бд"}</definedName>
    <definedName name="ффф" localSheetId="85" hidden="1">{#N/A,#N/A,FALSE,"т02бд"}</definedName>
    <definedName name="ффф" localSheetId="87" hidden="1">{#N/A,#N/A,FALSE,"т02бд"}</definedName>
    <definedName name="ффф" localSheetId="88" hidden="1">{#N/A,#N/A,FALSE,"т02бд"}</definedName>
    <definedName name="ффф" localSheetId="89" hidden="1">{#N/A,#N/A,FALSE,"т02бд"}</definedName>
    <definedName name="ффф" localSheetId="90" hidden="1">{#N/A,#N/A,FALSE,"т02бд"}</definedName>
    <definedName name="ффф" localSheetId="91" hidden="1">{#N/A,#N/A,FALSE,"Лист4"}</definedName>
    <definedName name="ффф" localSheetId="22" hidden="1">{#N/A,#N/A,FALSE,"т02бд"}</definedName>
    <definedName name="ффф" localSheetId="60" hidden="1">{#N/A,#N/A,FALSE,"т02бд"}</definedName>
    <definedName name="ффф" localSheetId="70" hidden="1">{#N/A,#N/A,FALSE,"Лист4"}</definedName>
    <definedName name="ффф" hidden="1">{#N/A,#N/A,FALSE,"т02бд"}</definedName>
    <definedName name="ффф_1" localSheetId="1" hidden="1">{#N/A,#N/A,FALSE,"т02бд"}</definedName>
    <definedName name="ффф_1" localSheetId="23" hidden="1">{#N/A,#N/A,FALSE,"т02бд"}</definedName>
    <definedName name="ффф_1" localSheetId="24" hidden="1">{#N/A,#N/A,FALSE,"т02бд"}</definedName>
    <definedName name="ффф_1" localSheetId="25" hidden="1">{#N/A,#N/A,FALSE,"т02бд"}</definedName>
    <definedName name="ффф_1" localSheetId="26" hidden="1">{#N/A,#N/A,FALSE,"т02бд"}</definedName>
    <definedName name="ффф_1" localSheetId="27" hidden="1">{#N/A,#N/A,FALSE,"т02бд"}</definedName>
    <definedName name="ффф_1" localSheetId="28" hidden="1">{#N/A,#N/A,FALSE,"т02бд"}</definedName>
    <definedName name="ффф_1" localSheetId="36" hidden="1">{#N/A,#N/A,FALSE,"т02бд"}</definedName>
    <definedName name="ффф_1" localSheetId="37" hidden="1">{#N/A,#N/A,FALSE,"т02бд"}</definedName>
    <definedName name="ффф_1" localSheetId="38" hidden="1">{#N/A,#N/A,FALSE,"т02бд"}</definedName>
    <definedName name="ффф_1" localSheetId="39" hidden="1">{#N/A,#N/A,FALSE,"т02бд"}</definedName>
    <definedName name="ффф_1" localSheetId="40" hidden="1">{#N/A,#N/A,FALSE,"т02бд"}</definedName>
    <definedName name="ффф_1" localSheetId="41" hidden="1">{#N/A,#N/A,FALSE,"т02бд"}</definedName>
    <definedName name="ффф_1" localSheetId="44" hidden="1">{#N/A,#N/A,FALSE,"т02бд"}</definedName>
    <definedName name="ффф_1" localSheetId="47" hidden="1">{#N/A,#N/A,FALSE,"т02бд"}</definedName>
    <definedName name="ффф_1" localSheetId="48" hidden="1">{#N/A,#N/A,FALSE,"т02бд"}</definedName>
    <definedName name="ффф_1" localSheetId="49" hidden="1">{#N/A,#N/A,FALSE,"т02бд"}</definedName>
    <definedName name="ффф_1" localSheetId="50" hidden="1">{#N/A,#N/A,FALSE,"т02бд"}</definedName>
    <definedName name="ффф_1" localSheetId="51" hidden="1">{#N/A,#N/A,FALSE,"т02бд"}</definedName>
    <definedName name="ффф_1" localSheetId="52" hidden="1">{#N/A,#N/A,FALSE,"т02бд"}</definedName>
    <definedName name="ффф_1" localSheetId="61" hidden="1">{#N/A,#N/A,FALSE,"т02бд"}</definedName>
    <definedName name="ффф_1" localSheetId="66" hidden="1">{#N/A,#N/A,FALSE,"т02бд"}</definedName>
    <definedName name="ффф_1" localSheetId="67" hidden="1">{#N/A,#N/A,FALSE,"т02бд"}</definedName>
    <definedName name="ффф_1" localSheetId="82" hidden="1">{#N/A,#N/A,FALSE,"т02бд"}</definedName>
    <definedName name="ффф_1" localSheetId="85" hidden="1">{#N/A,#N/A,FALSE,"т02бд"}</definedName>
    <definedName name="ффф_1" localSheetId="89" hidden="1">{#N/A,#N/A,FALSE,"т02бд"}</definedName>
    <definedName name="ффф_1" localSheetId="60" hidden="1">{#N/A,#N/A,FALSE,"т02бд"}</definedName>
    <definedName name="ффф_1" hidden="1">{#N/A,#N/A,FALSE,"т02бд"}</definedName>
    <definedName name="ффф_2" localSheetId="1" hidden="1">{#N/A,#N/A,FALSE,"т02бд"}</definedName>
    <definedName name="ффф_2" localSheetId="23" hidden="1">{#N/A,#N/A,FALSE,"т02бд"}</definedName>
    <definedName name="ффф_2" localSheetId="24" hidden="1">{#N/A,#N/A,FALSE,"т02бд"}</definedName>
    <definedName name="ффф_2" localSheetId="25" hidden="1">{#N/A,#N/A,FALSE,"т02бд"}</definedName>
    <definedName name="ффф_2" localSheetId="26" hidden="1">{#N/A,#N/A,FALSE,"т02бд"}</definedName>
    <definedName name="ффф_2" localSheetId="27" hidden="1">{#N/A,#N/A,FALSE,"т02бд"}</definedName>
    <definedName name="ффф_2" localSheetId="28" hidden="1">{#N/A,#N/A,FALSE,"т02бд"}</definedName>
    <definedName name="ффф_2" localSheetId="36" hidden="1">{#N/A,#N/A,FALSE,"т02бд"}</definedName>
    <definedName name="ффф_2" localSheetId="37" hidden="1">{#N/A,#N/A,FALSE,"т02бд"}</definedName>
    <definedName name="ффф_2" localSheetId="38" hidden="1">{#N/A,#N/A,FALSE,"т02бд"}</definedName>
    <definedName name="ффф_2" localSheetId="39" hidden="1">{#N/A,#N/A,FALSE,"т02бд"}</definedName>
    <definedName name="ффф_2" localSheetId="40" hidden="1">{#N/A,#N/A,FALSE,"т02бд"}</definedName>
    <definedName name="ффф_2" localSheetId="41" hidden="1">{#N/A,#N/A,FALSE,"т02бд"}</definedName>
    <definedName name="ффф_2" localSheetId="44" hidden="1">{#N/A,#N/A,FALSE,"т02бд"}</definedName>
    <definedName name="ффф_2" localSheetId="47" hidden="1">{#N/A,#N/A,FALSE,"т02бд"}</definedName>
    <definedName name="ффф_2" localSheetId="48" hidden="1">{#N/A,#N/A,FALSE,"т02бд"}</definedName>
    <definedName name="ффф_2" localSheetId="49" hidden="1">{#N/A,#N/A,FALSE,"т02бд"}</definedName>
    <definedName name="ффф_2" localSheetId="50" hidden="1">{#N/A,#N/A,FALSE,"т02бд"}</definedName>
    <definedName name="ффф_2" localSheetId="51" hidden="1">{#N/A,#N/A,FALSE,"т02бд"}</definedName>
    <definedName name="ффф_2" localSheetId="52" hidden="1">{#N/A,#N/A,FALSE,"т02бд"}</definedName>
    <definedName name="ффф_2" localSheetId="61" hidden="1">{#N/A,#N/A,FALSE,"т02бд"}</definedName>
    <definedName name="ффф_2" localSheetId="66" hidden="1">{#N/A,#N/A,FALSE,"т02бд"}</definedName>
    <definedName name="ффф_2" localSheetId="67" hidden="1">{#N/A,#N/A,FALSE,"т02бд"}</definedName>
    <definedName name="ффф_2" localSheetId="82" hidden="1">{#N/A,#N/A,FALSE,"т02бд"}</definedName>
    <definedName name="ффф_2" localSheetId="85" hidden="1">{#N/A,#N/A,FALSE,"т02бд"}</definedName>
    <definedName name="ффф_2" localSheetId="89" hidden="1">{#N/A,#N/A,FALSE,"т02бд"}</definedName>
    <definedName name="ффф_2" localSheetId="60" hidden="1">{#N/A,#N/A,FALSE,"т02бд"}</definedName>
    <definedName name="ффф_2" hidden="1">{#N/A,#N/A,FALSE,"т02бд"}</definedName>
    <definedName name="фффф" localSheetId="1" hidden="1">{#N/A,#N/A,FALSE,"Лист4"}</definedName>
    <definedName name="фффф" localSheetId="23" hidden="1">{#N/A,#N/A,FALSE,"Лист4"}</definedName>
    <definedName name="фффф" localSheetId="24" hidden="1">{#N/A,#N/A,FALSE,"Лист4"}</definedName>
    <definedName name="фффф" localSheetId="25" hidden="1">{#N/A,#N/A,FALSE,"Лист4"}</definedName>
    <definedName name="фффф" localSheetId="26" hidden="1">{#N/A,#N/A,FALSE,"Лист4"}</definedName>
    <definedName name="фффф" localSheetId="27" hidden="1">{#N/A,#N/A,FALSE,"Лист4"}</definedName>
    <definedName name="фффф" localSheetId="28" hidden="1">{#N/A,#N/A,FALSE,"Лист4"}</definedName>
    <definedName name="фффф" localSheetId="36" hidden="1">{#N/A,#N/A,FALSE,"Лист4"}</definedName>
    <definedName name="фффф" localSheetId="37" hidden="1">{#N/A,#N/A,FALSE,"Лист4"}</definedName>
    <definedName name="фффф" localSheetId="38" hidden="1">{#N/A,#N/A,FALSE,"Лист4"}</definedName>
    <definedName name="фффф" localSheetId="39" hidden="1">{#N/A,#N/A,FALSE,"Лист4"}</definedName>
    <definedName name="фффф" localSheetId="40" hidden="1">{#N/A,#N/A,FALSE,"Лист4"}</definedName>
    <definedName name="фффф" localSheetId="41" hidden="1">{#N/A,#N/A,FALSE,"Лист4"}</definedName>
    <definedName name="фффф" localSheetId="44" hidden="1">{#N/A,#N/A,FALSE,"Лист4"}</definedName>
    <definedName name="фффф" localSheetId="47" hidden="1">{#N/A,#N/A,FALSE,"Лист4"}</definedName>
    <definedName name="фффф" localSheetId="48" hidden="1">{#N/A,#N/A,FALSE,"Лист4"}</definedName>
    <definedName name="фффф" localSheetId="49" hidden="1">{#N/A,#N/A,FALSE,"Лист4"}</definedName>
    <definedName name="фффф" localSheetId="50" hidden="1">{#N/A,#N/A,FALSE,"Лист4"}</definedName>
    <definedName name="фффф" localSheetId="51" hidden="1">{#N/A,#N/A,FALSE,"Лист4"}</definedName>
    <definedName name="фффф" localSheetId="52" hidden="1">{#N/A,#N/A,FALSE,"Лист4"}</definedName>
    <definedName name="фффф" localSheetId="61" hidden="1">{#N/A,#N/A,FALSE,"Лист4"}</definedName>
    <definedName name="фффф" localSheetId="62" hidden="1">{#N/A,#N/A,FALSE,"Лист4"}</definedName>
    <definedName name="фффф" localSheetId="66" hidden="1">{#N/A,#N/A,FALSE,"Лист4"}</definedName>
    <definedName name="фффф" localSheetId="67" hidden="1">{#N/A,#N/A,FALSE,"Лист4"}</definedName>
    <definedName name="фффф" localSheetId="69" hidden="1">{#N/A,#N/A,FALSE,"Лист4"}</definedName>
    <definedName name="фффф" localSheetId="72" hidden="1">{#N/A,#N/A,FALSE,"Лист4"}</definedName>
    <definedName name="фффф" localSheetId="81" hidden="1">{#N/A,#N/A,FALSE,"Лист4"}</definedName>
    <definedName name="фффф" localSheetId="82" hidden="1">{#N/A,#N/A,FALSE,"Лист4"}</definedName>
    <definedName name="фффф" localSheetId="85" hidden="1">{#N/A,#N/A,FALSE,"Лист4"}</definedName>
    <definedName name="фффф" localSheetId="87" hidden="1">{#N/A,#N/A,FALSE,"Лист4"}</definedName>
    <definedName name="фффф" localSheetId="88" hidden="1">{#N/A,#N/A,FALSE,"Лист4"}</definedName>
    <definedName name="фффф" localSheetId="89" hidden="1">{#N/A,#N/A,FALSE,"Лист4"}</definedName>
    <definedName name="фффф" localSheetId="90" hidden="1">{#N/A,#N/A,FALSE,"Лист4"}</definedName>
    <definedName name="фффф" localSheetId="91" hidden="1">{#N/A,#N/A,FALSE,"Лист4"}</definedName>
    <definedName name="фффф" localSheetId="60" hidden="1">{#N/A,#N/A,FALSE,"Лист4"}</definedName>
    <definedName name="фффф" localSheetId="70" hidden="1">{#N/A,#N/A,FALSE,"Лист4"}</definedName>
    <definedName name="фффф" hidden="1">{#N/A,#N/A,FALSE,"Лист4"}</definedName>
    <definedName name="ффффф" localSheetId="1" hidden="1">{#N/A,#N/A,FALSE,"Лист4"}</definedName>
    <definedName name="ффффф" localSheetId="23" hidden="1">{#N/A,#N/A,FALSE,"Лист4"}</definedName>
    <definedName name="ффффф" localSheetId="24" hidden="1">{#N/A,#N/A,FALSE,"Лист4"}</definedName>
    <definedName name="ффффф" localSheetId="25" hidden="1">{#N/A,#N/A,FALSE,"Лист4"}</definedName>
    <definedName name="ффффф" localSheetId="26" hidden="1">{#N/A,#N/A,FALSE,"Лист4"}</definedName>
    <definedName name="ффффф" localSheetId="27" hidden="1">{#N/A,#N/A,FALSE,"Лист4"}</definedName>
    <definedName name="ффффф" localSheetId="28" hidden="1">{#N/A,#N/A,FALSE,"Лист4"}</definedName>
    <definedName name="ффффф" localSheetId="36" hidden="1">{#N/A,#N/A,FALSE,"Лист4"}</definedName>
    <definedName name="ффффф" localSheetId="37" hidden="1">{#N/A,#N/A,FALSE,"Лист4"}</definedName>
    <definedName name="ффффф" localSheetId="38" hidden="1">{#N/A,#N/A,FALSE,"Лист4"}</definedName>
    <definedName name="ффффф" localSheetId="39" hidden="1">{#N/A,#N/A,FALSE,"Лист4"}</definedName>
    <definedName name="ффффф" localSheetId="40" hidden="1">{#N/A,#N/A,FALSE,"Лист4"}</definedName>
    <definedName name="ффффф" localSheetId="41" hidden="1">{#N/A,#N/A,FALSE,"Лист4"}</definedName>
    <definedName name="ффффф" localSheetId="44" hidden="1">{#N/A,#N/A,FALSE,"Лист4"}</definedName>
    <definedName name="ффффф" localSheetId="47" hidden="1">{#N/A,#N/A,FALSE,"Лист4"}</definedName>
    <definedName name="ффффф" localSheetId="48" hidden="1">{#N/A,#N/A,FALSE,"Лист4"}</definedName>
    <definedName name="ффффф" localSheetId="49" hidden="1">{#N/A,#N/A,FALSE,"Лист4"}</definedName>
    <definedName name="ффффф" localSheetId="50" hidden="1">{#N/A,#N/A,FALSE,"Лист4"}</definedName>
    <definedName name="ффффф" localSheetId="51" hidden="1">{#N/A,#N/A,FALSE,"Лист4"}</definedName>
    <definedName name="ффффф" localSheetId="52" hidden="1">{#N/A,#N/A,FALSE,"Лист4"}</definedName>
    <definedName name="ффффф" localSheetId="61" hidden="1">{#N/A,#N/A,FALSE,"Лист4"}</definedName>
    <definedName name="ффффф" localSheetId="62" hidden="1">{#N/A,#N/A,FALSE,"Лист4"}</definedName>
    <definedName name="ффффф" localSheetId="66" hidden="1">{#N/A,#N/A,FALSE,"Лист4"}</definedName>
    <definedName name="ффффф" localSheetId="67" hidden="1">{#N/A,#N/A,FALSE,"Лист4"}</definedName>
    <definedName name="ффффф" localSheetId="69" hidden="1">{#N/A,#N/A,FALSE,"Лист4"}</definedName>
    <definedName name="ффффф" localSheetId="72" hidden="1">{#N/A,#N/A,FALSE,"Лист4"}</definedName>
    <definedName name="ффффф" localSheetId="81" hidden="1">{#N/A,#N/A,FALSE,"Лист4"}</definedName>
    <definedName name="ффффф" localSheetId="82" hidden="1">{#N/A,#N/A,FALSE,"Лист4"}</definedName>
    <definedName name="ффффф" localSheetId="85" hidden="1">{#N/A,#N/A,FALSE,"Лист4"}</definedName>
    <definedName name="ффффф" localSheetId="87" hidden="1">{#N/A,#N/A,FALSE,"Лист4"}</definedName>
    <definedName name="ффффф" localSheetId="88" hidden="1">{#N/A,#N/A,FALSE,"Лист4"}</definedName>
    <definedName name="ффффф" localSheetId="89" hidden="1">{#N/A,#N/A,FALSE,"Лист4"}</definedName>
    <definedName name="ффффф" localSheetId="90" hidden="1">{#N/A,#N/A,FALSE,"Лист4"}</definedName>
    <definedName name="ффффф" localSheetId="91" hidden="1">{#N/A,#N/A,FALSE,"Лист4"}</definedName>
    <definedName name="ффффф" localSheetId="60" hidden="1">{#N/A,#N/A,FALSE,"Лист4"}</definedName>
    <definedName name="ффффф" localSheetId="70" hidden="1">{#N/A,#N/A,FALSE,"Лист4"}</definedName>
    <definedName name="ффффф" hidden="1">{#N/A,#N/A,FALSE,"Лист4"}</definedName>
    <definedName name="хз" localSheetId="1" hidden="1">{#N/A,#N/A,FALSE,"Лист4"}</definedName>
    <definedName name="хз" localSheetId="23" hidden="1">{#N/A,#N/A,FALSE,"Лист4"}</definedName>
    <definedName name="хз" localSheetId="24" hidden="1">{#N/A,#N/A,FALSE,"Лист4"}</definedName>
    <definedName name="хз" localSheetId="25" hidden="1">{#N/A,#N/A,FALSE,"Лист4"}</definedName>
    <definedName name="хз" localSheetId="26" hidden="1">{#N/A,#N/A,FALSE,"Лист4"}</definedName>
    <definedName name="хз" localSheetId="27" hidden="1">{#N/A,#N/A,FALSE,"Лист4"}</definedName>
    <definedName name="хз" localSheetId="28" hidden="1">{#N/A,#N/A,FALSE,"Лист4"}</definedName>
    <definedName name="хз" localSheetId="36" hidden="1">{#N/A,#N/A,FALSE,"Лист4"}</definedName>
    <definedName name="хз" localSheetId="37" hidden="1">{#N/A,#N/A,FALSE,"Лист4"}</definedName>
    <definedName name="хз" localSheetId="38" hidden="1">{#N/A,#N/A,FALSE,"Лист4"}</definedName>
    <definedName name="хз" localSheetId="39" hidden="1">{#N/A,#N/A,FALSE,"Лист4"}</definedName>
    <definedName name="хз" localSheetId="40" hidden="1">{#N/A,#N/A,FALSE,"Лист4"}</definedName>
    <definedName name="хз" localSheetId="41" hidden="1">{#N/A,#N/A,FALSE,"Лист4"}</definedName>
    <definedName name="хз" localSheetId="44" hidden="1">{#N/A,#N/A,FALSE,"Лист4"}</definedName>
    <definedName name="хз" localSheetId="47" hidden="1">{#N/A,#N/A,FALSE,"Лист4"}</definedName>
    <definedName name="хз" localSheetId="48" hidden="1">{#N/A,#N/A,FALSE,"Лист4"}</definedName>
    <definedName name="хз" localSheetId="49" hidden="1">{#N/A,#N/A,FALSE,"Лист4"}</definedName>
    <definedName name="хз" localSheetId="50" hidden="1">{#N/A,#N/A,FALSE,"Лист4"}</definedName>
    <definedName name="хз" localSheetId="51" hidden="1">{#N/A,#N/A,FALSE,"Лист4"}</definedName>
    <definedName name="хз" localSheetId="52" hidden="1">{#N/A,#N/A,FALSE,"Лист4"}</definedName>
    <definedName name="хз" localSheetId="61" hidden="1">{#N/A,#N/A,FALSE,"Лист4"}</definedName>
    <definedName name="хз" localSheetId="62" hidden="1">{#N/A,#N/A,FALSE,"Лист4"}</definedName>
    <definedName name="хз" localSheetId="66" hidden="1">{#N/A,#N/A,FALSE,"Лист4"}</definedName>
    <definedName name="хз" localSheetId="67" hidden="1">{#N/A,#N/A,FALSE,"Лист4"}</definedName>
    <definedName name="хз" localSheetId="69" hidden="1">{#N/A,#N/A,FALSE,"Лист4"}</definedName>
    <definedName name="хз" localSheetId="72" hidden="1">{#N/A,#N/A,FALSE,"Лист4"}</definedName>
    <definedName name="хз" localSheetId="81" hidden="1">{#N/A,#N/A,FALSE,"Лист4"}</definedName>
    <definedName name="хз" localSheetId="82" hidden="1">{#N/A,#N/A,FALSE,"Лист4"}</definedName>
    <definedName name="хз" localSheetId="85" hidden="1">{#N/A,#N/A,FALSE,"Лист4"}</definedName>
    <definedName name="хз" localSheetId="87" hidden="1">{#N/A,#N/A,FALSE,"Лист4"}</definedName>
    <definedName name="хз" localSheetId="88" hidden="1">{#N/A,#N/A,FALSE,"Лист4"}</definedName>
    <definedName name="хз" localSheetId="89" hidden="1">{#N/A,#N/A,FALSE,"Лист4"}</definedName>
    <definedName name="хз" localSheetId="90" hidden="1">{#N/A,#N/A,FALSE,"Лист4"}</definedName>
    <definedName name="хз" localSheetId="91" hidden="1">{#N/A,#N/A,FALSE,"Лист4"}</definedName>
    <definedName name="хз" localSheetId="60" hidden="1">{#N/A,#N/A,FALSE,"Лист4"}</definedName>
    <definedName name="хз" localSheetId="70" hidden="1">{#N/A,#N/A,FALSE,"Лист4"}</definedName>
    <definedName name="хз" hidden="1">{#N/A,#N/A,FALSE,"Лист4"}</definedName>
    <definedName name="хїз" localSheetId="1" hidden="1">{#N/A,#N/A,FALSE,"Лист4"}</definedName>
    <definedName name="хїз" localSheetId="23" hidden="1">{#N/A,#N/A,FALSE,"Лист4"}</definedName>
    <definedName name="хїз" localSheetId="24" hidden="1">{#N/A,#N/A,FALSE,"Лист4"}</definedName>
    <definedName name="хїз" localSheetId="25" hidden="1">{#N/A,#N/A,FALSE,"Лист4"}</definedName>
    <definedName name="хїз" localSheetId="26" hidden="1">{#N/A,#N/A,FALSE,"Лист4"}</definedName>
    <definedName name="хїз" localSheetId="27" hidden="1">{#N/A,#N/A,FALSE,"Лист4"}</definedName>
    <definedName name="хїз" localSheetId="28" hidden="1">{#N/A,#N/A,FALSE,"Лист4"}</definedName>
    <definedName name="хїз" localSheetId="36" hidden="1">{#N/A,#N/A,FALSE,"Лист4"}</definedName>
    <definedName name="хїз" localSheetId="37" hidden="1">{#N/A,#N/A,FALSE,"Лист4"}</definedName>
    <definedName name="хїз" localSheetId="38" hidden="1">{#N/A,#N/A,FALSE,"Лист4"}</definedName>
    <definedName name="хїз" localSheetId="39" hidden="1">{#N/A,#N/A,FALSE,"Лист4"}</definedName>
    <definedName name="хїз" localSheetId="40" hidden="1">{#N/A,#N/A,FALSE,"Лист4"}</definedName>
    <definedName name="хїз" localSheetId="41" hidden="1">{#N/A,#N/A,FALSE,"Лист4"}</definedName>
    <definedName name="хїз" localSheetId="44" hidden="1">{#N/A,#N/A,FALSE,"Лист4"}</definedName>
    <definedName name="хїз" localSheetId="47" hidden="1">{#N/A,#N/A,FALSE,"Лист4"}</definedName>
    <definedName name="хїз" localSheetId="48" hidden="1">{#N/A,#N/A,FALSE,"Лист4"}</definedName>
    <definedName name="хїз" localSheetId="49" hidden="1">{#N/A,#N/A,FALSE,"Лист4"}</definedName>
    <definedName name="хїз" localSheetId="50" hidden="1">{#N/A,#N/A,FALSE,"Лист4"}</definedName>
    <definedName name="хїз" localSheetId="51" hidden="1">{#N/A,#N/A,FALSE,"Лист4"}</definedName>
    <definedName name="хїз" localSheetId="52" hidden="1">{#N/A,#N/A,FALSE,"Лист4"}</definedName>
    <definedName name="хїз" localSheetId="61" hidden="1">{#N/A,#N/A,FALSE,"Лист4"}</definedName>
    <definedName name="хїз" localSheetId="62" hidden="1">{#N/A,#N/A,FALSE,"Лист4"}</definedName>
    <definedName name="хїз" localSheetId="66" hidden="1">{#N/A,#N/A,FALSE,"Лист4"}</definedName>
    <definedName name="хїз" localSheetId="67" hidden="1">{#N/A,#N/A,FALSE,"Лист4"}</definedName>
    <definedName name="хїз" localSheetId="69" hidden="1">{#N/A,#N/A,FALSE,"Лист4"}</definedName>
    <definedName name="хїз" localSheetId="72" hidden="1">{#N/A,#N/A,FALSE,"Лист4"}</definedName>
    <definedName name="хїз" localSheetId="81" hidden="1">{#N/A,#N/A,FALSE,"Лист4"}</definedName>
    <definedName name="хїз" localSheetId="82" hidden="1">{#N/A,#N/A,FALSE,"Лист4"}</definedName>
    <definedName name="хїз" localSheetId="85" hidden="1">{#N/A,#N/A,FALSE,"Лист4"}</definedName>
    <definedName name="хїз" localSheetId="87" hidden="1">{#N/A,#N/A,FALSE,"Лист4"}</definedName>
    <definedName name="хїз" localSheetId="88" hidden="1">{#N/A,#N/A,FALSE,"Лист4"}</definedName>
    <definedName name="хїз" localSheetId="89" hidden="1">{#N/A,#N/A,FALSE,"Лист4"}</definedName>
    <definedName name="хїз" localSheetId="90" hidden="1">{#N/A,#N/A,FALSE,"Лист4"}</definedName>
    <definedName name="хїз" localSheetId="91" hidden="1">{#N/A,#N/A,FALSE,"Лист4"}</definedName>
    <definedName name="хїз" localSheetId="60" hidden="1">{#N/A,#N/A,FALSE,"Лист4"}</definedName>
    <definedName name="хїз" localSheetId="70" hidden="1">{#N/A,#N/A,FALSE,"Лист4"}</definedName>
    <definedName name="хїз" hidden="1">{#N/A,#N/A,FALSE,"Лист4"}</definedName>
    <definedName name="ххх" localSheetId="1" hidden="1">{#N/A,#N/A,FALSE,"Лист4"}</definedName>
    <definedName name="ххх" localSheetId="23" hidden="1">{#N/A,#N/A,FALSE,"Лист4"}</definedName>
    <definedName name="ххх" localSheetId="24" hidden="1">{#N/A,#N/A,FALSE,"Лист4"}</definedName>
    <definedName name="ххх" localSheetId="25" hidden="1">{#N/A,#N/A,FALSE,"Лист4"}</definedName>
    <definedName name="ххх" localSheetId="26" hidden="1">{#N/A,#N/A,FALSE,"Лист4"}</definedName>
    <definedName name="ххх" localSheetId="27" hidden="1">{#N/A,#N/A,FALSE,"Лист4"}</definedName>
    <definedName name="ххх" localSheetId="28" hidden="1">{#N/A,#N/A,FALSE,"Лист4"}</definedName>
    <definedName name="ххх" localSheetId="36" hidden="1">{#N/A,#N/A,FALSE,"Лист4"}</definedName>
    <definedName name="ххх" localSheetId="37" hidden="1">{#N/A,#N/A,FALSE,"Лист4"}</definedName>
    <definedName name="ххх" localSheetId="38" hidden="1">{#N/A,#N/A,FALSE,"Лист4"}</definedName>
    <definedName name="ххх" localSheetId="39" hidden="1">{#N/A,#N/A,FALSE,"Лист4"}</definedName>
    <definedName name="ххх" localSheetId="40" hidden="1">{#N/A,#N/A,FALSE,"Лист4"}</definedName>
    <definedName name="ххх" localSheetId="41" hidden="1">{#N/A,#N/A,FALSE,"Лист4"}</definedName>
    <definedName name="ххх" localSheetId="44" hidden="1">{#N/A,#N/A,FALSE,"Лист4"}</definedName>
    <definedName name="ххх" localSheetId="47" hidden="1">{#N/A,#N/A,FALSE,"Лист4"}</definedName>
    <definedName name="ххх" localSheetId="48" hidden="1">{#N/A,#N/A,FALSE,"Лист4"}</definedName>
    <definedName name="ххх" localSheetId="49" hidden="1">{#N/A,#N/A,FALSE,"Лист4"}</definedName>
    <definedName name="ххх" localSheetId="50" hidden="1">{#N/A,#N/A,FALSE,"Лист4"}</definedName>
    <definedName name="ххх" localSheetId="51" hidden="1">{#N/A,#N/A,FALSE,"Лист4"}</definedName>
    <definedName name="ххх" localSheetId="52" hidden="1">{#N/A,#N/A,FALSE,"Лист4"}</definedName>
    <definedName name="ххх" localSheetId="61" hidden="1">{#N/A,#N/A,FALSE,"Лист4"}</definedName>
    <definedName name="ххх" localSheetId="62" hidden="1">{#N/A,#N/A,FALSE,"Лист4"}</definedName>
    <definedName name="ххх" localSheetId="66" hidden="1">{#N/A,#N/A,FALSE,"Лист4"}</definedName>
    <definedName name="ххх" localSheetId="67" hidden="1">{#N/A,#N/A,FALSE,"Лист4"}</definedName>
    <definedName name="ххх" localSheetId="69" hidden="1">{#N/A,#N/A,FALSE,"Лист4"}</definedName>
    <definedName name="ххх" localSheetId="72" hidden="1">{#N/A,#N/A,FALSE,"Лист4"}</definedName>
    <definedName name="ххх" localSheetId="81" hidden="1">{#N/A,#N/A,FALSE,"Лист4"}</definedName>
    <definedName name="ххх" localSheetId="82" hidden="1">{#N/A,#N/A,FALSE,"Лист4"}</definedName>
    <definedName name="ххх" localSheetId="85" hidden="1">{#N/A,#N/A,FALSE,"Лист4"}</definedName>
    <definedName name="ххх" localSheetId="87" hidden="1">{#N/A,#N/A,FALSE,"Лист4"}</definedName>
    <definedName name="ххх" localSheetId="88" hidden="1">{#N/A,#N/A,FALSE,"Лист4"}</definedName>
    <definedName name="ххх" localSheetId="89" hidden="1">{#N/A,#N/A,FALSE,"Лист4"}</definedName>
    <definedName name="ххх" localSheetId="90" hidden="1">{#N/A,#N/A,FALSE,"Лист4"}</definedName>
    <definedName name="ххх" localSheetId="91" hidden="1">{#N/A,#N/A,FALSE,"Лист4"}</definedName>
    <definedName name="ххх" localSheetId="60" hidden="1">{#N/A,#N/A,FALSE,"Лист4"}</definedName>
    <definedName name="ххх" localSheetId="70" hidden="1">{#N/A,#N/A,FALSE,"Лист4"}</definedName>
    <definedName name="ххх" hidden="1">{#N/A,#N/A,FALSE,"Лист4"}</definedName>
    <definedName name="ц" localSheetId="1" hidden="1">{#N/A,#N/A,FALSE,"Лист4"}</definedName>
    <definedName name="ц" localSheetId="23" hidden="1">{#N/A,#N/A,FALSE,"Лист4"}</definedName>
    <definedName name="ц" localSheetId="24" hidden="1">{#N/A,#N/A,FALSE,"Лист4"}</definedName>
    <definedName name="ц" localSheetId="25" hidden="1">{#N/A,#N/A,FALSE,"Лист4"}</definedName>
    <definedName name="ц" localSheetId="26" hidden="1">{#N/A,#N/A,FALSE,"Лист4"}</definedName>
    <definedName name="ц" localSheetId="27" hidden="1">{#N/A,#N/A,FALSE,"Лист4"}</definedName>
    <definedName name="ц" localSheetId="28" hidden="1">{#N/A,#N/A,FALSE,"Лист4"}</definedName>
    <definedName name="ц" localSheetId="36" hidden="1">{#N/A,#N/A,FALSE,"Лист4"}</definedName>
    <definedName name="ц" localSheetId="37" hidden="1">{#N/A,#N/A,FALSE,"Лист4"}</definedName>
    <definedName name="ц" localSheetId="38" hidden="1">{#N/A,#N/A,FALSE,"Лист4"}</definedName>
    <definedName name="ц" localSheetId="39" hidden="1">{#N/A,#N/A,FALSE,"Лист4"}</definedName>
    <definedName name="ц" localSheetId="40" hidden="1">{#N/A,#N/A,FALSE,"Лист4"}</definedName>
    <definedName name="ц" localSheetId="41" hidden="1">{#N/A,#N/A,FALSE,"Лист4"}</definedName>
    <definedName name="ц" localSheetId="44" hidden="1">{#N/A,#N/A,FALSE,"Лист4"}</definedName>
    <definedName name="ц" localSheetId="47" hidden="1">{#N/A,#N/A,FALSE,"Лист4"}</definedName>
    <definedName name="ц" localSheetId="48" hidden="1">{#N/A,#N/A,FALSE,"Лист4"}</definedName>
    <definedName name="ц" localSheetId="49" hidden="1">{#N/A,#N/A,FALSE,"Лист4"}</definedName>
    <definedName name="ц" localSheetId="50" hidden="1">{#N/A,#N/A,FALSE,"Лист4"}</definedName>
    <definedName name="ц" localSheetId="51" hidden="1">{#N/A,#N/A,FALSE,"Лист4"}</definedName>
    <definedName name="ц" localSheetId="52" hidden="1">{#N/A,#N/A,FALSE,"Лист4"}</definedName>
    <definedName name="ц" localSheetId="61" hidden="1">{#N/A,#N/A,FALSE,"Лист4"}</definedName>
    <definedName name="ц" localSheetId="62" hidden="1">{#N/A,#N/A,FALSE,"Лист4"}</definedName>
    <definedName name="ц" localSheetId="66" hidden="1">{#N/A,#N/A,FALSE,"Лист4"}</definedName>
    <definedName name="ц" localSheetId="67" hidden="1">{#N/A,#N/A,FALSE,"Лист4"}</definedName>
    <definedName name="ц" localSheetId="69" hidden="1">{#N/A,#N/A,FALSE,"Лист4"}</definedName>
    <definedName name="ц" localSheetId="72" hidden="1">{#N/A,#N/A,FALSE,"Лист4"}</definedName>
    <definedName name="ц" localSheetId="81" hidden="1">{#N/A,#N/A,FALSE,"Лист4"}</definedName>
    <definedName name="ц" localSheetId="82" hidden="1">{#N/A,#N/A,FALSE,"Лист4"}</definedName>
    <definedName name="ц" localSheetId="85" hidden="1">{#N/A,#N/A,FALSE,"Лист4"}</definedName>
    <definedName name="ц" localSheetId="87" hidden="1">{#N/A,#N/A,FALSE,"Лист4"}</definedName>
    <definedName name="ц" localSheetId="88" hidden="1">{#N/A,#N/A,FALSE,"Лист4"}</definedName>
    <definedName name="ц" localSheetId="89" hidden="1">{#N/A,#N/A,FALSE,"Лист4"}</definedName>
    <definedName name="ц" localSheetId="90" hidden="1">{#N/A,#N/A,FALSE,"Лист4"}</definedName>
    <definedName name="ц" localSheetId="91" hidden="1">{#N/A,#N/A,FALSE,"Лист4"}</definedName>
    <definedName name="ц" localSheetId="60" hidden="1">{#N/A,#N/A,FALSE,"Лист4"}</definedName>
    <definedName name="ц" localSheetId="70" hidden="1">{#N/A,#N/A,FALSE,"Лист4"}</definedName>
    <definedName name="ц" hidden="1">{#N/A,#N/A,FALSE,"Лист4"}</definedName>
    <definedName name="ц_1" localSheetId="1" hidden="1">{#N/A,#N/A,FALSE,"т02бд"}</definedName>
    <definedName name="ц_1" localSheetId="23" hidden="1">{#N/A,#N/A,FALSE,"т02бд"}</definedName>
    <definedName name="ц_1" localSheetId="24" hidden="1">{#N/A,#N/A,FALSE,"т02бд"}</definedName>
    <definedName name="ц_1" localSheetId="25" hidden="1">{#N/A,#N/A,FALSE,"т02бд"}</definedName>
    <definedName name="ц_1" localSheetId="26" hidden="1">{#N/A,#N/A,FALSE,"т02бд"}</definedName>
    <definedName name="ц_1" localSheetId="27" hidden="1">{#N/A,#N/A,FALSE,"т02бд"}</definedName>
    <definedName name="ц_1" localSheetId="28" hidden="1">{#N/A,#N/A,FALSE,"т02бд"}</definedName>
    <definedName name="ц_1" localSheetId="36" hidden="1">{#N/A,#N/A,FALSE,"т02бд"}</definedName>
    <definedName name="ц_1" localSheetId="37" hidden="1">{#N/A,#N/A,FALSE,"т02бд"}</definedName>
    <definedName name="ц_1" localSheetId="38" hidden="1">{#N/A,#N/A,FALSE,"т02бд"}</definedName>
    <definedName name="ц_1" localSheetId="39" hidden="1">{#N/A,#N/A,FALSE,"т02бд"}</definedName>
    <definedName name="ц_1" localSheetId="40" hidden="1">{#N/A,#N/A,FALSE,"т02бд"}</definedName>
    <definedName name="ц_1" localSheetId="41" hidden="1">{#N/A,#N/A,FALSE,"т02бд"}</definedName>
    <definedName name="ц_1" localSheetId="44" hidden="1">{#N/A,#N/A,FALSE,"т02бд"}</definedName>
    <definedName name="ц_1" localSheetId="47" hidden="1">{#N/A,#N/A,FALSE,"т02бд"}</definedName>
    <definedName name="ц_1" localSheetId="48" hidden="1">{#N/A,#N/A,FALSE,"т02бд"}</definedName>
    <definedName name="ц_1" localSheetId="49" hidden="1">{#N/A,#N/A,FALSE,"т02бд"}</definedName>
    <definedName name="ц_1" localSheetId="50" hidden="1">{#N/A,#N/A,FALSE,"т02бд"}</definedName>
    <definedName name="ц_1" localSheetId="51" hidden="1">{#N/A,#N/A,FALSE,"т02бд"}</definedName>
    <definedName name="ц_1" localSheetId="52" hidden="1">{#N/A,#N/A,FALSE,"т02бд"}</definedName>
    <definedName name="ц_1" localSheetId="61" hidden="1">{#N/A,#N/A,FALSE,"т02бд"}</definedName>
    <definedName name="ц_1" localSheetId="66" hidden="1">{#N/A,#N/A,FALSE,"т02бд"}</definedName>
    <definedName name="ц_1" localSheetId="67" hidden="1">{#N/A,#N/A,FALSE,"т02бд"}</definedName>
    <definedName name="ц_1" localSheetId="82" hidden="1">{#N/A,#N/A,FALSE,"т02бд"}</definedName>
    <definedName name="ц_1" localSheetId="85" hidden="1">{#N/A,#N/A,FALSE,"т02бд"}</definedName>
    <definedName name="ц_1" localSheetId="89" hidden="1">{#N/A,#N/A,FALSE,"т02бд"}</definedName>
    <definedName name="ц_1" localSheetId="60" hidden="1">{#N/A,#N/A,FALSE,"т02бд"}</definedName>
    <definedName name="ц_1" hidden="1">{#N/A,#N/A,FALSE,"т02бд"}</definedName>
    <definedName name="ц_2" localSheetId="1" hidden="1">{#N/A,#N/A,FALSE,"т02бд"}</definedName>
    <definedName name="ц_2" localSheetId="23" hidden="1">{#N/A,#N/A,FALSE,"т02бд"}</definedName>
    <definedName name="ц_2" localSheetId="24" hidden="1">{#N/A,#N/A,FALSE,"т02бд"}</definedName>
    <definedName name="ц_2" localSheetId="25" hidden="1">{#N/A,#N/A,FALSE,"т02бд"}</definedName>
    <definedName name="ц_2" localSheetId="26" hidden="1">{#N/A,#N/A,FALSE,"т02бд"}</definedName>
    <definedName name="ц_2" localSheetId="27" hidden="1">{#N/A,#N/A,FALSE,"т02бд"}</definedName>
    <definedName name="ц_2" localSheetId="28" hidden="1">{#N/A,#N/A,FALSE,"т02бд"}</definedName>
    <definedName name="ц_2" localSheetId="36" hidden="1">{#N/A,#N/A,FALSE,"т02бд"}</definedName>
    <definedName name="ц_2" localSheetId="37" hidden="1">{#N/A,#N/A,FALSE,"т02бд"}</definedName>
    <definedName name="ц_2" localSheetId="38" hidden="1">{#N/A,#N/A,FALSE,"т02бд"}</definedName>
    <definedName name="ц_2" localSheetId="39" hidden="1">{#N/A,#N/A,FALSE,"т02бд"}</definedName>
    <definedName name="ц_2" localSheetId="40" hidden="1">{#N/A,#N/A,FALSE,"т02бд"}</definedName>
    <definedName name="ц_2" localSheetId="41" hidden="1">{#N/A,#N/A,FALSE,"т02бд"}</definedName>
    <definedName name="ц_2" localSheetId="44" hidden="1">{#N/A,#N/A,FALSE,"т02бд"}</definedName>
    <definedName name="ц_2" localSheetId="47" hidden="1">{#N/A,#N/A,FALSE,"т02бд"}</definedName>
    <definedName name="ц_2" localSheetId="48" hidden="1">{#N/A,#N/A,FALSE,"т02бд"}</definedName>
    <definedName name="ц_2" localSheetId="49" hidden="1">{#N/A,#N/A,FALSE,"т02бд"}</definedName>
    <definedName name="ц_2" localSheetId="50" hidden="1">{#N/A,#N/A,FALSE,"т02бд"}</definedName>
    <definedName name="ц_2" localSheetId="51" hidden="1">{#N/A,#N/A,FALSE,"т02бд"}</definedName>
    <definedName name="ц_2" localSheetId="52" hidden="1">{#N/A,#N/A,FALSE,"т02бд"}</definedName>
    <definedName name="ц_2" localSheetId="61" hidden="1">{#N/A,#N/A,FALSE,"т02бд"}</definedName>
    <definedName name="ц_2" localSheetId="66" hidden="1">{#N/A,#N/A,FALSE,"т02бд"}</definedName>
    <definedName name="ц_2" localSheetId="67" hidden="1">{#N/A,#N/A,FALSE,"т02бд"}</definedName>
    <definedName name="ц_2" localSheetId="82" hidden="1">{#N/A,#N/A,FALSE,"т02бд"}</definedName>
    <definedName name="ц_2" localSheetId="85" hidden="1">{#N/A,#N/A,FALSE,"т02бд"}</definedName>
    <definedName name="ц_2" localSheetId="89" hidden="1">{#N/A,#N/A,FALSE,"т02бд"}</definedName>
    <definedName name="ц_2" localSheetId="60" hidden="1">{#N/A,#N/A,FALSE,"т02бд"}</definedName>
    <definedName name="ц_2" hidden="1">{#N/A,#N/A,FALSE,"т02бд"}</definedName>
    <definedName name="цва" localSheetId="1" hidden="1">{#N/A,#N/A,FALSE,"Лист4"}</definedName>
    <definedName name="цва" localSheetId="23" hidden="1">{#N/A,#N/A,FALSE,"Лист4"}</definedName>
    <definedName name="цва" localSheetId="24" hidden="1">{#N/A,#N/A,FALSE,"Лист4"}</definedName>
    <definedName name="цва" localSheetId="25" hidden="1">{#N/A,#N/A,FALSE,"Лист4"}</definedName>
    <definedName name="цва" localSheetId="26" hidden="1">{#N/A,#N/A,FALSE,"Лист4"}</definedName>
    <definedName name="цва" localSheetId="27" hidden="1">{#N/A,#N/A,FALSE,"Лист4"}</definedName>
    <definedName name="цва" localSheetId="28" hidden="1">{#N/A,#N/A,FALSE,"Лист4"}</definedName>
    <definedName name="цва" localSheetId="36" hidden="1">{#N/A,#N/A,FALSE,"Лист4"}</definedName>
    <definedName name="цва" localSheetId="37" hidden="1">{#N/A,#N/A,FALSE,"Лист4"}</definedName>
    <definedName name="цва" localSheetId="38" hidden="1">{#N/A,#N/A,FALSE,"Лист4"}</definedName>
    <definedName name="цва" localSheetId="39" hidden="1">{#N/A,#N/A,FALSE,"Лист4"}</definedName>
    <definedName name="цва" localSheetId="40" hidden="1">{#N/A,#N/A,FALSE,"Лист4"}</definedName>
    <definedName name="цва" localSheetId="41" hidden="1">{#N/A,#N/A,FALSE,"Лист4"}</definedName>
    <definedName name="цва" localSheetId="44" hidden="1">{#N/A,#N/A,FALSE,"Лист4"}</definedName>
    <definedName name="цва" localSheetId="47" hidden="1">{#N/A,#N/A,FALSE,"Лист4"}</definedName>
    <definedName name="цва" localSheetId="48" hidden="1">{#N/A,#N/A,FALSE,"Лист4"}</definedName>
    <definedName name="цва" localSheetId="49" hidden="1">{#N/A,#N/A,FALSE,"Лист4"}</definedName>
    <definedName name="цва" localSheetId="50" hidden="1">{#N/A,#N/A,FALSE,"Лист4"}</definedName>
    <definedName name="цва" localSheetId="51" hidden="1">{#N/A,#N/A,FALSE,"Лист4"}</definedName>
    <definedName name="цва" localSheetId="52" hidden="1">{#N/A,#N/A,FALSE,"Лист4"}</definedName>
    <definedName name="цва" localSheetId="61" hidden="1">{#N/A,#N/A,FALSE,"Лист4"}</definedName>
    <definedName name="цва" localSheetId="62" hidden="1">{#N/A,#N/A,FALSE,"Лист4"}</definedName>
    <definedName name="цва" localSheetId="66" hidden="1">{#N/A,#N/A,FALSE,"Лист4"}</definedName>
    <definedName name="цва" localSheetId="67" hidden="1">{#N/A,#N/A,FALSE,"Лист4"}</definedName>
    <definedName name="цва" localSheetId="69" hidden="1">{#N/A,#N/A,FALSE,"Лист4"}</definedName>
    <definedName name="цва" localSheetId="72" hidden="1">{#N/A,#N/A,FALSE,"Лист4"}</definedName>
    <definedName name="цва" localSheetId="81" hidden="1">{#N/A,#N/A,FALSE,"Лист4"}</definedName>
    <definedName name="цва" localSheetId="82" hidden="1">{#N/A,#N/A,FALSE,"Лист4"}</definedName>
    <definedName name="цва" localSheetId="85" hidden="1">{#N/A,#N/A,FALSE,"Лист4"}</definedName>
    <definedName name="цва" localSheetId="87" hidden="1">{#N/A,#N/A,FALSE,"Лист4"}</definedName>
    <definedName name="цва" localSheetId="88" hidden="1">{#N/A,#N/A,FALSE,"Лист4"}</definedName>
    <definedName name="цва" localSheetId="89" hidden="1">{#N/A,#N/A,FALSE,"Лист4"}</definedName>
    <definedName name="цва" localSheetId="90" hidden="1">{#N/A,#N/A,FALSE,"Лист4"}</definedName>
    <definedName name="цва" localSheetId="91" hidden="1">{#N/A,#N/A,FALSE,"Лист4"}</definedName>
    <definedName name="цва" localSheetId="60" hidden="1">{#N/A,#N/A,FALSE,"Лист4"}</definedName>
    <definedName name="цва" localSheetId="70" hidden="1">{#N/A,#N/A,FALSE,"Лист4"}</definedName>
    <definedName name="цва" hidden="1">{#N/A,#N/A,FALSE,"Лист4"}</definedName>
    <definedName name="цекццецце" localSheetId="1" hidden="1">{#N/A,#N/A,FALSE,"Лист4"}</definedName>
    <definedName name="цекццецце" localSheetId="23" hidden="1">{#N/A,#N/A,FALSE,"Лист4"}</definedName>
    <definedName name="цекццецце" localSheetId="24" hidden="1">{#N/A,#N/A,FALSE,"Лист4"}</definedName>
    <definedName name="цекццецце" localSheetId="25" hidden="1">{#N/A,#N/A,FALSE,"Лист4"}</definedName>
    <definedName name="цекццецце" localSheetId="26" hidden="1">{#N/A,#N/A,FALSE,"Лист4"}</definedName>
    <definedName name="цекццецце" localSheetId="27" hidden="1">{#N/A,#N/A,FALSE,"Лист4"}</definedName>
    <definedName name="цекццецце" localSheetId="28" hidden="1">{#N/A,#N/A,FALSE,"Лист4"}</definedName>
    <definedName name="цекццецце" localSheetId="36" hidden="1">{#N/A,#N/A,FALSE,"Лист4"}</definedName>
    <definedName name="цекццецце" localSheetId="37" hidden="1">{#N/A,#N/A,FALSE,"Лист4"}</definedName>
    <definedName name="цекццецце" localSheetId="38" hidden="1">{#N/A,#N/A,FALSE,"Лист4"}</definedName>
    <definedName name="цекццецце" localSheetId="39" hidden="1">{#N/A,#N/A,FALSE,"Лист4"}</definedName>
    <definedName name="цекццецце" localSheetId="40" hidden="1">{#N/A,#N/A,FALSE,"Лист4"}</definedName>
    <definedName name="цекццецце" localSheetId="41" hidden="1">{#N/A,#N/A,FALSE,"Лист4"}</definedName>
    <definedName name="цекццецце" localSheetId="44" hidden="1">{#N/A,#N/A,FALSE,"Лист4"}</definedName>
    <definedName name="цекццецце" localSheetId="47" hidden="1">{#N/A,#N/A,FALSE,"Лист4"}</definedName>
    <definedName name="цекццецце" localSheetId="48" hidden="1">{#N/A,#N/A,FALSE,"Лист4"}</definedName>
    <definedName name="цекццецце" localSheetId="49" hidden="1">{#N/A,#N/A,FALSE,"Лист4"}</definedName>
    <definedName name="цекццецце" localSheetId="50" hidden="1">{#N/A,#N/A,FALSE,"Лист4"}</definedName>
    <definedName name="цекццецце" localSheetId="51" hidden="1">{#N/A,#N/A,FALSE,"Лист4"}</definedName>
    <definedName name="цекццецце" localSheetId="52" hidden="1">{#N/A,#N/A,FALSE,"Лист4"}</definedName>
    <definedName name="цекццецце" localSheetId="61" hidden="1">{#N/A,#N/A,FALSE,"Лист4"}</definedName>
    <definedName name="цекццецце" localSheetId="62" hidden="1">{#N/A,#N/A,FALSE,"Лист4"}</definedName>
    <definedName name="цекццецце" localSheetId="66" hidden="1">{#N/A,#N/A,FALSE,"Лист4"}</definedName>
    <definedName name="цекццецце" localSheetId="67" hidden="1">{#N/A,#N/A,FALSE,"Лист4"}</definedName>
    <definedName name="цекццецце" localSheetId="69" hidden="1">{#N/A,#N/A,FALSE,"Лист4"}</definedName>
    <definedName name="цекццецце" localSheetId="72" hidden="1">{#N/A,#N/A,FALSE,"Лист4"}</definedName>
    <definedName name="цекццецце" localSheetId="81" hidden="1">{#N/A,#N/A,FALSE,"Лист4"}</definedName>
    <definedName name="цекццецце" localSheetId="82" hidden="1">{#N/A,#N/A,FALSE,"Лист4"}</definedName>
    <definedName name="цекццецце" localSheetId="85" hidden="1">{#N/A,#N/A,FALSE,"Лист4"}</definedName>
    <definedName name="цекццецце" localSheetId="87" hidden="1">{#N/A,#N/A,FALSE,"Лист4"}</definedName>
    <definedName name="цекццецце" localSheetId="88" hidden="1">{#N/A,#N/A,FALSE,"Лист4"}</definedName>
    <definedName name="цекццецце" localSheetId="89" hidden="1">{#N/A,#N/A,FALSE,"Лист4"}</definedName>
    <definedName name="цекццецце" localSheetId="90" hidden="1">{#N/A,#N/A,FALSE,"Лист4"}</definedName>
    <definedName name="цекццецце" localSheetId="91" hidden="1">{#N/A,#N/A,FALSE,"Лист4"}</definedName>
    <definedName name="цекццецце" localSheetId="60" hidden="1">{#N/A,#N/A,FALSE,"Лист4"}</definedName>
    <definedName name="цекццецце" localSheetId="70" hidden="1">{#N/A,#N/A,FALSE,"Лист4"}</definedName>
    <definedName name="цекццецце" hidden="1">{#N/A,#N/A,FALSE,"Лист4"}</definedName>
    <definedName name="цеу" localSheetId="1" hidden="1">{#N/A,#N/A,FALSE,"т02бд"}</definedName>
    <definedName name="цеу" localSheetId="23" hidden="1">{#N/A,#N/A,FALSE,"т02бд"}</definedName>
    <definedName name="цеу" localSheetId="24" hidden="1">{#N/A,#N/A,FALSE,"т02бд"}</definedName>
    <definedName name="цеу" localSheetId="25" hidden="1">{#N/A,#N/A,FALSE,"т02бд"}</definedName>
    <definedName name="цеу" localSheetId="26" hidden="1">{#N/A,#N/A,FALSE,"т02бд"}</definedName>
    <definedName name="цеу" localSheetId="27" hidden="1">{#N/A,#N/A,FALSE,"т02бд"}</definedName>
    <definedName name="цеу" localSheetId="28" hidden="1">{#N/A,#N/A,FALSE,"т02бд"}</definedName>
    <definedName name="цеу" localSheetId="36" hidden="1">{#N/A,#N/A,FALSE,"т02бд"}</definedName>
    <definedName name="цеу" localSheetId="37" hidden="1">{#N/A,#N/A,FALSE,"т02бд"}</definedName>
    <definedName name="цеу" localSheetId="38" hidden="1">{#N/A,#N/A,FALSE,"т02бд"}</definedName>
    <definedName name="цеу" localSheetId="39" hidden="1">{#N/A,#N/A,FALSE,"т02бд"}</definedName>
    <definedName name="цеу" localSheetId="40" hidden="1">{#N/A,#N/A,FALSE,"т02бд"}</definedName>
    <definedName name="цеу" localSheetId="41" hidden="1">{#N/A,#N/A,FALSE,"т02бд"}</definedName>
    <definedName name="цеу" localSheetId="44" hidden="1">{#N/A,#N/A,FALSE,"т02бд"}</definedName>
    <definedName name="цеу" localSheetId="47" hidden="1">{#N/A,#N/A,FALSE,"т02бд"}</definedName>
    <definedName name="цеу" localSheetId="48" hidden="1">{#N/A,#N/A,FALSE,"т02бд"}</definedName>
    <definedName name="цеу" localSheetId="49" hidden="1">{#N/A,#N/A,FALSE,"т02бд"}</definedName>
    <definedName name="цеу" localSheetId="50" hidden="1">{#N/A,#N/A,FALSE,"т02бд"}</definedName>
    <definedName name="цеу" localSheetId="51" hidden="1">{#N/A,#N/A,FALSE,"т02бд"}</definedName>
    <definedName name="цеу" localSheetId="52" hidden="1">{#N/A,#N/A,FALSE,"т02бд"}</definedName>
    <definedName name="цеу" localSheetId="61" hidden="1">{#N/A,#N/A,FALSE,"т02бд"}</definedName>
    <definedName name="цеу" localSheetId="62" hidden="1">{#N/A,#N/A,FALSE,"т02бд"}</definedName>
    <definedName name="цеу" localSheetId="66" hidden="1">{#N/A,#N/A,FALSE,"т02бд"}</definedName>
    <definedName name="цеу" localSheetId="67" hidden="1">{#N/A,#N/A,FALSE,"т02бд"}</definedName>
    <definedName name="цеу" localSheetId="69" hidden="1">{#N/A,#N/A,FALSE,"т02бд"}</definedName>
    <definedName name="цеу" localSheetId="72" hidden="1">{#N/A,#N/A,FALSE,"т02бд"}</definedName>
    <definedName name="цеу" localSheetId="81" hidden="1">{#N/A,#N/A,FALSE,"т02бд"}</definedName>
    <definedName name="цеу" localSheetId="82" hidden="1">{#N/A,#N/A,FALSE,"т02бд"}</definedName>
    <definedName name="цеу" localSheetId="85" hidden="1">{#N/A,#N/A,FALSE,"т02бд"}</definedName>
    <definedName name="цеу" localSheetId="87" hidden="1">{#N/A,#N/A,FALSE,"т02бд"}</definedName>
    <definedName name="цеу" localSheetId="88" hidden="1">{#N/A,#N/A,FALSE,"т02бд"}</definedName>
    <definedName name="цеу" localSheetId="89" hidden="1">{#N/A,#N/A,FALSE,"т02бд"}</definedName>
    <definedName name="цеу" localSheetId="90" hidden="1">{#N/A,#N/A,FALSE,"т02бд"}</definedName>
    <definedName name="цеу" localSheetId="91" hidden="1">{#N/A,#N/A,FALSE,"т02бд"}</definedName>
    <definedName name="цеу" localSheetId="60" hidden="1">{#N/A,#N/A,FALSE,"т02бд"}</definedName>
    <definedName name="цеу" localSheetId="70" hidden="1">{#N/A,#N/A,FALSE,"т02бд"}</definedName>
    <definedName name="цеу" localSheetId="71" hidden="1">{#N/A,#N/A,FALSE,"т02бд"}</definedName>
    <definedName name="цеу" hidden="1">{#N/A,#N/A,FALSE,"т02бд"}</definedName>
    <definedName name="цеце" localSheetId="1" hidden="1">{#N/A,#N/A,FALSE,"Лист4"}</definedName>
    <definedName name="цеце" localSheetId="23" hidden="1">{#N/A,#N/A,FALSE,"Лист4"}</definedName>
    <definedName name="цеце" localSheetId="24" hidden="1">{#N/A,#N/A,FALSE,"Лист4"}</definedName>
    <definedName name="цеце" localSheetId="25" hidden="1">{#N/A,#N/A,FALSE,"Лист4"}</definedName>
    <definedName name="цеце" localSheetId="26" hidden="1">{#N/A,#N/A,FALSE,"Лист4"}</definedName>
    <definedName name="цеце" localSheetId="27" hidden="1">{#N/A,#N/A,FALSE,"Лист4"}</definedName>
    <definedName name="цеце" localSheetId="28" hidden="1">{#N/A,#N/A,FALSE,"Лист4"}</definedName>
    <definedName name="цеце" localSheetId="36" hidden="1">{#N/A,#N/A,FALSE,"Лист4"}</definedName>
    <definedName name="цеце" localSheetId="37" hidden="1">{#N/A,#N/A,FALSE,"Лист4"}</definedName>
    <definedName name="цеце" localSheetId="38" hidden="1">{#N/A,#N/A,FALSE,"Лист4"}</definedName>
    <definedName name="цеце" localSheetId="39" hidden="1">{#N/A,#N/A,FALSE,"Лист4"}</definedName>
    <definedName name="цеце" localSheetId="40" hidden="1">{#N/A,#N/A,FALSE,"Лист4"}</definedName>
    <definedName name="цеце" localSheetId="41" hidden="1">{#N/A,#N/A,FALSE,"Лист4"}</definedName>
    <definedName name="цеце" localSheetId="44" hidden="1">{#N/A,#N/A,FALSE,"Лист4"}</definedName>
    <definedName name="цеце" localSheetId="47" hidden="1">{#N/A,#N/A,FALSE,"Лист4"}</definedName>
    <definedName name="цеце" localSheetId="48" hidden="1">{#N/A,#N/A,FALSE,"Лист4"}</definedName>
    <definedName name="цеце" localSheetId="49" hidden="1">{#N/A,#N/A,FALSE,"Лист4"}</definedName>
    <definedName name="цеце" localSheetId="50" hidden="1">{#N/A,#N/A,FALSE,"Лист4"}</definedName>
    <definedName name="цеце" localSheetId="51" hidden="1">{#N/A,#N/A,FALSE,"Лист4"}</definedName>
    <definedName name="цеце" localSheetId="52" hidden="1">{#N/A,#N/A,FALSE,"Лист4"}</definedName>
    <definedName name="цеце" localSheetId="61" hidden="1">{#N/A,#N/A,FALSE,"Лист4"}</definedName>
    <definedName name="цеце" localSheetId="62" hidden="1">{#N/A,#N/A,FALSE,"Лист4"}</definedName>
    <definedName name="цеце" localSheetId="66" hidden="1">{#N/A,#N/A,FALSE,"Лист4"}</definedName>
    <definedName name="цеце" localSheetId="67" hidden="1">{#N/A,#N/A,FALSE,"Лист4"}</definedName>
    <definedName name="цеце" localSheetId="69" hidden="1">{#N/A,#N/A,FALSE,"Лист4"}</definedName>
    <definedName name="цеце" localSheetId="72" hidden="1">{#N/A,#N/A,FALSE,"Лист4"}</definedName>
    <definedName name="цеце" localSheetId="81" hidden="1">{#N/A,#N/A,FALSE,"Лист4"}</definedName>
    <definedName name="цеце" localSheetId="82" hidden="1">{#N/A,#N/A,FALSE,"Лист4"}</definedName>
    <definedName name="цеце" localSheetId="85" hidden="1">{#N/A,#N/A,FALSE,"Лист4"}</definedName>
    <definedName name="цеце" localSheetId="87" hidden="1">{#N/A,#N/A,FALSE,"Лист4"}</definedName>
    <definedName name="цеце" localSheetId="88" hidden="1">{#N/A,#N/A,FALSE,"Лист4"}</definedName>
    <definedName name="цеце" localSheetId="89" hidden="1">{#N/A,#N/A,FALSE,"Лист4"}</definedName>
    <definedName name="цеце" localSheetId="90" hidden="1">{#N/A,#N/A,FALSE,"Лист4"}</definedName>
    <definedName name="цеце" localSheetId="91" hidden="1">{#N/A,#N/A,FALSE,"Лист4"}</definedName>
    <definedName name="цеце" localSheetId="60" hidden="1">{#N/A,#N/A,FALSE,"Лист4"}</definedName>
    <definedName name="цеце" localSheetId="70" hidden="1">{#N/A,#N/A,FALSE,"Лист4"}</definedName>
    <definedName name="цеце" hidden="1">{#N/A,#N/A,FALSE,"Лист4"}</definedName>
    <definedName name="цецеце" localSheetId="1" hidden="1">{#N/A,#N/A,FALSE,"Лист4"}</definedName>
    <definedName name="цецеце" localSheetId="23" hidden="1">{#N/A,#N/A,FALSE,"Лист4"}</definedName>
    <definedName name="цецеце" localSheetId="24" hidden="1">{#N/A,#N/A,FALSE,"Лист4"}</definedName>
    <definedName name="цецеце" localSheetId="25" hidden="1">{#N/A,#N/A,FALSE,"Лист4"}</definedName>
    <definedName name="цецеце" localSheetId="26" hidden="1">{#N/A,#N/A,FALSE,"Лист4"}</definedName>
    <definedName name="цецеце" localSheetId="27" hidden="1">{#N/A,#N/A,FALSE,"Лист4"}</definedName>
    <definedName name="цецеце" localSheetId="28" hidden="1">{#N/A,#N/A,FALSE,"Лист4"}</definedName>
    <definedName name="цецеце" localSheetId="36" hidden="1">{#N/A,#N/A,FALSE,"Лист4"}</definedName>
    <definedName name="цецеце" localSheetId="37" hidden="1">{#N/A,#N/A,FALSE,"Лист4"}</definedName>
    <definedName name="цецеце" localSheetId="38" hidden="1">{#N/A,#N/A,FALSE,"Лист4"}</definedName>
    <definedName name="цецеце" localSheetId="39" hidden="1">{#N/A,#N/A,FALSE,"Лист4"}</definedName>
    <definedName name="цецеце" localSheetId="40" hidden="1">{#N/A,#N/A,FALSE,"Лист4"}</definedName>
    <definedName name="цецеце" localSheetId="41" hidden="1">{#N/A,#N/A,FALSE,"Лист4"}</definedName>
    <definedName name="цецеце" localSheetId="44" hidden="1">{#N/A,#N/A,FALSE,"Лист4"}</definedName>
    <definedName name="цецеце" localSheetId="47" hidden="1">{#N/A,#N/A,FALSE,"Лист4"}</definedName>
    <definedName name="цецеце" localSheetId="48" hidden="1">{#N/A,#N/A,FALSE,"Лист4"}</definedName>
    <definedName name="цецеце" localSheetId="49" hidden="1">{#N/A,#N/A,FALSE,"Лист4"}</definedName>
    <definedName name="цецеце" localSheetId="50" hidden="1">{#N/A,#N/A,FALSE,"Лист4"}</definedName>
    <definedName name="цецеце" localSheetId="51" hidden="1">{#N/A,#N/A,FALSE,"Лист4"}</definedName>
    <definedName name="цецеце" localSheetId="52" hidden="1">{#N/A,#N/A,FALSE,"Лист4"}</definedName>
    <definedName name="цецеце" localSheetId="61" hidden="1">{#N/A,#N/A,FALSE,"Лист4"}</definedName>
    <definedName name="цецеце" localSheetId="62" hidden="1">{#N/A,#N/A,FALSE,"Лист4"}</definedName>
    <definedName name="цецеце" localSheetId="66" hidden="1">{#N/A,#N/A,FALSE,"Лист4"}</definedName>
    <definedName name="цецеце" localSheetId="67" hidden="1">{#N/A,#N/A,FALSE,"Лист4"}</definedName>
    <definedName name="цецеце" localSheetId="69" hidden="1">{#N/A,#N/A,FALSE,"Лист4"}</definedName>
    <definedName name="цецеце" localSheetId="72" hidden="1">{#N/A,#N/A,FALSE,"Лист4"}</definedName>
    <definedName name="цецеце" localSheetId="81" hidden="1">{#N/A,#N/A,FALSE,"Лист4"}</definedName>
    <definedName name="цецеце" localSheetId="82" hidden="1">{#N/A,#N/A,FALSE,"Лист4"}</definedName>
    <definedName name="цецеце" localSheetId="85" hidden="1">{#N/A,#N/A,FALSE,"Лист4"}</definedName>
    <definedName name="цецеце" localSheetId="87" hidden="1">{#N/A,#N/A,FALSE,"Лист4"}</definedName>
    <definedName name="цецеце" localSheetId="88" hidden="1">{#N/A,#N/A,FALSE,"Лист4"}</definedName>
    <definedName name="цецеце" localSheetId="89" hidden="1">{#N/A,#N/A,FALSE,"Лист4"}</definedName>
    <definedName name="цецеце" localSheetId="90" hidden="1">{#N/A,#N/A,FALSE,"Лист4"}</definedName>
    <definedName name="цецеце" localSheetId="91" hidden="1">{#N/A,#N/A,FALSE,"Лист4"}</definedName>
    <definedName name="цецеце" localSheetId="60" hidden="1">{#N/A,#N/A,FALSE,"Лист4"}</definedName>
    <definedName name="цецеце" localSheetId="70" hidden="1">{#N/A,#N/A,FALSE,"Лист4"}</definedName>
    <definedName name="цецеце" hidden="1">{#N/A,#N/A,FALSE,"Лист4"}</definedName>
    <definedName name="цук" localSheetId="1" hidden="1">{#N/A,#N/A,FALSE,"Лист4"}</definedName>
    <definedName name="цук" localSheetId="23" hidden="1">{#N/A,#N/A,FALSE,"Лист4"}</definedName>
    <definedName name="цук" localSheetId="24" hidden="1">{#N/A,#N/A,FALSE,"Лист4"}</definedName>
    <definedName name="цук" localSheetId="25" hidden="1">{#N/A,#N/A,FALSE,"Лист4"}</definedName>
    <definedName name="цук" localSheetId="26" hidden="1">{#N/A,#N/A,FALSE,"Лист4"}</definedName>
    <definedName name="цук" localSheetId="27" hidden="1">{#N/A,#N/A,FALSE,"Лист4"}</definedName>
    <definedName name="цук" localSheetId="28" hidden="1">{#N/A,#N/A,FALSE,"Лист4"}</definedName>
    <definedName name="цук" localSheetId="36" hidden="1">{#N/A,#N/A,FALSE,"Лист4"}</definedName>
    <definedName name="цук" localSheetId="37" hidden="1">{#N/A,#N/A,FALSE,"Лист4"}</definedName>
    <definedName name="цук" localSheetId="38" hidden="1">{#N/A,#N/A,FALSE,"Лист4"}</definedName>
    <definedName name="цук" localSheetId="39" hidden="1">{#N/A,#N/A,FALSE,"Лист4"}</definedName>
    <definedName name="цук" localSheetId="40" hidden="1">{#N/A,#N/A,FALSE,"Лист4"}</definedName>
    <definedName name="цук" localSheetId="41" hidden="1">{#N/A,#N/A,FALSE,"Лист4"}</definedName>
    <definedName name="цук" localSheetId="44" hidden="1">{#N/A,#N/A,FALSE,"Лист4"}</definedName>
    <definedName name="цук" localSheetId="47" hidden="1">{#N/A,#N/A,FALSE,"Лист4"}</definedName>
    <definedName name="цук" localSheetId="48" hidden="1">{#N/A,#N/A,FALSE,"Лист4"}</definedName>
    <definedName name="цук" localSheetId="49" hidden="1">{#N/A,#N/A,FALSE,"Лист4"}</definedName>
    <definedName name="цук" localSheetId="50" hidden="1">{#N/A,#N/A,FALSE,"Лист4"}</definedName>
    <definedName name="цук" localSheetId="51" hidden="1">{#N/A,#N/A,FALSE,"Лист4"}</definedName>
    <definedName name="цук" localSheetId="52" hidden="1">{#N/A,#N/A,FALSE,"Лист4"}</definedName>
    <definedName name="цук" localSheetId="61" hidden="1">{#N/A,#N/A,FALSE,"Лист4"}</definedName>
    <definedName name="цук" localSheetId="62" hidden="1">{#N/A,#N/A,FALSE,"Лист4"}</definedName>
    <definedName name="цук" localSheetId="66" hidden="1">{#N/A,#N/A,FALSE,"Лист4"}</definedName>
    <definedName name="цук" localSheetId="67" hidden="1">{#N/A,#N/A,FALSE,"Лист4"}</definedName>
    <definedName name="цук" localSheetId="69" hidden="1">{#N/A,#N/A,FALSE,"Лист4"}</definedName>
    <definedName name="цук" localSheetId="72" hidden="1">{#N/A,#N/A,FALSE,"Лист4"}</definedName>
    <definedName name="цук" localSheetId="81" hidden="1">{#N/A,#N/A,FALSE,"Лист4"}</definedName>
    <definedName name="цук" localSheetId="82" hidden="1">{#N/A,#N/A,FALSE,"Лист4"}</definedName>
    <definedName name="цук" localSheetId="85" hidden="1">{#N/A,#N/A,FALSE,"Лист4"}</definedName>
    <definedName name="цук" localSheetId="87" hidden="1">{#N/A,#N/A,FALSE,"Лист4"}</definedName>
    <definedName name="цук" localSheetId="88" hidden="1">{#N/A,#N/A,FALSE,"Лист4"}</definedName>
    <definedName name="цук" localSheetId="89" hidden="1">{#N/A,#N/A,FALSE,"Лист4"}</definedName>
    <definedName name="цук" localSheetId="90" hidden="1">{#N/A,#N/A,FALSE,"Лист4"}</definedName>
    <definedName name="цук" localSheetId="91" hidden="1">{#N/A,#N/A,FALSE,"Лист4"}</definedName>
    <definedName name="цук" localSheetId="60" hidden="1">{#N/A,#N/A,FALSE,"Лист4"}</definedName>
    <definedName name="цук" localSheetId="70" hidden="1">{#N/A,#N/A,FALSE,"Лист4"}</definedName>
    <definedName name="цук" hidden="1">{#N/A,#N/A,FALSE,"Лист4"}</definedName>
    <definedName name="цуку" localSheetId="1" hidden="1">{#N/A,#N/A,FALSE,"Лист4"}</definedName>
    <definedName name="цуку" localSheetId="23" hidden="1">{#N/A,#N/A,FALSE,"Лист4"}</definedName>
    <definedName name="цуку" localSheetId="24" hidden="1">{#N/A,#N/A,FALSE,"Лист4"}</definedName>
    <definedName name="цуку" localSheetId="25" hidden="1">{#N/A,#N/A,FALSE,"Лист4"}</definedName>
    <definedName name="цуку" localSheetId="26" hidden="1">{#N/A,#N/A,FALSE,"Лист4"}</definedName>
    <definedName name="цуку" localSheetId="27" hidden="1">{#N/A,#N/A,FALSE,"Лист4"}</definedName>
    <definedName name="цуку" localSheetId="28" hidden="1">{#N/A,#N/A,FALSE,"Лист4"}</definedName>
    <definedName name="цуку" localSheetId="36" hidden="1">{#N/A,#N/A,FALSE,"Лист4"}</definedName>
    <definedName name="цуку" localSheetId="37" hidden="1">{#N/A,#N/A,FALSE,"Лист4"}</definedName>
    <definedName name="цуку" localSheetId="38" hidden="1">{#N/A,#N/A,FALSE,"Лист4"}</definedName>
    <definedName name="цуку" localSheetId="39" hidden="1">{#N/A,#N/A,FALSE,"Лист4"}</definedName>
    <definedName name="цуку" localSheetId="40" hidden="1">{#N/A,#N/A,FALSE,"Лист4"}</definedName>
    <definedName name="цуку" localSheetId="41" hidden="1">{#N/A,#N/A,FALSE,"Лист4"}</definedName>
    <definedName name="цуку" localSheetId="44" hidden="1">{#N/A,#N/A,FALSE,"Лист4"}</definedName>
    <definedName name="цуку" localSheetId="47" hidden="1">{#N/A,#N/A,FALSE,"Лист4"}</definedName>
    <definedName name="цуку" localSheetId="48" hidden="1">{#N/A,#N/A,FALSE,"Лист4"}</definedName>
    <definedName name="цуку" localSheetId="49" hidden="1">{#N/A,#N/A,FALSE,"Лист4"}</definedName>
    <definedName name="цуку" localSheetId="50" hidden="1">{#N/A,#N/A,FALSE,"Лист4"}</definedName>
    <definedName name="цуку" localSheetId="51" hidden="1">{#N/A,#N/A,FALSE,"Лист4"}</definedName>
    <definedName name="цуку" localSheetId="52" hidden="1">{#N/A,#N/A,FALSE,"Лист4"}</definedName>
    <definedName name="цуку" localSheetId="61" hidden="1">{#N/A,#N/A,FALSE,"Лист4"}</definedName>
    <definedName name="цуку" localSheetId="62" hidden="1">{#N/A,#N/A,FALSE,"Лист4"}</definedName>
    <definedName name="цуку" localSheetId="66" hidden="1">{#N/A,#N/A,FALSE,"Лист4"}</definedName>
    <definedName name="цуку" localSheetId="67" hidden="1">{#N/A,#N/A,FALSE,"Лист4"}</definedName>
    <definedName name="цуку" localSheetId="69" hidden="1">{#N/A,#N/A,FALSE,"Лист4"}</definedName>
    <definedName name="цуку" localSheetId="72" hidden="1">{#N/A,#N/A,FALSE,"Лист4"}</definedName>
    <definedName name="цуку" localSheetId="81" hidden="1">{#N/A,#N/A,FALSE,"Лист4"}</definedName>
    <definedName name="цуку" localSheetId="82" hidden="1">{#N/A,#N/A,FALSE,"Лист4"}</definedName>
    <definedName name="цуку" localSheetId="85" hidden="1">{#N/A,#N/A,FALSE,"Лист4"}</definedName>
    <definedName name="цуку" localSheetId="87" hidden="1">{#N/A,#N/A,FALSE,"Лист4"}</definedName>
    <definedName name="цуку" localSheetId="88" hidden="1">{#N/A,#N/A,FALSE,"Лист4"}</definedName>
    <definedName name="цуку" localSheetId="89" hidden="1">{#N/A,#N/A,FALSE,"Лист4"}</definedName>
    <definedName name="цуку" localSheetId="90" hidden="1">{#N/A,#N/A,FALSE,"Лист4"}</definedName>
    <definedName name="цуку" localSheetId="91" hidden="1">{#N/A,#N/A,FALSE,"Лист4"}</definedName>
    <definedName name="цуку" localSheetId="60" hidden="1">{#N/A,#N/A,FALSE,"Лист4"}</definedName>
    <definedName name="цуку" localSheetId="70" hidden="1">{#N/A,#N/A,FALSE,"Лист4"}</definedName>
    <definedName name="цуку" hidden="1">{#N/A,#N/A,FALSE,"Лист4"}</definedName>
    <definedName name="цууу" localSheetId="1" hidden="1">{#N/A,#N/A,FALSE,"Лист4"}</definedName>
    <definedName name="цууу" localSheetId="23" hidden="1">{#N/A,#N/A,FALSE,"Лист4"}</definedName>
    <definedName name="цууу" localSheetId="24" hidden="1">{#N/A,#N/A,FALSE,"Лист4"}</definedName>
    <definedName name="цууу" localSheetId="25" hidden="1">{#N/A,#N/A,FALSE,"Лист4"}</definedName>
    <definedName name="цууу" localSheetId="26" hidden="1">{#N/A,#N/A,FALSE,"Лист4"}</definedName>
    <definedName name="цууу" localSheetId="27" hidden="1">{#N/A,#N/A,FALSE,"Лист4"}</definedName>
    <definedName name="цууу" localSheetId="28" hidden="1">{#N/A,#N/A,FALSE,"Лист4"}</definedName>
    <definedName name="цууу" localSheetId="36" hidden="1">{#N/A,#N/A,FALSE,"Лист4"}</definedName>
    <definedName name="цууу" localSheetId="37" hidden="1">{#N/A,#N/A,FALSE,"Лист4"}</definedName>
    <definedName name="цууу" localSheetId="38" hidden="1">{#N/A,#N/A,FALSE,"Лист4"}</definedName>
    <definedName name="цууу" localSheetId="39" hidden="1">{#N/A,#N/A,FALSE,"Лист4"}</definedName>
    <definedName name="цууу" localSheetId="40" hidden="1">{#N/A,#N/A,FALSE,"Лист4"}</definedName>
    <definedName name="цууу" localSheetId="41" hidden="1">{#N/A,#N/A,FALSE,"Лист4"}</definedName>
    <definedName name="цууу" localSheetId="44" hidden="1">{#N/A,#N/A,FALSE,"Лист4"}</definedName>
    <definedName name="цууу" localSheetId="47" hidden="1">{#N/A,#N/A,FALSE,"Лист4"}</definedName>
    <definedName name="цууу" localSheetId="48" hidden="1">{#N/A,#N/A,FALSE,"Лист4"}</definedName>
    <definedName name="цууу" localSheetId="49" hidden="1">{#N/A,#N/A,FALSE,"Лист4"}</definedName>
    <definedName name="цууу" localSheetId="50" hidden="1">{#N/A,#N/A,FALSE,"Лист4"}</definedName>
    <definedName name="цууу" localSheetId="51" hidden="1">{#N/A,#N/A,FALSE,"Лист4"}</definedName>
    <definedName name="цууу" localSheetId="52" hidden="1">{#N/A,#N/A,FALSE,"Лист4"}</definedName>
    <definedName name="цууу" localSheetId="61" hidden="1">{#N/A,#N/A,FALSE,"Лист4"}</definedName>
    <definedName name="цууу" localSheetId="62" hidden="1">{#N/A,#N/A,FALSE,"Лист4"}</definedName>
    <definedName name="цууу" localSheetId="66" hidden="1">{#N/A,#N/A,FALSE,"Лист4"}</definedName>
    <definedName name="цууу" localSheetId="67" hidden="1">{#N/A,#N/A,FALSE,"Лист4"}</definedName>
    <definedName name="цууу" localSheetId="69" hidden="1">{#N/A,#N/A,FALSE,"Лист4"}</definedName>
    <definedName name="цууу" localSheetId="72" hidden="1">{#N/A,#N/A,FALSE,"Лист4"}</definedName>
    <definedName name="цууу" localSheetId="81" hidden="1">{#N/A,#N/A,FALSE,"Лист4"}</definedName>
    <definedName name="цууу" localSheetId="82" hidden="1">{#N/A,#N/A,FALSE,"Лист4"}</definedName>
    <definedName name="цууу" localSheetId="85" hidden="1">{#N/A,#N/A,FALSE,"Лист4"}</definedName>
    <definedName name="цууу" localSheetId="87" hidden="1">{#N/A,#N/A,FALSE,"Лист4"}</definedName>
    <definedName name="цууу" localSheetId="88" hidden="1">{#N/A,#N/A,FALSE,"Лист4"}</definedName>
    <definedName name="цууу" localSheetId="89" hidden="1">{#N/A,#N/A,FALSE,"Лист4"}</definedName>
    <definedName name="цууу" localSheetId="90" hidden="1">{#N/A,#N/A,FALSE,"Лист4"}</definedName>
    <definedName name="цууу" localSheetId="91" hidden="1">{#N/A,#N/A,FALSE,"Лист4"}</definedName>
    <definedName name="цууу" localSheetId="60" hidden="1">{#N/A,#N/A,FALSE,"Лист4"}</definedName>
    <definedName name="цууу" localSheetId="70" hidden="1">{#N/A,#N/A,FALSE,"Лист4"}</definedName>
    <definedName name="цууу" hidden="1">{#N/A,#N/A,FALSE,"Лист4"}</definedName>
    <definedName name="цц" localSheetId="1" hidden="1">{#N/A,#N/A,FALSE,"Лист4"}</definedName>
    <definedName name="цц" localSheetId="23" hidden="1">{#N/A,#N/A,FALSE,"Лист4"}</definedName>
    <definedName name="цц" localSheetId="24" hidden="1">{#N/A,#N/A,FALSE,"Лист4"}</definedName>
    <definedName name="цц" localSheetId="25" hidden="1">{#N/A,#N/A,FALSE,"Лист4"}</definedName>
    <definedName name="цц" localSheetId="26" hidden="1">{#N/A,#N/A,FALSE,"Лист4"}</definedName>
    <definedName name="цц" localSheetId="27" hidden="1">{#N/A,#N/A,FALSE,"Лист4"}</definedName>
    <definedName name="цц" localSheetId="28" hidden="1">{#N/A,#N/A,FALSE,"Лист4"}</definedName>
    <definedName name="цц" localSheetId="36" hidden="1">{#N/A,#N/A,FALSE,"Лист4"}</definedName>
    <definedName name="цц" localSheetId="37" hidden="1">{#N/A,#N/A,FALSE,"Лист4"}</definedName>
    <definedName name="цц" localSheetId="38" hidden="1">{#N/A,#N/A,FALSE,"Лист4"}</definedName>
    <definedName name="цц" localSheetId="39" hidden="1">{#N/A,#N/A,FALSE,"Лист4"}</definedName>
    <definedName name="цц" localSheetId="40" hidden="1">{#N/A,#N/A,FALSE,"Лист4"}</definedName>
    <definedName name="цц" localSheetId="41" hidden="1">{#N/A,#N/A,FALSE,"Лист4"}</definedName>
    <definedName name="цц" localSheetId="44" hidden="1">{#N/A,#N/A,FALSE,"Лист4"}</definedName>
    <definedName name="цц" localSheetId="47" hidden="1">{#N/A,#N/A,FALSE,"Лист4"}</definedName>
    <definedName name="цц" localSheetId="48" hidden="1">{#N/A,#N/A,FALSE,"Лист4"}</definedName>
    <definedName name="цц" localSheetId="49" hidden="1">{#N/A,#N/A,FALSE,"Лист4"}</definedName>
    <definedName name="цц" localSheetId="50" hidden="1">{#N/A,#N/A,FALSE,"Лист4"}</definedName>
    <definedName name="цц" localSheetId="51" hidden="1">{#N/A,#N/A,FALSE,"Лист4"}</definedName>
    <definedName name="цц" localSheetId="52" hidden="1">{#N/A,#N/A,FALSE,"Лист4"}</definedName>
    <definedName name="цц" localSheetId="61" hidden="1">{#N/A,#N/A,FALSE,"Лист4"}</definedName>
    <definedName name="цц" localSheetId="62" hidden="1">{#N/A,#N/A,FALSE,"Лист4"}</definedName>
    <definedName name="цц" localSheetId="66" hidden="1">{#N/A,#N/A,FALSE,"Лист4"}</definedName>
    <definedName name="цц" localSheetId="67" hidden="1">{#N/A,#N/A,FALSE,"Лист4"}</definedName>
    <definedName name="цц" localSheetId="69" hidden="1">{#N/A,#N/A,FALSE,"Лист4"}</definedName>
    <definedName name="цц" localSheetId="72" hidden="1">{#N/A,#N/A,FALSE,"Лист4"}</definedName>
    <definedName name="цц" localSheetId="81" hidden="1">{#N/A,#N/A,FALSE,"Лист4"}</definedName>
    <definedName name="цц" localSheetId="82" hidden="1">{#N/A,#N/A,FALSE,"Лист4"}</definedName>
    <definedName name="цц" localSheetId="85" hidden="1">{#N/A,#N/A,FALSE,"Лист4"}</definedName>
    <definedName name="цц" localSheetId="87" hidden="1">{#N/A,#N/A,FALSE,"Лист4"}</definedName>
    <definedName name="цц" localSheetId="88" hidden="1">{#N/A,#N/A,FALSE,"Лист4"}</definedName>
    <definedName name="цц" localSheetId="89" hidden="1">{#N/A,#N/A,FALSE,"Лист4"}</definedName>
    <definedName name="цц" localSheetId="90" hidden="1">{#N/A,#N/A,FALSE,"Лист4"}</definedName>
    <definedName name="цц" localSheetId="91" hidden="1">{#N/A,#N/A,FALSE,"Лист4"}</definedName>
    <definedName name="цц" localSheetId="60" hidden="1">{#N/A,#N/A,FALSE,"Лист4"}</definedName>
    <definedName name="цц" localSheetId="70" hidden="1">{#N/A,#N/A,FALSE,"Лист4"}</definedName>
    <definedName name="цц" hidden="1">{#N/A,#N/A,FALSE,"Лист4"}</definedName>
    <definedName name="ццвва" localSheetId="1" hidden="1">{#N/A,#N/A,FALSE,"Лист4"}</definedName>
    <definedName name="ццвва" localSheetId="23" hidden="1">{#N/A,#N/A,FALSE,"Лист4"}</definedName>
    <definedName name="ццвва" localSheetId="24" hidden="1">{#N/A,#N/A,FALSE,"Лист4"}</definedName>
    <definedName name="ццвва" localSheetId="25" hidden="1">{#N/A,#N/A,FALSE,"Лист4"}</definedName>
    <definedName name="ццвва" localSheetId="26" hidden="1">{#N/A,#N/A,FALSE,"Лист4"}</definedName>
    <definedName name="ццвва" localSheetId="27" hidden="1">{#N/A,#N/A,FALSE,"Лист4"}</definedName>
    <definedName name="ццвва" localSheetId="28" hidden="1">{#N/A,#N/A,FALSE,"Лист4"}</definedName>
    <definedName name="ццвва" localSheetId="36" hidden="1">{#N/A,#N/A,FALSE,"Лист4"}</definedName>
    <definedName name="ццвва" localSheetId="37" hidden="1">{#N/A,#N/A,FALSE,"Лист4"}</definedName>
    <definedName name="ццвва" localSheetId="38" hidden="1">{#N/A,#N/A,FALSE,"Лист4"}</definedName>
    <definedName name="ццвва" localSheetId="39" hidden="1">{#N/A,#N/A,FALSE,"Лист4"}</definedName>
    <definedName name="ццвва" localSheetId="40" hidden="1">{#N/A,#N/A,FALSE,"Лист4"}</definedName>
    <definedName name="ццвва" localSheetId="41" hidden="1">{#N/A,#N/A,FALSE,"Лист4"}</definedName>
    <definedName name="ццвва" localSheetId="44" hidden="1">{#N/A,#N/A,FALSE,"Лист4"}</definedName>
    <definedName name="ццвва" localSheetId="47" hidden="1">{#N/A,#N/A,FALSE,"Лист4"}</definedName>
    <definedName name="ццвва" localSheetId="48" hidden="1">{#N/A,#N/A,FALSE,"Лист4"}</definedName>
    <definedName name="ццвва" localSheetId="49" hidden="1">{#N/A,#N/A,FALSE,"Лист4"}</definedName>
    <definedName name="ццвва" localSheetId="50" hidden="1">{#N/A,#N/A,FALSE,"Лист4"}</definedName>
    <definedName name="ццвва" localSheetId="51" hidden="1">{#N/A,#N/A,FALSE,"Лист4"}</definedName>
    <definedName name="ццвва" localSheetId="52" hidden="1">{#N/A,#N/A,FALSE,"Лист4"}</definedName>
    <definedName name="ццвва" localSheetId="61" hidden="1">{#N/A,#N/A,FALSE,"Лист4"}</definedName>
    <definedName name="ццвва" localSheetId="62" hidden="1">{#N/A,#N/A,FALSE,"Лист4"}</definedName>
    <definedName name="ццвва" localSheetId="66" hidden="1">{#N/A,#N/A,FALSE,"Лист4"}</definedName>
    <definedName name="ццвва" localSheetId="67" hidden="1">{#N/A,#N/A,FALSE,"Лист4"}</definedName>
    <definedName name="ццвва" localSheetId="69" hidden="1">{#N/A,#N/A,FALSE,"Лист4"}</definedName>
    <definedName name="ццвва" localSheetId="72" hidden="1">{#N/A,#N/A,FALSE,"Лист4"}</definedName>
    <definedName name="ццвва" localSheetId="81" hidden="1">{#N/A,#N/A,FALSE,"Лист4"}</definedName>
    <definedName name="ццвва" localSheetId="82" hidden="1">{#N/A,#N/A,FALSE,"Лист4"}</definedName>
    <definedName name="ццвва" localSheetId="85" hidden="1">{#N/A,#N/A,FALSE,"Лист4"}</definedName>
    <definedName name="ццвва" localSheetId="87" hidden="1">{#N/A,#N/A,FALSE,"Лист4"}</definedName>
    <definedName name="ццвва" localSheetId="88" hidden="1">{#N/A,#N/A,FALSE,"Лист4"}</definedName>
    <definedName name="ццвва" localSheetId="89" hidden="1">{#N/A,#N/A,FALSE,"Лист4"}</definedName>
    <definedName name="ццвва" localSheetId="90" hidden="1">{#N/A,#N/A,FALSE,"Лист4"}</definedName>
    <definedName name="ццвва" localSheetId="91" hidden="1">{#N/A,#N/A,FALSE,"Лист4"}</definedName>
    <definedName name="ццвва" localSheetId="60" hidden="1">{#N/A,#N/A,FALSE,"Лист4"}</definedName>
    <definedName name="ццвва" localSheetId="70" hidden="1">{#N/A,#N/A,FALSE,"Лист4"}</definedName>
    <definedName name="ццвва" hidden="1">{#N/A,#N/A,FALSE,"Лист4"}</definedName>
    <definedName name="ццецц" localSheetId="1" hidden="1">{#N/A,#N/A,FALSE,"Лист4"}</definedName>
    <definedName name="ццецц" localSheetId="23" hidden="1">{#N/A,#N/A,FALSE,"Лист4"}</definedName>
    <definedName name="ццецц" localSheetId="24" hidden="1">{#N/A,#N/A,FALSE,"Лист4"}</definedName>
    <definedName name="ццецц" localSheetId="25" hidden="1">{#N/A,#N/A,FALSE,"Лист4"}</definedName>
    <definedName name="ццецц" localSheetId="26" hidden="1">{#N/A,#N/A,FALSE,"Лист4"}</definedName>
    <definedName name="ццецц" localSheetId="27" hidden="1">{#N/A,#N/A,FALSE,"Лист4"}</definedName>
    <definedName name="ццецц" localSheetId="28" hidden="1">{#N/A,#N/A,FALSE,"Лист4"}</definedName>
    <definedName name="ццецц" localSheetId="36" hidden="1">{#N/A,#N/A,FALSE,"Лист4"}</definedName>
    <definedName name="ццецц" localSheetId="37" hidden="1">{#N/A,#N/A,FALSE,"Лист4"}</definedName>
    <definedName name="ццецц" localSheetId="38" hidden="1">{#N/A,#N/A,FALSE,"Лист4"}</definedName>
    <definedName name="ццецц" localSheetId="39" hidden="1">{#N/A,#N/A,FALSE,"Лист4"}</definedName>
    <definedName name="ццецц" localSheetId="40" hidden="1">{#N/A,#N/A,FALSE,"Лист4"}</definedName>
    <definedName name="ццецц" localSheetId="41" hidden="1">{#N/A,#N/A,FALSE,"Лист4"}</definedName>
    <definedName name="ццецц" localSheetId="44" hidden="1">{#N/A,#N/A,FALSE,"Лист4"}</definedName>
    <definedName name="ццецц" localSheetId="47" hidden="1">{#N/A,#N/A,FALSE,"Лист4"}</definedName>
    <definedName name="ццецц" localSheetId="48" hidden="1">{#N/A,#N/A,FALSE,"Лист4"}</definedName>
    <definedName name="ццецц" localSheetId="49" hidden="1">{#N/A,#N/A,FALSE,"Лист4"}</definedName>
    <definedName name="ццецц" localSheetId="50" hidden="1">{#N/A,#N/A,FALSE,"Лист4"}</definedName>
    <definedName name="ццецц" localSheetId="51" hidden="1">{#N/A,#N/A,FALSE,"Лист4"}</definedName>
    <definedName name="ццецц" localSheetId="52" hidden="1">{#N/A,#N/A,FALSE,"Лист4"}</definedName>
    <definedName name="ццецц" localSheetId="61" hidden="1">{#N/A,#N/A,FALSE,"Лист4"}</definedName>
    <definedName name="ццецц" localSheetId="62" hidden="1">{#N/A,#N/A,FALSE,"Лист4"}</definedName>
    <definedName name="ццецц" localSheetId="66" hidden="1">{#N/A,#N/A,FALSE,"Лист4"}</definedName>
    <definedName name="ццецц" localSheetId="67" hidden="1">{#N/A,#N/A,FALSE,"Лист4"}</definedName>
    <definedName name="ццецц" localSheetId="69" hidden="1">{#N/A,#N/A,FALSE,"Лист4"}</definedName>
    <definedName name="ццецц" localSheetId="72" hidden="1">{#N/A,#N/A,FALSE,"Лист4"}</definedName>
    <definedName name="ццецц" localSheetId="81" hidden="1">{#N/A,#N/A,FALSE,"Лист4"}</definedName>
    <definedName name="ццецц" localSheetId="82" hidden="1">{#N/A,#N/A,FALSE,"Лист4"}</definedName>
    <definedName name="ццецц" localSheetId="85" hidden="1">{#N/A,#N/A,FALSE,"Лист4"}</definedName>
    <definedName name="ццецц" localSheetId="87" hidden="1">{#N/A,#N/A,FALSE,"Лист4"}</definedName>
    <definedName name="ццецц" localSheetId="88" hidden="1">{#N/A,#N/A,FALSE,"Лист4"}</definedName>
    <definedName name="ццецц" localSheetId="89" hidden="1">{#N/A,#N/A,FALSE,"Лист4"}</definedName>
    <definedName name="ццецц" localSheetId="90" hidden="1">{#N/A,#N/A,FALSE,"Лист4"}</definedName>
    <definedName name="ццецц" localSheetId="91" hidden="1">{#N/A,#N/A,FALSE,"Лист4"}</definedName>
    <definedName name="ццецц" localSheetId="60" hidden="1">{#N/A,#N/A,FALSE,"Лист4"}</definedName>
    <definedName name="ццецц" localSheetId="70" hidden="1">{#N/A,#N/A,FALSE,"Лист4"}</definedName>
    <definedName name="ццецц" hidden="1">{#N/A,#N/A,FALSE,"Лист4"}</definedName>
    <definedName name="ццеццке" localSheetId="1" hidden="1">{#N/A,#N/A,FALSE,"Лист4"}</definedName>
    <definedName name="ццеццке" localSheetId="23" hidden="1">{#N/A,#N/A,FALSE,"Лист4"}</definedName>
    <definedName name="ццеццке" localSheetId="24" hidden="1">{#N/A,#N/A,FALSE,"Лист4"}</definedName>
    <definedName name="ццеццке" localSheetId="25" hidden="1">{#N/A,#N/A,FALSE,"Лист4"}</definedName>
    <definedName name="ццеццке" localSheetId="26" hidden="1">{#N/A,#N/A,FALSE,"Лист4"}</definedName>
    <definedName name="ццеццке" localSheetId="27" hidden="1">{#N/A,#N/A,FALSE,"Лист4"}</definedName>
    <definedName name="ццеццке" localSheetId="28" hidden="1">{#N/A,#N/A,FALSE,"Лист4"}</definedName>
    <definedName name="ццеццке" localSheetId="36" hidden="1">{#N/A,#N/A,FALSE,"Лист4"}</definedName>
    <definedName name="ццеццке" localSheetId="37" hidden="1">{#N/A,#N/A,FALSE,"Лист4"}</definedName>
    <definedName name="ццеццке" localSheetId="38" hidden="1">{#N/A,#N/A,FALSE,"Лист4"}</definedName>
    <definedName name="ццеццке" localSheetId="39" hidden="1">{#N/A,#N/A,FALSE,"Лист4"}</definedName>
    <definedName name="ццеццке" localSheetId="40" hidden="1">{#N/A,#N/A,FALSE,"Лист4"}</definedName>
    <definedName name="ццеццке" localSheetId="41" hidden="1">{#N/A,#N/A,FALSE,"Лист4"}</definedName>
    <definedName name="ццеццке" localSheetId="44" hidden="1">{#N/A,#N/A,FALSE,"Лист4"}</definedName>
    <definedName name="ццеццке" localSheetId="47" hidden="1">{#N/A,#N/A,FALSE,"Лист4"}</definedName>
    <definedName name="ццеццке" localSheetId="48" hidden="1">{#N/A,#N/A,FALSE,"Лист4"}</definedName>
    <definedName name="ццеццке" localSheetId="49" hidden="1">{#N/A,#N/A,FALSE,"Лист4"}</definedName>
    <definedName name="ццеццке" localSheetId="50" hidden="1">{#N/A,#N/A,FALSE,"Лист4"}</definedName>
    <definedName name="ццеццке" localSheetId="51" hidden="1">{#N/A,#N/A,FALSE,"Лист4"}</definedName>
    <definedName name="ццеццке" localSheetId="52" hidden="1">{#N/A,#N/A,FALSE,"Лист4"}</definedName>
    <definedName name="ццеццке" localSheetId="61" hidden="1">{#N/A,#N/A,FALSE,"Лист4"}</definedName>
    <definedName name="ццеццке" localSheetId="62" hidden="1">{#N/A,#N/A,FALSE,"Лист4"}</definedName>
    <definedName name="ццеццке" localSheetId="66" hidden="1">{#N/A,#N/A,FALSE,"Лист4"}</definedName>
    <definedName name="ццеццке" localSheetId="67" hidden="1">{#N/A,#N/A,FALSE,"Лист4"}</definedName>
    <definedName name="ццеццке" localSheetId="69" hidden="1">{#N/A,#N/A,FALSE,"Лист4"}</definedName>
    <definedName name="ццеццке" localSheetId="72" hidden="1">{#N/A,#N/A,FALSE,"Лист4"}</definedName>
    <definedName name="ццеццке" localSheetId="81" hidden="1">{#N/A,#N/A,FALSE,"Лист4"}</definedName>
    <definedName name="ццеццке" localSheetId="82" hidden="1">{#N/A,#N/A,FALSE,"Лист4"}</definedName>
    <definedName name="ццеццке" localSheetId="85" hidden="1">{#N/A,#N/A,FALSE,"Лист4"}</definedName>
    <definedName name="ццеццке" localSheetId="87" hidden="1">{#N/A,#N/A,FALSE,"Лист4"}</definedName>
    <definedName name="ццеццке" localSheetId="88" hidden="1">{#N/A,#N/A,FALSE,"Лист4"}</definedName>
    <definedName name="ццеццке" localSheetId="89" hidden="1">{#N/A,#N/A,FALSE,"Лист4"}</definedName>
    <definedName name="ццеццке" localSheetId="90" hidden="1">{#N/A,#N/A,FALSE,"Лист4"}</definedName>
    <definedName name="ццеццке" localSheetId="91" hidden="1">{#N/A,#N/A,FALSE,"Лист4"}</definedName>
    <definedName name="ццеццке" localSheetId="60" hidden="1">{#N/A,#N/A,FALSE,"Лист4"}</definedName>
    <definedName name="ццеццке" localSheetId="70" hidden="1">{#N/A,#N/A,FALSE,"Лист4"}</definedName>
    <definedName name="ццеццке" hidden="1">{#N/A,#N/A,FALSE,"Лист4"}</definedName>
    <definedName name="ццеццкевап" localSheetId="1" hidden="1">{#N/A,#N/A,FALSE,"Лист4"}</definedName>
    <definedName name="ццеццкевап" localSheetId="23" hidden="1">{#N/A,#N/A,FALSE,"Лист4"}</definedName>
    <definedName name="ццеццкевап" localSheetId="24" hidden="1">{#N/A,#N/A,FALSE,"Лист4"}</definedName>
    <definedName name="ццеццкевап" localSheetId="25" hidden="1">{#N/A,#N/A,FALSE,"Лист4"}</definedName>
    <definedName name="ццеццкевап" localSheetId="26" hidden="1">{#N/A,#N/A,FALSE,"Лист4"}</definedName>
    <definedName name="ццеццкевап" localSheetId="27" hidden="1">{#N/A,#N/A,FALSE,"Лист4"}</definedName>
    <definedName name="ццеццкевап" localSheetId="28" hidden="1">{#N/A,#N/A,FALSE,"Лист4"}</definedName>
    <definedName name="ццеццкевап" localSheetId="36" hidden="1">{#N/A,#N/A,FALSE,"Лист4"}</definedName>
    <definedName name="ццеццкевап" localSheetId="37" hidden="1">{#N/A,#N/A,FALSE,"Лист4"}</definedName>
    <definedName name="ццеццкевап" localSheetId="38" hidden="1">{#N/A,#N/A,FALSE,"Лист4"}</definedName>
    <definedName name="ццеццкевап" localSheetId="39" hidden="1">{#N/A,#N/A,FALSE,"Лист4"}</definedName>
    <definedName name="ццеццкевап" localSheetId="40" hidden="1">{#N/A,#N/A,FALSE,"Лист4"}</definedName>
    <definedName name="ццеццкевап" localSheetId="41" hidden="1">{#N/A,#N/A,FALSE,"Лист4"}</definedName>
    <definedName name="ццеццкевап" localSheetId="44" hidden="1">{#N/A,#N/A,FALSE,"Лист4"}</definedName>
    <definedName name="ццеццкевап" localSheetId="47" hidden="1">{#N/A,#N/A,FALSE,"Лист4"}</definedName>
    <definedName name="ццеццкевап" localSheetId="48" hidden="1">{#N/A,#N/A,FALSE,"Лист4"}</definedName>
    <definedName name="ццеццкевап" localSheetId="49" hidden="1">{#N/A,#N/A,FALSE,"Лист4"}</definedName>
    <definedName name="ццеццкевап" localSheetId="50" hidden="1">{#N/A,#N/A,FALSE,"Лист4"}</definedName>
    <definedName name="ццеццкевап" localSheetId="51" hidden="1">{#N/A,#N/A,FALSE,"Лист4"}</definedName>
    <definedName name="ццеццкевап" localSheetId="52" hidden="1">{#N/A,#N/A,FALSE,"Лист4"}</definedName>
    <definedName name="ццеццкевап" localSheetId="61" hidden="1">{#N/A,#N/A,FALSE,"Лист4"}</definedName>
    <definedName name="ццеццкевап" localSheetId="62" hidden="1">{#N/A,#N/A,FALSE,"Лист4"}</definedName>
    <definedName name="ццеццкевап" localSheetId="66" hidden="1">{#N/A,#N/A,FALSE,"Лист4"}</definedName>
    <definedName name="ццеццкевап" localSheetId="67" hidden="1">{#N/A,#N/A,FALSE,"Лист4"}</definedName>
    <definedName name="ццеццкевап" localSheetId="69" hidden="1">{#N/A,#N/A,FALSE,"Лист4"}</definedName>
    <definedName name="ццеццкевап" localSheetId="72" hidden="1">{#N/A,#N/A,FALSE,"Лист4"}</definedName>
    <definedName name="ццеццкевап" localSheetId="81" hidden="1">{#N/A,#N/A,FALSE,"Лист4"}</definedName>
    <definedName name="ццеццкевап" localSheetId="82" hidden="1">{#N/A,#N/A,FALSE,"Лист4"}</definedName>
    <definedName name="ццеццкевап" localSheetId="85" hidden="1">{#N/A,#N/A,FALSE,"Лист4"}</definedName>
    <definedName name="ццеццкевап" localSheetId="87" hidden="1">{#N/A,#N/A,FALSE,"Лист4"}</definedName>
    <definedName name="ццеццкевап" localSheetId="88" hidden="1">{#N/A,#N/A,FALSE,"Лист4"}</definedName>
    <definedName name="ццеццкевап" localSheetId="89" hidden="1">{#N/A,#N/A,FALSE,"Лист4"}</definedName>
    <definedName name="ццеццкевап" localSheetId="90" hidden="1">{#N/A,#N/A,FALSE,"Лист4"}</definedName>
    <definedName name="ццеццкевап" localSheetId="91" hidden="1">{#N/A,#N/A,FALSE,"Лист4"}</definedName>
    <definedName name="ццеццкевап" localSheetId="60" hidden="1">{#N/A,#N/A,FALSE,"Лист4"}</definedName>
    <definedName name="ццеццкевап" localSheetId="70" hidden="1">{#N/A,#N/A,FALSE,"Лист4"}</definedName>
    <definedName name="ццеццкевап" hidden="1">{#N/A,#N/A,FALSE,"Лист4"}</definedName>
    <definedName name="ццке" localSheetId="1" hidden="1">{#N/A,#N/A,FALSE,"Лист4"}</definedName>
    <definedName name="ццке" localSheetId="23" hidden="1">{#N/A,#N/A,FALSE,"Лист4"}</definedName>
    <definedName name="ццке" localSheetId="24" hidden="1">{#N/A,#N/A,FALSE,"Лист4"}</definedName>
    <definedName name="ццке" localSheetId="25" hidden="1">{#N/A,#N/A,FALSE,"Лист4"}</definedName>
    <definedName name="ццке" localSheetId="26" hidden="1">{#N/A,#N/A,FALSE,"Лист4"}</definedName>
    <definedName name="ццке" localSheetId="27" hidden="1">{#N/A,#N/A,FALSE,"Лист4"}</definedName>
    <definedName name="ццке" localSheetId="28" hidden="1">{#N/A,#N/A,FALSE,"Лист4"}</definedName>
    <definedName name="ццке" localSheetId="36" hidden="1">{#N/A,#N/A,FALSE,"Лист4"}</definedName>
    <definedName name="ццке" localSheetId="37" hidden="1">{#N/A,#N/A,FALSE,"Лист4"}</definedName>
    <definedName name="ццке" localSheetId="38" hidden="1">{#N/A,#N/A,FALSE,"Лист4"}</definedName>
    <definedName name="ццке" localSheetId="39" hidden="1">{#N/A,#N/A,FALSE,"Лист4"}</definedName>
    <definedName name="ццке" localSheetId="40" hidden="1">{#N/A,#N/A,FALSE,"Лист4"}</definedName>
    <definedName name="ццке" localSheetId="41" hidden="1">{#N/A,#N/A,FALSE,"Лист4"}</definedName>
    <definedName name="ццке" localSheetId="44" hidden="1">{#N/A,#N/A,FALSE,"Лист4"}</definedName>
    <definedName name="ццке" localSheetId="47" hidden="1">{#N/A,#N/A,FALSE,"Лист4"}</definedName>
    <definedName name="ццке" localSheetId="48" hidden="1">{#N/A,#N/A,FALSE,"Лист4"}</definedName>
    <definedName name="ццке" localSheetId="49" hidden="1">{#N/A,#N/A,FALSE,"Лист4"}</definedName>
    <definedName name="ццке" localSheetId="50" hidden="1">{#N/A,#N/A,FALSE,"Лист4"}</definedName>
    <definedName name="ццке" localSheetId="51" hidden="1">{#N/A,#N/A,FALSE,"Лист4"}</definedName>
    <definedName name="ццке" localSheetId="52" hidden="1">{#N/A,#N/A,FALSE,"Лист4"}</definedName>
    <definedName name="ццке" localSheetId="61" hidden="1">{#N/A,#N/A,FALSE,"Лист4"}</definedName>
    <definedName name="ццке" localSheetId="62" hidden="1">{#N/A,#N/A,FALSE,"Лист4"}</definedName>
    <definedName name="ццке" localSheetId="66" hidden="1">{#N/A,#N/A,FALSE,"Лист4"}</definedName>
    <definedName name="ццке" localSheetId="67" hidden="1">{#N/A,#N/A,FALSE,"Лист4"}</definedName>
    <definedName name="ццке" localSheetId="69" hidden="1">{#N/A,#N/A,FALSE,"Лист4"}</definedName>
    <definedName name="ццке" localSheetId="72" hidden="1">{#N/A,#N/A,FALSE,"Лист4"}</definedName>
    <definedName name="ццке" localSheetId="81" hidden="1">{#N/A,#N/A,FALSE,"Лист4"}</definedName>
    <definedName name="ццке" localSheetId="82" hidden="1">{#N/A,#N/A,FALSE,"Лист4"}</definedName>
    <definedName name="ццке" localSheetId="85" hidden="1">{#N/A,#N/A,FALSE,"Лист4"}</definedName>
    <definedName name="ццке" localSheetId="87" hidden="1">{#N/A,#N/A,FALSE,"Лист4"}</definedName>
    <definedName name="ццке" localSheetId="88" hidden="1">{#N/A,#N/A,FALSE,"Лист4"}</definedName>
    <definedName name="ццке" localSheetId="89" hidden="1">{#N/A,#N/A,FALSE,"Лист4"}</definedName>
    <definedName name="ццке" localSheetId="90" hidden="1">{#N/A,#N/A,FALSE,"Лист4"}</definedName>
    <definedName name="ццке" localSheetId="91" hidden="1">{#N/A,#N/A,FALSE,"Лист4"}</definedName>
    <definedName name="ццке" localSheetId="60" hidden="1">{#N/A,#N/A,FALSE,"Лист4"}</definedName>
    <definedName name="ццке" localSheetId="70" hidden="1">{#N/A,#N/A,FALSE,"Лист4"}</definedName>
    <definedName name="ццке" hidden="1">{#N/A,#N/A,FALSE,"Лист4"}</definedName>
    <definedName name="ццук" localSheetId="1" hidden="1">{#N/A,#N/A,FALSE,"Лист4"}</definedName>
    <definedName name="ццук" localSheetId="23" hidden="1">{#N/A,#N/A,FALSE,"Лист4"}</definedName>
    <definedName name="ццук" localSheetId="24" hidden="1">{#N/A,#N/A,FALSE,"Лист4"}</definedName>
    <definedName name="ццук" localSheetId="25" hidden="1">{#N/A,#N/A,FALSE,"Лист4"}</definedName>
    <definedName name="ццук" localSheetId="26" hidden="1">{#N/A,#N/A,FALSE,"Лист4"}</definedName>
    <definedName name="ццук" localSheetId="27" hidden="1">{#N/A,#N/A,FALSE,"Лист4"}</definedName>
    <definedName name="ццук" localSheetId="28" hidden="1">{#N/A,#N/A,FALSE,"Лист4"}</definedName>
    <definedName name="ццук" localSheetId="36" hidden="1">{#N/A,#N/A,FALSE,"Лист4"}</definedName>
    <definedName name="ццук" localSheetId="37" hidden="1">{#N/A,#N/A,FALSE,"Лист4"}</definedName>
    <definedName name="ццук" localSheetId="38" hidden="1">{#N/A,#N/A,FALSE,"Лист4"}</definedName>
    <definedName name="ццук" localSheetId="39" hidden="1">{#N/A,#N/A,FALSE,"Лист4"}</definedName>
    <definedName name="ццук" localSheetId="40" hidden="1">{#N/A,#N/A,FALSE,"Лист4"}</definedName>
    <definedName name="ццук" localSheetId="41" hidden="1">{#N/A,#N/A,FALSE,"Лист4"}</definedName>
    <definedName name="ццук" localSheetId="44" hidden="1">{#N/A,#N/A,FALSE,"Лист4"}</definedName>
    <definedName name="ццук" localSheetId="47" hidden="1">{#N/A,#N/A,FALSE,"Лист4"}</definedName>
    <definedName name="ццук" localSheetId="48" hidden="1">{#N/A,#N/A,FALSE,"Лист4"}</definedName>
    <definedName name="ццук" localSheetId="49" hidden="1">{#N/A,#N/A,FALSE,"Лист4"}</definedName>
    <definedName name="ццук" localSheetId="50" hidden="1">{#N/A,#N/A,FALSE,"Лист4"}</definedName>
    <definedName name="ццук" localSheetId="51" hidden="1">{#N/A,#N/A,FALSE,"Лист4"}</definedName>
    <definedName name="ццук" localSheetId="52" hidden="1">{#N/A,#N/A,FALSE,"Лист4"}</definedName>
    <definedName name="ццук" localSheetId="61" hidden="1">{#N/A,#N/A,FALSE,"Лист4"}</definedName>
    <definedName name="ццук" localSheetId="62" hidden="1">{#N/A,#N/A,FALSE,"Лист4"}</definedName>
    <definedName name="ццук" localSheetId="66" hidden="1">{#N/A,#N/A,FALSE,"Лист4"}</definedName>
    <definedName name="ццук" localSheetId="67" hidden="1">{#N/A,#N/A,FALSE,"Лист4"}</definedName>
    <definedName name="ццук" localSheetId="69" hidden="1">{#N/A,#N/A,FALSE,"Лист4"}</definedName>
    <definedName name="ццук" localSheetId="72" hidden="1">{#N/A,#N/A,FALSE,"Лист4"}</definedName>
    <definedName name="ццук" localSheetId="81" hidden="1">{#N/A,#N/A,FALSE,"Лист4"}</definedName>
    <definedName name="ццук" localSheetId="82" hidden="1">{#N/A,#N/A,FALSE,"Лист4"}</definedName>
    <definedName name="ццук" localSheetId="85" hidden="1">{#N/A,#N/A,FALSE,"Лист4"}</definedName>
    <definedName name="ццук" localSheetId="87" hidden="1">{#N/A,#N/A,FALSE,"Лист4"}</definedName>
    <definedName name="ццук" localSheetId="88" hidden="1">{#N/A,#N/A,FALSE,"Лист4"}</definedName>
    <definedName name="ццук" localSheetId="89" hidden="1">{#N/A,#N/A,FALSE,"Лист4"}</definedName>
    <definedName name="ццук" localSheetId="90" hidden="1">{#N/A,#N/A,FALSE,"Лист4"}</definedName>
    <definedName name="ццук" localSheetId="91" hidden="1">{#N/A,#N/A,FALSE,"Лист4"}</definedName>
    <definedName name="ццук" localSheetId="60" hidden="1">{#N/A,#N/A,FALSE,"Лист4"}</definedName>
    <definedName name="ццук" localSheetId="70" hidden="1">{#N/A,#N/A,FALSE,"Лист4"}</definedName>
    <definedName name="ццук" hidden="1">{#N/A,#N/A,FALSE,"Лист4"}</definedName>
    <definedName name="цццецц" localSheetId="1" hidden="1">{#N/A,#N/A,FALSE,"Лист4"}</definedName>
    <definedName name="цццецц" localSheetId="23" hidden="1">{#N/A,#N/A,FALSE,"Лист4"}</definedName>
    <definedName name="цццецц" localSheetId="24" hidden="1">{#N/A,#N/A,FALSE,"Лист4"}</definedName>
    <definedName name="цццецц" localSheetId="25" hidden="1">{#N/A,#N/A,FALSE,"Лист4"}</definedName>
    <definedName name="цццецц" localSheetId="26" hidden="1">{#N/A,#N/A,FALSE,"Лист4"}</definedName>
    <definedName name="цццецц" localSheetId="27" hidden="1">{#N/A,#N/A,FALSE,"Лист4"}</definedName>
    <definedName name="цццецц" localSheetId="28" hidden="1">{#N/A,#N/A,FALSE,"Лист4"}</definedName>
    <definedName name="цццецц" localSheetId="36" hidden="1">{#N/A,#N/A,FALSE,"Лист4"}</definedName>
    <definedName name="цццецц" localSheetId="37" hidden="1">{#N/A,#N/A,FALSE,"Лист4"}</definedName>
    <definedName name="цццецц" localSheetId="38" hidden="1">{#N/A,#N/A,FALSE,"Лист4"}</definedName>
    <definedName name="цццецц" localSheetId="39" hidden="1">{#N/A,#N/A,FALSE,"Лист4"}</definedName>
    <definedName name="цццецц" localSheetId="40" hidden="1">{#N/A,#N/A,FALSE,"Лист4"}</definedName>
    <definedName name="цццецц" localSheetId="41" hidden="1">{#N/A,#N/A,FALSE,"Лист4"}</definedName>
    <definedName name="цццецц" localSheetId="44" hidden="1">{#N/A,#N/A,FALSE,"Лист4"}</definedName>
    <definedName name="цццецц" localSheetId="47" hidden="1">{#N/A,#N/A,FALSE,"Лист4"}</definedName>
    <definedName name="цццецц" localSheetId="48" hidden="1">{#N/A,#N/A,FALSE,"Лист4"}</definedName>
    <definedName name="цццецц" localSheetId="49" hidden="1">{#N/A,#N/A,FALSE,"Лист4"}</definedName>
    <definedName name="цццецц" localSheetId="50" hidden="1">{#N/A,#N/A,FALSE,"Лист4"}</definedName>
    <definedName name="цццецц" localSheetId="51" hidden="1">{#N/A,#N/A,FALSE,"Лист4"}</definedName>
    <definedName name="цццецц" localSheetId="52" hidden="1">{#N/A,#N/A,FALSE,"Лист4"}</definedName>
    <definedName name="цццецц" localSheetId="61" hidden="1">{#N/A,#N/A,FALSE,"Лист4"}</definedName>
    <definedName name="цццецц" localSheetId="62" hidden="1">{#N/A,#N/A,FALSE,"Лист4"}</definedName>
    <definedName name="цццецц" localSheetId="66" hidden="1">{#N/A,#N/A,FALSE,"Лист4"}</definedName>
    <definedName name="цццецц" localSheetId="67" hidden="1">{#N/A,#N/A,FALSE,"Лист4"}</definedName>
    <definedName name="цццецц" localSheetId="69" hidden="1">{#N/A,#N/A,FALSE,"Лист4"}</definedName>
    <definedName name="цццецц" localSheetId="72" hidden="1">{#N/A,#N/A,FALSE,"Лист4"}</definedName>
    <definedName name="цццецц" localSheetId="81" hidden="1">{#N/A,#N/A,FALSE,"Лист4"}</definedName>
    <definedName name="цццецц" localSheetId="82" hidden="1">{#N/A,#N/A,FALSE,"Лист4"}</definedName>
    <definedName name="цццецц" localSheetId="85" hidden="1">{#N/A,#N/A,FALSE,"Лист4"}</definedName>
    <definedName name="цццецц" localSheetId="87" hidden="1">{#N/A,#N/A,FALSE,"Лист4"}</definedName>
    <definedName name="цццецц" localSheetId="88" hidden="1">{#N/A,#N/A,FALSE,"Лист4"}</definedName>
    <definedName name="цццецц" localSheetId="89" hidden="1">{#N/A,#N/A,FALSE,"Лист4"}</definedName>
    <definedName name="цццецц" localSheetId="90" hidden="1">{#N/A,#N/A,FALSE,"Лист4"}</definedName>
    <definedName name="цццецц" localSheetId="91" hidden="1">{#N/A,#N/A,FALSE,"Лист4"}</definedName>
    <definedName name="цццецц" localSheetId="60" hidden="1">{#N/A,#N/A,FALSE,"Лист4"}</definedName>
    <definedName name="цццецц" localSheetId="70" hidden="1">{#N/A,#N/A,FALSE,"Лист4"}</definedName>
    <definedName name="цццецц" hidden="1">{#N/A,#N/A,FALSE,"Лист4"}</definedName>
    <definedName name="цццкеец" localSheetId="1" hidden="1">{#N/A,#N/A,FALSE,"Лист4"}</definedName>
    <definedName name="цццкеец" localSheetId="23" hidden="1">{#N/A,#N/A,FALSE,"Лист4"}</definedName>
    <definedName name="цццкеец" localSheetId="24" hidden="1">{#N/A,#N/A,FALSE,"Лист4"}</definedName>
    <definedName name="цццкеец" localSheetId="25" hidden="1">{#N/A,#N/A,FALSE,"Лист4"}</definedName>
    <definedName name="цццкеец" localSheetId="26" hidden="1">{#N/A,#N/A,FALSE,"Лист4"}</definedName>
    <definedName name="цццкеец" localSheetId="27" hidden="1">{#N/A,#N/A,FALSE,"Лист4"}</definedName>
    <definedName name="цццкеец" localSheetId="28" hidden="1">{#N/A,#N/A,FALSE,"Лист4"}</definedName>
    <definedName name="цццкеец" localSheetId="36" hidden="1">{#N/A,#N/A,FALSE,"Лист4"}</definedName>
    <definedName name="цццкеец" localSheetId="37" hidden="1">{#N/A,#N/A,FALSE,"Лист4"}</definedName>
    <definedName name="цццкеец" localSheetId="38" hidden="1">{#N/A,#N/A,FALSE,"Лист4"}</definedName>
    <definedName name="цццкеец" localSheetId="39" hidden="1">{#N/A,#N/A,FALSE,"Лист4"}</definedName>
    <definedName name="цццкеец" localSheetId="40" hidden="1">{#N/A,#N/A,FALSE,"Лист4"}</definedName>
    <definedName name="цццкеец" localSheetId="41" hidden="1">{#N/A,#N/A,FALSE,"Лист4"}</definedName>
    <definedName name="цццкеец" localSheetId="44" hidden="1">{#N/A,#N/A,FALSE,"Лист4"}</definedName>
    <definedName name="цццкеец" localSheetId="47" hidden="1">{#N/A,#N/A,FALSE,"Лист4"}</definedName>
    <definedName name="цццкеец" localSheetId="48" hidden="1">{#N/A,#N/A,FALSE,"Лист4"}</definedName>
    <definedName name="цццкеец" localSheetId="49" hidden="1">{#N/A,#N/A,FALSE,"Лист4"}</definedName>
    <definedName name="цццкеец" localSheetId="50" hidden="1">{#N/A,#N/A,FALSE,"Лист4"}</definedName>
    <definedName name="цццкеец" localSheetId="51" hidden="1">{#N/A,#N/A,FALSE,"Лист4"}</definedName>
    <definedName name="цццкеец" localSheetId="52" hidden="1">{#N/A,#N/A,FALSE,"Лист4"}</definedName>
    <definedName name="цццкеец" localSheetId="61" hidden="1">{#N/A,#N/A,FALSE,"Лист4"}</definedName>
    <definedName name="цццкеец" localSheetId="62" hidden="1">{#N/A,#N/A,FALSE,"Лист4"}</definedName>
    <definedName name="цццкеец" localSheetId="66" hidden="1">{#N/A,#N/A,FALSE,"Лист4"}</definedName>
    <definedName name="цццкеец" localSheetId="67" hidden="1">{#N/A,#N/A,FALSE,"Лист4"}</definedName>
    <definedName name="цццкеец" localSheetId="69" hidden="1">{#N/A,#N/A,FALSE,"Лист4"}</definedName>
    <definedName name="цццкеец" localSheetId="72" hidden="1">{#N/A,#N/A,FALSE,"Лист4"}</definedName>
    <definedName name="цццкеец" localSheetId="81" hidden="1">{#N/A,#N/A,FALSE,"Лист4"}</definedName>
    <definedName name="цццкеец" localSheetId="82" hidden="1">{#N/A,#N/A,FALSE,"Лист4"}</definedName>
    <definedName name="цццкеец" localSheetId="85" hidden="1">{#N/A,#N/A,FALSE,"Лист4"}</definedName>
    <definedName name="цццкеец" localSheetId="87" hidden="1">{#N/A,#N/A,FALSE,"Лист4"}</definedName>
    <definedName name="цццкеец" localSheetId="88" hidden="1">{#N/A,#N/A,FALSE,"Лист4"}</definedName>
    <definedName name="цццкеец" localSheetId="89" hidden="1">{#N/A,#N/A,FALSE,"Лист4"}</definedName>
    <definedName name="цццкеец" localSheetId="90" hidden="1">{#N/A,#N/A,FALSE,"Лист4"}</definedName>
    <definedName name="цццкеец" localSheetId="91" hidden="1">{#N/A,#N/A,FALSE,"Лист4"}</definedName>
    <definedName name="цццкеец" localSheetId="60" hidden="1">{#N/A,#N/A,FALSE,"Лист4"}</definedName>
    <definedName name="цццкеец" localSheetId="70" hidden="1">{#N/A,#N/A,FALSE,"Лист4"}</definedName>
    <definedName name="цццкеец" hidden="1">{#N/A,#N/A,FALSE,"Лист4"}</definedName>
    <definedName name="цццц" localSheetId="1" hidden="1">{#N/A,#N/A,FALSE,"Лист4"}</definedName>
    <definedName name="цццц" localSheetId="23" hidden="1">{#N/A,#N/A,FALSE,"Лист4"}</definedName>
    <definedName name="цццц" localSheetId="24" hidden="1">{#N/A,#N/A,FALSE,"Лист4"}</definedName>
    <definedName name="цццц" localSheetId="25" hidden="1">{#N/A,#N/A,FALSE,"Лист4"}</definedName>
    <definedName name="цццц" localSheetId="26" hidden="1">{#N/A,#N/A,FALSE,"Лист4"}</definedName>
    <definedName name="цццц" localSheetId="27" hidden="1">{#N/A,#N/A,FALSE,"Лист4"}</definedName>
    <definedName name="цццц" localSheetId="28" hidden="1">{#N/A,#N/A,FALSE,"Лист4"}</definedName>
    <definedName name="цццц" localSheetId="36" hidden="1">{#N/A,#N/A,FALSE,"Лист4"}</definedName>
    <definedName name="цццц" localSheetId="37" hidden="1">{#N/A,#N/A,FALSE,"Лист4"}</definedName>
    <definedName name="цццц" localSheetId="38" hidden="1">{#N/A,#N/A,FALSE,"Лист4"}</definedName>
    <definedName name="цццц" localSheetId="39" hidden="1">{#N/A,#N/A,FALSE,"Лист4"}</definedName>
    <definedName name="цццц" localSheetId="40" hidden="1">{#N/A,#N/A,FALSE,"Лист4"}</definedName>
    <definedName name="цццц" localSheetId="41" hidden="1">{#N/A,#N/A,FALSE,"Лист4"}</definedName>
    <definedName name="цццц" localSheetId="44" hidden="1">{#N/A,#N/A,FALSE,"Лист4"}</definedName>
    <definedName name="цццц" localSheetId="47" hidden="1">{#N/A,#N/A,FALSE,"Лист4"}</definedName>
    <definedName name="цццц" localSheetId="48" hidden="1">{#N/A,#N/A,FALSE,"Лист4"}</definedName>
    <definedName name="цццц" localSheetId="49" hidden="1">{#N/A,#N/A,FALSE,"Лист4"}</definedName>
    <definedName name="цццц" localSheetId="50" hidden="1">{#N/A,#N/A,FALSE,"Лист4"}</definedName>
    <definedName name="цццц" localSheetId="51" hidden="1">{#N/A,#N/A,FALSE,"Лист4"}</definedName>
    <definedName name="цццц" localSheetId="52" hidden="1">{#N/A,#N/A,FALSE,"Лист4"}</definedName>
    <definedName name="цццц" localSheetId="61" hidden="1">{#N/A,#N/A,FALSE,"Лист4"}</definedName>
    <definedName name="цццц" localSheetId="62" hidden="1">{#N/A,#N/A,FALSE,"Лист4"}</definedName>
    <definedName name="цццц" localSheetId="66" hidden="1">{#N/A,#N/A,FALSE,"Лист4"}</definedName>
    <definedName name="цццц" localSheetId="67" hidden="1">{#N/A,#N/A,FALSE,"Лист4"}</definedName>
    <definedName name="цццц" localSheetId="69" hidden="1">{#N/A,#N/A,FALSE,"Лист4"}</definedName>
    <definedName name="цццц" localSheetId="72" hidden="1">{#N/A,#N/A,FALSE,"Лист4"}</definedName>
    <definedName name="цццц" localSheetId="81" hidden="1">{#N/A,#N/A,FALSE,"Лист4"}</definedName>
    <definedName name="цццц" localSheetId="82" hidden="1">{#N/A,#N/A,FALSE,"Лист4"}</definedName>
    <definedName name="цццц" localSheetId="85" hidden="1">{#N/A,#N/A,FALSE,"Лист4"}</definedName>
    <definedName name="цццц" localSheetId="87" hidden="1">{#N/A,#N/A,FALSE,"Лист4"}</definedName>
    <definedName name="цццц" localSheetId="88" hidden="1">{#N/A,#N/A,FALSE,"Лист4"}</definedName>
    <definedName name="цццц" localSheetId="89" hidden="1">{#N/A,#N/A,FALSE,"Лист4"}</definedName>
    <definedName name="цццц" localSheetId="90" hidden="1">{#N/A,#N/A,FALSE,"Лист4"}</definedName>
    <definedName name="цццц" localSheetId="91" hidden="1">{#N/A,#N/A,FALSE,"Лист4"}</definedName>
    <definedName name="цццц" localSheetId="60" hidden="1">{#N/A,#N/A,FALSE,"Лист4"}</definedName>
    <definedName name="цццц" localSheetId="70" hidden="1">{#N/A,#N/A,FALSE,"Лист4"}</definedName>
    <definedName name="цццц" hidden="1">{#N/A,#N/A,FALSE,"Лист4"}</definedName>
    <definedName name="ццццкц" localSheetId="1" hidden="1">{#N/A,#N/A,FALSE,"Лист4"}</definedName>
    <definedName name="ццццкц" localSheetId="23" hidden="1">{#N/A,#N/A,FALSE,"Лист4"}</definedName>
    <definedName name="ццццкц" localSheetId="24" hidden="1">{#N/A,#N/A,FALSE,"Лист4"}</definedName>
    <definedName name="ццццкц" localSheetId="25" hidden="1">{#N/A,#N/A,FALSE,"Лист4"}</definedName>
    <definedName name="ццццкц" localSheetId="26" hidden="1">{#N/A,#N/A,FALSE,"Лист4"}</definedName>
    <definedName name="ццццкц" localSheetId="27" hidden="1">{#N/A,#N/A,FALSE,"Лист4"}</definedName>
    <definedName name="ццццкц" localSheetId="28" hidden="1">{#N/A,#N/A,FALSE,"Лист4"}</definedName>
    <definedName name="ццццкц" localSheetId="36" hidden="1">{#N/A,#N/A,FALSE,"Лист4"}</definedName>
    <definedName name="ццццкц" localSheetId="37" hidden="1">{#N/A,#N/A,FALSE,"Лист4"}</definedName>
    <definedName name="ццццкц" localSheetId="38" hidden="1">{#N/A,#N/A,FALSE,"Лист4"}</definedName>
    <definedName name="ццццкц" localSheetId="39" hidden="1">{#N/A,#N/A,FALSE,"Лист4"}</definedName>
    <definedName name="ццццкц" localSheetId="40" hidden="1">{#N/A,#N/A,FALSE,"Лист4"}</definedName>
    <definedName name="ццццкц" localSheetId="41" hidden="1">{#N/A,#N/A,FALSE,"Лист4"}</definedName>
    <definedName name="ццццкц" localSheetId="44" hidden="1">{#N/A,#N/A,FALSE,"Лист4"}</definedName>
    <definedName name="ццццкц" localSheetId="47" hidden="1">{#N/A,#N/A,FALSE,"Лист4"}</definedName>
    <definedName name="ццццкц" localSheetId="48" hidden="1">{#N/A,#N/A,FALSE,"Лист4"}</definedName>
    <definedName name="ццццкц" localSheetId="49" hidden="1">{#N/A,#N/A,FALSE,"Лист4"}</definedName>
    <definedName name="ццццкц" localSheetId="50" hidden="1">{#N/A,#N/A,FALSE,"Лист4"}</definedName>
    <definedName name="ццццкц" localSheetId="51" hidden="1">{#N/A,#N/A,FALSE,"Лист4"}</definedName>
    <definedName name="ццццкц" localSheetId="52" hidden="1">{#N/A,#N/A,FALSE,"Лист4"}</definedName>
    <definedName name="ццццкц" localSheetId="61" hidden="1">{#N/A,#N/A,FALSE,"Лист4"}</definedName>
    <definedName name="ццццкц" localSheetId="62" hidden="1">{#N/A,#N/A,FALSE,"Лист4"}</definedName>
    <definedName name="ццццкц" localSheetId="66" hidden="1">{#N/A,#N/A,FALSE,"Лист4"}</definedName>
    <definedName name="ццццкц" localSheetId="67" hidden="1">{#N/A,#N/A,FALSE,"Лист4"}</definedName>
    <definedName name="ццццкц" localSheetId="69" hidden="1">{#N/A,#N/A,FALSE,"Лист4"}</definedName>
    <definedName name="ццццкц" localSheetId="72" hidden="1">{#N/A,#N/A,FALSE,"Лист4"}</definedName>
    <definedName name="ццццкц" localSheetId="81" hidden="1">{#N/A,#N/A,FALSE,"Лист4"}</definedName>
    <definedName name="ццццкц" localSheetId="82" hidden="1">{#N/A,#N/A,FALSE,"Лист4"}</definedName>
    <definedName name="ццццкц" localSheetId="85" hidden="1">{#N/A,#N/A,FALSE,"Лист4"}</definedName>
    <definedName name="ццццкц" localSheetId="87" hidden="1">{#N/A,#N/A,FALSE,"Лист4"}</definedName>
    <definedName name="ццццкц" localSheetId="88" hidden="1">{#N/A,#N/A,FALSE,"Лист4"}</definedName>
    <definedName name="ццццкц" localSheetId="89" hidden="1">{#N/A,#N/A,FALSE,"Лист4"}</definedName>
    <definedName name="ццццкц" localSheetId="90" hidden="1">{#N/A,#N/A,FALSE,"Лист4"}</definedName>
    <definedName name="ццццкц" localSheetId="91" hidden="1">{#N/A,#N/A,FALSE,"Лист4"}</definedName>
    <definedName name="ццццкц" localSheetId="60" hidden="1">{#N/A,#N/A,FALSE,"Лист4"}</definedName>
    <definedName name="ццццкц" localSheetId="70" hidden="1">{#N/A,#N/A,FALSE,"Лист4"}</definedName>
    <definedName name="ццццкц" hidden="1">{#N/A,#N/A,FALSE,"Лист4"}</definedName>
    <definedName name="ццццц" localSheetId="1" hidden="1">{#N/A,#N/A,FALSE,"Лист4"}</definedName>
    <definedName name="ццццц" localSheetId="23" hidden="1">{#N/A,#N/A,FALSE,"Лист4"}</definedName>
    <definedName name="ццццц" localSheetId="24" hidden="1">{#N/A,#N/A,FALSE,"Лист4"}</definedName>
    <definedName name="ццццц" localSheetId="25" hidden="1">{#N/A,#N/A,FALSE,"Лист4"}</definedName>
    <definedName name="ццццц" localSheetId="26" hidden="1">{#N/A,#N/A,FALSE,"Лист4"}</definedName>
    <definedName name="ццццц" localSheetId="27" hidden="1">{#N/A,#N/A,FALSE,"Лист4"}</definedName>
    <definedName name="ццццц" localSheetId="28" hidden="1">{#N/A,#N/A,FALSE,"Лист4"}</definedName>
    <definedName name="ццццц" localSheetId="36" hidden="1">{#N/A,#N/A,FALSE,"Лист4"}</definedName>
    <definedName name="ццццц" localSheetId="37" hidden="1">{#N/A,#N/A,FALSE,"Лист4"}</definedName>
    <definedName name="ццццц" localSheetId="38" hidden="1">{#N/A,#N/A,FALSE,"Лист4"}</definedName>
    <definedName name="ццццц" localSheetId="39" hidden="1">{#N/A,#N/A,FALSE,"Лист4"}</definedName>
    <definedName name="ццццц" localSheetId="40" hidden="1">{#N/A,#N/A,FALSE,"Лист4"}</definedName>
    <definedName name="ццццц" localSheetId="41" hidden="1">{#N/A,#N/A,FALSE,"Лист4"}</definedName>
    <definedName name="ццццц" localSheetId="44" hidden="1">{#N/A,#N/A,FALSE,"Лист4"}</definedName>
    <definedName name="ццццц" localSheetId="47" hidden="1">{#N/A,#N/A,FALSE,"Лист4"}</definedName>
    <definedName name="ццццц" localSheetId="48" hidden="1">{#N/A,#N/A,FALSE,"Лист4"}</definedName>
    <definedName name="ццццц" localSheetId="49" hidden="1">{#N/A,#N/A,FALSE,"Лист4"}</definedName>
    <definedName name="ццццц" localSheetId="50" hidden="1">{#N/A,#N/A,FALSE,"Лист4"}</definedName>
    <definedName name="ццццц" localSheetId="51" hidden="1">{#N/A,#N/A,FALSE,"Лист4"}</definedName>
    <definedName name="ццццц" localSheetId="52" hidden="1">{#N/A,#N/A,FALSE,"Лист4"}</definedName>
    <definedName name="ццццц" localSheetId="61" hidden="1">{#N/A,#N/A,FALSE,"Лист4"}</definedName>
    <definedName name="ццццц" localSheetId="62" hidden="1">{#N/A,#N/A,FALSE,"Лист4"}</definedName>
    <definedName name="ццццц" localSheetId="66" hidden="1">{#N/A,#N/A,FALSE,"Лист4"}</definedName>
    <definedName name="ццццц" localSheetId="67" hidden="1">{#N/A,#N/A,FALSE,"Лист4"}</definedName>
    <definedName name="ццццц" localSheetId="69" hidden="1">{#N/A,#N/A,FALSE,"Лист4"}</definedName>
    <definedName name="ццццц" localSheetId="72" hidden="1">{#N/A,#N/A,FALSE,"Лист4"}</definedName>
    <definedName name="ццццц" localSheetId="81" hidden="1">{#N/A,#N/A,FALSE,"Лист4"}</definedName>
    <definedName name="ццццц" localSheetId="82" hidden="1">{#N/A,#N/A,FALSE,"Лист4"}</definedName>
    <definedName name="ццццц" localSheetId="85" hidden="1">{#N/A,#N/A,FALSE,"Лист4"}</definedName>
    <definedName name="ццццц" localSheetId="87" hidden="1">{#N/A,#N/A,FALSE,"Лист4"}</definedName>
    <definedName name="ццццц" localSheetId="88" hidden="1">{#N/A,#N/A,FALSE,"Лист4"}</definedName>
    <definedName name="ццццц" localSheetId="89" hidden="1">{#N/A,#N/A,FALSE,"Лист4"}</definedName>
    <definedName name="ццццц" localSheetId="90" hidden="1">{#N/A,#N/A,FALSE,"Лист4"}</definedName>
    <definedName name="ццццц" localSheetId="91" hidden="1">{#N/A,#N/A,FALSE,"Лист4"}</definedName>
    <definedName name="ццццц" localSheetId="60" hidden="1">{#N/A,#N/A,FALSE,"Лист4"}</definedName>
    <definedName name="ццццц" localSheetId="70" hidden="1">{#N/A,#N/A,FALSE,"Лист4"}</definedName>
    <definedName name="ццццц" hidden="1">{#N/A,#N/A,FALSE,"Лист4"}</definedName>
    <definedName name="цццццц" localSheetId="1" hidden="1">{#N/A,#N/A,FALSE,"Лист4"}</definedName>
    <definedName name="цццццц" localSheetId="23" hidden="1">{#N/A,#N/A,FALSE,"Лист4"}</definedName>
    <definedName name="цццццц" localSheetId="24" hidden="1">{#N/A,#N/A,FALSE,"Лист4"}</definedName>
    <definedName name="цццццц" localSheetId="25" hidden="1">{#N/A,#N/A,FALSE,"Лист4"}</definedName>
    <definedName name="цццццц" localSheetId="26" hidden="1">{#N/A,#N/A,FALSE,"Лист4"}</definedName>
    <definedName name="цццццц" localSheetId="27" hidden="1">{#N/A,#N/A,FALSE,"Лист4"}</definedName>
    <definedName name="цццццц" localSheetId="28" hidden="1">{#N/A,#N/A,FALSE,"Лист4"}</definedName>
    <definedName name="цццццц" localSheetId="36" hidden="1">{#N/A,#N/A,FALSE,"Лист4"}</definedName>
    <definedName name="цццццц" localSheetId="37" hidden="1">{#N/A,#N/A,FALSE,"Лист4"}</definedName>
    <definedName name="цццццц" localSheetId="38" hidden="1">{#N/A,#N/A,FALSE,"Лист4"}</definedName>
    <definedName name="цццццц" localSheetId="39" hidden="1">{#N/A,#N/A,FALSE,"Лист4"}</definedName>
    <definedName name="цццццц" localSheetId="40" hidden="1">{#N/A,#N/A,FALSE,"Лист4"}</definedName>
    <definedName name="цццццц" localSheetId="41" hidden="1">{#N/A,#N/A,FALSE,"Лист4"}</definedName>
    <definedName name="цццццц" localSheetId="44" hidden="1">{#N/A,#N/A,FALSE,"Лист4"}</definedName>
    <definedName name="цццццц" localSheetId="47" hidden="1">{#N/A,#N/A,FALSE,"Лист4"}</definedName>
    <definedName name="цццццц" localSheetId="48" hidden="1">{#N/A,#N/A,FALSE,"Лист4"}</definedName>
    <definedName name="цццццц" localSheetId="49" hidden="1">{#N/A,#N/A,FALSE,"Лист4"}</definedName>
    <definedName name="цццццц" localSheetId="50" hidden="1">{#N/A,#N/A,FALSE,"Лист4"}</definedName>
    <definedName name="цццццц" localSheetId="51" hidden="1">{#N/A,#N/A,FALSE,"Лист4"}</definedName>
    <definedName name="цццццц" localSheetId="52" hidden="1">{#N/A,#N/A,FALSE,"Лист4"}</definedName>
    <definedName name="цццццц" localSheetId="61" hidden="1">{#N/A,#N/A,FALSE,"Лист4"}</definedName>
    <definedName name="цццццц" localSheetId="62" hidden="1">{#N/A,#N/A,FALSE,"Лист4"}</definedName>
    <definedName name="цццццц" localSheetId="66" hidden="1">{#N/A,#N/A,FALSE,"Лист4"}</definedName>
    <definedName name="цццццц" localSheetId="67" hidden="1">{#N/A,#N/A,FALSE,"Лист4"}</definedName>
    <definedName name="цццццц" localSheetId="69" hidden="1">{#N/A,#N/A,FALSE,"Лист4"}</definedName>
    <definedName name="цццццц" localSheetId="72" hidden="1">{#N/A,#N/A,FALSE,"Лист4"}</definedName>
    <definedName name="цццццц" localSheetId="81" hidden="1">{#N/A,#N/A,FALSE,"Лист4"}</definedName>
    <definedName name="цццццц" localSheetId="82" hidden="1">{#N/A,#N/A,FALSE,"Лист4"}</definedName>
    <definedName name="цццццц" localSheetId="85" hidden="1">{#N/A,#N/A,FALSE,"Лист4"}</definedName>
    <definedName name="цццццц" localSheetId="87" hidden="1">{#N/A,#N/A,FALSE,"Лист4"}</definedName>
    <definedName name="цццццц" localSheetId="88" hidden="1">{#N/A,#N/A,FALSE,"Лист4"}</definedName>
    <definedName name="цццццц" localSheetId="89" hidden="1">{#N/A,#N/A,FALSE,"Лист4"}</definedName>
    <definedName name="цццццц" localSheetId="90" hidden="1">{#N/A,#N/A,FALSE,"Лист4"}</definedName>
    <definedName name="цццццц" localSheetId="91" hidden="1">{#N/A,#N/A,FALSE,"Лист4"}</definedName>
    <definedName name="цццццц" localSheetId="60" hidden="1">{#N/A,#N/A,FALSE,"Лист4"}</definedName>
    <definedName name="цццццц" localSheetId="70" hidden="1">{#N/A,#N/A,FALSE,"Лист4"}</definedName>
    <definedName name="цццццц" hidden="1">{#N/A,#N/A,FALSE,"Лист4"}</definedName>
    <definedName name="чву" localSheetId="1" hidden="1">{#N/A,#N/A,FALSE,"Лист4"}</definedName>
    <definedName name="чву" localSheetId="23" hidden="1">{#N/A,#N/A,FALSE,"Лист4"}</definedName>
    <definedName name="чву" localSheetId="24" hidden="1">{#N/A,#N/A,FALSE,"Лист4"}</definedName>
    <definedName name="чву" localSheetId="25" hidden="1">{#N/A,#N/A,FALSE,"Лист4"}</definedName>
    <definedName name="чву" localSheetId="26" hidden="1">{#N/A,#N/A,FALSE,"Лист4"}</definedName>
    <definedName name="чву" localSheetId="27" hidden="1">{#N/A,#N/A,FALSE,"Лист4"}</definedName>
    <definedName name="чву" localSheetId="28" hidden="1">{#N/A,#N/A,FALSE,"Лист4"}</definedName>
    <definedName name="чву" localSheetId="36" hidden="1">{#N/A,#N/A,FALSE,"Лист4"}</definedName>
    <definedName name="чву" localSheetId="37" hidden="1">{#N/A,#N/A,FALSE,"Лист4"}</definedName>
    <definedName name="чву" localSheetId="38" hidden="1">{#N/A,#N/A,FALSE,"Лист4"}</definedName>
    <definedName name="чву" localSheetId="39" hidden="1">{#N/A,#N/A,FALSE,"Лист4"}</definedName>
    <definedName name="чву" localSheetId="40" hidden="1">{#N/A,#N/A,FALSE,"Лист4"}</definedName>
    <definedName name="чву" localSheetId="41" hidden="1">{#N/A,#N/A,FALSE,"Лист4"}</definedName>
    <definedName name="чву" localSheetId="44" hidden="1">{#N/A,#N/A,FALSE,"Лист4"}</definedName>
    <definedName name="чву" localSheetId="47" hidden="1">{#N/A,#N/A,FALSE,"Лист4"}</definedName>
    <definedName name="чву" localSheetId="48" hidden="1">{#N/A,#N/A,FALSE,"Лист4"}</definedName>
    <definedName name="чву" localSheetId="49" hidden="1">{#N/A,#N/A,FALSE,"Лист4"}</definedName>
    <definedName name="чву" localSheetId="50" hidden="1">{#N/A,#N/A,FALSE,"Лист4"}</definedName>
    <definedName name="чву" localSheetId="51" hidden="1">{#N/A,#N/A,FALSE,"Лист4"}</definedName>
    <definedName name="чву" localSheetId="52" hidden="1">{#N/A,#N/A,FALSE,"Лист4"}</definedName>
    <definedName name="чву" localSheetId="61" hidden="1">{#N/A,#N/A,FALSE,"Лист4"}</definedName>
    <definedName name="чву" localSheetId="62" hidden="1">{#N/A,#N/A,FALSE,"Лист4"}</definedName>
    <definedName name="чву" localSheetId="66" hidden="1">{#N/A,#N/A,FALSE,"Лист4"}</definedName>
    <definedName name="чву" localSheetId="67" hidden="1">{#N/A,#N/A,FALSE,"Лист4"}</definedName>
    <definedName name="чву" localSheetId="69" hidden="1">{#N/A,#N/A,FALSE,"Лист4"}</definedName>
    <definedName name="чву" localSheetId="72" hidden="1">{#N/A,#N/A,FALSE,"Лист4"}</definedName>
    <definedName name="чву" localSheetId="81" hidden="1">{#N/A,#N/A,FALSE,"Лист4"}</definedName>
    <definedName name="чву" localSheetId="82" hidden="1">{#N/A,#N/A,FALSE,"Лист4"}</definedName>
    <definedName name="чву" localSheetId="85" hidden="1">{#N/A,#N/A,FALSE,"Лист4"}</definedName>
    <definedName name="чву" localSheetId="87" hidden="1">{#N/A,#N/A,FALSE,"Лист4"}</definedName>
    <definedName name="чву" localSheetId="88" hidden="1">{#N/A,#N/A,FALSE,"Лист4"}</definedName>
    <definedName name="чву" localSheetId="89" hidden="1">{#N/A,#N/A,FALSE,"Лист4"}</definedName>
    <definedName name="чву" localSheetId="90" hidden="1">{#N/A,#N/A,FALSE,"Лист4"}</definedName>
    <definedName name="чву" localSheetId="91" hidden="1">{#N/A,#N/A,FALSE,"Лист4"}</definedName>
    <definedName name="чву" localSheetId="60" hidden="1">{#N/A,#N/A,FALSE,"Лист4"}</definedName>
    <definedName name="чву" localSheetId="70" hidden="1">{#N/A,#N/A,FALSE,"Лист4"}</definedName>
    <definedName name="чву" hidden="1">{#N/A,#N/A,FALSE,"Лист4"}</definedName>
    <definedName name="черв" localSheetId="1" hidden="1">{#N/A,#N/A,FALSE,"т02бд"}</definedName>
    <definedName name="черв" localSheetId="23" hidden="1">{#N/A,#N/A,FALSE,"т02бд"}</definedName>
    <definedName name="черв" localSheetId="24" hidden="1">{#N/A,#N/A,FALSE,"т02бд"}</definedName>
    <definedName name="черв" localSheetId="25" hidden="1">{#N/A,#N/A,FALSE,"т02бд"}</definedName>
    <definedName name="черв" localSheetId="26" hidden="1">{#N/A,#N/A,FALSE,"т02бд"}</definedName>
    <definedName name="черв" localSheetId="27" hidden="1">{#N/A,#N/A,FALSE,"т02бд"}</definedName>
    <definedName name="черв" localSheetId="28" hidden="1">{#N/A,#N/A,FALSE,"т02бд"}</definedName>
    <definedName name="черв" localSheetId="36" hidden="1">{#N/A,#N/A,FALSE,"т02бд"}</definedName>
    <definedName name="черв" localSheetId="37" hidden="1">{#N/A,#N/A,FALSE,"т02бд"}</definedName>
    <definedName name="черв" localSheetId="38" hidden="1">{#N/A,#N/A,FALSE,"т02бд"}</definedName>
    <definedName name="черв" localSheetId="39" hidden="1">{#N/A,#N/A,FALSE,"т02бд"}</definedName>
    <definedName name="черв" localSheetId="40" hidden="1">{#N/A,#N/A,FALSE,"т02бд"}</definedName>
    <definedName name="черв" localSheetId="41" hidden="1">{#N/A,#N/A,FALSE,"т02бд"}</definedName>
    <definedName name="черв" localSheetId="44" hidden="1">{#N/A,#N/A,FALSE,"т02бд"}</definedName>
    <definedName name="черв" localSheetId="47" hidden="1">{#N/A,#N/A,FALSE,"т02бд"}</definedName>
    <definedName name="черв" localSheetId="48" hidden="1">{#N/A,#N/A,FALSE,"т02бд"}</definedName>
    <definedName name="черв" localSheetId="49" hidden="1">{#N/A,#N/A,FALSE,"т02бд"}</definedName>
    <definedName name="черв" localSheetId="50" hidden="1">{#N/A,#N/A,FALSE,"т02бд"}</definedName>
    <definedName name="черв" localSheetId="51" hidden="1">{#N/A,#N/A,FALSE,"т02бд"}</definedName>
    <definedName name="черв" localSheetId="52" hidden="1">{#N/A,#N/A,FALSE,"т02бд"}</definedName>
    <definedName name="черв" localSheetId="61" hidden="1">{#N/A,#N/A,FALSE,"т02бд"}</definedName>
    <definedName name="черв" localSheetId="62" hidden="1">{#N/A,#N/A,FALSE,"т02бд"}</definedName>
    <definedName name="черв" localSheetId="66" hidden="1">{#N/A,#N/A,FALSE,"т02бд"}</definedName>
    <definedName name="черв" localSheetId="67" hidden="1">{#N/A,#N/A,FALSE,"т02бд"}</definedName>
    <definedName name="черв" localSheetId="69" hidden="1">{#N/A,#N/A,FALSE,"т02бд"}</definedName>
    <definedName name="черв" localSheetId="72" hidden="1">{#N/A,#N/A,FALSE,"т02бд"}</definedName>
    <definedName name="черв" localSheetId="81" hidden="1">{#N/A,#N/A,FALSE,"т02бд"}</definedName>
    <definedName name="черв" localSheetId="82" hidden="1">{#N/A,#N/A,FALSE,"т02бд"}</definedName>
    <definedName name="черв" localSheetId="85" hidden="1">{#N/A,#N/A,FALSE,"т02бд"}</definedName>
    <definedName name="черв" localSheetId="87" hidden="1">{#N/A,#N/A,FALSE,"т02бд"}</definedName>
    <definedName name="черв" localSheetId="88" hidden="1">{#N/A,#N/A,FALSE,"т02бд"}</definedName>
    <definedName name="черв" localSheetId="89" hidden="1">{#N/A,#N/A,FALSE,"т02бд"}</definedName>
    <definedName name="черв" localSheetId="90" hidden="1">{#N/A,#N/A,FALSE,"т02бд"}</definedName>
    <definedName name="черв" localSheetId="91" hidden="1">{#N/A,#N/A,FALSE,"т02бд"}</definedName>
    <definedName name="черв" localSheetId="60" hidden="1">{#N/A,#N/A,FALSE,"т02бд"}</definedName>
    <definedName name="черв" localSheetId="70" hidden="1">{#N/A,#N/A,FALSE,"т02бд"}</definedName>
    <definedName name="черв" localSheetId="71" hidden="1">{#N/A,#N/A,FALSE,"т02бд"}</definedName>
    <definedName name="черв" hidden="1">{#N/A,#N/A,FALSE,"т02бд"}</definedName>
    <definedName name="чч" localSheetId="1" hidden="1">{#N/A,#N/A,FALSE,"Лист4"}</definedName>
    <definedName name="чч" localSheetId="23" hidden="1">{#N/A,#N/A,FALSE,"Лист4"}</definedName>
    <definedName name="чч" localSheetId="24" hidden="1">{#N/A,#N/A,FALSE,"Лист4"}</definedName>
    <definedName name="чч" localSheetId="25" hidden="1">{#N/A,#N/A,FALSE,"Лист4"}</definedName>
    <definedName name="чч" localSheetId="26" hidden="1">{#N/A,#N/A,FALSE,"Лист4"}</definedName>
    <definedName name="чч" localSheetId="27" hidden="1">{#N/A,#N/A,FALSE,"Лист4"}</definedName>
    <definedName name="чч" localSheetId="28" hidden="1">{#N/A,#N/A,FALSE,"Лист4"}</definedName>
    <definedName name="чч" localSheetId="36" hidden="1">{#N/A,#N/A,FALSE,"Лист4"}</definedName>
    <definedName name="чч" localSheetId="37" hidden="1">{#N/A,#N/A,FALSE,"Лист4"}</definedName>
    <definedName name="чч" localSheetId="38" hidden="1">{#N/A,#N/A,FALSE,"Лист4"}</definedName>
    <definedName name="чч" localSheetId="39" hidden="1">{#N/A,#N/A,FALSE,"Лист4"}</definedName>
    <definedName name="чч" localSheetId="40" hidden="1">{#N/A,#N/A,FALSE,"Лист4"}</definedName>
    <definedName name="чч" localSheetId="41" hidden="1">{#N/A,#N/A,FALSE,"Лист4"}</definedName>
    <definedName name="чч" localSheetId="44" hidden="1">{#N/A,#N/A,FALSE,"Лист4"}</definedName>
    <definedName name="чч" localSheetId="47" hidden="1">{#N/A,#N/A,FALSE,"Лист4"}</definedName>
    <definedName name="чч" localSheetId="48" hidden="1">{#N/A,#N/A,FALSE,"Лист4"}</definedName>
    <definedName name="чч" localSheetId="49" hidden="1">{#N/A,#N/A,FALSE,"Лист4"}</definedName>
    <definedName name="чч" localSheetId="50" hidden="1">{#N/A,#N/A,FALSE,"Лист4"}</definedName>
    <definedName name="чч" localSheetId="51" hidden="1">{#N/A,#N/A,FALSE,"Лист4"}</definedName>
    <definedName name="чч" localSheetId="52" hidden="1">{#N/A,#N/A,FALSE,"Лист4"}</definedName>
    <definedName name="чч" localSheetId="61" hidden="1">{#N/A,#N/A,FALSE,"Лист4"}</definedName>
    <definedName name="чч" localSheetId="62" hidden="1">{#N/A,#N/A,FALSE,"Лист4"}</definedName>
    <definedName name="чч" localSheetId="66" hidden="1">{#N/A,#N/A,FALSE,"Лист4"}</definedName>
    <definedName name="чч" localSheetId="67" hidden="1">{#N/A,#N/A,FALSE,"Лист4"}</definedName>
    <definedName name="чч" localSheetId="69" hidden="1">{#N/A,#N/A,FALSE,"Лист4"}</definedName>
    <definedName name="чч" localSheetId="72" hidden="1">{#N/A,#N/A,FALSE,"Лист4"}</definedName>
    <definedName name="чч" localSheetId="81" hidden="1">{#N/A,#N/A,FALSE,"Лист4"}</definedName>
    <definedName name="чч" localSheetId="82" hidden="1">{#N/A,#N/A,FALSE,"Лист4"}</definedName>
    <definedName name="чч" localSheetId="85" hidden="1">{#N/A,#N/A,FALSE,"Лист4"}</definedName>
    <definedName name="чч" localSheetId="87" hidden="1">{#N/A,#N/A,FALSE,"Лист4"}</definedName>
    <definedName name="чч" localSheetId="88" hidden="1">{#N/A,#N/A,FALSE,"Лист4"}</definedName>
    <definedName name="чч" localSheetId="89" hidden="1">{#N/A,#N/A,FALSE,"Лист4"}</definedName>
    <definedName name="чч" localSheetId="90" hidden="1">{#N/A,#N/A,FALSE,"Лист4"}</definedName>
    <definedName name="чч" localSheetId="91" hidden="1">{#N/A,#N/A,FALSE,"Лист4"}</definedName>
    <definedName name="чч" localSheetId="60" hidden="1">{#N/A,#N/A,FALSE,"Лист4"}</definedName>
    <definedName name="чч" localSheetId="70" hidden="1">{#N/A,#N/A,FALSE,"Лист4"}</definedName>
    <definedName name="чч" hidden="1">{#N/A,#N/A,FALSE,"Лист4"}</definedName>
    <definedName name="ччч" localSheetId="1" hidden="1">{#N/A,#N/A,FALSE,"Лист4"}</definedName>
    <definedName name="ччч" localSheetId="23" hidden="1">{#N/A,#N/A,FALSE,"Лист4"}</definedName>
    <definedName name="ччч" localSheetId="24" hidden="1">{#N/A,#N/A,FALSE,"Лист4"}</definedName>
    <definedName name="ччч" localSheetId="25" hidden="1">{#N/A,#N/A,FALSE,"Лист4"}</definedName>
    <definedName name="ччч" localSheetId="26" hidden="1">{#N/A,#N/A,FALSE,"Лист4"}</definedName>
    <definedName name="ччч" localSheetId="27" hidden="1">{#N/A,#N/A,FALSE,"Лист4"}</definedName>
    <definedName name="ччч" localSheetId="28" hidden="1">{#N/A,#N/A,FALSE,"Лист4"}</definedName>
    <definedName name="ччч" localSheetId="36" hidden="1">{#N/A,#N/A,FALSE,"Лист4"}</definedName>
    <definedName name="ччч" localSheetId="37" hidden="1">{#N/A,#N/A,FALSE,"Лист4"}</definedName>
    <definedName name="ччч" localSheetId="38" hidden="1">{#N/A,#N/A,FALSE,"Лист4"}</definedName>
    <definedName name="ччч" localSheetId="39" hidden="1">{#N/A,#N/A,FALSE,"Лист4"}</definedName>
    <definedName name="ччч" localSheetId="40" hidden="1">{#N/A,#N/A,FALSE,"Лист4"}</definedName>
    <definedName name="ччч" localSheetId="41" hidden="1">{#N/A,#N/A,FALSE,"Лист4"}</definedName>
    <definedName name="ччч" localSheetId="44" hidden="1">{#N/A,#N/A,FALSE,"Лист4"}</definedName>
    <definedName name="ччч" localSheetId="47" hidden="1">{#N/A,#N/A,FALSE,"Лист4"}</definedName>
    <definedName name="ччч" localSheetId="48" hidden="1">{#N/A,#N/A,FALSE,"Лист4"}</definedName>
    <definedName name="ччч" localSheetId="49" hidden="1">{#N/A,#N/A,FALSE,"Лист4"}</definedName>
    <definedName name="ччч" localSheetId="50" hidden="1">{#N/A,#N/A,FALSE,"Лист4"}</definedName>
    <definedName name="ччч" localSheetId="51" hidden="1">{#N/A,#N/A,FALSE,"Лист4"}</definedName>
    <definedName name="ччч" localSheetId="52" hidden="1">{#N/A,#N/A,FALSE,"Лист4"}</definedName>
    <definedName name="ччч" localSheetId="61" hidden="1">{#N/A,#N/A,FALSE,"Лист4"}</definedName>
    <definedName name="ччч" localSheetId="62" hidden="1">{#N/A,#N/A,FALSE,"Лист4"}</definedName>
    <definedName name="ччч" localSheetId="66" hidden="1">{#N/A,#N/A,FALSE,"Лист4"}</definedName>
    <definedName name="ччч" localSheetId="67" hidden="1">{#N/A,#N/A,FALSE,"Лист4"}</definedName>
    <definedName name="ччч" localSheetId="69" hidden="1">{#N/A,#N/A,FALSE,"Лист4"}</definedName>
    <definedName name="ччч" localSheetId="72" hidden="1">{#N/A,#N/A,FALSE,"Лист4"}</definedName>
    <definedName name="ччч" localSheetId="81" hidden="1">{#N/A,#N/A,FALSE,"Лист4"}</definedName>
    <definedName name="ччч" localSheetId="82" hidden="1">{#N/A,#N/A,FALSE,"Лист4"}</definedName>
    <definedName name="ччч" localSheetId="85" hidden="1">{#N/A,#N/A,FALSE,"Лист4"}</definedName>
    <definedName name="ччч" localSheetId="87" hidden="1">{#N/A,#N/A,FALSE,"Лист4"}</definedName>
    <definedName name="ччч" localSheetId="88" hidden="1">{#N/A,#N/A,FALSE,"Лист4"}</definedName>
    <definedName name="ччч" localSheetId="89" hidden="1">{#N/A,#N/A,FALSE,"Лист4"}</definedName>
    <definedName name="ччч" localSheetId="90" hidden="1">{#N/A,#N/A,FALSE,"Лист4"}</definedName>
    <definedName name="ччч" localSheetId="91" hidden="1">{#N/A,#N/A,FALSE,"Лист4"}</definedName>
    <definedName name="ччч" localSheetId="60" hidden="1">{#N/A,#N/A,FALSE,"Лист4"}</definedName>
    <definedName name="ччч" localSheetId="70" hidden="1">{#N/A,#N/A,FALSE,"Лист4"}</definedName>
    <definedName name="ччч" hidden="1">{#N/A,#N/A,FALSE,"Лист4"}</definedName>
    <definedName name="шш" localSheetId="1" hidden="1">{#N/A,#N/A,FALSE,"Лист4"}</definedName>
    <definedName name="шш" localSheetId="23" hidden="1">{#N/A,#N/A,FALSE,"Лист4"}</definedName>
    <definedName name="шш" localSheetId="24" hidden="1">{#N/A,#N/A,FALSE,"Лист4"}</definedName>
    <definedName name="шш" localSheetId="25" hidden="1">{#N/A,#N/A,FALSE,"Лист4"}</definedName>
    <definedName name="шш" localSheetId="26" hidden="1">{#N/A,#N/A,FALSE,"Лист4"}</definedName>
    <definedName name="шш" localSheetId="27" hidden="1">{#N/A,#N/A,FALSE,"Лист4"}</definedName>
    <definedName name="шш" localSheetId="28" hidden="1">{#N/A,#N/A,FALSE,"Лист4"}</definedName>
    <definedName name="шш" localSheetId="36" hidden="1">{#N/A,#N/A,FALSE,"Лист4"}</definedName>
    <definedName name="шш" localSheetId="37" hidden="1">{#N/A,#N/A,FALSE,"Лист4"}</definedName>
    <definedName name="шш" localSheetId="38" hidden="1">{#N/A,#N/A,FALSE,"Лист4"}</definedName>
    <definedName name="шш" localSheetId="39" hidden="1">{#N/A,#N/A,FALSE,"Лист4"}</definedName>
    <definedName name="шш" localSheetId="40" hidden="1">{#N/A,#N/A,FALSE,"Лист4"}</definedName>
    <definedName name="шш" localSheetId="41" hidden="1">{#N/A,#N/A,FALSE,"Лист4"}</definedName>
    <definedName name="шш" localSheetId="44" hidden="1">{#N/A,#N/A,FALSE,"Лист4"}</definedName>
    <definedName name="шш" localSheetId="47" hidden="1">{#N/A,#N/A,FALSE,"Лист4"}</definedName>
    <definedName name="шш" localSheetId="48" hidden="1">{#N/A,#N/A,FALSE,"Лист4"}</definedName>
    <definedName name="шш" localSheetId="49" hidden="1">{#N/A,#N/A,FALSE,"Лист4"}</definedName>
    <definedName name="шш" localSheetId="50" hidden="1">{#N/A,#N/A,FALSE,"Лист4"}</definedName>
    <definedName name="шш" localSheetId="51" hidden="1">{#N/A,#N/A,FALSE,"Лист4"}</definedName>
    <definedName name="шш" localSheetId="52" hidden="1">{#N/A,#N/A,FALSE,"Лист4"}</definedName>
    <definedName name="шш" localSheetId="61" hidden="1">{#N/A,#N/A,FALSE,"Лист4"}</definedName>
    <definedName name="шш" localSheetId="62" hidden="1">{#N/A,#N/A,FALSE,"Лист4"}</definedName>
    <definedName name="шш" localSheetId="66" hidden="1">{#N/A,#N/A,FALSE,"Лист4"}</definedName>
    <definedName name="шш" localSheetId="67" hidden="1">{#N/A,#N/A,FALSE,"Лист4"}</definedName>
    <definedName name="шш" localSheetId="69" hidden="1">{#N/A,#N/A,FALSE,"Лист4"}</definedName>
    <definedName name="шш" localSheetId="72" hidden="1">{#N/A,#N/A,FALSE,"Лист4"}</definedName>
    <definedName name="шш" localSheetId="81" hidden="1">{#N/A,#N/A,FALSE,"Лист4"}</definedName>
    <definedName name="шш" localSheetId="82" hidden="1">{#N/A,#N/A,FALSE,"Лист4"}</definedName>
    <definedName name="шш" localSheetId="85" hidden="1">{#N/A,#N/A,FALSE,"Лист4"}</definedName>
    <definedName name="шш" localSheetId="87" hidden="1">{#N/A,#N/A,FALSE,"Лист4"}</definedName>
    <definedName name="шш" localSheetId="88" hidden="1">{#N/A,#N/A,FALSE,"Лист4"}</definedName>
    <definedName name="шш" localSheetId="89" hidden="1">{#N/A,#N/A,FALSE,"Лист4"}</definedName>
    <definedName name="шш" localSheetId="90" hidden="1">{#N/A,#N/A,FALSE,"Лист4"}</definedName>
    <definedName name="шш" localSheetId="91" hidden="1">{#N/A,#N/A,FALSE,"Лист4"}</definedName>
    <definedName name="шш" localSheetId="60" hidden="1">{#N/A,#N/A,FALSE,"Лист4"}</definedName>
    <definedName name="шш" localSheetId="70" hidden="1">{#N/A,#N/A,FALSE,"Лист4"}</definedName>
    <definedName name="шш" hidden="1">{#N/A,#N/A,FALSE,"Лист4"}</definedName>
    <definedName name="шшшш" localSheetId="1" hidden="1">{#N/A,#N/A,FALSE,"Лист4"}</definedName>
    <definedName name="шшшш" localSheetId="23" hidden="1">{#N/A,#N/A,FALSE,"Лист4"}</definedName>
    <definedName name="шшшш" localSheetId="24" hidden="1">{#N/A,#N/A,FALSE,"Лист4"}</definedName>
    <definedName name="шшшш" localSheetId="25" hidden="1">{#N/A,#N/A,FALSE,"Лист4"}</definedName>
    <definedName name="шшшш" localSheetId="26" hidden="1">{#N/A,#N/A,FALSE,"Лист4"}</definedName>
    <definedName name="шшшш" localSheetId="27" hidden="1">{#N/A,#N/A,FALSE,"Лист4"}</definedName>
    <definedName name="шшшш" localSheetId="28" hidden="1">{#N/A,#N/A,FALSE,"Лист4"}</definedName>
    <definedName name="шшшш" localSheetId="36" hidden="1">{#N/A,#N/A,FALSE,"Лист4"}</definedName>
    <definedName name="шшшш" localSheetId="37" hidden="1">{#N/A,#N/A,FALSE,"Лист4"}</definedName>
    <definedName name="шшшш" localSheetId="38" hidden="1">{#N/A,#N/A,FALSE,"Лист4"}</definedName>
    <definedName name="шшшш" localSheetId="39" hidden="1">{#N/A,#N/A,FALSE,"Лист4"}</definedName>
    <definedName name="шшшш" localSheetId="40" hidden="1">{#N/A,#N/A,FALSE,"Лист4"}</definedName>
    <definedName name="шшшш" localSheetId="41" hidden="1">{#N/A,#N/A,FALSE,"Лист4"}</definedName>
    <definedName name="шшшш" localSheetId="44" hidden="1">{#N/A,#N/A,FALSE,"Лист4"}</definedName>
    <definedName name="шшшш" localSheetId="47" hidden="1">{#N/A,#N/A,FALSE,"Лист4"}</definedName>
    <definedName name="шшшш" localSheetId="48" hidden="1">{#N/A,#N/A,FALSE,"Лист4"}</definedName>
    <definedName name="шшшш" localSheetId="49" hidden="1">{#N/A,#N/A,FALSE,"Лист4"}</definedName>
    <definedName name="шшшш" localSheetId="50" hidden="1">{#N/A,#N/A,FALSE,"Лист4"}</definedName>
    <definedName name="шшшш" localSheetId="51" hidden="1">{#N/A,#N/A,FALSE,"Лист4"}</definedName>
    <definedName name="шшшш" localSheetId="52" hidden="1">{#N/A,#N/A,FALSE,"Лист4"}</definedName>
    <definedName name="шшшш" localSheetId="61" hidden="1">{#N/A,#N/A,FALSE,"Лист4"}</definedName>
    <definedName name="шшшш" localSheetId="62" hidden="1">{#N/A,#N/A,FALSE,"Лист4"}</definedName>
    <definedName name="шшшш" localSheetId="66" hidden="1">{#N/A,#N/A,FALSE,"Лист4"}</definedName>
    <definedName name="шшшш" localSheetId="67" hidden="1">{#N/A,#N/A,FALSE,"Лист4"}</definedName>
    <definedName name="шшшш" localSheetId="69" hidden="1">{#N/A,#N/A,FALSE,"Лист4"}</definedName>
    <definedName name="шшшш" localSheetId="72" hidden="1">{#N/A,#N/A,FALSE,"Лист4"}</definedName>
    <definedName name="шшшш" localSheetId="81" hidden="1">{#N/A,#N/A,FALSE,"Лист4"}</definedName>
    <definedName name="шшшш" localSheetId="82" hidden="1">{#N/A,#N/A,FALSE,"Лист4"}</definedName>
    <definedName name="шшшш" localSheetId="85" hidden="1">{#N/A,#N/A,FALSE,"Лист4"}</definedName>
    <definedName name="шшшш" localSheetId="87" hidden="1">{#N/A,#N/A,FALSE,"Лист4"}</definedName>
    <definedName name="шшшш" localSheetId="88" hidden="1">{#N/A,#N/A,FALSE,"Лист4"}</definedName>
    <definedName name="шшшш" localSheetId="89" hidden="1">{#N/A,#N/A,FALSE,"Лист4"}</definedName>
    <definedName name="шшшш" localSheetId="90" hidden="1">{#N/A,#N/A,FALSE,"Лист4"}</definedName>
    <definedName name="шшшш" localSheetId="91" hidden="1">{#N/A,#N/A,FALSE,"Лист4"}</definedName>
    <definedName name="шшшш" localSheetId="60" hidden="1">{#N/A,#N/A,FALSE,"Лист4"}</definedName>
    <definedName name="шшшш" localSheetId="70" hidden="1">{#N/A,#N/A,FALSE,"Лист4"}</definedName>
    <definedName name="шшшш" hidden="1">{#N/A,#N/A,FALSE,"Лист4"}</definedName>
    <definedName name="щщ" localSheetId="1" hidden="1">{#N/A,#N/A,FALSE,"Лист4"}</definedName>
    <definedName name="щщ" localSheetId="23" hidden="1">{#N/A,#N/A,FALSE,"Лист4"}</definedName>
    <definedName name="щщ" localSheetId="24" hidden="1">{#N/A,#N/A,FALSE,"Лист4"}</definedName>
    <definedName name="щщ" localSheetId="25" hidden="1">{#N/A,#N/A,FALSE,"Лист4"}</definedName>
    <definedName name="щщ" localSheetId="26" hidden="1">{#N/A,#N/A,FALSE,"Лист4"}</definedName>
    <definedName name="щщ" localSheetId="27" hidden="1">{#N/A,#N/A,FALSE,"Лист4"}</definedName>
    <definedName name="щщ" localSheetId="28" hidden="1">{#N/A,#N/A,FALSE,"Лист4"}</definedName>
    <definedName name="щщ" localSheetId="36" hidden="1">{#N/A,#N/A,FALSE,"Лист4"}</definedName>
    <definedName name="щщ" localSheetId="37" hidden="1">{#N/A,#N/A,FALSE,"Лист4"}</definedName>
    <definedName name="щщ" localSheetId="38" hidden="1">{#N/A,#N/A,FALSE,"Лист4"}</definedName>
    <definedName name="щщ" localSheetId="39" hidden="1">{#N/A,#N/A,FALSE,"Лист4"}</definedName>
    <definedName name="щщ" localSheetId="40" hidden="1">{#N/A,#N/A,FALSE,"Лист4"}</definedName>
    <definedName name="щщ" localSheetId="41" hidden="1">{#N/A,#N/A,FALSE,"Лист4"}</definedName>
    <definedName name="щщ" localSheetId="44" hidden="1">{#N/A,#N/A,FALSE,"Лист4"}</definedName>
    <definedName name="щщ" localSheetId="47" hidden="1">{#N/A,#N/A,FALSE,"Лист4"}</definedName>
    <definedName name="щщ" localSheetId="48" hidden="1">{#N/A,#N/A,FALSE,"Лист4"}</definedName>
    <definedName name="щщ" localSheetId="49" hidden="1">{#N/A,#N/A,FALSE,"Лист4"}</definedName>
    <definedName name="щщ" localSheetId="50" hidden="1">{#N/A,#N/A,FALSE,"Лист4"}</definedName>
    <definedName name="щщ" localSheetId="51" hidden="1">{#N/A,#N/A,FALSE,"Лист4"}</definedName>
    <definedName name="щщ" localSheetId="52" hidden="1">{#N/A,#N/A,FALSE,"Лист4"}</definedName>
    <definedName name="щщ" localSheetId="61" hidden="1">{#N/A,#N/A,FALSE,"Лист4"}</definedName>
    <definedName name="щщ" localSheetId="62" hidden="1">{#N/A,#N/A,FALSE,"Лист4"}</definedName>
    <definedName name="щщ" localSheetId="66" hidden="1">{#N/A,#N/A,FALSE,"Лист4"}</definedName>
    <definedName name="щщ" localSheetId="67" hidden="1">{#N/A,#N/A,FALSE,"Лист4"}</definedName>
    <definedName name="щщ" localSheetId="69" hidden="1">{#N/A,#N/A,FALSE,"Лист4"}</definedName>
    <definedName name="щщ" localSheetId="72" hidden="1">{#N/A,#N/A,FALSE,"Лист4"}</definedName>
    <definedName name="щщ" localSheetId="81" hidden="1">{#N/A,#N/A,FALSE,"Лист4"}</definedName>
    <definedName name="щщ" localSheetId="82" hidden="1">{#N/A,#N/A,FALSE,"Лист4"}</definedName>
    <definedName name="щщ" localSheetId="85" hidden="1">{#N/A,#N/A,FALSE,"Лист4"}</definedName>
    <definedName name="щщ" localSheetId="87" hidden="1">{#N/A,#N/A,FALSE,"Лист4"}</definedName>
    <definedName name="щщ" localSheetId="88" hidden="1">{#N/A,#N/A,FALSE,"Лист4"}</definedName>
    <definedName name="щщ" localSheetId="89" hidden="1">{#N/A,#N/A,FALSE,"Лист4"}</definedName>
    <definedName name="щщ" localSheetId="90" hidden="1">{#N/A,#N/A,FALSE,"Лист4"}</definedName>
    <definedName name="щщ" localSheetId="91" hidden="1">{#N/A,#N/A,FALSE,"Лист4"}</definedName>
    <definedName name="щщ" localSheetId="60" hidden="1">{#N/A,#N/A,FALSE,"Лист4"}</definedName>
    <definedName name="щщ" localSheetId="70" hidden="1">{#N/A,#N/A,FALSE,"Лист4"}</definedName>
    <definedName name="щщ" hidden="1">{#N/A,#N/A,FALSE,"Лист4"}</definedName>
    <definedName name="щщщ" localSheetId="1" hidden="1">{#N/A,#N/A,FALSE,"Лист4"}</definedName>
    <definedName name="щщщ" localSheetId="23" hidden="1">{#N/A,#N/A,FALSE,"Лист4"}</definedName>
    <definedName name="щщщ" localSheetId="24" hidden="1">{#N/A,#N/A,FALSE,"Лист4"}</definedName>
    <definedName name="щщщ" localSheetId="25" hidden="1">{#N/A,#N/A,FALSE,"Лист4"}</definedName>
    <definedName name="щщщ" localSheetId="26" hidden="1">{#N/A,#N/A,FALSE,"Лист4"}</definedName>
    <definedName name="щщщ" localSheetId="27" hidden="1">{#N/A,#N/A,FALSE,"Лист4"}</definedName>
    <definedName name="щщщ" localSheetId="28" hidden="1">{#N/A,#N/A,FALSE,"Лист4"}</definedName>
    <definedName name="щщщ" localSheetId="36" hidden="1">{#N/A,#N/A,FALSE,"Лист4"}</definedName>
    <definedName name="щщщ" localSheetId="37" hidden="1">{#N/A,#N/A,FALSE,"Лист4"}</definedName>
    <definedName name="щщщ" localSheetId="38" hidden="1">{#N/A,#N/A,FALSE,"Лист4"}</definedName>
    <definedName name="щщщ" localSheetId="39" hidden="1">{#N/A,#N/A,FALSE,"Лист4"}</definedName>
    <definedName name="щщщ" localSheetId="40" hidden="1">{#N/A,#N/A,FALSE,"Лист4"}</definedName>
    <definedName name="щщщ" localSheetId="41" hidden="1">{#N/A,#N/A,FALSE,"Лист4"}</definedName>
    <definedName name="щщщ" localSheetId="44" hidden="1">{#N/A,#N/A,FALSE,"Лист4"}</definedName>
    <definedName name="щщщ" localSheetId="47" hidden="1">{#N/A,#N/A,FALSE,"Лист4"}</definedName>
    <definedName name="щщщ" localSheetId="48" hidden="1">{#N/A,#N/A,FALSE,"Лист4"}</definedName>
    <definedName name="щщщ" localSheetId="49" hidden="1">{#N/A,#N/A,FALSE,"Лист4"}</definedName>
    <definedName name="щщщ" localSheetId="50" hidden="1">{#N/A,#N/A,FALSE,"Лист4"}</definedName>
    <definedName name="щщщ" localSheetId="51" hidden="1">{#N/A,#N/A,FALSE,"Лист4"}</definedName>
    <definedName name="щщщ" localSheetId="52" hidden="1">{#N/A,#N/A,FALSE,"Лист4"}</definedName>
    <definedName name="щщщ" localSheetId="61" hidden="1">{#N/A,#N/A,FALSE,"Лист4"}</definedName>
    <definedName name="щщщ" localSheetId="62" hidden="1">{#N/A,#N/A,FALSE,"Лист4"}</definedName>
    <definedName name="щщщ" localSheetId="66" hidden="1">{#N/A,#N/A,FALSE,"Лист4"}</definedName>
    <definedName name="щщщ" localSheetId="67" hidden="1">{#N/A,#N/A,FALSE,"Лист4"}</definedName>
    <definedName name="щщщ" localSheetId="69" hidden="1">{#N/A,#N/A,FALSE,"Лист4"}</definedName>
    <definedName name="щщщ" localSheetId="72" hidden="1">{#N/A,#N/A,FALSE,"Лист4"}</definedName>
    <definedName name="щщщ" localSheetId="81" hidden="1">{#N/A,#N/A,FALSE,"Лист4"}</definedName>
    <definedName name="щщщ" localSheetId="82" hidden="1">{#N/A,#N/A,FALSE,"Лист4"}</definedName>
    <definedName name="щщщ" localSheetId="85" hidden="1">{#N/A,#N/A,FALSE,"Лист4"}</definedName>
    <definedName name="щщщ" localSheetId="87" hidden="1">{#N/A,#N/A,FALSE,"Лист4"}</definedName>
    <definedName name="щщщ" localSheetId="88" hidden="1">{#N/A,#N/A,FALSE,"Лист4"}</definedName>
    <definedName name="щщщ" localSheetId="89" hidden="1">{#N/A,#N/A,FALSE,"Лист4"}</definedName>
    <definedName name="щщщ" localSheetId="90" hidden="1">{#N/A,#N/A,FALSE,"Лист4"}</definedName>
    <definedName name="щщщ" localSheetId="91" hidden="1">{#N/A,#N/A,FALSE,"Лист4"}</definedName>
    <definedName name="щщщ" localSheetId="60" hidden="1">{#N/A,#N/A,FALSE,"Лист4"}</definedName>
    <definedName name="щщщ" localSheetId="70" hidden="1">{#N/A,#N/A,FALSE,"Лист4"}</definedName>
    <definedName name="щщщ" hidden="1">{#N/A,#N/A,FALSE,"Лист4"}</definedName>
    <definedName name="щщщшг" localSheetId="1" hidden="1">{#N/A,#N/A,FALSE,"Лист4"}</definedName>
    <definedName name="щщщшг" localSheetId="23" hidden="1">{#N/A,#N/A,FALSE,"Лист4"}</definedName>
    <definedName name="щщщшг" localSheetId="24" hidden="1">{#N/A,#N/A,FALSE,"Лист4"}</definedName>
    <definedName name="щщщшг" localSheetId="25" hidden="1">{#N/A,#N/A,FALSE,"Лист4"}</definedName>
    <definedName name="щщщшг" localSheetId="26" hidden="1">{#N/A,#N/A,FALSE,"Лист4"}</definedName>
    <definedName name="щщщшг" localSheetId="27" hidden="1">{#N/A,#N/A,FALSE,"Лист4"}</definedName>
    <definedName name="щщщшг" localSheetId="28" hidden="1">{#N/A,#N/A,FALSE,"Лист4"}</definedName>
    <definedName name="щщщшг" localSheetId="36" hidden="1">{#N/A,#N/A,FALSE,"Лист4"}</definedName>
    <definedName name="щщщшг" localSheetId="37" hidden="1">{#N/A,#N/A,FALSE,"Лист4"}</definedName>
    <definedName name="щщщшг" localSheetId="38" hidden="1">{#N/A,#N/A,FALSE,"Лист4"}</definedName>
    <definedName name="щщщшг" localSheetId="39" hidden="1">{#N/A,#N/A,FALSE,"Лист4"}</definedName>
    <definedName name="щщщшг" localSheetId="40" hidden="1">{#N/A,#N/A,FALSE,"Лист4"}</definedName>
    <definedName name="щщщшг" localSheetId="41" hidden="1">{#N/A,#N/A,FALSE,"Лист4"}</definedName>
    <definedName name="щщщшг" localSheetId="44" hidden="1">{#N/A,#N/A,FALSE,"Лист4"}</definedName>
    <definedName name="щщщшг" localSheetId="47" hidden="1">{#N/A,#N/A,FALSE,"Лист4"}</definedName>
    <definedName name="щщщшг" localSheetId="48" hidden="1">{#N/A,#N/A,FALSE,"Лист4"}</definedName>
    <definedName name="щщщшг" localSheetId="49" hidden="1">{#N/A,#N/A,FALSE,"Лист4"}</definedName>
    <definedName name="щщщшг" localSheetId="50" hidden="1">{#N/A,#N/A,FALSE,"Лист4"}</definedName>
    <definedName name="щщщшг" localSheetId="51" hidden="1">{#N/A,#N/A,FALSE,"Лист4"}</definedName>
    <definedName name="щщщшг" localSheetId="52" hidden="1">{#N/A,#N/A,FALSE,"Лист4"}</definedName>
    <definedName name="щщщшг" localSheetId="61" hidden="1">{#N/A,#N/A,FALSE,"Лист4"}</definedName>
    <definedName name="щщщшг" localSheetId="62" hidden="1">{#N/A,#N/A,FALSE,"Лист4"}</definedName>
    <definedName name="щщщшг" localSheetId="66" hidden="1">{#N/A,#N/A,FALSE,"Лист4"}</definedName>
    <definedName name="щщщшг" localSheetId="67" hidden="1">{#N/A,#N/A,FALSE,"Лист4"}</definedName>
    <definedName name="щщщшг" localSheetId="69" hidden="1">{#N/A,#N/A,FALSE,"Лист4"}</definedName>
    <definedName name="щщщшг" localSheetId="72" hidden="1">{#N/A,#N/A,FALSE,"Лист4"}</definedName>
    <definedName name="щщщшг" localSheetId="81" hidden="1">{#N/A,#N/A,FALSE,"Лист4"}</definedName>
    <definedName name="щщщшг" localSheetId="82" hidden="1">{#N/A,#N/A,FALSE,"Лист4"}</definedName>
    <definedName name="щщщшг" localSheetId="85" hidden="1">{#N/A,#N/A,FALSE,"Лист4"}</definedName>
    <definedName name="щщщшг" localSheetId="87" hidden="1">{#N/A,#N/A,FALSE,"Лист4"}</definedName>
    <definedName name="щщщшг" localSheetId="88" hidden="1">{#N/A,#N/A,FALSE,"Лист4"}</definedName>
    <definedName name="щщщшг" localSheetId="89" hidden="1">{#N/A,#N/A,FALSE,"Лист4"}</definedName>
    <definedName name="щщщшг" localSheetId="90" hidden="1">{#N/A,#N/A,FALSE,"Лист4"}</definedName>
    <definedName name="щщщшг" localSheetId="91" hidden="1">{#N/A,#N/A,FALSE,"Лист4"}</definedName>
    <definedName name="щщщшг" localSheetId="60" hidden="1">{#N/A,#N/A,FALSE,"Лист4"}</definedName>
    <definedName name="щщщшг" localSheetId="70" hidden="1">{#N/A,#N/A,FALSE,"Лист4"}</definedName>
    <definedName name="щщщшг" hidden="1">{#N/A,#N/A,FALSE,"Лист4"}</definedName>
    <definedName name="юю" localSheetId="1" hidden="1">{#N/A,#N/A,FALSE,"Лист4"}</definedName>
    <definedName name="юю" localSheetId="23" hidden="1">{#N/A,#N/A,FALSE,"Лист4"}</definedName>
    <definedName name="юю" localSheetId="24" hidden="1">{#N/A,#N/A,FALSE,"Лист4"}</definedName>
    <definedName name="юю" localSheetId="25" hidden="1">{#N/A,#N/A,FALSE,"Лист4"}</definedName>
    <definedName name="юю" localSheetId="26" hidden="1">{#N/A,#N/A,FALSE,"Лист4"}</definedName>
    <definedName name="юю" localSheetId="27" hidden="1">{#N/A,#N/A,FALSE,"Лист4"}</definedName>
    <definedName name="юю" localSheetId="28" hidden="1">{#N/A,#N/A,FALSE,"Лист4"}</definedName>
    <definedName name="юю" localSheetId="36" hidden="1">{#N/A,#N/A,FALSE,"Лист4"}</definedName>
    <definedName name="юю" localSheetId="37" hidden="1">{#N/A,#N/A,FALSE,"Лист4"}</definedName>
    <definedName name="юю" localSheetId="38" hidden="1">{#N/A,#N/A,FALSE,"Лист4"}</definedName>
    <definedName name="юю" localSheetId="39" hidden="1">{#N/A,#N/A,FALSE,"Лист4"}</definedName>
    <definedName name="юю" localSheetId="40" hidden="1">{#N/A,#N/A,FALSE,"Лист4"}</definedName>
    <definedName name="юю" localSheetId="41" hidden="1">{#N/A,#N/A,FALSE,"Лист4"}</definedName>
    <definedName name="юю" localSheetId="44" hidden="1">{#N/A,#N/A,FALSE,"Лист4"}</definedName>
    <definedName name="юю" localSheetId="47" hidden="1">{#N/A,#N/A,FALSE,"Лист4"}</definedName>
    <definedName name="юю" localSheetId="48" hidden="1">{#N/A,#N/A,FALSE,"Лист4"}</definedName>
    <definedName name="юю" localSheetId="49" hidden="1">{#N/A,#N/A,FALSE,"Лист4"}</definedName>
    <definedName name="юю" localSheetId="50" hidden="1">{#N/A,#N/A,FALSE,"Лист4"}</definedName>
    <definedName name="юю" localSheetId="51" hidden="1">{#N/A,#N/A,FALSE,"Лист4"}</definedName>
    <definedName name="юю" localSheetId="52" hidden="1">{#N/A,#N/A,FALSE,"Лист4"}</definedName>
    <definedName name="юю" localSheetId="61" hidden="1">{#N/A,#N/A,FALSE,"Лист4"}</definedName>
    <definedName name="юю" localSheetId="62" hidden="1">{#N/A,#N/A,FALSE,"Лист4"}</definedName>
    <definedName name="юю" localSheetId="66" hidden="1">{#N/A,#N/A,FALSE,"Лист4"}</definedName>
    <definedName name="юю" localSheetId="67" hidden="1">{#N/A,#N/A,FALSE,"Лист4"}</definedName>
    <definedName name="юю" localSheetId="69" hidden="1">{#N/A,#N/A,FALSE,"Лист4"}</definedName>
    <definedName name="юю" localSheetId="72" hidden="1">{#N/A,#N/A,FALSE,"Лист4"}</definedName>
    <definedName name="юю" localSheetId="81" hidden="1">{#N/A,#N/A,FALSE,"Лист4"}</definedName>
    <definedName name="юю" localSheetId="82" hidden="1">{#N/A,#N/A,FALSE,"Лист4"}</definedName>
    <definedName name="юю" localSheetId="85" hidden="1">{#N/A,#N/A,FALSE,"Лист4"}</definedName>
    <definedName name="юю" localSheetId="87" hidden="1">{#N/A,#N/A,FALSE,"Лист4"}</definedName>
    <definedName name="юю" localSheetId="88" hidden="1">{#N/A,#N/A,FALSE,"Лист4"}</definedName>
    <definedName name="юю" localSheetId="89" hidden="1">{#N/A,#N/A,FALSE,"Лист4"}</definedName>
    <definedName name="юю" localSheetId="90" hidden="1">{#N/A,#N/A,FALSE,"Лист4"}</definedName>
    <definedName name="юю" localSheetId="91" hidden="1">{#N/A,#N/A,FALSE,"Лист4"}</definedName>
    <definedName name="юю" localSheetId="60" hidden="1">{#N/A,#N/A,FALSE,"Лист4"}</definedName>
    <definedName name="юю" localSheetId="70" hidden="1">{#N/A,#N/A,FALSE,"Лист4"}</definedName>
    <definedName name="юю" hidden="1">{#N/A,#N/A,FALSE,"Лист4"}</definedName>
    <definedName name="ююю" localSheetId="1" hidden="1">{#N/A,#N/A,FALSE,"Лист4"}</definedName>
    <definedName name="ююю" localSheetId="23" hidden="1">{#N/A,#N/A,FALSE,"Лист4"}</definedName>
    <definedName name="ююю" localSheetId="24" hidden="1">{#N/A,#N/A,FALSE,"Лист4"}</definedName>
    <definedName name="ююю" localSheetId="25" hidden="1">{#N/A,#N/A,FALSE,"Лист4"}</definedName>
    <definedName name="ююю" localSheetId="26" hidden="1">{#N/A,#N/A,FALSE,"Лист4"}</definedName>
    <definedName name="ююю" localSheetId="27" hidden="1">{#N/A,#N/A,FALSE,"Лист4"}</definedName>
    <definedName name="ююю" localSheetId="28" hidden="1">{#N/A,#N/A,FALSE,"Лист4"}</definedName>
    <definedName name="ююю" localSheetId="36" hidden="1">{#N/A,#N/A,FALSE,"Лист4"}</definedName>
    <definedName name="ююю" localSheetId="37" hidden="1">{#N/A,#N/A,FALSE,"Лист4"}</definedName>
    <definedName name="ююю" localSheetId="38" hidden="1">{#N/A,#N/A,FALSE,"Лист4"}</definedName>
    <definedName name="ююю" localSheetId="39" hidden="1">{#N/A,#N/A,FALSE,"Лист4"}</definedName>
    <definedName name="ююю" localSheetId="40" hidden="1">{#N/A,#N/A,FALSE,"Лист4"}</definedName>
    <definedName name="ююю" localSheetId="41" hidden="1">{#N/A,#N/A,FALSE,"Лист4"}</definedName>
    <definedName name="ююю" localSheetId="44" hidden="1">{#N/A,#N/A,FALSE,"Лист4"}</definedName>
    <definedName name="ююю" localSheetId="47" hidden="1">{#N/A,#N/A,FALSE,"Лист4"}</definedName>
    <definedName name="ююю" localSheetId="48" hidden="1">{#N/A,#N/A,FALSE,"Лист4"}</definedName>
    <definedName name="ююю" localSheetId="49" hidden="1">{#N/A,#N/A,FALSE,"Лист4"}</definedName>
    <definedName name="ююю" localSheetId="50" hidden="1">{#N/A,#N/A,FALSE,"Лист4"}</definedName>
    <definedName name="ююю" localSheetId="51" hidden="1">{#N/A,#N/A,FALSE,"Лист4"}</definedName>
    <definedName name="ююю" localSheetId="52" hidden="1">{#N/A,#N/A,FALSE,"Лист4"}</definedName>
    <definedName name="ююю" localSheetId="61" hidden="1">{#N/A,#N/A,FALSE,"Лист4"}</definedName>
    <definedName name="ююю" localSheetId="62" hidden="1">{#N/A,#N/A,FALSE,"Лист4"}</definedName>
    <definedName name="ююю" localSheetId="66" hidden="1">{#N/A,#N/A,FALSE,"Лист4"}</definedName>
    <definedName name="ююю" localSheetId="67" hidden="1">{#N/A,#N/A,FALSE,"Лист4"}</definedName>
    <definedName name="ююю" localSheetId="69" hidden="1">{#N/A,#N/A,FALSE,"Лист4"}</definedName>
    <definedName name="ююю" localSheetId="72" hidden="1">{#N/A,#N/A,FALSE,"Лист4"}</definedName>
    <definedName name="ююю" localSheetId="81" hidden="1">{#N/A,#N/A,FALSE,"Лист4"}</definedName>
    <definedName name="ююю" localSheetId="82" hidden="1">{#N/A,#N/A,FALSE,"Лист4"}</definedName>
    <definedName name="ююю" localSheetId="85" hidden="1">{#N/A,#N/A,FALSE,"Лист4"}</definedName>
    <definedName name="ююю" localSheetId="87" hidden="1">{#N/A,#N/A,FALSE,"Лист4"}</definedName>
    <definedName name="ююю" localSheetId="88" hidden="1">{#N/A,#N/A,FALSE,"Лист4"}</definedName>
    <definedName name="ююю" localSheetId="89" hidden="1">{#N/A,#N/A,FALSE,"Лист4"}</definedName>
    <definedName name="ююю" localSheetId="90" hidden="1">{#N/A,#N/A,FALSE,"Лист4"}</definedName>
    <definedName name="ююю" localSheetId="91" hidden="1">{#N/A,#N/A,FALSE,"Лист4"}</definedName>
    <definedName name="ююю" localSheetId="60" hidden="1">{#N/A,#N/A,FALSE,"Лист4"}</definedName>
    <definedName name="ююю" localSheetId="70" hidden="1">{#N/A,#N/A,FALSE,"Лист4"}</definedName>
    <definedName name="ююю" hidden="1">{#N/A,#N/A,FALSE,"Лист4"}</definedName>
    <definedName name="яяя" localSheetId="1" hidden="1">{#N/A,#N/A,FALSE,"Лист4"}</definedName>
    <definedName name="яяя" localSheetId="23" hidden="1">{#N/A,#N/A,FALSE,"Лист4"}</definedName>
    <definedName name="яяя" localSheetId="24" hidden="1">{#N/A,#N/A,FALSE,"Лист4"}</definedName>
    <definedName name="яяя" localSheetId="25" hidden="1">{#N/A,#N/A,FALSE,"Лист4"}</definedName>
    <definedName name="яяя" localSheetId="26" hidden="1">{#N/A,#N/A,FALSE,"Лист4"}</definedName>
    <definedName name="яяя" localSheetId="27" hidden="1">{#N/A,#N/A,FALSE,"Лист4"}</definedName>
    <definedName name="яяя" localSheetId="28" hidden="1">{#N/A,#N/A,FALSE,"Лист4"}</definedName>
    <definedName name="яяя" localSheetId="36" hidden="1">{#N/A,#N/A,FALSE,"Лист4"}</definedName>
    <definedName name="яяя" localSheetId="37" hidden="1">{#N/A,#N/A,FALSE,"Лист4"}</definedName>
    <definedName name="яяя" localSheetId="38" hidden="1">{#N/A,#N/A,FALSE,"Лист4"}</definedName>
    <definedName name="яяя" localSheetId="39" hidden="1">{#N/A,#N/A,FALSE,"Лист4"}</definedName>
    <definedName name="яяя" localSheetId="40" hidden="1">{#N/A,#N/A,FALSE,"Лист4"}</definedName>
    <definedName name="яяя" localSheetId="41" hidden="1">{#N/A,#N/A,FALSE,"Лист4"}</definedName>
    <definedName name="яяя" localSheetId="44" hidden="1">{#N/A,#N/A,FALSE,"Лист4"}</definedName>
    <definedName name="яяя" localSheetId="47" hidden="1">{#N/A,#N/A,FALSE,"Лист4"}</definedName>
    <definedName name="яяя" localSheetId="48" hidden="1">{#N/A,#N/A,FALSE,"Лист4"}</definedName>
    <definedName name="яяя" localSheetId="49" hidden="1">{#N/A,#N/A,FALSE,"Лист4"}</definedName>
    <definedName name="яяя" localSheetId="50" hidden="1">{#N/A,#N/A,FALSE,"Лист4"}</definedName>
    <definedName name="яяя" localSheetId="51" hidden="1">{#N/A,#N/A,FALSE,"Лист4"}</definedName>
    <definedName name="яяя" localSheetId="52" hidden="1">{#N/A,#N/A,FALSE,"Лист4"}</definedName>
    <definedName name="яяя" localSheetId="61" hidden="1">{#N/A,#N/A,FALSE,"Лист4"}</definedName>
    <definedName name="яяя" localSheetId="62" hidden="1">{#N/A,#N/A,FALSE,"Лист4"}</definedName>
    <definedName name="яяя" localSheetId="66" hidden="1">{#N/A,#N/A,FALSE,"Лист4"}</definedName>
    <definedName name="яяя" localSheetId="67" hidden="1">{#N/A,#N/A,FALSE,"Лист4"}</definedName>
    <definedName name="яяя" localSheetId="69" hidden="1">{#N/A,#N/A,FALSE,"Лист4"}</definedName>
    <definedName name="яяя" localSheetId="72" hidden="1">{#N/A,#N/A,FALSE,"Лист4"}</definedName>
    <definedName name="яяя" localSheetId="81" hidden="1">{#N/A,#N/A,FALSE,"Лист4"}</definedName>
    <definedName name="яяя" localSheetId="82" hidden="1">{#N/A,#N/A,FALSE,"Лист4"}</definedName>
    <definedName name="яяя" localSheetId="85" hidden="1">{#N/A,#N/A,FALSE,"Лист4"}</definedName>
    <definedName name="яяя" localSheetId="87" hidden="1">{#N/A,#N/A,FALSE,"Лист4"}</definedName>
    <definedName name="яяя" localSheetId="88" hidden="1">{#N/A,#N/A,FALSE,"Лист4"}</definedName>
    <definedName name="яяя" localSheetId="89" hidden="1">{#N/A,#N/A,FALSE,"Лист4"}</definedName>
    <definedName name="яяя" localSheetId="90" hidden="1">{#N/A,#N/A,FALSE,"Лист4"}</definedName>
    <definedName name="яяя" localSheetId="91" hidden="1">{#N/A,#N/A,FALSE,"Лист4"}</definedName>
    <definedName name="яяя" localSheetId="60" hidden="1">{#N/A,#N/A,FALSE,"Лист4"}</definedName>
    <definedName name="яяя" localSheetId="70" hidden="1">{#N/A,#N/A,FALSE,"Лист4"}</definedName>
    <definedName name="яяя" hidden="1">{#N/A,#N/A,FALSE,"Лист4"}</definedName>
    <definedName name="яяяя" localSheetId="1" hidden="1">{#N/A,#N/A,FALSE,"Лист4"}</definedName>
    <definedName name="яяяя" localSheetId="23" hidden="1">{#N/A,#N/A,FALSE,"Лист4"}</definedName>
    <definedName name="яяяя" localSheetId="24" hidden="1">{#N/A,#N/A,FALSE,"Лист4"}</definedName>
    <definedName name="яяяя" localSheetId="25" hidden="1">{#N/A,#N/A,FALSE,"Лист4"}</definedName>
    <definedName name="яяяя" localSheetId="26" hidden="1">{#N/A,#N/A,FALSE,"Лист4"}</definedName>
    <definedName name="яяяя" localSheetId="27" hidden="1">{#N/A,#N/A,FALSE,"Лист4"}</definedName>
    <definedName name="яяяя" localSheetId="28" hidden="1">{#N/A,#N/A,FALSE,"Лист4"}</definedName>
    <definedName name="яяяя" localSheetId="36" hidden="1">{#N/A,#N/A,FALSE,"Лист4"}</definedName>
    <definedName name="яяяя" localSheetId="37" hidden="1">{#N/A,#N/A,FALSE,"Лист4"}</definedName>
    <definedName name="яяяя" localSheetId="38" hidden="1">{#N/A,#N/A,FALSE,"Лист4"}</definedName>
    <definedName name="яяяя" localSheetId="39" hidden="1">{#N/A,#N/A,FALSE,"Лист4"}</definedName>
    <definedName name="яяяя" localSheetId="40" hidden="1">{#N/A,#N/A,FALSE,"Лист4"}</definedName>
    <definedName name="яяяя" localSheetId="41" hidden="1">{#N/A,#N/A,FALSE,"Лист4"}</definedName>
    <definedName name="яяяя" localSheetId="44" hidden="1">{#N/A,#N/A,FALSE,"Лист4"}</definedName>
    <definedName name="яяяя" localSheetId="47" hidden="1">{#N/A,#N/A,FALSE,"Лист4"}</definedName>
    <definedName name="яяяя" localSheetId="48" hidden="1">{#N/A,#N/A,FALSE,"Лист4"}</definedName>
    <definedName name="яяяя" localSheetId="49" hidden="1">{#N/A,#N/A,FALSE,"Лист4"}</definedName>
    <definedName name="яяяя" localSheetId="50" hidden="1">{#N/A,#N/A,FALSE,"Лист4"}</definedName>
    <definedName name="яяяя" localSheetId="51" hidden="1">{#N/A,#N/A,FALSE,"Лист4"}</definedName>
    <definedName name="яяяя" localSheetId="52" hidden="1">{#N/A,#N/A,FALSE,"Лист4"}</definedName>
    <definedName name="яяяя" localSheetId="61" hidden="1">{#N/A,#N/A,FALSE,"Лист4"}</definedName>
    <definedName name="яяяя" localSheetId="62" hidden="1">{#N/A,#N/A,FALSE,"Лист4"}</definedName>
    <definedName name="яяяя" localSheetId="66" hidden="1">{#N/A,#N/A,FALSE,"Лист4"}</definedName>
    <definedName name="яяяя" localSheetId="67" hidden="1">{#N/A,#N/A,FALSE,"Лист4"}</definedName>
    <definedName name="яяяя" localSheetId="69" hidden="1">{#N/A,#N/A,FALSE,"Лист4"}</definedName>
    <definedName name="яяяя" localSheetId="72" hidden="1">{#N/A,#N/A,FALSE,"Лист4"}</definedName>
    <definedName name="яяяя" localSheetId="81" hidden="1">{#N/A,#N/A,FALSE,"Лист4"}</definedName>
    <definedName name="яяяя" localSheetId="82" hidden="1">{#N/A,#N/A,FALSE,"Лист4"}</definedName>
    <definedName name="яяяя" localSheetId="85" hidden="1">{#N/A,#N/A,FALSE,"Лист4"}</definedName>
    <definedName name="яяяя" localSheetId="87" hidden="1">{#N/A,#N/A,FALSE,"Лист4"}</definedName>
    <definedName name="яяяя" localSheetId="88" hidden="1">{#N/A,#N/A,FALSE,"Лист4"}</definedName>
    <definedName name="яяяя" localSheetId="89" hidden="1">{#N/A,#N/A,FALSE,"Лист4"}</definedName>
    <definedName name="яяяя" localSheetId="90" hidden="1">{#N/A,#N/A,FALSE,"Лист4"}</definedName>
    <definedName name="яяяя" localSheetId="91" hidden="1">{#N/A,#N/A,FALSE,"Лист4"}</definedName>
    <definedName name="яяяя" localSheetId="60" hidden="1">{#N/A,#N/A,FALSE,"Лист4"}</definedName>
    <definedName name="яяяя" localSheetId="70"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F5" i="290" l="1"/>
  <c r="I19" i="304" l="1"/>
  <c r="I18" i="304"/>
  <c r="F18" i="307"/>
  <c r="G18" i="292" l="1"/>
  <c r="F1" i="264" l="1"/>
  <c r="E1" i="264"/>
  <c r="G34" i="290" l="1"/>
  <c r="H23" i="319" l="1"/>
  <c r="H20" i="319"/>
  <c r="H1" i="319"/>
  <c r="F1" i="319"/>
  <c r="E1" i="319"/>
  <c r="D1" i="319"/>
  <c r="C1" i="319"/>
  <c r="B1" i="319"/>
  <c r="E20" i="318"/>
  <c r="E1" i="318"/>
  <c r="C1" i="318"/>
  <c r="B1" i="318"/>
  <c r="H21" i="317"/>
  <c r="H20" i="317"/>
  <c r="H19" i="317"/>
  <c r="H18" i="317"/>
  <c r="F1" i="317"/>
  <c r="E1" i="317"/>
  <c r="D1" i="317"/>
  <c r="C1" i="317"/>
  <c r="H1" i="317"/>
  <c r="L16" i="255" l="1"/>
  <c r="B54" i="1" l="1"/>
  <c r="B53" i="1"/>
  <c r="B52" i="1"/>
  <c r="B118" i="1" l="1"/>
  <c r="K6" i="298"/>
  <c r="M4" i="94"/>
  <c r="I24" i="300"/>
  <c r="I20" i="300"/>
  <c r="H21" i="316" l="1"/>
  <c r="H19" i="316"/>
  <c r="H18" i="316"/>
  <c r="H1" i="316"/>
  <c r="C1" i="316"/>
  <c r="D1" i="316"/>
  <c r="E1" i="316"/>
  <c r="B1" i="316"/>
  <c r="A4" i="315"/>
  <c r="A3" i="315"/>
  <c r="P21" i="315"/>
  <c r="P1" i="315"/>
  <c r="AY42" i="314"/>
  <c r="AW42" i="314"/>
  <c r="AV33" i="314"/>
  <c r="AV32" i="314"/>
  <c r="AV14" i="314"/>
  <c r="AL4" i="314"/>
  <c r="AF4" i="314"/>
  <c r="Z4" i="314"/>
  <c r="T4" i="314"/>
  <c r="N4" i="314"/>
  <c r="H4" i="314"/>
  <c r="B4" i="314"/>
  <c r="AI27" i="311"/>
  <c r="AI7" i="311"/>
  <c r="A7" i="311"/>
  <c r="A8" i="311"/>
  <c r="A6" i="311"/>
  <c r="J19" i="312"/>
  <c r="J18" i="312"/>
  <c r="J1" i="312"/>
  <c r="C1" i="312"/>
  <c r="D1" i="312"/>
  <c r="E1" i="312"/>
  <c r="F1" i="312"/>
  <c r="G1" i="312"/>
  <c r="B1" i="312"/>
  <c r="G25" i="310"/>
  <c r="G26" i="310"/>
  <c r="G24" i="310"/>
  <c r="G22" i="310"/>
  <c r="G1" i="310"/>
  <c r="C1" i="310"/>
  <c r="B1" i="310"/>
  <c r="G21" i="276"/>
  <c r="G1" i="276"/>
  <c r="C1" i="276"/>
  <c r="D1" i="276"/>
  <c r="E1" i="276"/>
  <c r="B1" i="276"/>
  <c r="J35" i="280"/>
  <c r="J1" i="280"/>
  <c r="A5" i="280"/>
  <c r="A6" i="280"/>
  <c r="A7" i="280"/>
  <c r="A8" i="280"/>
  <c r="A9" i="280"/>
  <c r="A10" i="280"/>
  <c r="A11" i="280"/>
  <c r="A12" i="280"/>
  <c r="A13" i="280"/>
  <c r="A14" i="280"/>
  <c r="A15" i="280"/>
  <c r="A16" i="280"/>
  <c r="A17" i="280"/>
  <c r="A18" i="280"/>
  <c r="A19" i="280"/>
  <c r="A20" i="280"/>
  <c r="A21" i="280"/>
  <c r="A22" i="280"/>
  <c r="A23" i="280"/>
  <c r="A24" i="280"/>
  <c r="A25" i="280"/>
  <c r="A26" i="280"/>
  <c r="A27" i="280"/>
  <c r="A28" i="280"/>
  <c r="A29" i="280"/>
  <c r="A4" i="280"/>
  <c r="E1" i="280"/>
  <c r="F1" i="280"/>
  <c r="G1" i="280"/>
  <c r="H1" i="280"/>
  <c r="D1" i="280"/>
  <c r="G19" i="274"/>
  <c r="G18" i="274"/>
  <c r="G17" i="274"/>
  <c r="G1" i="274"/>
  <c r="C1" i="274"/>
  <c r="D1" i="274"/>
  <c r="E1" i="274"/>
  <c r="B1" i="274"/>
  <c r="J19" i="273"/>
  <c r="J18" i="273"/>
  <c r="J17" i="273"/>
  <c r="C7" i="273"/>
  <c r="C4" i="273"/>
  <c r="J1" i="273"/>
  <c r="F1" i="273"/>
  <c r="G1" i="273"/>
  <c r="H1" i="273"/>
  <c r="E1" i="273"/>
  <c r="H20" i="272"/>
  <c r="H1" i="272"/>
  <c r="C1" i="272"/>
  <c r="D1" i="272"/>
  <c r="E1" i="272"/>
  <c r="F1" i="272"/>
  <c r="B1" i="272"/>
  <c r="F20" i="271"/>
  <c r="F1" i="271"/>
  <c r="A4" i="271"/>
  <c r="A5" i="271"/>
  <c r="A6" i="271"/>
  <c r="A7" i="271"/>
  <c r="A8" i="271"/>
  <c r="A9" i="271"/>
  <c r="A10" i="271"/>
  <c r="A11" i="271"/>
  <c r="A12" i="271"/>
  <c r="A13" i="271"/>
  <c r="A3" i="271"/>
  <c r="A5" i="270"/>
  <c r="A6" i="270"/>
  <c r="A7" i="270"/>
  <c r="A4" i="270"/>
  <c r="L20" i="270"/>
  <c r="L1" i="270"/>
  <c r="E1" i="270"/>
  <c r="F1" i="270"/>
  <c r="G1" i="270"/>
  <c r="H1" i="270"/>
  <c r="I1" i="270"/>
  <c r="J1" i="270"/>
  <c r="D1" i="270"/>
  <c r="H24" i="269"/>
  <c r="H1" i="269"/>
  <c r="C1" i="269"/>
  <c r="D1" i="269"/>
  <c r="E1" i="269"/>
  <c r="F1" i="269"/>
  <c r="B1" i="269"/>
  <c r="A5" i="268"/>
  <c r="A4" i="268"/>
  <c r="J19" i="268"/>
  <c r="J18" i="268"/>
  <c r="J1" i="268"/>
  <c r="H1" i="268"/>
  <c r="E1" i="268"/>
  <c r="F1" i="268"/>
  <c r="G1" i="268"/>
  <c r="D1" i="268"/>
  <c r="A15" i="252" l="1"/>
  <c r="C1" i="92" l="1"/>
  <c r="F18" i="91"/>
  <c r="J21" i="115" l="1"/>
  <c r="B61" i="1" l="1"/>
  <c r="B60" i="1"/>
  <c r="B59" i="1"/>
  <c r="B58" i="1"/>
  <c r="B57" i="1"/>
  <c r="B56" i="1"/>
  <c r="A5" i="299" l="1"/>
  <c r="A6" i="299"/>
  <c r="A7" i="299"/>
  <c r="A8" i="299"/>
  <c r="A9" i="299"/>
  <c r="A10" i="299"/>
  <c r="A11" i="299"/>
  <c r="A12" i="299"/>
  <c r="A13" i="299"/>
  <c r="A14" i="299"/>
  <c r="A15" i="299"/>
  <c r="A16" i="299"/>
  <c r="A17" i="299"/>
  <c r="A18" i="299"/>
  <c r="A19" i="299"/>
  <c r="A20" i="299"/>
  <c r="A21" i="299"/>
  <c r="A22" i="299"/>
  <c r="A23" i="299"/>
  <c r="A24" i="299"/>
  <c r="A25" i="299"/>
  <c r="A26" i="299"/>
  <c r="A4" i="299"/>
  <c r="H17" i="299"/>
  <c r="H16" i="299"/>
  <c r="H1" i="299"/>
  <c r="B90" i="1" s="1"/>
  <c r="E1" i="299"/>
  <c r="D1" i="299"/>
  <c r="I1" i="300"/>
  <c r="B89" i="1" s="1"/>
  <c r="C1" i="300"/>
  <c r="B1" i="300"/>
  <c r="F1" i="307" l="1"/>
  <c r="B39" i="1" s="1"/>
  <c r="C1" i="307"/>
  <c r="D1" i="307"/>
  <c r="B1" i="307"/>
  <c r="K18" i="306"/>
  <c r="K17" i="306"/>
  <c r="K1" i="306"/>
  <c r="B38" i="1" s="1"/>
  <c r="C1" i="306"/>
  <c r="D1" i="306"/>
  <c r="E1" i="306"/>
  <c r="F1" i="306"/>
  <c r="G1" i="306"/>
  <c r="H1" i="306"/>
  <c r="I1" i="306"/>
  <c r="B1" i="306"/>
  <c r="G19" i="305"/>
  <c r="G1" i="305"/>
  <c r="B37" i="1" s="1"/>
  <c r="C1" i="305"/>
  <c r="D1" i="305"/>
  <c r="E1" i="305"/>
  <c r="B1" i="305"/>
  <c r="I1" i="304"/>
  <c r="B40" i="1" s="1"/>
  <c r="C1" i="304"/>
  <c r="D1" i="304"/>
  <c r="E1" i="304"/>
  <c r="F1" i="304"/>
  <c r="G1" i="304"/>
  <c r="B1" i="304"/>
  <c r="G19" i="303"/>
  <c r="G18" i="303"/>
  <c r="G1" i="303"/>
  <c r="B36" i="1" s="1"/>
  <c r="C1" i="303"/>
  <c r="D1" i="303"/>
  <c r="E1" i="303"/>
  <c r="B1" i="303"/>
  <c r="N18" i="301"/>
  <c r="N17" i="301"/>
  <c r="N16" i="301"/>
  <c r="N1" i="301"/>
  <c r="B35" i="1" s="1"/>
  <c r="A5" i="301"/>
  <c r="D1" i="301"/>
  <c r="E1" i="301"/>
  <c r="F1" i="301"/>
  <c r="G1" i="301"/>
  <c r="H1" i="301"/>
  <c r="I1" i="301"/>
  <c r="J1" i="301"/>
  <c r="K1" i="301"/>
  <c r="L1" i="301"/>
  <c r="C1" i="301"/>
  <c r="B1" i="301"/>
  <c r="B88" i="1" l="1"/>
  <c r="N1" i="69" l="1"/>
  <c r="E1" i="69"/>
  <c r="B1" i="70" l="1"/>
  <c r="N17" i="296" l="1"/>
  <c r="N1" i="296"/>
  <c r="B115" i="1" s="1"/>
  <c r="M1" i="296"/>
  <c r="L1" i="296"/>
  <c r="B1" i="296"/>
  <c r="G21" i="297"/>
  <c r="G20" i="297"/>
  <c r="G1" i="297"/>
  <c r="B116" i="1" s="1"/>
  <c r="E1" i="297"/>
  <c r="D1" i="297"/>
  <c r="C1" i="297"/>
  <c r="B1" i="297"/>
  <c r="E17" i="298"/>
  <c r="E1" i="298"/>
  <c r="B117" i="1" s="1"/>
  <c r="D1" i="298"/>
  <c r="C1" i="298"/>
  <c r="B1" i="298"/>
  <c r="G19" i="295"/>
  <c r="G1" i="295"/>
  <c r="B87" i="1" s="1"/>
  <c r="E1" i="295"/>
  <c r="D1" i="295"/>
  <c r="C1" i="295"/>
  <c r="B1" i="295"/>
  <c r="F19" i="294"/>
  <c r="F18" i="294"/>
  <c r="F1" i="294"/>
  <c r="B86" i="1" s="1"/>
  <c r="D1" i="294"/>
  <c r="C1" i="294"/>
  <c r="B1" i="294"/>
  <c r="F20" i="293"/>
  <c r="F19" i="293"/>
  <c r="F1" i="293"/>
  <c r="B85" i="1" s="1"/>
  <c r="E1" i="293"/>
  <c r="D1" i="293"/>
  <c r="C1" i="293"/>
  <c r="B1" i="293"/>
  <c r="G19" i="292"/>
  <c r="B5" i="292"/>
  <c r="G1" i="292"/>
  <c r="B84" i="1" s="1"/>
  <c r="F1" i="292"/>
  <c r="E1" i="292"/>
  <c r="D1" i="292"/>
  <c r="C1" i="292"/>
  <c r="B1" i="292"/>
  <c r="I21" i="291"/>
  <c r="I20" i="291"/>
  <c r="I1" i="291"/>
  <c r="B83" i="1" s="1"/>
  <c r="G1" i="291"/>
  <c r="F1" i="291"/>
  <c r="E1" i="291"/>
  <c r="D1" i="291"/>
  <c r="C1" i="291"/>
  <c r="B1" i="291"/>
  <c r="H21" i="290"/>
  <c r="H20" i="290"/>
  <c r="H1" i="290"/>
  <c r="B82" i="1" s="1"/>
  <c r="F1" i="290"/>
  <c r="E1" i="290"/>
  <c r="D1" i="290"/>
  <c r="C1" i="290"/>
  <c r="B1" i="290"/>
  <c r="H21" i="289"/>
  <c r="H20" i="289"/>
  <c r="H1" i="289"/>
  <c r="B81" i="1" s="1"/>
  <c r="F1" i="289"/>
  <c r="E1" i="289"/>
  <c r="D1" i="289"/>
  <c r="C1" i="289"/>
  <c r="B1" i="289"/>
  <c r="H22" i="288"/>
  <c r="H21" i="288"/>
  <c r="L1" i="288"/>
  <c r="H1" i="288"/>
  <c r="B80" i="1" s="1"/>
  <c r="F1" i="288"/>
  <c r="E1" i="288"/>
  <c r="D1" i="288"/>
  <c r="C1" i="288"/>
  <c r="B1" i="288"/>
  <c r="F18" i="287"/>
  <c r="F17" i="287"/>
  <c r="F1" i="287"/>
  <c r="B79" i="1" s="1"/>
  <c r="D1" i="287"/>
  <c r="C1" i="287"/>
  <c r="B1" i="287"/>
  <c r="D23" i="298"/>
  <c r="D21" i="298"/>
  <c r="D19" i="298"/>
  <c r="D17" i="298"/>
  <c r="D15" i="298"/>
  <c r="D13" i="298"/>
  <c r="D11" i="298"/>
  <c r="D9" i="298"/>
  <c r="D7" i="298"/>
  <c r="D5" i="298"/>
  <c r="F23" i="297"/>
  <c r="F21" i="297"/>
  <c r="F19" i="297"/>
  <c r="F17" i="297"/>
  <c r="F15" i="297"/>
  <c r="F13" i="297"/>
  <c r="F11" i="297"/>
  <c r="F9" i="297"/>
  <c r="F7" i="297"/>
  <c r="F5" i="297"/>
  <c r="M27" i="296"/>
  <c r="M25" i="296"/>
  <c r="M23" i="296"/>
  <c r="M21" i="296"/>
  <c r="M19" i="296"/>
  <c r="M17" i="296"/>
  <c r="M15" i="296"/>
  <c r="M13" i="296"/>
  <c r="M11" i="296"/>
  <c r="M9" i="296"/>
  <c r="M7" i="296"/>
  <c r="M5" i="296"/>
  <c r="F21" i="295"/>
  <c r="F18" i="295"/>
  <c r="F16" i="295"/>
  <c r="F14" i="295"/>
  <c r="F12" i="295"/>
  <c r="F10" i="295"/>
  <c r="F8" i="295"/>
  <c r="F6" i="295"/>
  <c r="F4" i="295"/>
  <c r="E42" i="294"/>
  <c r="E40" i="294"/>
  <c r="E28" i="294"/>
  <c r="E22" i="294"/>
  <c r="E16" i="294"/>
  <c r="E10" i="294"/>
  <c r="E4" i="294"/>
  <c r="E35" i="293"/>
  <c r="E28" i="293"/>
  <c r="E22" i="293"/>
  <c r="E16" i="293"/>
  <c r="E10" i="293"/>
  <c r="E4" i="293"/>
  <c r="H34" i="291"/>
  <c r="H28" i="291"/>
  <c r="H22" i="291"/>
  <c r="H16" i="291"/>
  <c r="H10" i="291"/>
  <c r="H4" i="291"/>
  <c r="G28" i="290"/>
  <c r="G22" i="290"/>
  <c r="G16" i="290"/>
  <c r="G10" i="290"/>
  <c r="G4" i="290"/>
  <c r="G33" i="289"/>
  <c r="G28" i="289"/>
  <c r="G22" i="289"/>
  <c r="G16" i="289"/>
  <c r="G10" i="289"/>
  <c r="G4" i="289"/>
  <c r="E42" i="287"/>
  <c r="E40" i="287"/>
  <c r="E34" i="287"/>
  <c r="E28" i="287"/>
  <c r="E22" i="287"/>
  <c r="E16" i="287"/>
  <c r="E10" i="287"/>
  <c r="E4" i="287"/>
  <c r="A4" i="174" l="1"/>
  <c r="G15" i="286" l="1"/>
  <c r="G12" i="286"/>
  <c r="G4" i="286"/>
  <c r="I4" i="286" s="1"/>
  <c r="H4" i="286"/>
  <c r="G5" i="286"/>
  <c r="I5" i="286" s="1"/>
  <c r="H5" i="286"/>
  <c r="G6" i="286"/>
  <c r="I6" i="286" s="1"/>
  <c r="H6" i="286"/>
  <c r="G7" i="286"/>
  <c r="I7" i="286" s="1"/>
  <c r="H7" i="286"/>
  <c r="G8" i="286"/>
  <c r="I8" i="286" s="1"/>
  <c r="H8" i="286"/>
  <c r="G9" i="286"/>
  <c r="I9" i="286" s="1"/>
  <c r="H9" i="286"/>
  <c r="G10" i="286"/>
  <c r="I10" i="286" s="1"/>
  <c r="H10" i="286"/>
  <c r="I1" i="115" l="1"/>
  <c r="C1" i="115"/>
  <c r="D1" i="115"/>
  <c r="E1" i="115"/>
  <c r="F1" i="115"/>
  <c r="G1" i="115"/>
  <c r="B1" i="115"/>
  <c r="L18" i="255" l="1"/>
  <c r="L17" i="255"/>
  <c r="L1" i="255"/>
  <c r="I1" i="255"/>
  <c r="H1" i="255"/>
  <c r="G1" i="255"/>
  <c r="F1" i="255"/>
  <c r="E1" i="255"/>
  <c r="L1" i="116"/>
  <c r="A5" i="116"/>
  <c r="A6" i="116"/>
  <c r="A7" i="116"/>
  <c r="I2" i="116"/>
  <c r="H2" i="116"/>
  <c r="G2" i="116"/>
  <c r="F2" i="116"/>
  <c r="E2" i="116"/>
  <c r="D2" i="116"/>
  <c r="H15" i="116"/>
  <c r="H16" i="116" s="1"/>
  <c r="A8" i="255"/>
  <c r="A9" i="255"/>
  <c r="A10" i="255"/>
  <c r="A11" i="255"/>
  <c r="A12" i="255"/>
  <c r="A13" i="255"/>
  <c r="A14" i="255"/>
  <c r="A15" i="255"/>
  <c r="A16" i="255"/>
  <c r="A17" i="255"/>
  <c r="A18" i="255"/>
  <c r="A19" i="255"/>
  <c r="A20" i="255"/>
  <c r="A21" i="255"/>
  <c r="A22" i="255"/>
  <c r="A23" i="255"/>
  <c r="A4" i="255"/>
  <c r="A5" i="255"/>
  <c r="A6" i="255"/>
  <c r="G1" i="286" l="1"/>
  <c r="B121" i="1" s="1"/>
  <c r="J21" i="285"/>
  <c r="J1" i="285"/>
  <c r="B120" i="1" s="1"/>
  <c r="C1" i="285"/>
  <c r="D1" i="285"/>
  <c r="E1" i="285"/>
  <c r="B1" i="285"/>
  <c r="O20" i="284"/>
  <c r="O19" i="284"/>
  <c r="P1" i="284"/>
  <c r="B119" i="1" s="1"/>
  <c r="J1" i="284"/>
  <c r="K1" i="284"/>
  <c r="I1" i="284"/>
  <c r="C1" i="284"/>
  <c r="D1" i="284"/>
  <c r="E1" i="284"/>
  <c r="F1" i="284"/>
  <c r="G1" i="284"/>
  <c r="H1" i="284"/>
  <c r="B1" i="284"/>
  <c r="B50" i="1" l="1"/>
  <c r="AK24" i="258" l="1"/>
  <c r="AK23" i="258"/>
  <c r="AW23" i="258"/>
  <c r="AW5" i="258"/>
  <c r="AU5" i="258"/>
  <c r="AR5" i="258"/>
  <c r="AP5" i="258"/>
  <c r="AN5" i="258"/>
  <c r="AK5" i="258"/>
  <c r="AK1" i="258" l="1"/>
  <c r="B22" i="1" s="1"/>
  <c r="P1" i="258"/>
  <c r="Q1" i="258"/>
  <c r="R1" i="258"/>
  <c r="S1" i="258"/>
  <c r="T1" i="258"/>
  <c r="V1" i="258"/>
  <c r="W1" i="258"/>
  <c r="X1" i="258"/>
  <c r="Z1" i="258"/>
  <c r="AA1" i="258"/>
  <c r="AB1" i="258"/>
  <c r="AD1" i="258"/>
  <c r="AE1" i="258"/>
  <c r="AF1" i="258"/>
  <c r="AG1" i="258"/>
  <c r="AH1" i="258"/>
  <c r="AI1" i="258"/>
  <c r="C1" i="258"/>
  <c r="D1" i="258"/>
  <c r="E1" i="258"/>
  <c r="F1" i="258"/>
  <c r="G1" i="258"/>
  <c r="I1" i="258"/>
  <c r="J1" i="258"/>
  <c r="K1" i="258"/>
  <c r="L1" i="258"/>
  <c r="M1" i="258"/>
  <c r="N1" i="258"/>
  <c r="B1" i="258"/>
  <c r="B48" i="1" l="1"/>
  <c r="B41" i="1"/>
  <c r="B51" i="1"/>
  <c r="B49" i="1"/>
  <c r="B47" i="1"/>
  <c r="B46" i="1"/>
  <c r="B45" i="1"/>
  <c r="B44" i="1"/>
  <c r="B43" i="1"/>
  <c r="B42" i="1"/>
  <c r="H1" i="98" l="1"/>
  <c r="I1" i="121"/>
  <c r="I1" i="100"/>
  <c r="I1" i="96" l="1"/>
  <c r="D18" i="267" l="1"/>
  <c r="D17" i="267"/>
  <c r="D14" i="267"/>
  <c r="D13" i="267"/>
  <c r="D12" i="267"/>
  <c r="D11" i="267"/>
  <c r="D10" i="267"/>
  <c r="D9" i="267"/>
  <c r="D8" i="267"/>
  <c r="D7" i="267"/>
  <c r="D6" i="267"/>
  <c r="D5" i="267"/>
  <c r="D4" i="267"/>
  <c r="D3" i="267"/>
  <c r="D1" i="267"/>
  <c r="B33" i="1" s="1"/>
  <c r="H23" i="266"/>
  <c r="H22" i="266"/>
  <c r="H21" i="266"/>
  <c r="H1" i="266"/>
  <c r="B31" i="1" s="1"/>
  <c r="F1" i="266"/>
  <c r="E1" i="266"/>
  <c r="D1" i="266"/>
  <c r="C1" i="266"/>
  <c r="B1" i="266"/>
  <c r="J20" i="265"/>
  <c r="J1" i="265"/>
  <c r="B30" i="1" s="1"/>
  <c r="F1" i="265"/>
  <c r="E1" i="265"/>
  <c r="D1" i="265"/>
  <c r="C1" i="265"/>
  <c r="B1" i="265"/>
  <c r="J22" i="264"/>
  <c r="J1" i="264"/>
  <c r="B29" i="1" s="1"/>
  <c r="D1" i="264"/>
  <c r="C1" i="264"/>
  <c r="B1" i="264"/>
  <c r="H19" i="262"/>
  <c r="H1" i="262"/>
  <c r="B28" i="1" s="1"/>
  <c r="E1" i="262"/>
  <c r="D1" i="262"/>
  <c r="C1" i="262"/>
  <c r="B1" i="262"/>
  <c r="H23" i="261"/>
  <c r="H1" i="261"/>
  <c r="B27" i="1" s="1"/>
  <c r="F1" i="261"/>
  <c r="E1" i="261"/>
  <c r="D1" i="261"/>
  <c r="C1" i="261"/>
  <c r="B1" i="261"/>
  <c r="J19" i="260"/>
  <c r="J1" i="260"/>
  <c r="B26" i="1" s="1"/>
  <c r="H1" i="260"/>
  <c r="G1" i="260"/>
  <c r="E1" i="260"/>
  <c r="D1" i="260"/>
  <c r="C1" i="260"/>
  <c r="B1" i="260"/>
  <c r="K19" i="259"/>
  <c r="K18" i="259"/>
  <c r="K1" i="259"/>
  <c r="B25" i="1" s="1"/>
  <c r="H1" i="259"/>
  <c r="G1" i="259"/>
  <c r="F1" i="259"/>
  <c r="E1" i="259"/>
  <c r="D1" i="259"/>
  <c r="C1" i="259"/>
  <c r="B1" i="259"/>
  <c r="AR39" i="267"/>
  <c r="AQ39" i="267"/>
  <c r="AP39" i="267"/>
  <c r="AO39" i="267"/>
  <c r="AN39" i="267"/>
  <c r="AM39" i="267"/>
  <c r="AL39" i="267"/>
  <c r="AK39" i="267"/>
  <c r="AJ39" i="267"/>
  <c r="AI39" i="267"/>
  <c r="AH39" i="267"/>
  <c r="AG39" i="267"/>
  <c r="AF39" i="267"/>
  <c r="AE39" i="267"/>
  <c r="AD39" i="267"/>
  <c r="AC39" i="267"/>
  <c r="AB39" i="267"/>
  <c r="AA39" i="267"/>
  <c r="Z39" i="267"/>
  <c r="Y39" i="267"/>
  <c r="X39" i="267"/>
  <c r="W39" i="267"/>
  <c r="V39" i="267"/>
  <c r="U39" i="267"/>
  <c r="T39" i="267"/>
  <c r="S39" i="267"/>
  <c r="R39" i="267"/>
  <c r="Q39" i="267"/>
  <c r="P39" i="267"/>
  <c r="O39" i="267"/>
  <c r="N39" i="267"/>
  <c r="M39" i="267"/>
  <c r="L39" i="267"/>
  <c r="K39" i="267"/>
  <c r="J39" i="267"/>
  <c r="I39" i="267"/>
  <c r="H39" i="267"/>
  <c r="G39" i="267"/>
  <c r="F39" i="267"/>
  <c r="E39" i="267"/>
  <c r="AR38" i="267"/>
  <c r="AQ38" i="267"/>
  <c r="AP38" i="267"/>
  <c r="AO38" i="267"/>
  <c r="AN38" i="267"/>
  <c r="AM38" i="267"/>
  <c r="AL38" i="267"/>
  <c r="AK38" i="267"/>
  <c r="AJ38" i="267"/>
  <c r="AI38" i="267"/>
  <c r="AH38" i="267"/>
  <c r="AG38" i="267"/>
  <c r="AF38" i="267"/>
  <c r="AE38" i="267"/>
  <c r="AD38" i="267"/>
  <c r="AC38" i="267"/>
  <c r="AB38" i="267"/>
  <c r="AA38" i="267"/>
  <c r="Z38" i="267"/>
  <c r="Y38" i="267"/>
  <c r="X38" i="267"/>
  <c r="W38" i="267"/>
  <c r="V38" i="267"/>
  <c r="U38" i="267"/>
  <c r="T38" i="267"/>
  <c r="S38" i="267"/>
  <c r="R38" i="267"/>
  <c r="Q38" i="267"/>
  <c r="P38" i="267"/>
  <c r="O38" i="267"/>
  <c r="N38" i="267"/>
  <c r="M38" i="267"/>
  <c r="L38" i="267"/>
  <c r="K38" i="267"/>
  <c r="J38" i="267"/>
  <c r="I38" i="267"/>
  <c r="H38" i="267"/>
  <c r="G38" i="267"/>
  <c r="F38" i="267"/>
  <c r="E38" i="267"/>
  <c r="C10" i="260"/>
  <c r="C9" i="260"/>
  <c r="C7" i="260"/>
  <c r="C6" i="260"/>
  <c r="B6" i="260"/>
  <c r="B5" i="260"/>
  <c r="C4" i="260"/>
  <c r="O1" i="256" l="1"/>
  <c r="J1" i="256"/>
  <c r="K1" i="256"/>
  <c r="L1" i="256"/>
  <c r="M1" i="256"/>
  <c r="N1" i="256"/>
  <c r="V5" i="256"/>
  <c r="H1" i="256"/>
  <c r="Q5" i="256"/>
  <c r="G18" i="257" l="1"/>
  <c r="B5" i="257"/>
  <c r="G1" i="257"/>
  <c r="B21" i="1" s="1"/>
  <c r="H1" i="7" l="1"/>
  <c r="Q24" i="256" l="1"/>
  <c r="Q1" i="256"/>
  <c r="B20" i="1" s="1"/>
  <c r="G1" i="256"/>
  <c r="F1" i="256"/>
  <c r="E1" i="256"/>
  <c r="D1" i="256"/>
  <c r="C1" i="256"/>
  <c r="B1" i="256"/>
  <c r="B18" i="1"/>
  <c r="A7" i="255"/>
  <c r="B16" i="1"/>
  <c r="B72" i="1" l="1"/>
  <c r="H21" i="254" l="1"/>
  <c r="H1" i="254"/>
  <c r="B77" i="1" s="1"/>
  <c r="E1" i="254"/>
  <c r="D1" i="254"/>
  <c r="C1" i="254"/>
  <c r="B1" i="254"/>
  <c r="H19" i="253"/>
  <c r="H1" i="253"/>
  <c r="B76" i="1" s="1"/>
  <c r="E1" i="253"/>
  <c r="D1" i="253"/>
  <c r="C1" i="253"/>
  <c r="B1" i="253"/>
  <c r="G23" i="252"/>
  <c r="G19" i="252"/>
  <c r="G1" i="252"/>
  <c r="B75" i="1" s="1"/>
  <c r="D1" i="252"/>
  <c r="A22" i="252"/>
  <c r="A21" i="252"/>
  <c r="A20" i="252"/>
  <c r="A19" i="252"/>
  <c r="A18" i="252"/>
  <c r="A17" i="252"/>
  <c r="A16" i="252"/>
  <c r="A14" i="252"/>
  <c r="A13" i="252"/>
  <c r="A12" i="252"/>
  <c r="A11" i="252"/>
  <c r="A10" i="252"/>
  <c r="A9" i="252"/>
  <c r="A8" i="252"/>
  <c r="A7" i="252"/>
  <c r="A6" i="252"/>
  <c r="A5" i="252"/>
  <c r="A4" i="252"/>
  <c r="F19" i="251"/>
  <c r="F1" i="251"/>
  <c r="B74" i="1" s="1"/>
  <c r="D1" i="251"/>
  <c r="C1" i="251"/>
  <c r="B1" i="251"/>
  <c r="F19" i="250"/>
  <c r="F1" i="250"/>
  <c r="B73" i="1" s="1"/>
  <c r="C1" i="250"/>
  <c r="B1" i="250"/>
  <c r="M21" i="249" l="1"/>
  <c r="S1" i="249"/>
  <c r="M1" i="249"/>
  <c r="B68" i="1" s="1"/>
  <c r="H1" i="249"/>
  <c r="G1" i="249"/>
  <c r="F1" i="249"/>
  <c r="E1" i="249"/>
  <c r="D1" i="249"/>
  <c r="C1" i="249"/>
  <c r="B1" i="249"/>
  <c r="A10" i="174"/>
  <c r="L1" i="174"/>
  <c r="D1" i="173" l="1"/>
  <c r="J1" i="173"/>
  <c r="A6" i="173"/>
  <c r="A7" i="173"/>
  <c r="A8" i="173"/>
  <c r="A9" i="173"/>
  <c r="A10" i="173"/>
  <c r="A11" i="173"/>
  <c r="A12" i="173"/>
  <c r="A13" i="173"/>
  <c r="A5" i="173"/>
  <c r="A12" i="172"/>
  <c r="J16" i="170" l="1"/>
  <c r="B32" i="1"/>
  <c r="A5" i="8"/>
  <c r="A6" i="8"/>
  <c r="A7" i="8"/>
  <c r="A8" i="8"/>
  <c r="A9" i="8"/>
  <c r="A10" i="8"/>
  <c r="A11" i="8"/>
  <c r="A12" i="8"/>
  <c r="A13" i="8"/>
  <c r="A14" i="8"/>
  <c r="A15" i="8"/>
  <c r="A16" i="8"/>
  <c r="A17" i="8"/>
  <c r="A18" i="8"/>
  <c r="A19" i="8"/>
  <c r="A20" i="8"/>
  <c r="A21" i="8"/>
  <c r="A22" i="8"/>
  <c r="A23" i="8"/>
  <c r="A24" i="8"/>
  <c r="A25" i="8"/>
  <c r="A4" i="8"/>
  <c r="B17" i="1"/>
  <c r="L19" i="116"/>
  <c r="L18" i="116"/>
  <c r="A8" i="116"/>
  <c r="A9" i="116"/>
  <c r="A10" i="116"/>
  <c r="A11" i="116"/>
  <c r="A12" i="116"/>
  <c r="A13" i="116"/>
  <c r="A14" i="116"/>
  <c r="A15" i="116"/>
  <c r="A16" i="116"/>
  <c r="A17" i="116"/>
  <c r="A18" i="116"/>
  <c r="A19" i="116"/>
  <c r="K20" i="8"/>
  <c r="K19" i="8"/>
  <c r="K1" i="8"/>
  <c r="B11" i="1" s="1"/>
  <c r="E1" i="8"/>
  <c r="F1" i="8"/>
  <c r="G1" i="8"/>
  <c r="H1" i="8"/>
  <c r="D1" i="8"/>
  <c r="G19" i="10"/>
  <c r="G18" i="10"/>
  <c r="G1" i="10"/>
  <c r="B12" i="1" s="1"/>
  <c r="E1" i="10"/>
  <c r="D1" i="10"/>
  <c r="C1" i="10"/>
  <c r="B1" i="10"/>
  <c r="E18" i="11"/>
  <c r="E1" i="11"/>
  <c r="B13" i="1" s="1"/>
  <c r="C1" i="11"/>
  <c r="B1" i="11"/>
  <c r="G18" i="9"/>
  <c r="G1" i="9"/>
  <c r="B15" i="1" s="1"/>
  <c r="B1" i="12"/>
  <c r="G18" i="12"/>
  <c r="G1" i="12"/>
  <c r="B14" i="1" s="1"/>
  <c r="E1" i="12"/>
  <c r="D1" i="12"/>
  <c r="C1" i="12"/>
  <c r="I1" i="6"/>
  <c r="B10" i="1" s="1"/>
  <c r="C24" i="6"/>
  <c r="C19" i="6"/>
  <c r="C14" i="6"/>
  <c r="C9" i="6"/>
  <c r="C4" i="6"/>
  <c r="I21" i="6"/>
  <c r="I20" i="6"/>
  <c r="F23" i="98"/>
  <c r="E1" i="121"/>
  <c r="B111" i="1" s="1"/>
  <c r="E1" i="98"/>
  <c r="B110" i="1" s="1"/>
  <c r="D1" i="69"/>
  <c r="B1" i="69"/>
  <c r="C1" i="69"/>
  <c r="C1" i="70"/>
  <c r="D1" i="70"/>
  <c r="W1" i="174"/>
  <c r="Q20" i="174"/>
  <c r="Q1" i="174"/>
  <c r="B67" i="1" s="1"/>
  <c r="K1" i="174"/>
  <c r="J1" i="174"/>
  <c r="I1" i="174"/>
  <c r="H1" i="174"/>
  <c r="G1" i="174"/>
  <c r="F1" i="174"/>
  <c r="E1" i="174"/>
  <c r="R20" i="173"/>
  <c r="R19" i="173"/>
  <c r="R1" i="173"/>
  <c r="B66" i="1" s="1"/>
  <c r="Q20" i="172"/>
  <c r="Q19" i="172"/>
  <c r="Q1" i="172"/>
  <c r="B65" i="1" s="1"/>
  <c r="J1" i="172"/>
  <c r="D1" i="172"/>
  <c r="A11" i="172"/>
  <c r="A10" i="172"/>
  <c r="A9" i="172"/>
  <c r="A8" i="172"/>
  <c r="A7" i="172"/>
  <c r="A6" i="172"/>
  <c r="A5" i="172"/>
  <c r="G1" i="171"/>
  <c r="B64" i="1" s="1"/>
  <c r="G20" i="171"/>
  <c r="D1" i="171"/>
  <c r="C1" i="171"/>
  <c r="B1" i="171"/>
  <c r="J17" i="170"/>
  <c r="H1" i="170"/>
  <c r="J1" i="170"/>
  <c r="B63" i="1" s="1"/>
  <c r="G1" i="170"/>
  <c r="F1" i="170"/>
  <c r="E1" i="170"/>
  <c r="D1" i="170"/>
  <c r="C1" i="170"/>
  <c r="B1" i="170"/>
  <c r="B62" i="1"/>
  <c r="L23" i="100"/>
  <c r="I21" i="121"/>
  <c r="AE12" i="106"/>
  <c r="AE15" i="106"/>
  <c r="C1" i="121"/>
  <c r="D1" i="121"/>
  <c r="B1" i="121"/>
  <c r="B1" i="98"/>
  <c r="H1" i="100"/>
  <c r="N1" i="96"/>
  <c r="G19" i="69"/>
  <c r="F19" i="70"/>
  <c r="B5" i="9"/>
  <c r="B71" i="1"/>
  <c r="C1" i="2"/>
  <c r="M2" i="97"/>
  <c r="V1" i="2"/>
  <c r="U1" i="2"/>
  <c r="B23" i="1"/>
  <c r="F1" i="100"/>
  <c r="J20" i="7"/>
  <c r="J1" i="7"/>
  <c r="B19" i="1" s="1"/>
  <c r="G1" i="7"/>
  <c r="F1" i="7"/>
  <c r="E1" i="7"/>
  <c r="D1" i="7"/>
  <c r="C1" i="7"/>
  <c r="B1" i="7"/>
  <c r="I1" i="2"/>
  <c r="B4" i="1"/>
  <c r="H21" i="101"/>
  <c r="I21" i="96"/>
  <c r="E19" i="92"/>
  <c r="K18" i="2"/>
  <c r="K1" i="2"/>
  <c r="B7" i="1" s="1"/>
  <c r="E1" i="2"/>
  <c r="D1" i="2"/>
  <c r="E1" i="92"/>
  <c r="B104" i="1" s="1"/>
  <c r="H1" i="101"/>
  <c r="B113" i="1" s="1"/>
  <c r="L1" i="100"/>
  <c r="B112" i="1" s="1"/>
  <c r="B108" i="1"/>
  <c r="C1" i="101"/>
  <c r="D1" i="101"/>
  <c r="E1" i="101"/>
  <c r="B1" i="101"/>
  <c r="C1" i="100"/>
  <c r="D1" i="100"/>
  <c r="E1" i="100"/>
  <c r="G1" i="100"/>
  <c r="B1" i="100"/>
  <c r="C1" i="98"/>
  <c r="D1" i="98"/>
  <c r="C1" i="96"/>
  <c r="D1" i="96"/>
  <c r="E1" i="96"/>
  <c r="F1" i="96"/>
  <c r="B1" i="96"/>
  <c r="B1" i="92"/>
  <c r="B55" i="1"/>
  <c r="E1" i="82"/>
  <c r="B3" i="1"/>
  <c r="B6" i="1"/>
  <c r="B8" i="1"/>
  <c r="B24" i="1"/>
  <c r="B34" i="1"/>
  <c r="B78" i="1"/>
  <c r="B91" i="1"/>
  <c r="B92" i="1"/>
  <c r="B98" i="1"/>
  <c r="B107" i="1"/>
  <c r="B114" i="1"/>
  <c r="B122" i="1"/>
  <c r="W8" i="105"/>
  <c r="F1" i="3"/>
  <c r="B9" i="1" s="1"/>
  <c r="F21" i="3"/>
  <c r="B5" i="3"/>
  <c r="F1" i="70"/>
  <c r="B70" i="1" s="1"/>
  <c r="B1" i="91"/>
  <c r="C1" i="91"/>
  <c r="D1" i="93"/>
  <c r="E1" i="93"/>
  <c r="F1" i="91"/>
  <c r="B103" i="1" s="1"/>
  <c r="L1" i="82"/>
  <c r="B93" i="1" s="1"/>
  <c r="U18" i="106"/>
  <c r="G1" i="69"/>
  <c r="B69" i="1" s="1"/>
  <c r="H1" i="97"/>
  <c r="B109" i="1" s="1"/>
  <c r="D1" i="97"/>
  <c r="C1" i="97"/>
  <c r="B1" i="97"/>
  <c r="L20" i="82"/>
  <c r="I1" i="82"/>
  <c r="D1" i="82"/>
  <c r="C1" i="82"/>
  <c r="G19" i="93"/>
  <c r="G1" i="93"/>
  <c r="B102" i="1" s="1"/>
  <c r="C1" i="93"/>
  <c r="B1" i="93"/>
  <c r="B1" i="106"/>
  <c r="U1" i="106"/>
  <c r="B124" i="1" s="1"/>
  <c r="M1" i="105"/>
  <c r="B123" i="1" s="1"/>
  <c r="M19" i="105"/>
  <c r="B1" i="105"/>
  <c r="E1" i="87"/>
  <c r="F1" i="87"/>
  <c r="H19" i="87"/>
  <c r="H1" i="87"/>
  <c r="B94" i="1" s="1"/>
  <c r="D1" i="87"/>
  <c r="C1" i="87"/>
  <c r="B1" i="87"/>
  <c r="F19" i="86"/>
  <c r="F1" i="86"/>
  <c r="B97" i="1" s="1"/>
  <c r="D1" i="86"/>
  <c r="C1" i="86"/>
  <c r="B1" i="86"/>
  <c r="F19" i="85"/>
  <c r="F1" i="85"/>
  <c r="B96" i="1" s="1"/>
  <c r="D1" i="85"/>
  <c r="C1" i="85"/>
  <c r="B1" i="85"/>
  <c r="B1" i="83"/>
  <c r="D1" i="83"/>
  <c r="F19" i="83"/>
  <c r="F1" i="83"/>
  <c r="B95" i="1" s="1"/>
  <c r="C1" i="83"/>
  <c r="H19" i="95"/>
  <c r="H1" i="95"/>
  <c r="B106" i="1" s="1"/>
  <c r="E1" i="95"/>
  <c r="D1" i="95"/>
  <c r="C1" i="95"/>
  <c r="B1" i="95"/>
  <c r="G19" i="94"/>
  <c r="G1" i="94"/>
  <c r="B105" i="1" s="1"/>
  <c r="E1" i="94"/>
  <c r="D1" i="94"/>
  <c r="C1" i="94"/>
  <c r="B1" i="94"/>
  <c r="G19" i="90"/>
  <c r="G1" i="90"/>
  <c r="B101" i="1" s="1"/>
  <c r="E1" i="90"/>
  <c r="D1" i="90"/>
  <c r="C1" i="90"/>
  <c r="B1" i="90"/>
  <c r="H19" i="89"/>
  <c r="H1" i="89"/>
  <c r="B100" i="1" s="1"/>
  <c r="F1" i="89"/>
  <c r="E1" i="89"/>
  <c r="D1" i="89"/>
  <c r="C1" i="89"/>
  <c r="B1" i="89"/>
  <c r="F19" i="88"/>
  <c r="F1" i="88"/>
  <c r="B99" i="1" s="1"/>
  <c r="C1" i="88"/>
  <c r="B1" i="88"/>
</calcChain>
</file>

<file path=xl/sharedStrings.xml><?xml version="1.0" encoding="utf-8"?>
<sst xmlns="http://schemas.openxmlformats.org/spreadsheetml/2006/main" count="3220" uniqueCount="1681">
  <si>
    <t>ІСЦ</t>
  </si>
  <si>
    <t xml:space="preserve"> </t>
  </si>
  <si>
    <t>01.18</t>
  </si>
  <si>
    <t>Базовий ІСЦ</t>
  </si>
  <si>
    <t>Цільовий діапазон</t>
  </si>
  <si>
    <t>Нижня межа діапазону</t>
  </si>
  <si>
    <t>CPI</t>
  </si>
  <si>
    <t>Головне</t>
  </si>
  <si>
    <t>Українською</t>
  </si>
  <si>
    <t>Summary</t>
  </si>
  <si>
    <t>Джерело: ДССУ.</t>
  </si>
  <si>
    <t>Source: SSSU.</t>
  </si>
  <si>
    <t>Ціни на сирі продукти</t>
  </si>
  <si>
    <t>I.15</t>
  </si>
  <si>
    <t>II.15</t>
  </si>
  <si>
    <t>III.15</t>
  </si>
  <si>
    <t>IV.15</t>
  </si>
  <si>
    <t>I.16</t>
  </si>
  <si>
    <t>II.16</t>
  </si>
  <si>
    <t>III.16</t>
  </si>
  <si>
    <t>IV.16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</si>
  <si>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</si>
  <si>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</si>
  <si>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</si>
  <si>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</si>
  <si>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</si>
  <si>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</si>
  <si>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</si>
  <si>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</si>
  <si>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</si>
  <si>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</si>
  <si>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</si>
  <si>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</si>
  <si>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</si>
  <si>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</si>
  <si>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</si>
  <si>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</si>
  <si>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</si>
  <si>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</si>
  <si>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</si>
  <si>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Lower line</t>
  </si>
  <si>
    <t>Джерело: розрахунки НБУ.</t>
  </si>
  <si>
    <t>Source: NBU staff estimates.</t>
  </si>
  <si>
    <t>Джерело: НБУ.</t>
  </si>
  <si>
    <t>Source: NBU.</t>
  </si>
  <si>
    <t>Послуги</t>
  </si>
  <si>
    <t>Одяг і взуття</t>
  </si>
  <si>
    <t>Інші непродовольчі товари</t>
  </si>
  <si>
    <t>Clothing &amp; Footwear</t>
  </si>
  <si>
    <t>Other nonfoods</t>
  </si>
  <si>
    <t>Services</t>
  </si>
  <si>
    <t>Processed foods</t>
  </si>
  <si>
    <t xml:space="preserve">Джерело: ДССУ, розрахунки НБУ. </t>
  </si>
  <si>
    <t xml:space="preserve">Source: SSSU, NBU staff estimates. </t>
  </si>
  <si>
    <t>Оренда житла</t>
  </si>
  <si>
    <t>Maintenance and repair of the dwelling</t>
  </si>
  <si>
    <t>Hospital services</t>
  </si>
  <si>
    <t>Послуги лікарень</t>
  </si>
  <si>
    <t>Others</t>
  </si>
  <si>
    <t>Інші</t>
  </si>
  <si>
    <t>Харчова промисловість</t>
  </si>
  <si>
    <t>Food industry prices</t>
  </si>
  <si>
    <t>Індекс цін реалізації продукції с/г</t>
  </si>
  <si>
    <t>Ціни на продукти з високим ступенем оброблення</t>
  </si>
  <si>
    <t>Raw food prices</t>
  </si>
  <si>
    <t>Ціни на сирі продукти, продукти з високим ступенем оброблення, у харчовій промисловості та с/г, % р/р</t>
  </si>
  <si>
    <t>Дефлятор ВВП*</t>
  </si>
  <si>
    <t>&lt;&lt;</t>
  </si>
  <si>
    <t>Товари</t>
  </si>
  <si>
    <t>Первинні доходи</t>
  </si>
  <si>
    <t>Вторинні доходи</t>
  </si>
  <si>
    <t>Goods (net)</t>
  </si>
  <si>
    <t>Services (net)</t>
  </si>
  <si>
    <t>Primary income</t>
  </si>
  <si>
    <t>Secondary income</t>
  </si>
  <si>
    <t>ІІ.18</t>
  </si>
  <si>
    <t>Foods</t>
  </si>
  <si>
    <t>Russia</t>
  </si>
  <si>
    <t>За рахунок обсягів</t>
  </si>
  <si>
    <t>І.18</t>
  </si>
  <si>
    <t>Poland</t>
  </si>
  <si>
    <t>Польща</t>
  </si>
  <si>
    <t>Росія</t>
  </si>
  <si>
    <t>Фінансовий рахунок</t>
  </si>
  <si>
    <t>FDI</t>
  </si>
  <si>
    <t>FX cash outside banks</t>
  </si>
  <si>
    <t>Financial account</t>
  </si>
  <si>
    <t>І.16</t>
  </si>
  <si>
    <t>І.17</t>
  </si>
  <si>
    <t>IІ.18</t>
  </si>
  <si>
    <t>Промисловість</t>
  </si>
  <si>
    <t>Сільське господарство</t>
  </si>
  <si>
    <t>Agriculture</t>
  </si>
  <si>
    <t>Industry</t>
  </si>
  <si>
    <t>Облікова ставка</t>
  </si>
  <si>
    <t>Кредити овернайт НБУ</t>
  </si>
  <si>
    <t>ДС овернайт НБУ</t>
  </si>
  <si>
    <t>Key policy rate</t>
  </si>
  <si>
    <t xml:space="preserve">Overnight loans </t>
  </si>
  <si>
    <t xml:space="preserve">Overnight CDs </t>
  </si>
  <si>
    <t>Україна</t>
  </si>
  <si>
    <t>Ukraine</t>
  </si>
  <si>
    <t>Туреччина</t>
  </si>
  <si>
    <t>Turkey</t>
  </si>
  <si>
    <t>Китай</t>
  </si>
  <si>
    <t>China</t>
  </si>
  <si>
    <t xml:space="preserve">Кредити НФК </t>
  </si>
  <si>
    <t xml:space="preserve">Депозити НФК </t>
  </si>
  <si>
    <t xml:space="preserve">Строкові депозити ДГ </t>
  </si>
  <si>
    <t>IІ.16</t>
  </si>
  <si>
    <t>IІ.17</t>
  </si>
  <si>
    <t>ІІІ.18</t>
  </si>
  <si>
    <t>IV.18</t>
  </si>
  <si>
    <t>І.19</t>
  </si>
  <si>
    <t>ІІ.19</t>
  </si>
  <si>
    <t>ІІІ.19</t>
  </si>
  <si>
    <t>IV.19</t>
  </si>
  <si>
    <t>І.20</t>
  </si>
  <si>
    <t>ІІ.20</t>
  </si>
  <si>
    <t>ІІІ.20</t>
  </si>
  <si>
    <t>IV.20</t>
  </si>
  <si>
    <t>UAwGDP</t>
  </si>
  <si>
    <t>IIІ.17</t>
  </si>
  <si>
    <t>IIІ.18</t>
  </si>
  <si>
    <t>Єврозона</t>
  </si>
  <si>
    <t>Euro area</t>
  </si>
  <si>
    <t>США</t>
  </si>
  <si>
    <t>USA</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</si>
  <si>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</si>
  <si>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</si>
  <si>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</si>
  <si>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</si>
  <si>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</si>
  <si>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ECPI (поточний прогноз)</t>
  </si>
  <si>
    <t>ЕСРІ (попередній прогноз)</t>
  </si>
  <si>
    <t>ECPI (current forecast)</t>
  </si>
  <si>
    <t>ECPI (previous forecast)</t>
  </si>
  <si>
    <t>External Commodity Price Index (ЕСРІ), Dec 2004 = 1</t>
  </si>
  <si>
    <t>I.19</t>
  </si>
  <si>
    <t>II.19</t>
  </si>
  <si>
    <t>III.19</t>
  </si>
  <si>
    <t>I.20</t>
  </si>
  <si>
    <t>II.20</t>
  </si>
  <si>
    <t>III.20</t>
  </si>
  <si>
    <t>Brent (поточний прогноз)</t>
  </si>
  <si>
    <t>Brent (current forecast)</t>
  </si>
  <si>
    <t>Brent (previous forecast)</t>
  </si>
  <si>
    <t>Споживання</t>
  </si>
  <si>
    <t>Зміна запасів</t>
  </si>
  <si>
    <t>Чистий експорт</t>
  </si>
  <si>
    <t>Consumption</t>
  </si>
  <si>
    <t>Net exports</t>
  </si>
  <si>
    <t>ВВП</t>
  </si>
  <si>
    <t>Потенційний ВВП</t>
  </si>
  <si>
    <t>GDP</t>
  </si>
  <si>
    <t>Potential GDP</t>
  </si>
  <si>
    <t>Source: NBU staff estimates</t>
  </si>
  <si>
    <t>Сальдо поточного рахунку, млрд дол.</t>
  </si>
  <si>
    <t>Current account, % of GDP (previous forecast, RHS)</t>
  </si>
  <si>
    <t xml:space="preserve">Прямі іноземні інвестиції </t>
  </si>
  <si>
    <t>Готівкова валюта поза банками</t>
  </si>
  <si>
    <t>Фінансовий рахунок (попередній прогноз)</t>
  </si>
  <si>
    <t>Financial account (previous forecast)</t>
  </si>
  <si>
    <t>Months of future imports (RHS)</t>
  </si>
  <si>
    <t>Months of future imports (previous forecast, RHS)</t>
  </si>
  <si>
    <t>International Reserves</t>
  </si>
  <si>
    <t>Реальний ВВП, % р/р</t>
  </si>
  <si>
    <t>Real GDP, % yoy</t>
  </si>
  <si>
    <t>Джерело: ДКСУ, розрахунки НБУ.</t>
  </si>
  <si>
    <t>Source: STSU, NBU staff estimates.</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</si>
  <si>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</si>
  <si>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</si>
  <si>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</si>
  <si>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</si>
  <si>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</si>
  <si>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</si>
  <si>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</si>
  <si>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</si>
  <si>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</si>
  <si>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</si>
  <si>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</si>
  <si>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</si>
  <si>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</si>
  <si>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</si>
  <si>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</si>
  <si>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</si>
  <si>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</si>
  <si>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</si>
  <si>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</si>
  <si>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</si>
  <si>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</si>
  <si>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</si>
  <si>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Public debt, % of GDP (RHS)</t>
  </si>
  <si>
    <t>General government deficit</t>
  </si>
  <si>
    <t>Naftogaz</t>
  </si>
  <si>
    <t>Bank recapitalization &amp; other</t>
  </si>
  <si>
    <t>Дефіцит СЗДУ</t>
  </si>
  <si>
    <t>Рекапіталізація банків та інше</t>
  </si>
  <si>
    <t>Quarterly change</t>
  </si>
  <si>
    <t>Зміна за квартал</t>
  </si>
  <si>
    <t>Annual change</t>
  </si>
  <si>
    <t>Річна зміна</t>
  </si>
  <si>
    <t>Annual change (previous)</t>
  </si>
  <si>
    <t>Річна зміна (попередній прогноз)</t>
  </si>
  <si>
    <t>Базовий ІСЦ, %</t>
  </si>
  <si>
    <t>Raw food inflation, %</t>
  </si>
  <si>
    <t>Адміністративно регульовані ціни, %</t>
  </si>
  <si>
    <t>Core</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</si>
  <si>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</si>
  <si>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</si>
  <si>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</si>
  <si>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</si>
  <si>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</si>
  <si>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</si>
  <si>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</si>
  <si>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</si>
  <si>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Ціль</t>
  </si>
  <si>
    <t>Target</t>
  </si>
  <si>
    <t>Tolerance bands</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</si>
  <si>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</si>
  <si>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</si>
  <si>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</si>
  <si>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</si>
  <si>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</si>
  <si>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</si>
  <si>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</si>
  <si>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</si>
  <si>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Суми значень можуть не співпадати через заокруглення</t>
  </si>
  <si>
    <t>Values may not sum to total due to rounding</t>
  </si>
  <si>
    <t>By prices</t>
  </si>
  <si>
    <t>By volumes</t>
  </si>
  <si>
    <t>I.21</t>
  </si>
  <si>
    <t>II.21</t>
  </si>
  <si>
    <t>III.21</t>
  </si>
  <si>
    <t>IV.21</t>
  </si>
  <si>
    <t>Фінансовий рахунок: чисті зовнішні зобов’язання, млрд дол.</t>
  </si>
  <si>
    <t>Unemployment</t>
  </si>
  <si>
    <t>Реальна заробітна плата</t>
  </si>
  <si>
    <t>Real wages</t>
  </si>
  <si>
    <t>07.18</t>
  </si>
  <si>
    <t>01.19</t>
  </si>
  <si>
    <t>12.18</t>
  </si>
  <si>
    <t>Освіта</t>
  </si>
  <si>
    <t>Education</t>
  </si>
  <si>
    <t>2.1.1</t>
  </si>
  <si>
    <t>2.1.3</t>
  </si>
  <si>
    <t>2.1.4</t>
  </si>
  <si>
    <t>2.1.5</t>
  </si>
  <si>
    <t>2.1.6</t>
  </si>
  <si>
    <t>2.1.7</t>
  </si>
  <si>
    <t>2.1.2</t>
  </si>
  <si>
    <t>Інфляційний розвиток</t>
  </si>
  <si>
    <t>Inflation Development</t>
  </si>
  <si>
    <t>2.1</t>
  </si>
  <si>
    <t>2</t>
  </si>
  <si>
    <t>CPI target band</t>
  </si>
  <si>
    <t>Капітальні інвестиції, % р/р</t>
  </si>
  <si>
    <t>Телекомунікації</t>
  </si>
  <si>
    <t>Capital investment, % yoy</t>
  </si>
  <si>
    <t>low</t>
  </si>
  <si>
    <t>high</t>
  </si>
  <si>
    <t>Зовнішнє середовище</t>
  </si>
  <si>
    <t>External Environment</t>
  </si>
  <si>
    <t>Попит і випуск</t>
  </si>
  <si>
    <t>Demand And Output</t>
  </si>
  <si>
    <t>2.2.1</t>
  </si>
  <si>
    <t>2.2.2</t>
  </si>
  <si>
    <t>2.2.3</t>
  </si>
  <si>
    <t>2.2.4</t>
  </si>
  <si>
    <t>2.2.5</t>
  </si>
  <si>
    <t>2.2.6</t>
  </si>
  <si>
    <t>2.5.1</t>
  </si>
  <si>
    <t>2.5.3</t>
  </si>
  <si>
    <t>2.5.5</t>
  </si>
  <si>
    <t>2.5.8</t>
  </si>
  <si>
    <t>2.5.2</t>
  </si>
  <si>
    <t>2.5.4</t>
  </si>
  <si>
    <t>Платіжний баланс</t>
  </si>
  <si>
    <t>Balance Of Payments</t>
  </si>
  <si>
    <t>2.3.1</t>
  </si>
  <si>
    <t>2.3.2</t>
  </si>
  <si>
    <t>2.3.3</t>
  </si>
  <si>
    <t>2.3.4</t>
  </si>
  <si>
    <t>2.3.5</t>
  </si>
  <si>
    <t>Ринок робочої сили та доходи домогосподарств</t>
  </si>
  <si>
    <t>Labor Market And Household Income</t>
  </si>
  <si>
    <t>зміцнення</t>
  </si>
  <si>
    <t>appreciation</t>
  </si>
  <si>
    <t>2.6.1</t>
  </si>
  <si>
    <t>2.6.2</t>
  </si>
  <si>
    <t>2.6.3</t>
  </si>
  <si>
    <t>2.6.4</t>
  </si>
  <si>
    <t>2.6.5</t>
  </si>
  <si>
    <t>2.6.6</t>
  </si>
  <si>
    <t>2.6.7</t>
  </si>
  <si>
    <t>2.6.8</t>
  </si>
  <si>
    <t>І.21</t>
  </si>
  <si>
    <t>ІІ.21</t>
  </si>
  <si>
    <t>ІІІ.21</t>
  </si>
  <si>
    <t>3.5</t>
  </si>
  <si>
    <t>3.5.1</t>
  </si>
  <si>
    <t>3.5.2</t>
  </si>
  <si>
    <t>CPI,%</t>
  </si>
  <si>
    <t>09.18</t>
  </si>
  <si>
    <t>2.4.1</t>
  </si>
  <si>
    <t>2.4.2</t>
  </si>
  <si>
    <t>2.4.3</t>
  </si>
  <si>
    <t>2.4.4</t>
  </si>
  <si>
    <t>Фіскальний сектор</t>
  </si>
  <si>
    <t>Fiscal Sector</t>
  </si>
  <si>
    <t>3.4</t>
  </si>
  <si>
    <t>3.4.1</t>
  </si>
  <si>
    <t>3.4.2</t>
  </si>
  <si>
    <t>Міжнародні резерви</t>
  </si>
  <si>
    <t>3.1.1</t>
  </si>
  <si>
    <t>3.1.2</t>
  </si>
  <si>
    <t>3.1.3</t>
  </si>
  <si>
    <t>3.1.4</t>
  </si>
  <si>
    <t>3.1.5</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</si>
  <si>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</si>
  <si>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</si>
  <si>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</si>
  <si>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</si>
  <si>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</si>
  <si>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</si>
  <si>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</si>
  <si>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</si>
  <si>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</si>
  <si>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</si>
  <si>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</si>
  <si>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</si>
  <si>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</si>
  <si>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</si>
  <si>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</si>
  <si>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</si>
  <si>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Фінансовий рахунок:чисті зовнішні зобов'язання, млрд дол.</t>
  </si>
  <si>
    <t>Financial Account:net inflows, USD bn</t>
  </si>
  <si>
    <t>REER and Trade Balance</t>
  </si>
  <si>
    <t>Energy balance, USD bn</t>
  </si>
  <si>
    <t>Trade balance (w/o energy goods), USD bn</t>
  </si>
  <si>
    <t>REER, 12.1999=1 (RHS)</t>
  </si>
  <si>
    <t>Баланс енергоносіїв, млрд дол.</t>
  </si>
  <si>
    <t>Торговельний баланс (без енергоносіїв), млрд дол.</t>
  </si>
  <si>
    <t>ILO unemployment, sa (previous forecast, rhs)</t>
  </si>
  <si>
    <t>Рівень безробіття, с/с (попередній прогноз, п.ш.)</t>
  </si>
  <si>
    <t>Рівень безробіття за методологією МОП, с/с (п.ш.)</t>
  </si>
  <si>
    <t>Ціни на сирі продовольчі товари, %</t>
  </si>
  <si>
    <t>Компоненти ВВП за категоріями кінцевого використання, % р/р</t>
  </si>
  <si>
    <t>Фактичний та потенційний ВВП, % р/р</t>
  </si>
  <si>
    <t>Consolidated budget, % of GDP</t>
  </si>
  <si>
    <t>РЕОК гривні та торговельний баланс</t>
  </si>
  <si>
    <t>Розрив ВВП, % потенційного ВВП</t>
  </si>
  <si>
    <t>Source: National statistical agencies, NBU staff estimates.</t>
  </si>
  <si>
    <t xml:space="preserve">Real wages, % yoy and ILO Unemployment sa, %  </t>
  </si>
  <si>
    <t xml:space="preserve">Core CPI </t>
  </si>
  <si>
    <t xml:space="preserve">GDP components by end use, % yoy </t>
  </si>
  <si>
    <t>GDP gap, % of potential GDP</t>
  </si>
  <si>
    <t>05.18</t>
  </si>
  <si>
    <t>03.19</t>
  </si>
  <si>
    <t>Ринкові послуги</t>
  </si>
  <si>
    <t>Хімічне чищення</t>
  </si>
  <si>
    <t>Утримання будинків</t>
  </si>
  <si>
    <t>Туристичні послуги</t>
  </si>
  <si>
    <t>Фінансові послуги</t>
  </si>
  <si>
    <t>Telecommunication services</t>
  </si>
  <si>
    <t>Market services</t>
  </si>
  <si>
    <t>Chemical cleaning</t>
  </si>
  <si>
    <t>Сукупний індекс витрат на виробництво с/г продукції</t>
  </si>
  <si>
    <t>Інші виміри інфляції, у середньому за квартал, % р/р</t>
  </si>
  <si>
    <t>Реальний ВВП окремих країн та середньозважений показник економічного зростання в країнах – ОТП України (UAwGDP), % р/р</t>
  </si>
  <si>
    <t>Природний газ</t>
  </si>
  <si>
    <t>Natural gas</t>
  </si>
  <si>
    <t>цілі та цільовий діапазон інфляції</t>
  </si>
  <si>
    <t>targets and target range for inflation</t>
  </si>
  <si>
    <t xml:space="preserve">довірчі
інтервали </t>
  </si>
  <si>
    <t>confidence
interval</t>
  </si>
  <si>
    <t>Прогноз</t>
  </si>
  <si>
    <t>Forecast</t>
  </si>
  <si>
    <t>Горизонт монетарної політики</t>
  </si>
  <si>
    <t>Monetary policy horizon</t>
  </si>
  <si>
    <t>3.2.6</t>
  </si>
  <si>
    <t>3.2.7</t>
  </si>
  <si>
    <t>3.2.8</t>
  </si>
  <si>
    <t>Показники базової інфляції</t>
  </si>
  <si>
    <t>* Read more in the January 2017 Inflation Report (pages 20–21).</t>
  </si>
  <si>
    <t>ІІІ.16</t>
  </si>
  <si>
    <t>Основні компоненти БІСЦ c/c, % кв/кв</t>
  </si>
  <si>
    <t>Відпочинок та спорт</t>
  </si>
  <si>
    <t>Перукарні та манікюр</t>
  </si>
  <si>
    <t>Ресторани та готелі</t>
  </si>
  <si>
    <t>Personal care services</t>
  </si>
  <si>
    <t>Financial services</t>
  </si>
  <si>
    <t>GDP Deflator*</t>
  </si>
  <si>
    <t>Борговий капітал приватного сектору</t>
  </si>
  <si>
    <t>Debt flows to private sector</t>
  </si>
  <si>
    <t>05.19</t>
  </si>
  <si>
    <t>За рахунок цін</t>
  </si>
  <si>
    <t>Розрив ВВП, % потенційного ВВП (попередній прогноз)</t>
  </si>
  <si>
    <t>GDP gap, % of potential GDP (previous forecast)</t>
  </si>
  <si>
    <t>довірчі інтервали</t>
  </si>
  <si>
    <t>Key policy rate, average, %</t>
  </si>
  <si>
    <t>Монетарні умови та фінансові ринки</t>
  </si>
  <si>
    <t>Monetary Conditions and Financial Markets</t>
  </si>
  <si>
    <t>Inflation target</t>
  </si>
  <si>
    <t>ІI.19</t>
  </si>
  <si>
    <t>Brent (попередній прогноз)</t>
  </si>
  <si>
    <t>Natural gas (current forecast)</t>
  </si>
  <si>
    <t>Natural gas (previous forecast)</t>
  </si>
  <si>
    <t>Природний газ (поточний прогноз)</t>
  </si>
  <si>
    <t>Природний газ (попередній прогноз)</t>
  </si>
  <si>
    <t>Безробіття</t>
  </si>
  <si>
    <t>с/с</t>
  </si>
  <si>
    <t>Реальна ставка</t>
  </si>
  <si>
    <t>3.4.3</t>
  </si>
  <si>
    <t>ІСЦ (станом на кінець періоду, % р/р) та інфляційні цілі</t>
  </si>
  <si>
    <t xml:space="preserve">Облікова ставка НБУ, середня, % </t>
  </si>
  <si>
    <t>Annual changes</t>
  </si>
  <si>
    <t>Quarterly changes</t>
  </si>
  <si>
    <t>Annual changes (previous)</t>
  </si>
  <si>
    <t>Якщо не позначено інше – пунктирна лінія в графіках означає попередній прогноз</t>
  </si>
  <si>
    <t>Dotted line in charts refers to previous forecast unless otherwise stated</t>
  </si>
  <si>
    <t>Економіка України: поточні тенденції</t>
  </si>
  <si>
    <t>Economy of Ukraine: Current Trends</t>
  </si>
  <si>
    <t>Економіка України: прогноз</t>
  </si>
  <si>
    <t>Economy of Ukraine: Forecast</t>
  </si>
  <si>
    <t>Державний та гарантований борг, % ВВП (п.ш.)</t>
  </si>
  <si>
    <t>РЕОК, 12.1999=1 (п.ш.)</t>
  </si>
  <si>
    <t>У місяцях імпорту майбутнього періоду (п.ш.)</t>
  </si>
  <si>
    <t>У місяцях імпорту майбутнього періоду (попередній прогноз, п.ш.)</t>
  </si>
  <si>
    <t xml:space="preserve">* Детальніше – в "Інфляційному звіті" за січень 2017 року (стор. 20-21).
</t>
  </si>
  <si>
    <t>ILO unemployment, sa (RHS)</t>
  </si>
  <si>
    <t>Ціль з інфляції</t>
  </si>
  <si>
    <t>Target range</t>
  </si>
  <si>
    <t>Upper target line</t>
  </si>
  <si>
    <t>Верхня лінія цільового діапазону</t>
  </si>
  <si>
    <t>09.19</t>
  </si>
  <si>
    <t>Цілі з інфляції (t+12)</t>
  </si>
  <si>
    <t>Inflation targets (t+12)</t>
  </si>
  <si>
    <t>Теплова карта нормалізованих річних змін цін на послуги*, %</t>
  </si>
  <si>
    <t>* Холодний блакитний колір означає, що ціни на відповідний вид послуг зростали нижчими темпами порівняно з нормалізованим середнім, теплий червоний – вищими. Дані нормалізовані вирахуванням середньої зміни та діленням на стандартне відхилення, без урахування 2015 року. Детальніше – stlouisfed.org.</t>
  </si>
  <si>
    <t>Industry - sold outside Ukraine</t>
  </si>
  <si>
    <t>IІI.19</t>
  </si>
  <si>
    <t>Квадратна заготовка (поточний прогноз)</t>
  </si>
  <si>
    <t>Квадратна заготовка (попередній прогноз)</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</si>
  <si>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</si>
  <si>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</si>
  <si>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</si>
  <si>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Steel billet (current forecast)</t>
  </si>
  <si>
    <t>Steel billet (previous forecast)</t>
  </si>
  <si>
    <t>Iron ore  (current forecast, RHS)</t>
  </si>
  <si>
    <t>Iron ore  (previous forecast, RHS)</t>
  </si>
  <si>
    <t>*Steel Billet Exp FOB Ukraine та China import Iron Ore Fines 62% FE spot (CFR Tianjin port).</t>
  </si>
  <si>
    <t>*Steel Billet Exp FOB Ukraine and China import Iron Ore Fines 62% FE spot (CFR Tianjin port).</t>
  </si>
  <si>
    <t>Державний сектор</t>
  </si>
  <si>
    <t>Public sector</t>
  </si>
  <si>
    <t>2.5.7</t>
  </si>
  <si>
    <t>3.3.6</t>
  </si>
  <si>
    <t>06.19</t>
  </si>
  <si>
    <t xml:space="preserve">Weighted average interest rates on new hryvnia loans and deposits, % </t>
  </si>
  <si>
    <t>С/г</t>
  </si>
  <si>
    <t>Участь у роб. силі (п.ш.)</t>
  </si>
  <si>
    <t>с/с (п.ш.)</t>
  </si>
  <si>
    <t>08.19</t>
  </si>
  <si>
    <t>Underlying inflation trends*, %  yoy</t>
  </si>
  <si>
    <t>Normalized services inflation heat map* in Ukraine, %</t>
  </si>
  <si>
    <t xml:space="preserve">Raw and processed food prices in food industry and agricultural production, % yoy </t>
  </si>
  <si>
    <t>Other inflation measures, quarterly averages, % yoy</t>
  </si>
  <si>
    <t>sa (RHS)</t>
  </si>
  <si>
    <t>Світові ціни на нафту марки Brent (дол./бар.) та ціни на природний газ на німецькому хабі (дол./тис.м³)</t>
  </si>
  <si>
    <t>Actual and potential GDP, % yoy</t>
  </si>
  <si>
    <t>Output gap, % of potential GDP</t>
  </si>
  <si>
    <t>02.19</t>
  </si>
  <si>
    <t>04.19</t>
  </si>
  <si>
    <t>07.19</t>
  </si>
  <si>
    <t>Основний інфляційний тренд*, % р/р</t>
  </si>
  <si>
    <t>Core inflation measures</t>
  </si>
  <si>
    <t>12-month-ahead inflation expectations, %</t>
  </si>
  <si>
    <t>Target band</t>
  </si>
  <si>
    <t>* A cool blue color indicates that prices for this type of service were rising at a slower pace than the normalized average, while warm red indicates faster growth. Data are normalized by subtracting the mean change and dividing by standard deviation, excluding data for 2015. See more at stlouisfed.org.</t>
  </si>
  <si>
    <t>Index of producer prices of  agricultural products</t>
  </si>
  <si>
    <t>Prices of processed food</t>
  </si>
  <si>
    <t>Producer cost index for agriculture</t>
  </si>
  <si>
    <t>Депозити ДГ</t>
  </si>
  <si>
    <t>Кредити НФК</t>
  </si>
  <si>
    <t>Кредити ДГ</t>
  </si>
  <si>
    <t>Deposits of nonfinancial corporations</t>
  </si>
  <si>
    <t>Deposits of households</t>
  </si>
  <si>
    <t>Loans to nonfinancial corporations</t>
  </si>
  <si>
    <t>Loans to households</t>
  </si>
  <si>
    <t>IІ.19</t>
  </si>
  <si>
    <t>2.4.5</t>
  </si>
  <si>
    <t>ILO unemployment* and labor force participation** rate, %</t>
  </si>
  <si>
    <t>Germany</t>
  </si>
  <si>
    <t>Romania</t>
  </si>
  <si>
    <t>CPI (eop, % yoy) and inflation targets</t>
  </si>
  <si>
    <t>Source: Refinitiv Datastream, NBU staff estimates.</t>
  </si>
  <si>
    <t>Джерело: Refinitiv Datastream, прогноз НБУ.</t>
  </si>
  <si>
    <t>1.2</t>
  </si>
  <si>
    <t>1.3</t>
  </si>
  <si>
    <t>1.4</t>
  </si>
  <si>
    <t>1.5</t>
  </si>
  <si>
    <t>1.6</t>
  </si>
  <si>
    <t>1.7</t>
  </si>
  <si>
    <t>1.8</t>
  </si>
  <si>
    <t>1.9</t>
  </si>
  <si>
    <t>Current Account Balance, USD bn</t>
  </si>
  <si>
    <t>Валові міжнародні резерви (попередній прогноз), млрд дол.</t>
  </si>
  <si>
    <t>Валові міжнародні резерви, млрд дол.</t>
  </si>
  <si>
    <t>International Reserves, USD bn</t>
  </si>
  <si>
    <t>International Reserves (previous forecast), USD bn</t>
  </si>
  <si>
    <t>* У % до робочої сили віком 15–70 років.</t>
  </si>
  <si>
    <t>* As a % of population aged 15–70 in the labor force.</t>
  </si>
  <si>
    <t>** У % до всього населення віком 15–70 років.</t>
  </si>
  <si>
    <t>** As a % of total population aged 15–70.</t>
  </si>
  <si>
    <t>ревальвація</t>
  </si>
  <si>
    <t>Фінансування НАК "Нафтогаз"</t>
  </si>
  <si>
    <t>Внески в річну зміну реального ВВП за категоріями кінцевого використання, в.п.</t>
  </si>
  <si>
    <t xml:space="preserve">Real GDP of selected countries and Weighted Average of annual GDP growth of Ukraine’s MTP countries (UAwGDP), % yoy </t>
  </si>
  <si>
    <t xml:space="preserve">Consumer Price Indexes of selected Ukraine’s MTP countries and Weighted Average of Ukraine’s MTP countries' CPI (UAwCPI), % yoy </t>
  </si>
  <si>
    <t>World price of ferrous metals and iron ore*, USD/MT, quarterly average</t>
  </si>
  <si>
    <t xml:space="preserve">World crude oil  prices (USD/bbl) and German Hub natural gas prices  (USD/kcm) </t>
  </si>
  <si>
    <t>Core inflation, %</t>
  </si>
  <si>
    <t>Contributions to Real GDP growth, pp</t>
  </si>
  <si>
    <t>Broad public sector deficit, UAH bn and public debt, % of GDP</t>
  </si>
  <si>
    <t>Real GDP forecast, % yoy</t>
  </si>
  <si>
    <t>CPI forecast and inflation targets, % yoy</t>
  </si>
  <si>
    <t>Contributions to annual CPI growth by main components, pp</t>
  </si>
  <si>
    <t xml:space="preserve">Housing rentals </t>
  </si>
  <si>
    <t>Travel services</t>
  </si>
  <si>
    <t>Recreation &amp; sports</t>
  </si>
  <si>
    <t>sa</t>
  </si>
  <si>
    <t>12.19</t>
  </si>
  <si>
    <t>01.20</t>
  </si>
  <si>
    <t>Оброблені продукти</t>
  </si>
  <si>
    <t>I.22</t>
  </si>
  <si>
    <t>II.22</t>
  </si>
  <si>
    <t>III.22</t>
  </si>
  <si>
    <t>IV.22</t>
  </si>
  <si>
    <t>Інше</t>
  </si>
  <si>
    <t>Other</t>
  </si>
  <si>
    <t>Кукурудза</t>
  </si>
  <si>
    <t>Corn</t>
  </si>
  <si>
    <t>Чорні метали</t>
  </si>
  <si>
    <t>Ferrous metals</t>
  </si>
  <si>
    <t>Абсолютна річна зміна обсягів та цін експорту за окремими* товарами, млрд дол.</t>
  </si>
  <si>
    <t>Румунія</t>
  </si>
  <si>
    <t>11.19</t>
  </si>
  <si>
    <t>І.22</t>
  </si>
  <si>
    <t>ІІ.22</t>
  </si>
  <si>
    <t>ІІІ.22</t>
  </si>
  <si>
    <t>Реальна ставка (попередній прогноз)</t>
  </si>
  <si>
    <t>Нейтральна ставка (попередній прогноз)</t>
  </si>
  <si>
    <t xml:space="preserve">зміцнення </t>
  </si>
  <si>
    <t>Джерело: Bloomberg.</t>
  </si>
  <si>
    <t>Source: Bloomberg.</t>
  </si>
  <si>
    <t>J.P.Morgan EMBI+, 01.01.2019=100</t>
  </si>
  <si>
    <t>J.P.Morgan EMBI+, 01 Jan 2019 = 100</t>
  </si>
  <si>
    <t>Annual change in volumes and prices of selected export goods*, USD bn</t>
  </si>
  <si>
    <t>Рівень безробіття за МОП* та рівень участі в робочій силі**, %</t>
  </si>
  <si>
    <t>Імпорт газу</t>
  </si>
  <si>
    <t>Сальдо рахунку поточних операцій</t>
  </si>
  <si>
    <t>Current account balance</t>
  </si>
  <si>
    <t>НБУ</t>
  </si>
  <si>
    <t>NBU</t>
  </si>
  <si>
    <t>Law</t>
  </si>
  <si>
    <t>Education, science</t>
  </si>
  <si>
    <t>Total</t>
  </si>
  <si>
    <t>Finance</t>
  </si>
  <si>
    <t>Transport</t>
  </si>
  <si>
    <t>IT</t>
  </si>
  <si>
    <t>Craft workers</t>
  </si>
  <si>
    <t>Юриспруденція</t>
  </si>
  <si>
    <t>Секретаріат</t>
  </si>
  <si>
    <t>Освіта, наука</t>
  </si>
  <si>
    <t>Транспорт</t>
  </si>
  <si>
    <t>Сфера обслуговування</t>
  </si>
  <si>
    <t>ІТ</t>
  </si>
  <si>
    <t>Робочі спеціальності</t>
  </si>
  <si>
    <t>2018</t>
  </si>
  <si>
    <t>компенсація від "Газпром"</t>
  </si>
  <si>
    <t>"Gazprom" payments</t>
  </si>
  <si>
    <t>Німеччина</t>
  </si>
  <si>
    <t>Чехія</t>
  </si>
  <si>
    <t>2017</t>
  </si>
  <si>
    <t>10.19</t>
  </si>
  <si>
    <t>Франція</t>
  </si>
  <si>
    <t>Czech Republic</t>
  </si>
  <si>
    <t>France</t>
  </si>
  <si>
    <t>Source: National statistical offices, NBU staff estimates.</t>
  </si>
  <si>
    <t>Main components of core CPI, sa, % qoq</t>
  </si>
  <si>
    <t>Компенсація від ПАТ "Газпром"</t>
  </si>
  <si>
    <t>2.4.6</t>
  </si>
  <si>
    <t>02.18</t>
  </si>
  <si>
    <t>03.18</t>
  </si>
  <si>
    <t>04.18</t>
  </si>
  <si>
    <t>06.18</t>
  </si>
  <si>
    <t>08.18</t>
  </si>
  <si>
    <t>10.18</t>
  </si>
  <si>
    <t>11.18</t>
  </si>
  <si>
    <t>02.20</t>
  </si>
  <si>
    <t>03.20</t>
  </si>
  <si>
    <t>2.5.9</t>
  </si>
  <si>
    <t>Compensation paid by Gazprom</t>
  </si>
  <si>
    <t>Сальдо торгівлі товарами, млрд дол.</t>
  </si>
  <si>
    <t>Експорт товарів, % р/р (п.ш.)</t>
  </si>
  <si>
    <t>Імпорт товарів, % р/р (п.ш.)</t>
  </si>
  <si>
    <t>Торгівля товарами</t>
  </si>
  <si>
    <t>Merchandise trade balance, USD bn</t>
  </si>
  <si>
    <t>Merchandise exports, % yoy (RHS)</t>
  </si>
  <si>
    <t>Merchandise imports, % yoy (RHS)</t>
  </si>
  <si>
    <t>Merchandise trade</t>
  </si>
  <si>
    <t>Пшениця та ячмінь</t>
  </si>
  <si>
    <t>Wheat&amp;barley</t>
  </si>
  <si>
    <t>Всього</t>
  </si>
  <si>
    <t>Джерело: ДМСУ, розрахунки НБУ.</t>
  </si>
  <si>
    <t>Source: SCSU, NBU staff estimates.</t>
  </si>
  <si>
    <t>* 79% в експорті товарів.</t>
  </si>
  <si>
    <t>* 79% of goods exports.</t>
  </si>
  <si>
    <t>≈ 15% імпорту машинобудування
≈ 5% загального імпорту</t>
  </si>
  <si>
    <t>≈ 15% of machinery imports
≈ 5% of total imports</t>
  </si>
  <si>
    <t>04.20</t>
  </si>
  <si>
    <t>2020</t>
  </si>
  <si>
    <t>Гаряча вода, опалення</t>
  </si>
  <si>
    <t>Hot water and heating</t>
  </si>
  <si>
    <t>Будівельно-монтажні роботи**</t>
  </si>
  <si>
    <t>Construction and assembly operations**</t>
  </si>
  <si>
    <t>Revision of the forecast</t>
  </si>
  <si>
    <t>Перегляд прогнозу</t>
  </si>
  <si>
    <t>Remittances, USD bn</t>
  </si>
  <si>
    <t>Готівка</t>
  </si>
  <si>
    <t>Залишок ОВДП</t>
  </si>
  <si>
    <t>Купівля на вторинному ринку</t>
  </si>
  <si>
    <t>Продаж на вторинному ринку</t>
  </si>
  <si>
    <t>Погашення та купон</t>
  </si>
  <si>
    <t>Операції нерезидентів та графік погашення ОВДП*, млрд грн</t>
  </si>
  <si>
    <t>Secondary market purchase</t>
  </si>
  <si>
    <t>Primary market purchase</t>
  </si>
  <si>
    <t>Secondary market sale</t>
  </si>
  <si>
    <t>Redemption of principal and coupon</t>
  </si>
  <si>
    <t>2.6.9</t>
  </si>
  <si>
    <t>Cash</t>
  </si>
  <si>
    <t>Нейтральний рівень</t>
  </si>
  <si>
    <t>Real rate</t>
  </si>
  <si>
    <t>Neutral level</t>
  </si>
  <si>
    <t>Real rate (previous forecast)</t>
  </si>
  <si>
    <t>Neutral level (previous forecast)</t>
  </si>
  <si>
    <t>Реальна процентна ставка* та її нейтральний рівень, %</t>
  </si>
  <si>
    <t>Real interest rate* and its neutral level, %</t>
  </si>
  <si>
    <t>* Дефльована на інфляційні очікування, отримані на основі КПМ.</t>
  </si>
  <si>
    <t>* Deflated by inflation expectations that are based on the QPM.</t>
  </si>
  <si>
    <t>Source: IHS Markit.</t>
  </si>
  <si>
    <t xml:space="preserve">Джерело: IHS Markit. </t>
  </si>
  <si>
    <t xml:space="preserve">РМІ обробної промисловості світу (Global PMI manufacturing) та окремих країн </t>
  </si>
  <si>
    <t xml:space="preserve">  - попередній прогноз НБУ.</t>
  </si>
  <si>
    <t xml:space="preserve">  - previous forecast of NBU.</t>
  </si>
  <si>
    <t>Інші витрати</t>
  </si>
  <si>
    <t>Відстрочення або відміна сплати податку</t>
  </si>
  <si>
    <t xml:space="preserve">Соціальні видатки </t>
  </si>
  <si>
    <t>Гранти і субсидії для підприємств</t>
  </si>
  <si>
    <t>Кредити та кредитні гарантії</t>
  </si>
  <si>
    <t>Other spending</t>
  </si>
  <si>
    <t>Tax deferrals and rabates</t>
  </si>
  <si>
    <t>Social spending (wages and transfers)</t>
  </si>
  <si>
    <t>Grants and subsidies for firms</t>
  </si>
  <si>
    <t>Loans and credit guarantees</t>
  </si>
  <si>
    <t>Італія</t>
  </si>
  <si>
    <t>Italy</t>
  </si>
  <si>
    <t>Британія</t>
  </si>
  <si>
    <t>United Kingdom</t>
  </si>
  <si>
    <t>Czech Rep.</t>
  </si>
  <si>
    <t>Бельгія</t>
  </si>
  <si>
    <t>Belgium</t>
  </si>
  <si>
    <t>Іспанія</t>
  </si>
  <si>
    <t>Spain</t>
  </si>
  <si>
    <t>United States</t>
  </si>
  <si>
    <t>Нідерланди</t>
  </si>
  <si>
    <t>Netherlands</t>
  </si>
  <si>
    <t>Естонія</t>
  </si>
  <si>
    <t>Estonia</t>
  </si>
  <si>
    <t>Австрія</t>
  </si>
  <si>
    <t>Austria</t>
  </si>
  <si>
    <t>Угорщина</t>
  </si>
  <si>
    <t>Hungary</t>
  </si>
  <si>
    <t>Греція</t>
  </si>
  <si>
    <t>Greece</t>
  </si>
  <si>
    <t>Казахстан</t>
  </si>
  <si>
    <t>Kazakhstan</t>
  </si>
  <si>
    <t>Литва</t>
  </si>
  <si>
    <t>Lithuania</t>
  </si>
  <si>
    <t>Португалія</t>
  </si>
  <si>
    <t>Portugal</t>
  </si>
  <si>
    <t>Болгарія</t>
  </si>
  <si>
    <t>Bulgaria</t>
  </si>
  <si>
    <t>Індія</t>
  </si>
  <si>
    <t>India</t>
  </si>
  <si>
    <t>Фіскальні стимули за категоріями, % до ВВП за 2019 рік</t>
  </si>
  <si>
    <t>Fiscal Stimuli by Category, % of 2019 GDP</t>
  </si>
  <si>
    <t>* У разі, якщо неможливо розподілити за категоріями пакет фіскального стимулювання, він зазначається в категорії "Інші витрати".</t>
  </si>
  <si>
    <t>Source: IMF, official web-pages of national governments, NBU estimates.</t>
  </si>
  <si>
    <t>Джерело: МВФ, офіційні сторінки урядів держав, розрахунки НБУ.</t>
  </si>
  <si>
    <t>Поточна ставка</t>
  </si>
  <si>
    <t>HU</t>
  </si>
  <si>
    <t>Чилі</t>
  </si>
  <si>
    <t>Chile</t>
  </si>
  <si>
    <t>CL</t>
  </si>
  <si>
    <t>RO</t>
  </si>
  <si>
    <t>Бразилія</t>
  </si>
  <si>
    <t>Brazil</t>
  </si>
  <si>
    <t>BR</t>
  </si>
  <si>
    <t>PL</t>
  </si>
  <si>
    <t>CZ</t>
  </si>
  <si>
    <t>IN</t>
  </si>
  <si>
    <t>ПАР</t>
  </si>
  <si>
    <t>South Africa</t>
  </si>
  <si>
    <t>ZA</t>
  </si>
  <si>
    <t>BY</t>
  </si>
  <si>
    <t>RU</t>
  </si>
  <si>
    <t>TR</t>
  </si>
  <si>
    <t>KZ</t>
  </si>
  <si>
    <t>Мексика</t>
  </si>
  <si>
    <t>Mexico</t>
  </si>
  <si>
    <t>MX</t>
  </si>
  <si>
    <t>Грузія</t>
  </si>
  <si>
    <t>Georgia</t>
  </si>
  <si>
    <t>GE</t>
  </si>
  <si>
    <t>UA</t>
  </si>
  <si>
    <t>Financial results</t>
  </si>
  <si>
    <t>Буд-во
2.7%</t>
  </si>
  <si>
    <t>В.1.1</t>
  </si>
  <si>
    <t>В.1.2</t>
  </si>
  <si>
    <t>B.2</t>
  </si>
  <si>
    <t>B.2.1</t>
  </si>
  <si>
    <t>Усього</t>
  </si>
  <si>
    <t>Джерело: ДССУ, ПФУ, розрахунки НБУ.</t>
  </si>
  <si>
    <t>Source: SSSU, PFU, NBU staff estimates.</t>
  </si>
  <si>
    <t>Top management</t>
  </si>
  <si>
    <t>Охорона</t>
  </si>
  <si>
    <t>Security</t>
  </si>
  <si>
    <t>Будівництво, архіт.</t>
  </si>
  <si>
    <t>Construction, architecture</t>
  </si>
  <si>
    <t>Фінанси</t>
  </si>
  <si>
    <t>Логістика</t>
  </si>
  <si>
    <t>Logistics</t>
  </si>
  <si>
    <t>Кер-во середньої ланки</t>
  </si>
  <si>
    <t>Middle management</t>
  </si>
  <si>
    <t>Медицина, фарм.</t>
  </si>
  <si>
    <t>Healthcare, pharma</t>
  </si>
  <si>
    <t>Культура</t>
  </si>
  <si>
    <t>Culture</t>
  </si>
  <si>
    <t>Telecommunications</t>
  </si>
  <si>
    <t>HR</t>
  </si>
  <si>
    <t>Продаж, закупівля</t>
  </si>
  <si>
    <t>Sales, procurement</t>
  </si>
  <si>
    <t>Бухгалтерія</t>
  </si>
  <si>
    <t>Accounting</t>
  </si>
  <si>
    <t>Маркетинг, PR</t>
  </si>
  <si>
    <t>Marketing, PR</t>
  </si>
  <si>
    <t>Дизайн, творчість</t>
  </si>
  <si>
    <t>Design, creativity</t>
  </si>
  <si>
    <t>Secretariat</t>
  </si>
  <si>
    <t>Роздрібна торгівля</t>
  </si>
  <si>
    <t>Retail</t>
  </si>
  <si>
    <t>Service sector</t>
  </si>
  <si>
    <t>Beauty, fitness, sports</t>
  </si>
  <si>
    <t>Готелі, ресторани</t>
  </si>
  <si>
    <t>Hotels, restaurants, tourism</t>
  </si>
  <si>
    <t>Джерело: work.ua, розрахунки НБУ.</t>
  </si>
  <si>
    <t>Source: work.ua, NBU staff estimates.</t>
  </si>
  <si>
    <t>* If it is impossible to classify a fiscal stimulus package under categories, it goes to "Other spending".</t>
  </si>
  <si>
    <t>Output in selected types of activities  in 2020 ( in % of 2019 GDP), quarterly averages, % yoy</t>
  </si>
  <si>
    <t>Сальдо рахунку поточних операцій*, млрд дол.</t>
  </si>
  <si>
    <t>Current account balance*, USD bn</t>
  </si>
  <si>
    <t>Transactions with domestic government debt securities by non-residents and their scheduled redemptions*, bn UAH</t>
  </si>
  <si>
    <t>Food</t>
  </si>
  <si>
    <t>Machinery</t>
  </si>
  <si>
    <t>Промисловість (реалізація за межі України)</t>
  </si>
  <si>
    <t>Загальне сальдо*</t>
  </si>
  <si>
    <t>Скориговане первинне сальдо**</t>
  </si>
  <si>
    <t xml:space="preserve">Сальдо СЗДУ за різними вимірами, % ВВП* та
 % потенційного ВВП**
</t>
  </si>
  <si>
    <t>Overall balance*</t>
  </si>
  <si>
    <t>Adjusted primary balance **</t>
  </si>
  <si>
    <t>General government fiscal balance, % of GDP* and % of potential GDP**</t>
  </si>
  <si>
    <t>ІІ.16</t>
  </si>
  <si>
    <t>ІI.16</t>
  </si>
  <si>
    <t>ІІ.17</t>
  </si>
  <si>
    <t>IІІ.17</t>
  </si>
  <si>
    <t>ІV.17</t>
  </si>
  <si>
    <t>ІI.18</t>
  </si>
  <si>
    <t>ІV.18</t>
  </si>
  <si>
    <t>IIІ.19</t>
  </si>
  <si>
    <t xml:space="preserve">* Загальне сальдо (% ВВП) – сальдо зведеного бюджету з урахуванням позичок, наданих Пенсійному фонду з ЄКР. </t>
  </si>
  <si>
    <t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</si>
  <si>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</si>
  <si>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 Overall balance (% of GDP) is the consolidated budget balance, taking into account loans to the Pension Fund from the STA.</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</si>
  <si>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</si>
  <si>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Additionally, one-off proceeds (such as unplanned funds from special confiscation and effects of the Stockholm Arbitration Court's ruling) are subtracted from revenues. A positive value indicates tight fiscal policy, negative – expansionary fiscal policy.</t>
  </si>
  <si>
    <t>Внутрішні податки</t>
  </si>
  <si>
    <t>Податки з увезених товарів</t>
  </si>
  <si>
    <t>Неподаткові надходження</t>
  </si>
  <si>
    <t>Інші доходи</t>
  </si>
  <si>
    <t>Доходи, % р/р</t>
  </si>
  <si>
    <t>Внески в річну зміну доходів зведеного бюджету, в. п.</t>
  </si>
  <si>
    <t>Domestic taxes</t>
  </si>
  <si>
    <t>Import taxes</t>
  </si>
  <si>
    <t>Non-tax revenues</t>
  </si>
  <si>
    <t>Other revenues</t>
  </si>
  <si>
    <t>Сustoms clearance of cars*</t>
  </si>
  <si>
    <t xml:space="preserve"> Changes in revenues, % yoy</t>
  </si>
  <si>
    <t xml:space="preserve">Contributions to annual changes in revenues of the consolidated budget, pp
</t>
  </si>
  <si>
    <t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t>
  </si>
  <si>
    <t>*The customs clearance of cars transported into the customs territory of Ukraine which fall under the customs regime of transit or temporary import (according to Law of Ukraine, dated 08.11.2018 "On amendments to the tax code of Ukraine concerning the excise tax on cars")</t>
  </si>
  <si>
    <t>Пенсійні виплати</t>
  </si>
  <si>
    <t>Капітальні 
видатки</t>
  </si>
  <si>
    <t>Інші 
видатки</t>
  </si>
  <si>
    <t>Охорона 
здоров'я</t>
  </si>
  <si>
    <t>Capital 
expenditures</t>
  </si>
  <si>
    <t>Others 
expenditures</t>
  </si>
  <si>
    <t>Темпи зростання видатків зведеного бюджету за окремими напрямками, % р/р</t>
  </si>
  <si>
    <t>Growth in consolidated budget expenditures by selected areas,% yoy</t>
  </si>
  <si>
    <t>*Видатки на оплату праці з нарахуваннями та соціальне забезпечення.</t>
  </si>
  <si>
    <t>*Wages incl. single social contribution and social care.</t>
  </si>
  <si>
    <t>І</t>
  </si>
  <si>
    <t>ІІ</t>
  </si>
  <si>
    <t>ІІІ</t>
  </si>
  <si>
    <t>IV</t>
  </si>
  <si>
    <t xml:space="preserve">Чисті залучення державного бюджету, млрд грн </t>
  </si>
  <si>
    <t>Національна валюта</t>
  </si>
  <si>
    <t>National currency</t>
  </si>
  <si>
    <t>State budget net borrowings, UAH billion</t>
  </si>
  <si>
    <t>Іноземна валюта (еквівалент у грн)</t>
  </si>
  <si>
    <t>Foreign currency (UAH equivalent)</t>
  </si>
  <si>
    <t>Борг, усього</t>
  </si>
  <si>
    <t>% ВВП (п ш.)</t>
  </si>
  <si>
    <t xml:space="preserve">Державний та гарантований державою борг (у розрізі валют погашення*), млрд грн та % ВВП**     </t>
  </si>
  <si>
    <t>Total debt</t>
  </si>
  <si>
    <t>Debt/GDP* (RHS)</t>
  </si>
  <si>
    <t>Public and publicly guaranteed debt (by repayment currency ), UAH bn and % of GDP*</t>
  </si>
  <si>
    <t>І.15</t>
  </si>
  <si>
    <t>IІ.15</t>
  </si>
  <si>
    <t>IІІ.15</t>
  </si>
  <si>
    <t>IІІ.16</t>
  </si>
  <si>
    <t>*За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t>
  </si>
  <si>
    <t xml:space="preserve">**ВВП за 2020 рік –  оцінка НБУ. </t>
  </si>
  <si>
    <t>*In the absence of detailed information on debt repayment by currency as of September 30, 2015 and September 30, 2016, the currency structure was approximated based on data for October 31, 2015 and August 31, 2016, respectively</t>
  </si>
  <si>
    <t xml:space="preserve">**GDP for 2020 - NBU estimates. </t>
  </si>
  <si>
    <r>
      <t>Джерело: МФУ, ДССУ, розрахунки НБУ</t>
    </r>
    <r>
      <rPr>
        <sz val="7"/>
        <color theme="0"/>
        <rFont val="Arial"/>
        <family val="2"/>
        <charset val="204"/>
      </rPr>
      <t>.</t>
    </r>
  </si>
  <si>
    <t>Source: MFU, SSSU, NBU staff estimates.</t>
  </si>
  <si>
    <t>Economic classification</t>
  </si>
  <si>
    <t>Functional classification</t>
  </si>
  <si>
    <t>Економічна класифікація</t>
  </si>
  <si>
    <t xml:space="preserve">Функціональна класифікація
</t>
  </si>
  <si>
    <t>В.4</t>
  </si>
  <si>
    <t>B.4.1</t>
  </si>
  <si>
    <t>B.4.2</t>
  </si>
  <si>
    <t>B.4.3</t>
  </si>
  <si>
    <t>Globa Manufacturing PMI and Manufacturing PMI of selected countries</t>
  </si>
  <si>
    <t>Краса, спорт</t>
  </si>
  <si>
    <t>Березень</t>
  </si>
  <si>
    <t xml:space="preserve">Квітень </t>
  </si>
  <si>
    <t>Травень</t>
  </si>
  <si>
    <t>Червень</t>
  </si>
  <si>
    <t>Разом</t>
  </si>
  <si>
    <t>March</t>
  </si>
  <si>
    <t>April</t>
  </si>
  <si>
    <t>May</t>
  </si>
  <si>
    <t>June</t>
  </si>
  <si>
    <t>Помісячна динаміка вакансій за секторами, % м/м та разом порівняно з лютим, %</t>
  </si>
  <si>
    <t>Work.ua vacancies by sector, % mom and % compared to February</t>
  </si>
  <si>
    <t>Джерело: work.ua, Google Trends, розрахунки НБУ.</t>
  </si>
  <si>
    <t>Source:  work.ua, Google Trends, NBU staff estimates.</t>
  </si>
  <si>
    <t>05.20</t>
  </si>
  <si>
    <t>06.20</t>
  </si>
  <si>
    <t>Нові резюме work.ua за тиждень, тис.</t>
  </si>
  <si>
    <t>New work.ua resumes per week, thousand</t>
  </si>
  <si>
    <t>Зареєстровані безробітні, тис. (п. ш.)</t>
  </si>
  <si>
    <t>Registered unemployed, thousand (RHS)</t>
  </si>
  <si>
    <t>Окремі категорії доходів населення, млрд грн</t>
  </si>
  <si>
    <t>Фонд оплати праці штатних працівників (п. ш.)</t>
  </si>
  <si>
    <t>Субсидії</t>
  </si>
  <si>
    <t>Pension payments</t>
  </si>
  <si>
    <t>Staff payroll (RHS)</t>
  </si>
  <si>
    <t>Subsidies</t>
  </si>
  <si>
    <t>Labor force part. (RHS)</t>
  </si>
  <si>
    <t>2.3.6</t>
  </si>
  <si>
    <t>* У IV кв. 2019 року – без урахування компенсації від ПАТ "Газпром".</t>
  </si>
  <si>
    <t>* In IVQ 2019 without compensation paid by Gazprom.</t>
  </si>
  <si>
    <t>Олія та жири</t>
  </si>
  <si>
    <t>Насіння олійних</t>
  </si>
  <si>
    <t>Залізні руди</t>
  </si>
  <si>
    <t>Oils&amp;fats</t>
  </si>
  <si>
    <t>Oilseeds</t>
  </si>
  <si>
    <t>Iron ores</t>
  </si>
  <si>
    <t>Газ</t>
  </si>
  <si>
    <t>Нафта та нафтопродукти</t>
  </si>
  <si>
    <t>Вугілля</t>
  </si>
  <si>
    <t>Продовольчі товари</t>
  </si>
  <si>
    <t>Машинобудування</t>
  </si>
  <si>
    <t>Промислові товари</t>
  </si>
  <si>
    <t>Хімічна продукція</t>
  </si>
  <si>
    <t>Gas</t>
  </si>
  <si>
    <t>Oil&amp;Oilproducts</t>
  </si>
  <si>
    <t>Coal</t>
  </si>
  <si>
    <t>Industrials</t>
  </si>
  <si>
    <t>Chemicals</t>
  </si>
  <si>
    <t>Абсолютна річна зміна обсягів та цін імпорту за окремими* товарами, млрд дол.</t>
  </si>
  <si>
    <t>Annual change in volumes and prices of selected import goods*, USD bn</t>
  </si>
  <si>
    <t>* 51% в імпорті товарів.</t>
  </si>
  <si>
    <t>* 51% of goods imports.</t>
  </si>
  <si>
    <t>IT-послуги</t>
  </si>
  <si>
    <t>IT-services</t>
  </si>
  <si>
    <t>Трубопровідний транспорт</t>
  </si>
  <si>
    <t>Інший транспорт</t>
  </si>
  <si>
    <t>Подорожі</t>
  </si>
  <si>
    <t>Толінгові послуги</t>
  </si>
  <si>
    <t>Pipeline transport</t>
  </si>
  <si>
    <t>Air transport</t>
  </si>
  <si>
    <t>Other transport</t>
  </si>
  <si>
    <t>Toll-refining</t>
  </si>
  <si>
    <t>Внески в річну зміну торгівлі послугами, в.п.</t>
  </si>
  <si>
    <t>Contribution to annual change in services trade, pp</t>
  </si>
  <si>
    <t>2,5,6</t>
  </si>
  <si>
    <t>Фінансові результати</t>
  </si>
  <si>
    <t>Фінансові результати та реінвестовані прибутки підприємств, млрд дол.</t>
  </si>
  <si>
    <t>ПІІ до перерахунку</t>
  </si>
  <si>
    <t>ПІІ після перерахунку</t>
  </si>
  <si>
    <t>Прямі іноземні інвестиції (сальдо) до та після перерахунку, млрд дол.</t>
  </si>
  <si>
    <t>FDI before adjustment</t>
  </si>
  <si>
    <t>Reinvested earnings</t>
  </si>
  <si>
    <t>FDI after adjustment</t>
  </si>
  <si>
    <t>FDI (net) before and after adjustment, USD bn</t>
  </si>
  <si>
    <t>Молдова</t>
  </si>
  <si>
    <t>Moldova</t>
  </si>
  <si>
    <t>Україна (до перерахунку)</t>
  </si>
  <si>
    <t>Ukraine (before adjustment)</t>
  </si>
  <si>
    <t>Словенія</t>
  </si>
  <si>
    <t>Slovenia</t>
  </si>
  <si>
    <t>Єгипет</t>
  </si>
  <si>
    <t>Egypt</t>
  </si>
  <si>
    <t>Україна (після перерахунку)</t>
  </si>
  <si>
    <t>Ukraine (after adjustment)</t>
  </si>
  <si>
    <t>Латвія</t>
  </si>
  <si>
    <t>Latvia</t>
  </si>
  <si>
    <t>Czechia</t>
  </si>
  <si>
    <t>Словаччина</t>
  </si>
  <si>
    <t>Slovakia</t>
  </si>
  <si>
    <t>Джерело: МВФ, UNCTAD, НБУ.</t>
  </si>
  <si>
    <t>Хорватія</t>
  </si>
  <si>
    <t>Croatia</t>
  </si>
  <si>
    <t>Source: IMF, UNCTAD, NBU.</t>
  </si>
  <si>
    <t>світ у середньому</t>
  </si>
  <si>
    <t>world average</t>
  </si>
  <si>
    <t>Інші статті поточного рахунку</t>
  </si>
  <si>
    <t>Поточний рахунок до перерахунку</t>
  </si>
  <si>
    <t>Поточний рахунок після перерахунку</t>
  </si>
  <si>
    <t>Поточний рахунок до та після перегляду, млрд дол.</t>
  </si>
  <si>
    <t>Other CA items</t>
  </si>
  <si>
    <t>CA before adjustment</t>
  </si>
  <si>
    <t>CA after adjustment</t>
  </si>
  <si>
    <t>CA before&amp;after adjustment, USD bn</t>
  </si>
  <si>
    <t>Приплив ПІІ</t>
  </si>
  <si>
    <t>Інструменти участі в капіталі</t>
  </si>
  <si>
    <t>Боргові інструменти</t>
  </si>
  <si>
    <t>Прямі іноземні інвестиції в Польщу, млрд дол.</t>
  </si>
  <si>
    <t>FDI inflow</t>
  </si>
  <si>
    <t>Equity</t>
  </si>
  <si>
    <t>Debt instruments</t>
  </si>
  <si>
    <t>Джерело: МВФ.</t>
  </si>
  <si>
    <t>Source: IMF.</t>
  </si>
  <si>
    <t>Частка реінвестованих прибутків у надходженнях ПІІ у 2019 році, %</t>
  </si>
  <si>
    <t>Reinvested earnings in FDI, %</t>
  </si>
  <si>
    <t>Частка реінвестованих прибутків у надходженнях ПІІ, %</t>
  </si>
  <si>
    <t>Reinvested earnings in FDI in 2019, %</t>
  </si>
  <si>
    <t>Вставка. Реінвестовані доходи підприємств: вплив на показники платіжного балансу</t>
  </si>
  <si>
    <t xml:space="preserve">Box. Reinvested earnings: adjustment of BoP </t>
  </si>
  <si>
    <t>В.1.3</t>
  </si>
  <si>
    <t>В.1.4</t>
  </si>
  <si>
    <t>Вставка: Вплив пандемії COVID-19 на інфляцію в країнах – ОТП України</t>
  </si>
  <si>
    <t>Індекс зміни світових цін на товари українського експорту (ЕСРІ), 12.2004 = 1</t>
  </si>
  <si>
    <t>ІI.20</t>
  </si>
  <si>
    <t>Туреччина (п.ш.)</t>
  </si>
  <si>
    <t>Turkey (RHS)</t>
  </si>
  <si>
    <t>Джерело: Світовий банк.</t>
  </si>
  <si>
    <t>Source: World bank.</t>
  </si>
  <si>
    <t>Тимчасові заходи на експорт продуктів харчування, станом на 02.07.2020</t>
  </si>
  <si>
    <t xml:space="preserve">Динаміка цін на окремі групи товарів, % р/р     </t>
  </si>
  <si>
    <t>Source: National statistical agencies, Eurostat.</t>
  </si>
  <si>
    <t>Продукти харчуваня та безалкогольні напої</t>
  </si>
  <si>
    <t>Food and non-alcoholic beverages</t>
  </si>
  <si>
    <t xml:space="preserve">
Електроенергія, газ та інші види палива
</t>
  </si>
  <si>
    <t>Electricity, gas and other fuels</t>
  </si>
  <si>
    <t>Джерело: НБУ, GfK Ukraine, Info Sapiens.</t>
  </si>
  <si>
    <t>Source: NBU, GfK Ukraine, Info Sapiens.</t>
  </si>
  <si>
    <t>07.20</t>
  </si>
  <si>
    <t>Курс гривні до іноземних валют</t>
  </si>
  <si>
    <t>Ціни на енергоносії</t>
  </si>
  <si>
    <t>Вартість трудових ресурсів</t>
  </si>
  <si>
    <t>Попит на вашу продукцію</t>
  </si>
  <si>
    <t>Ціни на сировину та матеріали</t>
  </si>
  <si>
    <t>Оцінка респондентів щодо впливу факторів, які зумовили їх очікування щодо зміни цін на товари та послуги, %</t>
  </si>
  <si>
    <t>Hryvnia exchange rate</t>
  </si>
  <si>
    <t>Energy prices</t>
  </si>
  <si>
    <t>Demand for  products</t>
  </si>
  <si>
    <t>Prices for raw materials and supplies</t>
  </si>
  <si>
    <t>Середньомісячні ціни на Brent у грн екв.</t>
  </si>
  <si>
    <t>Споживчі ціни на паливо</t>
  </si>
  <si>
    <t>Ціни у добуванні нафти та природного газу</t>
  </si>
  <si>
    <t>Brent oil price in hryvnia equivalent, monthly averages</t>
  </si>
  <si>
    <t>Domestic fuel prices</t>
  </si>
  <si>
    <t>Prices in extraction of crude petroleum and natural gas</t>
  </si>
  <si>
    <t>Джерело: розрахунки НБУ, ДССУ, Refinitiv Datastream.</t>
  </si>
  <si>
    <t>Source: NBU staff estimates, SSSU, Refinitiv Datastream.</t>
  </si>
  <si>
    <t>* Дані за II квартал 2020 року – за оцінками НБУ.</t>
  </si>
  <si>
    <t>** Для II кварталу 2020 року дані за два місяці.</t>
  </si>
  <si>
    <t>* Data for Q2 2020 represent the NBU staff estimates.</t>
  </si>
  <si>
    <t>** Data for Q2 2020 cover two months.</t>
  </si>
  <si>
    <t>Restaurants &amp; hotels</t>
  </si>
  <si>
    <t>Respondents' assessment of the influence of factors that determined their expectations regarding changes in prices for goods and services,%</t>
  </si>
  <si>
    <t>Вставка: Особливості обрахунку цін в період карантину</t>
  </si>
  <si>
    <t>Box: Features of price calculation during the quarantine</t>
  </si>
  <si>
    <t>Поточний рахунок, млрд дол.</t>
  </si>
  <si>
    <t>Поточний рахунок, млрд дол.  (попередній прогноз, п.ш.)</t>
  </si>
  <si>
    <t>Перегляд методології</t>
  </si>
  <si>
    <t>Revision of the methodology</t>
  </si>
  <si>
    <t>Експорт, р/р %</t>
  </si>
  <si>
    <t>Експорт, млрд дол</t>
  </si>
  <si>
    <t>Імпорт, р/р %</t>
  </si>
  <si>
    <t>Імпорт, млрд дол</t>
  </si>
  <si>
    <t>Exports, yoy %</t>
  </si>
  <si>
    <t>Exports, USD bn</t>
  </si>
  <si>
    <t>Imports, yoy %</t>
  </si>
  <si>
    <t>Imports, USD bn</t>
  </si>
  <si>
    <t xml:space="preserve">Грошові перекази, млрд дол. </t>
  </si>
  <si>
    <t>Чистий імпорт за статетю подорожі, млрд дол</t>
  </si>
  <si>
    <t>Фінансовий рахунок (без зміни методології)</t>
  </si>
  <si>
    <t>Окремі показники поточного рахунку, млрд дол.</t>
  </si>
  <si>
    <t>Components of the current account, USD bn</t>
  </si>
  <si>
    <t>Компоненти товарного балансу</t>
  </si>
  <si>
    <t>Components of the merchandise trade balance</t>
  </si>
  <si>
    <t>зростання &gt;25%</t>
  </si>
  <si>
    <t>зростання на 5-25%</t>
  </si>
  <si>
    <t>без змін</t>
  </si>
  <si>
    <t>зниження на 5-25%</t>
  </si>
  <si>
    <t>зниження &gt;25%</t>
  </si>
  <si>
    <t>Вплив карантину на продажі, % відповідей</t>
  </si>
  <si>
    <t>up &gt;25%</t>
  </si>
  <si>
    <t>up 5-25%</t>
  </si>
  <si>
    <t>no changes</t>
  </si>
  <si>
    <t>down 5-25%</t>
  </si>
  <si>
    <t>down &gt;25%</t>
  </si>
  <si>
    <t>з початку карантину</t>
  </si>
  <si>
    <t>since the quaruantine start</t>
  </si>
  <si>
    <t>у наступний місяць*</t>
  </si>
  <si>
    <t>over the nex month*</t>
  </si>
  <si>
    <t>* середнє значення за результатами тижневих опитувань.</t>
  </si>
  <si>
    <t>Дорога сировина</t>
  </si>
  <si>
    <t>Брак працівників</t>
  </si>
  <si>
    <t>Кредитування обмежене</t>
  </si>
  <si>
    <t>Недостатній попит</t>
  </si>
  <si>
    <t>Коливання курсу</t>
  </si>
  <si>
    <t>Оцінки впливу окремих факторів, що стримують нарощення виробництва, % відповідей</t>
  </si>
  <si>
    <t>Expensive raw materials</t>
  </si>
  <si>
    <t>Lack of employees</t>
  </si>
  <si>
    <t>Lending is limited</t>
  </si>
  <si>
    <t>Insufficient demand</t>
  </si>
  <si>
    <t>Exchange rate fluctuations</t>
  </si>
  <si>
    <t>I.08</t>
  </si>
  <si>
    <t>II.08</t>
  </si>
  <si>
    <t>III.08</t>
  </si>
  <si>
    <t>IV.08</t>
  </si>
  <si>
    <t>I.09</t>
  </si>
  <si>
    <t>II.09</t>
  </si>
  <si>
    <t>III.09</t>
  </si>
  <si>
    <t>IV.09</t>
  </si>
  <si>
    <t>I.10</t>
  </si>
  <si>
    <t>II.10</t>
  </si>
  <si>
    <t>III.10</t>
  </si>
  <si>
    <t>IV.10</t>
  </si>
  <si>
    <t>I.11</t>
  </si>
  <si>
    <t>II.11</t>
  </si>
  <si>
    <t>III.11</t>
  </si>
  <si>
    <t>IV.11</t>
  </si>
  <si>
    <t>I.12</t>
  </si>
  <si>
    <t>II.12</t>
  </si>
  <si>
    <t>III.12</t>
  </si>
  <si>
    <t>IV.12</t>
  </si>
  <si>
    <t>I.13</t>
  </si>
  <si>
    <t>II.13</t>
  </si>
  <si>
    <t>III.13</t>
  </si>
  <si>
    <t>IV.13</t>
  </si>
  <si>
    <t>I.14</t>
  </si>
  <si>
    <t>II.14</t>
  </si>
  <si>
    <t>III.14</t>
  </si>
  <si>
    <t>IV.14</t>
  </si>
  <si>
    <t>Не вплинуло</t>
  </si>
  <si>
    <t xml:space="preserve">Збільшили кількість </t>
  </si>
  <si>
    <t>Звільнили частину</t>
  </si>
  <si>
    <t>Частина персоналу в режимі простою</t>
  </si>
  <si>
    <t>Частина працює дистанційно</t>
  </si>
  <si>
    <t>Усі працюють дистанційно</t>
  </si>
  <si>
    <t>Усі працюють в офісі/на виробництві</t>
  </si>
  <si>
    <t>Вплив карантину на персонал, % відповідей</t>
  </si>
  <si>
    <t>No influence</t>
  </si>
  <si>
    <t>Part of staff was idle</t>
  </si>
  <si>
    <t>Part of staff works remotely</t>
  </si>
  <si>
    <t>All staff works remotely</t>
  </si>
  <si>
    <t>усього</t>
  </si>
  <si>
    <t>all answers</t>
  </si>
  <si>
    <t>малі</t>
  </si>
  <si>
    <t>small</t>
  </si>
  <si>
    <t>середні</t>
  </si>
  <si>
    <t>medium</t>
  </si>
  <si>
    <t>великі</t>
  </si>
  <si>
    <t>big</t>
  </si>
  <si>
    <t>Вплив карантину на інші показники діяльності, % відповідей</t>
  </si>
  <si>
    <t>Проблеми із доступом до коштів/із банками</t>
  </si>
  <si>
    <t>Problems with access to funds, problems with banks</t>
  </si>
  <si>
    <t>Обмеження надання кредитів/ страхування/ фінансових послуг</t>
  </si>
  <si>
    <t>Restrictions on loans, insurance, others</t>
  </si>
  <si>
    <t>Посилення податкового/ адміністративного тиску</t>
  </si>
  <si>
    <t>Increasing tax, administrative pressure</t>
  </si>
  <si>
    <t>Зростання собівартості через стрімке збільшення вхідних цін</t>
  </si>
  <si>
    <t>Cost growth due to a sharp increase in input prices</t>
  </si>
  <si>
    <t>Інші регуляторні обмеження</t>
  </si>
  <si>
    <t>Other regulatory restrictions</t>
  </si>
  <si>
    <t>Затримка платежів</t>
  </si>
  <si>
    <t>Payment delay</t>
  </si>
  <si>
    <t>Порушення ланцюжків постачань</t>
  </si>
  <si>
    <t>Disruption of supply chains</t>
  </si>
  <si>
    <t>Затримка поставок</t>
  </si>
  <si>
    <t>Delivery delay</t>
  </si>
  <si>
    <t>Обмеженість попиту</t>
  </si>
  <si>
    <t>Limited demand</t>
  </si>
  <si>
    <t>Додаткові витрати на санітарний захист</t>
  </si>
  <si>
    <t>Additional costs for epidemiology protection</t>
  </si>
  <si>
    <t>Банківський кредит</t>
  </si>
  <si>
    <t>Власні кошти</t>
  </si>
  <si>
    <t>Позичкові кошти від «дружнього бізнесу»</t>
  </si>
  <si>
    <t>Інші кошти</t>
  </si>
  <si>
    <t>Державна допомога</t>
  </si>
  <si>
    <t>Джерела коштів для відновлення діяльності після карантину, % відповідей</t>
  </si>
  <si>
    <t xml:space="preserve">Bank loan </t>
  </si>
  <si>
    <t>Own funds</t>
  </si>
  <si>
    <t>Borrowed funds from "friendly business"</t>
  </si>
  <si>
    <t xml:space="preserve">Other funds </t>
  </si>
  <si>
    <t>State aid</t>
  </si>
  <si>
    <t>Sourses of funds to restore activity after the quarantine ends, % of answers</t>
  </si>
  <si>
    <t>Зміна ІДО та оцінок поточного стану, п.</t>
  </si>
  <si>
    <t>Changes of BEI and current situation estimates, p</t>
  </si>
  <si>
    <t>поточний фінансово-економічний стан</t>
  </si>
  <si>
    <t>current financial and economic situation</t>
  </si>
  <si>
    <t>08</t>
  </si>
  <si>
    <t>14</t>
  </si>
  <si>
    <t>20</t>
  </si>
  <si>
    <t>ІДО</t>
  </si>
  <si>
    <t>BEI</t>
  </si>
  <si>
    <t>З 2014 року без АР Крим, Донецької та Луганської області.</t>
  </si>
  <si>
    <t>Зміна оцінок під час кризи 2008 року - різниця між ІІІ та IV кварталом, 2014 року – між ІІ та ІІІ кварталом, 2020 року - різниця між 1 та 2 кв.</t>
  </si>
  <si>
    <t>Without Crimea, Donets and Lugans region since 2014.</t>
  </si>
  <si>
    <t>Нові вакансії work.ua</t>
  </si>
  <si>
    <t>Вакансії в базі work.ua</t>
  </si>
  <si>
    <t>Актуальні вакансії (ДСЗУ)</t>
  </si>
  <si>
    <t>Усього вакансій (ДСЗУ)</t>
  </si>
  <si>
    <t>Індикатори попиту на робочу силу: кількість вакансій, тис.</t>
  </si>
  <si>
    <t>New work.ua vacancies per week</t>
  </si>
  <si>
    <t>Total (work.ua)</t>
  </si>
  <si>
    <t>Vacansies in SESU database</t>
  </si>
  <si>
    <t>Total (SESU data)</t>
  </si>
  <si>
    <t>07.01.20</t>
  </si>
  <si>
    <t>14.01.20</t>
  </si>
  <si>
    <t>21.01.20</t>
  </si>
  <si>
    <t>28.01.20</t>
  </si>
  <si>
    <t>04.02.20</t>
  </si>
  <si>
    <t>11.02.20</t>
  </si>
  <si>
    <t>18.02.20</t>
  </si>
  <si>
    <t>25.02.20</t>
  </si>
  <si>
    <t>03.03.20</t>
  </si>
  <si>
    <t>10.03.20</t>
  </si>
  <si>
    <t>17.03.20</t>
  </si>
  <si>
    <t>24.03.20</t>
  </si>
  <si>
    <t>31.03.20</t>
  </si>
  <si>
    <t>07.04.20</t>
  </si>
  <si>
    <t>14.04.20</t>
  </si>
  <si>
    <t>21.04.20</t>
  </si>
  <si>
    <t>28.04.20</t>
  </si>
  <si>
    <t>05.05.20</t>
  </si>
  <si>
    <t>12.05.20</t>
  </si>
  <si>
    <t>19.05.20</t>
  </si>
  <si>
    <t>Source:  work.ua, NBU staff estimates.</t>
  </si>
  <si>
    <t>26.05.20</t>
  </si>
  <si>
    <t>02.06.20</t>
  </si>
  <si>
    <t>09.06.20</t>
  </si>
  <si>
    <t>16.06.20</t>
  </si>
  <si>
    <t>23.06.20</t>
  </si>
  <si>
    <t>30.06.20</t>
  </si>
  <si>
    <t>Відпрацьований робочий час та кількість штатних працівників</t>
  </si>
  <si>
    <t>Working hours per month</t>
  </si>
  <si>
    <t>В.3</t>
  </si>
  <si>
    <t>Вставка: Вплив карантинних обмежень на бізнес України: результати опитування</t>
  </si>
  <si>
    <t>Box: The quorantine influence on Ukraine's business: survey results</t>
  </si>
  <si>
    <t>B.3.1</t>
  </si>
  <si>
    <t>B.3.2</t>
  </si>
  <si>
    <t>B.3.3</t>
  </si>
  <si>
    <t>B.3.4</t>
  </si>
  <si>
    <t>B.3.5</t>
  </si>
  <si>
    <t>B.3.6</t>
  </si>
  <si>
    <t>Польша</t>
  </si>
  <si>
    <t xml:space="preserve">Туреччина </t>
  </si>
  <si>
    <t xml:space="preserve">Ціни на окремі товари та групи товарів, %, р/р </t>
  </si>
  <si>
    <t>Яловиччина*</t>
  </si>
  <si>
    <t>Вино</t>
  </si>
  <si>
    <t>Крупи</t>
  </si>
  <si>
    <t>Гречка</t>
  </si>
  <si>
    <t>Часник</t>
  </si>
  <si>
    <t>Олія та жири*</t>
  </si>
  <si>
    <t>Beef*</t>
  </si>
  <si>
    <t>Wine</t>
  </si>
  <si>
    <t>Cereals</t>
  </si>
  <si>
    <t>Buckwheat</t>
  </si>
  <si>
    <t>Garlic</t>
  </si>
  <si>
    <t>Oils and fats*</t>
  </si>
  <si>
    <t>* Туреччина - ціна на м'ясо</t>
  </si>
  <si>
    <t>* Turkey - meat price</t>
  </si>
  <si>
    <t>* Грузія - соняшникова олія</t>
  </si>
  <si>
    <t>* Georgia - sunflower oil</t>
  </si>
  <si>
    <t xml:space="preserve">Джерело: Національні статистичні агенції, Євростат, останні дані станом на червень 2020. </t>
  </si>
  <si>
    <t>Source: National statistical agencies, Eurostat, latest data for June 2020</t>
  </si>
  <si>
    <t>Топменеджмент</t>
  </si>
  <si>
    <t>Пошук роботи** (індекс, 01.01.18=100)</t>
  </si>
  <si>
    <t>Пошук роботи за кордоном*** (індекс, 01.01.18=100)</t>
  </si>
  <si>
    <t>Індикатори пропозиції робочої сили*</t>
  </si>
  <si>
    <t>Job search index**, 01.01.18=100</t>
  </si>
  <si>
    <t>Search for work abroad index***, 01.01.18=100</t>
  </si>
  <si>
    <t>Labor supply indicators*</t>
  </si>
  <si>
    <t>* місячна плинна, крім кількості зареєстрованих безробітних, дані за якими - щомісячні.</t>
  </si>
  <si>
    <t>** включає запити про пошук роботи українською та російською мовами.</t>
  </si>
  <si>
    <t>** includes job search queries in Ukrainian and Russian.</t>
  </si>
  <si>
    <t>*** включає запити про пошук роботи у Польщі, Чехії, Росії та Німеччині українською та російською мовами з території України</t>
  </si>
  <si>
    <t>*** includes queries in work in Poland, Czechia, Russia and Germany in Ukrainian and Russian from the territory of Ukraine.</t>
  </si>
  <si>
    <t>Робочий час, год/міс.</t>
  </si>
  <si>
    <t>Штатні працівники, млн осіб (п.ш.)</t>
  </si>
  <si>
    <t>Оплата праці з-за кордону*</t>
  </si>
  <si>
    <t>Приватні трансферти*</t>
  </si>
  <si>
    <t>Wages from abroad*</t>
  </si>
  <si>
    <t>Private transfers*</t>
  </si>
  <si>
    <t>* Оплата праці з-за кордону та приватні трансферти – дані платіжного балансу, переведені у гривню за офіційним курсом гривні до долара у відповідному місяці.</t>
  </si>
  <si>
    <t>I.05</t>
  </si>
  <si>
    <t>II.05</t>
  </si>
  <si>
    <t>III.05</t>
  </si>
  <si>
    <t>IV.05</t>
  </si>
  <si>
    <t>I.06</t>
  </si>
  <si>
    <t>II.06</t>
  </si>
  <si>
    <t>III.06</t>
  </si>
  <si>
    <t>IV.06</t>
  </si>
  <si>
    <t>I.07</t>
  </si>
  <si>
    <t>II.07</t>
  </si>
  <si>
    <t>III.07</t>
  </si>
  <si>
    <t>IV.07</t>
  </si>
  <si>
    <t>РЕОК</t>
  </si>
  <si>
    <t>REER</t>
  </si>
  <si>
    <t>REER_TND_ARDL_HP6</t>
  </si>
  <si>
    <t>REER_TND_ARDL_HP9</t>
  </si>
  <si>
    <t>REER_TND_ARDL_HP16</t>
  </si>
  <si>
    <t>REER_TND_ARDL_HP18</t>
  </si>
  <si>
    <t>REER_TND_ARDL_HP27</t>
  </si>
  <si>
    <t>REER_TND_ARDL_HP31</t>
  </si>
  <si>
    <t>Середнє значення оцінених трендів</t>
  </si>
  <si>
    <t>Mean of the trends</t>
  </si>
  <si>
    <t>min</t>
  </si>
  <si>
    <t>Область трендів</t>
  </si>
  <si>
    <t>Area of the trends</t>
  </si>
  <si>
    <t>РЕОК*  України та його тренд</t>
  </si>
  <si>
    <t>B.6.1</t>
  </si>
  <si>
    <t>Чисті зовнішні активи</t>
  </si>
  <si>
    <t>Продуктивність</t>
  </si>
  <si>
    <t>Умови торгівлі на товарних ринках</t>
  </si>
  <si>
    <t>Фіскальна політика</t>
  </si>
  <si>
    <t>Net foreign assets</t>
  </si>
  <si>
    <t>Productivity</t>
  </si>
  <si>
    <t>Commodity terms of trade</t>
  </si>
  <si>
    <t>Fiscal policy</t>
  </si>
  <si>
    <t>Внески факторів у зміну тренду РЕОК, %</t>
  </si>
  <si>
    <t>B.6.2</t>
  </si>
  <si>
    <t>Змінна</t>
  </si>
  <si>
    <t>Коротка характеристика</t>
  </si>
  <si>
    <t>Очікуваний знак</t>
  </si>
  <si>
    <t xml:space="preserve">Чисті зовнішні активи </t>
  </si>
  <si>
    <t>Міжнародна інвестиційна позиція до ВВП</t>
  </si>
  <si>
    <t>Диференціал відсоткових ставок</t>
  </si>
  <si>
    <t>(+) – притік гарячого капіталу здійснює ревальваційний тиск на РЕОК</t>
  </si>
  <si>
    <t xml:space="preserve">Ступінь відкритості економіки </t>
  </si>
  <si>
    <t xml:space="preserve">(Експорт+Імпорт)/ВВП відносно країн – торгівельних партенрів </t>
  </si>
  <si>
    <t xml:space="preserve">(-) – підвищення конкуренції на зовнішніх ринках веде до зниження рівня цін на товари, що торгуються (tradables), це знижує загальну інфляцію і веде до девальвації РЕОК </t>
  </si>
  <si>
    <t xml:space="preserve">Індекс умов торгівлі </t>
  </si>
  <si>
    <t xml:space="preserve">Індекс, що відображає співвідношення цін по експортним та імпортним позиціям України </t>
  </si>
  <si>
    <t>(+) – вищий індекс умов торгівлі має вести до ревальвацію РЕОК через ефект реального доходу</t>
  </si>
  <si>
    <t>Різниця в продуктивності праці</t>
  </si>
  <si>
    <t xml:space="preserve"> Відносний ВВП на одну особу </t>
  </si>
  <si>
    <t>(+) – відображення ефекту Балласа-Самуельсона</t>
  </si>
  <si>
    <t>Відносні видатки уряду до ВВП</t>
  </si>
  <si>
    <t xml:space="preserve">(+) – м’яка фіскальна політика стимулює додатковий попит, що підвищує інфляцію та сприяє реальній ревальвації </t>
  </si>
  <si>
    <t xml:space="preserve">* Підвищення РЕОК при даних розрахунках означає його ревальвацію. </t>
  </si>
  <si>
    <t>* Логарифм натуральний індексу РЕОК помножений на 100, базовий період ІІ кв. 2012 року, с/с.</t>
  </si>
  <si>
    <t>Змінні для оцінки тренду РЕОК в Україні</t>
  </si>
  <si>
    <t>B.6.T.1</t>
  </si>
  <si>
    <t>B.4.4</t>
  </si>
  <si>
    <t>B.4.5</t>
  </si>
  <si>
    <t>EG</t>
  </si>
  <si>
    <t>MD</t>
  </si>
  <si>
    <t>Кенія</t>
  </si>
  <si>
    <t>Kenya</t>
  </si>
  <si>
    <t>KE</t>
  </si>
  <si>
    <t>Індонезія</t>
  </si>
  <si>
    <t>Indonesia</t>
  </si>
  <si>
    <t>ID</t>
  </si>
  <si>
    <t>Філіппіни</t>
  </si>
  <si>
    <t>Philippines</t>
  </si>
  <si>
    <t>PH</t>
  </si>
  <si>
    <t>Станом на 1 березня</t>
  </si>
  <si>
    <t>Зміна з 1 березня</t>
  </si>
  <si>
    <t>База</t>
  </si>
  <si>
    <t>Зміна</t>
  </si>
  <si>
    <t>As of March 1</t>
  </si>
  <si>
    <t>Current Rate</t>
  </si>
  <si>
    <t>Change since March 1</t>
  </si>
  <si>
    <t>Base</t>
  </si>
  <si>
    <t>Change</t>
  </si>
  <si>
    <t>Джерело: офіційні сторінки центральних банків окремих країн, IMF WEO June 2020.</t>
  </si>
  <si>
    <t>Source: official web-pages of central banks, IMF WEO June 2020.</t>
  </si>
  <si>
    <t>Груд.</t>
  </si>
  <si>
    <t>Черв.</t>
  </si>
  <si>
    <t>Dec.</t>
  </si>
  <si>
    <t>Jun.</t>
  </si>
  <si>
    <t>Медіана (черв.)</t>
  </si>
  <si>
    <t>Median (Jun.)</t>
  </si>
  <si>
    <t>Медіана (груд.)</t>
  </si>
  <si>
    <t>Median (Dec.)</t>
  </si>
  <si>
    <t>Кількість учасників FOMC, що очікують відповідну ставку</t>
  </si>
  <si>
    <t>Number of FOMC participants expecting particular fed funds rate</t>
  </si>
  <si>
    <t>Джерело: ФРС.</t>
  </si>
  <si>
    <t>Source: Federal Reserve.</t>
  </si>
  <si>
    <t>Валові міжнародні резерви</t>
  </si>
  <si>
    <t>Чисті міжнародні резерви</t>
  </si>
  <si>
    <t>Покриття майб. імпорту, у % до 3-міс. норми (п.ш.)</t>
  </si>
  <si>
    <t>Gross international reserves</t>
  </si>
  <si>
    <t>Net international reserves</t>
  </si>
  <si>
    <t>Gross international reserves, USD bn</t>
  </si>
  <si>
    <t>ІІІ.15</t>
  </si>
  <si>
    <t>ІІІ.17</t>
  </si>
  <si>
    <t>Fundamentals</t>
  </si>
  <si>
    <t>Short characteristics</t>
  </si>
  <si>
    <t>Expected sign</t>
  </si>
  <si>
    <t>(+)* – дебіторська позиція країни має бути компенсована покращеним торгівельним балансом, що вимагає девальвації РЕОК</t>
  </si>
  <si>
    <t>International investment position to GDP ratio</t>
  </si>
  <si>
    <t>Відносні** відсоткові ставки грошового ринку дефльовані на споживчу інфляцію попередніх 4-х кварталів</t>
  </si>
  <si>
    <t>Interest rates differential</t>
  </si>
  <si>
    <t>Economy openness</t>
  </si>
  <si>
    <t>(Export+Import)/GDP relative to trade partners</t>
  </si>
  <si>
    <t>Productivity differential</t>
  </si>
  <si>
    <t>Relative GDP per capita</t>
  </si>
  <si>
    <t>(+) – reflects Balassa-Samuelson effect</t>
  </si>
  <si>
    <t>Relative general government expenditures to GDP</t>
  </si>
  <si>
    <t>* REER increase means appreciation</t>
  </si>
  <si>
    <t xml:space="preserve">** Relative indicators are estimated with respect to the weighted average of 39 trade partners. Weights are floating and equal to the weights used for REER estimates.  </t>
  </si>
  <si>
    <t>** Показники, що оцінюються відносно середньозважених показників 39 країн – торгівельних партнерів України. Вагові коефіцієнти є плаваючими і відповідають вагам для оцінки РЕОК.</t>
  </si>
  <si>
    <t>2013</t>
  </si>
  <si>
    <t>2014</t>
  </si>
  <si>
    <t>Services trade balance in Q2, USD bn</t>
  </si>
  <si>
    <t>Номінальна</t>
  </si>
  <si>
    <t>Реальна, ex ante*</t>
  </si>
  <si>
    <t>нейтральна реальна ставка</t>
  </si>
  <si>
    <t xml:space="preserve">Ключова ставка НБУ, середня за місяць, %
</t>
  </si>
  <si>
    <t>Nominal</t>
  </si>
  <si>
    <t>Real, ex ante*</t>
  </si>
  <si>
    <t>Real, neutral level</t>
  </si>
  <si>
    <t xml:space="preserve">Key Policy Rates, average, % </t>
  </si>
  <si>
    <t>UONIA (UIIR - до 22.06.2020)</t>
  </si>
  <si>
    <t>Коридор процентних ставок НБУ</t>
  </si>
  <si>
    <t xml:space="preserve">Процентні ставки НБУ та UIIR/UONIA*, % </t>
  </si>
  <si>
    <t>Верхня межа – процентні ставки за кредитами овернайт, нижня – за ДС овернайт</t>
  </si>
  <si>
    <t>UONIA (UIIR - before 22.06.2020)</t>
  </si>
  <si>
    <t>Interest rate corridor</t>
  </si>
  <si>
    <t>NBU policy rates and UIIR/UONIA*, %</t>
  </si>
  <si>
    <t>Upper bound – interest rate on overnight loans, lower bound  –  overnight CDs</t>
  </si>
  <si>
    <t xml:space="preserve">Кредити ДГ (п.ш.)* </t>
  </si>
  <si>
    <t>Ключова ставка</t>
  </si>
  <si>
    <t xml:space="preserve">Середньозважені гривневі процентні ставки за новими кредитами та депозитами, % </t>
  </si>
  <si>
    <t xml:space="preserve">NFC loans </t>
  </si>
  <si>
    <t xml:space="preserve">HH loans (RHS)* </t>
  </si>
  <si>
    <t>NFC deposits</t>
  </si>
  <si>
    <t>HH term deposits</t>
  </si>
  <si>
    <t>* Без овердрафту.</t>
  </si>
  <si>
    <t>* Excl. overdrafts.</t>
  </si>
  <si>
    <t>До року, вторинний ринок</t>
  </si>
  <si>
    <t>Понад рік, вторинний ринок</t>
  </si>
  <si>
    <t>До року, первинний ринок</t>
  </si>
  <si>
    <t>Понад рік, первинний ринок</t>
  </si>
  <si>
    <t>EMBI+ Україна</t>
  </si>
  <si>
    <t>Up to 1 year, secondary market</t>
  </si>
  <si>
    <t>More than 1 year, secondary market</t>
  </si>
  <si>
    <t>Up to 1 year, primary market</t>
  </si>
  <si>
    <t>More than 1 year, primary market</t>
  </si>
  <si>
    <t>EMBI+ Ukraine</t>
  </si>
  <si>
    <t>Юридичні особи</t>
  </si>
  <si>
    <t>Фізичні особи</t>
  </si>
  <si>
    <t>Нерезиденти</t>
  </si>
  <si>
    <t>Legal entities</t>
  </si>
  <si>
    <t>Individuals</t>
  </si>
  <si>
    <t>Non-residents</t>
  </si>
  <si>
    <t>Change of outstanding hryvnia domestic government debt securities in circulation by holders, UAH bn</t>
  </si>
  <si>
    <t>Official exchange rate, hryvnia REER and NEER indices</t>
  </si>
  <si>
    <t>Джерело: IFS, розрахунки НБУ.</t>
  </si>
  <si>
    <t>Source: IFS, NBU staff estimates.</t>
  </si>
  <si>
    <t>07.20*</t>
  </si>
  <si>
    <t>Інтервенції</t>
  </si>
  <si>
    <t xml:space="preserve">Чистий продаж іноземної валюти клієнтами банків та інтервенції НБУ, млрд дол. </t>
  </si>
  <si>
    <t>Interventions</t>
  </si>
  <si>
    <t>Депозити та кредити в національній валюті, % р/р</t>
  </si>
  <si>
    <t xml:space="preserve">Hryvnia deposits and loans, % yoy </t>
  </si>
  <si>
    <t>IІ.20</t>
  </si>
  <si>
    <t xml:space="preserve">Інструменти участі в капіталі </t>
  </si>
  <si>
    <t>Реінвестування доходів</t>
  </si>
  <si>
    <t>Прямі іноземні інвестиції в Україну, млрд дол.</t>
  </si>
  <si>
    <t>Реальний сектор</t>
  </si>
  <si>
    <t>Сальдо</t>
  </si>
  <si>
    <t>Other sectors</t>
  </si>
  <si>
    <t>FA balance</t>
  </si>
  <si>
    <t>* Дефльована на очікування фінансових аналітиків щодо інфляції через 12 місяців.</t>
  </si>
  <si>
    <t>* Deflated by 12-month ahead inflation expectations of financial analysts.</t>
  </si>
  <si>
    <t>Non-cash ("spot")</t>
  </si>
  <si>
    <t>Безготівка ("cпот")</t>
  </si>
  <si>
    <t>Box: Impact of COVID-19 pandemic on inflation of Ukraine's MTP countries</t>
  </si>
  <si>
    <t>В.5</t>
  </si>
  <si>
    <t>Поточний рівень ставки</t>
  </si>
  <si>
    <t>Ключові ставки центральних банків окремих країн ЕМ, %</t>
  </si>
  <si>
    <t>Key Policy Rates in Selected EM, %</t>
  </si>
  <si>
    <t>GH</t>
  </si>
  <si>
    <t>Гана</t>
  </si>
  <si>
    <t>NG</t>
  </si>
  <si>
    <t>Нігерія</t>
  </si>
  <si>
    <t>MY</t>
  </si>
  <si>
    <t>Малайзія</t>
  </si>
  <si>
    <t>International reserves, USD bn</t>
  </si>
  <si>
    <t>Сальдо валютних інтервенцій НБУ та міжнародні резерви*</t>
  </si>
  <si>
    <t>Net FX Purchase by NBU and International Reserves*</t>
  </si>
  <si>
    <t>B.5.1</t>
  </si>
  <si>
    <t>B.5.2</t>
  </si>
  <si>
    <t xml:space="preserve">Купівля під час первинного розміщення </t>
  </si>
  <si>
    <t>Зміна обсягу гривневих ОВДП в обігу в розрізі власників, млрд грн</t>
  </si>
  <si>
    <t xml:space="preserve">Індекси РЕОК і НЕОК та офіційний обмінний курс гривні </t>
  </si>
  <si>
    <t>Середній курс UAH/USD (обернена п.ш.)</t>
  </si>
  <si>
    <t>UAH per USD, average, reverse order (RHS)</t>
  </si>
  <si>
    <t>ІВБГ</t>
  </si>
  <si>
    <t>IKSO</t>
  </si>
  <si>
    <t>Construction
2.7%</t>
  </si>
  <si>
    <t>II.20, оцінка</t>
  </si>
  <si>
    <t>I.20, nowcast</t>
  </si>
  <si>
    <t>РЕОК, 12.2017 = 1</t>
  </si>
  <si>
    <t>REER, 12.2017 = 1</t>
  </si>
  <si>
    <t>NEER, 12.2017 = 1</t>
  </si>
  <si>
    <t>НЕОК, 12.2017 = 1</t>
  </si>
  <si>
    <t>Індекс РЕОК гривні, IV.2017 = 1</t>
  </si>
  <si>
    <t>Hryvnia REER index, IV.2017 = 1</t>
  </si>
  <si>
    <t>Кількість зареєстрованих ФОП, тис. осіб</t>
  </si>
  <si>
    <t>Виробництво електроенергії (середнє за період), ГВт</t>
  </si>
  <si>
    <t>Високочастотні індикатори економічної активності</t>
  </si>
  <si>
    <t>Number of search queries for motor routes (*10), GW</t>
  </si>
  <si>
    <t>Number of registered individual entrepreneurs, thousand people</t>
  </si>
  <si>
    <t>High-frequency indicators of economic activity</t>
  </si>
  <si>
    <t>ВВП, % р/р</t>
  </si>
  <si>
    <t>Приватне споживання*</t>
  </si>
  <si>
    <t>Споживання СЗДУ</t>
  </si>
  <si>
    <t>Інвестиції (ВНОК)</t>
  </si>
  <si>
    <t>Внески категорій кінцевого використання в річну зміну реального ВВП, в. п.</t>
  </si>
  <si>
    <t>GDP, % yoy</t>
  </si>
  <si>
    <t>Private consumption*</t>
  </si>
  <si>
    <t>Government consumption</t>
  </si>
  <si>
    <t>Gross fixed capital formation</t>
  </si>
  <si>
    <t>Change in inventories</t>
  </si>
  <si>
    <t>Contributions to annual  GDP growth by final use, pp</t>
  </si>
  <si>
    <t>* Вкл. некомерційні організації, що обслуговують домогосподарства.</t>
  </si>
  <si>
    <t>*Including non-profit institutions serving households.</t>
  </si>
  <si>
    <t>Перша реєстрація нових авто, тис. шт.</t>
  </si>
  <si>
    <t>Роздрібний товарообіг, % р/р</t>
  </si>
  <si>
    <t>Реальна заробітна плата, % р/р</t>
  </si>
  <si>
    <t>Індекс споживчих настроїв, в.п. (п.ш.)</t>
  </si>
  <si>
    <t>Випереджаючі індикатори приватного споживання*</t>
  </si>
  <si>
    <t>First registered new vehicles, thousand units</t>
  </si>
  <si>
    <t>Retail trade turnover, % yoy</t>
  </si>
  <si>
    <t>Real wages, % yoy</t>
  </si>
  <si>
    <t>Consumer confidence index, pp (RHS)</t>
  </si>
  <si>
    <t>Leading indicators of private consumption*</t>
  </si>
  <si>
    <t>Джерело: ДССУ, Укравтопром, оцінки НБУ.</t>
  </si>
  <si>
    <t>Source: SSSU, Ukravtoprom, NBU staff estimates.</t>
  </si>
  <si>
    <t>Одяг та взуття</t>
  </si>
  <si>
    <t>Електроніка</t>
  </si>
  <si>
    <t>Медичні товари</t>
  </si>
  <si>
    <t>Онлайн-торгівля</t>
  </si>
  <si>
    <t>Їжа</t>
  </si>
  <si>
    <t>Побут та будівництво</t>
  </si>
  <si>
    <t>Clothes&amp;footwear</t>
  </si>
  <si>
    <t>Electronics</t>
  </si>
  <si>
    <t>Medicine</t>
  </si>
  <si>
    <t>Internet trade</t>
  </si>
  <si>
    <t>Home&amp;construction</t>
  </si>
  <si>
    <t>Retail trade by goods, %, 21-29.02.20 = 0%</t>
  </si>
  <si>
    <t>д-12</t>
  </si>
  <si>
    <t>д-11</t>
  </si>
  <si>
    <t>д-10</t>
  </si>
  <si>
    <t>д-9</t>
  </si>
  <si>
    <t>д-8</t>
  </si>
  <si>
    <t>д-7</t>
  </si>
  <si>
    <t>д-6</t>
  </si>
  <si>
    <t>д-5</t>
  </si>
  <si>
    <t>д-4</t>
  </si>
  <si>
    <t>д-3</t>
  </si>
  <si>
    <t>д-2</t>
  </si>
  <si>
    <t>д-1</t>
  </si>
  <si>
    <t>д-0</t>
  </si>
  <si>
    <t>Джерело: q.rating.zone.</t>
  </si>
  <si>
    <t>Source: q.rating.zone.</t>
  </si>
  <si>
    <t>ВНОК, % р/р</t>
  </si>
  <si>
    <t>ІДО, % (п.ш.)</t>
  </si>
  <si>
    <t>Реальний ВВП, валове нагромадження основного капіталу, індекс ділових очікувань</t>
  </si>
  <si>
    <t>GFCF, % yoy</t>
  </si>
  <si>
    <t>BEI, % (RHS)</t>
  </si>
  <si>
    <t>Real GDP, gross fixed capital formation, business expectations index</t>
  </si>
  <si>
    <t>Price changes, selected groups of goods, % yoy</t>
  </si>
  <si>
    <t>Temporary measures on exports of food products,   as of 02.07.2020</t>
  </si>
  <si>
    <t>Prices for selected products and product groups, % yoy</t>
  </si>
  <si>
    <t>Cost of labor resources</t>
  </si>
  <si>
    <t>Open cafes and restaurants (in % of  the pre-quarantine level) (RHS)</t>
  </si>
  <si>
    <t>Electricity production (  period average), GW</t>
  </si>
  <si>
    <t>Д12 – the last 10 days of February, д0 – the last 10 days of June.</t>
  </si>
  <si>
    <t>The impact of quarantine  on sales, % of answers</t>
  </si>
  <si>
    <t>*average according to  weekly survey results.</t>
  </si>
  <si>
    <t>Assessment of factors, affecting production expasion, % of answers</t>
  </si>
  <si>
    <t>Number of staff was increased</t>
  </si>
  <si>
    <t>Part of staff was dismissed</t>
  </si>
  <si>
    <t>All staff stays at office/plant</t>
  </si>
  <si>
    <t>The impact of quarantine  on other  performance indicators, % of answers</t>
  </si>
  <si>
    <t>Changes for 2008 crisis - a difference between Q3 and Q4; for 2014 -between Q2 and Q3; for 2020 between Q1 and Q2.</t>
  </si>
  <si>
    <t>Labor demand indicators: number of vacancies</t>
  </si>
  <si>
    <t>* 1 month moving average, except  monthly data on registered unemployed.</t>
  </si>
  <si>
    <t>Number of staff, million persons (RHS)</t>
  </si>
  <si>
    <t>Staff number and working time, % yoy</t>
  </si>
  <si>
    <t>Selected categories of household income, UAH billion</t>
  </si>
  <si>
    <t>* Wages from abroad and private transfers were derived from BOP data and were translated into hryvnia using official exchange rate to USD in the respective month.</t>
  </si>
  <si>
    <t>FDI into Poland, USD bn</t>
  </si>
  <si>
    <t>Administrative tariffs</t>
  </si>
  <si>
    <t>Net FX sale by banks` clients and NBU`s interventions, USD bn</t>
  </si>
  <si>
    <t>Current account, USD bn</t>
  </si>
  <si>
    <t>Balance on trade in travel services, USD bn</t>
  </si>
  <si>
    <t>Financial account (w/o changes to methodology)</t>
  </si>
  <si>
    <t>* Natural logarithm of the REER index multiplied by 100, base period 2Q 2012, s.a.</t>
  </si>
  <si>
    <t>Ukraine's REER* and its trend</t>
  </si>
  <si>
    <t>Contributions of fundamentals to changes of the REER trend, %</t>
  </si>
  <si>
    <t>The impact of quarantine on staff, % of answers</t>
  </si>
  <si>
    <t>Fundamentals for estimation of the REER trend</t>
  </si>
  <si>
    <t>Relative** money market interest rates deflated by CPI of previous 4 quarters</t>
  </si>
  <si>
    <t xml:space="preserve">(+) – hot capital inflows exert appreciating pressures on the REER </t>
  </si>
  <si>
    <t xml:space="preserve">(-) – tougher competition in international markets leads to lower prices of tradables, decreasing inflation and depreciating the REER </t>
  </si>
  <si>
    <t xml:space="preserve">Index representing the ratio between prices of export and import commodities </t>
  </si>
  <si>
    <t>(+)* - debtor’s position of a country should be compensated for by improved trade balance, implying REER depreciation</t>
  </si>
  <si>
    <t xml:space="preserve">(+) – higher terms of trade index should lead to real exchange rate appeciation via real income effect
</t>
  </si>
  <si>
    <t>(+) – loose fiscal policy spurs additional demand, shifting internal prices up and contributing to real appreciation</t>
  </si>
  <si>
    <t>Revenues, % yoy</t>
  </si>
  <si>
    <t xml:space="preserve">Видатки, % р/р </t>
  </si>
  <si>
    <t>Expenditures, % yoy</t>
  </si>
  <si>
    <t>Сальдо, млрд грн</t>
  </si>
  <si>
    <t>Balance, Uah bn</t>
  </si>
  <si>
    <t>Основні показники зведеного бюджету</t>
  </si>
  <si>
    <t>Розмитнення автівок</t>
  </si>
  <si>
    <t>Соціальні 
програми</t>
  </si>
  <si>
    <t>Оборона і
безпека</t>
  </si>
  <si>
    <t>Дорожнє
гос-во</t>
  </si>
  <si>
    <t>Soc. 
programs</t>
  </si>
  <si>
    <t>Defense
and 
security</t>
  </si>
  <si>
    <t>Health
care</t>
  </si>
  <si>
    <t>Road
management</t>
  </si>
  <si>
    <t>ІV.19</t>
  </si>
  <si>
    <t>Оборона та безпека включає оборону та громадський порядок, безпеку та судову владу </t>
  </si>
  <si>
    <t>*Defense and security includes defense and public order, security and the judiciary</t>
  </si>
  <si>
    <t>ІI</t>
  </si>
  <si>
    <t>Ukraine FDI inflows, USD bn</t>
  </si>
  <si>
    <t>У % до композитного критерію МВФ (п.ш.)</t>
  </si>
  <si>
    <t>Покриття короткострокового боргу (п.ш.)</t>
  </si>
  <si>
    <t>Покриття 20% широкої грошової маси (п.ш.)</t>
  </si>
  <si>
    <t>Трубопровідний тр-т</t>
  </si>
  <si>
    <t>Повітряний тр-т</t>
  </si>
  <si>
    <t>Інший тр-т</t>
  </si>
  <si>
    <t>Balance on trade in travel services, yoy % (RhS)</t>
  </si>
  <si>
    <t>Remittances, % yoy (RhS)</t>
  </si>
  <si>
    <t>Грошові перекази, р/р % (п.ш.)</t>
  </si>
  <si>
    <t>Чистий імпорт за статетю подорожі, р/р % (п.ш.)</t>
  </si>
  <si>
    <t>Сальдо торгівлі послугами в ІІ кварталі, млрд дол.</t>
  </si>
  <si>
    <t>Financial account: net external liabilities, USD bn</t>
  </si>
  <si>
    <t>Reserves in months of future imports (normalized to 3m) (RHS)</t>
  </si>
  <si>
    <t>Reserves, % of 20% of broad money (RHS)</t>
  </si>
  <si>
    <t>Reserves, % of short-term debt (RHS)</t>
  </si>
  <si>
    <t>Reserves, % of ARA metrics(RHS)</t>
  </si>
  <si>
    <t>Reinvested earnings for real sector (RHS)</t>
  </si>
  <si>
    <t>Financial results and reinvested earnings for real sector, USD bn</t>
  </si>
  <si>
    <t>Реінвестовані прибутки підприємств (п.ш.)</t>
  </si>
  <si>
    <t>Реінвестовані прибутки</t>
  </si>
  <si>
    <t>Джерело:  національні статистичні агенції, розрахунки НБУ.</t>
  </si>
  <si>
    <t xml:space="preserve">Джерело: національні статистичні агенції, розрахунки НБУ. </t>
  </si>
  <si>
    <t xml:space="preserve">Джерело: національні статистичні агенції, Євростат. </t>
  </si>
  <si>
    <t>*Станом на 30.06.2020.</t>
  </si>
  <si>
    <t>*As of 30.06.2020.</t>
  </si>
  <si>
    <t>Сальдо інтервенцій, % до резервів (п.ш.)</t>
  </si>
  <si>
    <t>Net FX purchase by NBU (RHS)</t>
  </si>
  <si>
    <t>Міжнародні резерви, млрд дол.</t>
  </si>
  <si>
    <t>Джерело: офіційні сторінки центральних банків.</t>
  </si>
  <si>
    <t>Source: official web-pages of central banks.</t>
  </si>
  <si>
    <t>Вставка. Заходи монетарної політики для підтримання банківської системи та економіки в умовах коронакризи</t>
  </si>
  <si>
    <t>Box. Monetary policy measures to support the banking system and the economy during the crisis</t>
  </si>
  <si>
    <t>В.1</t>
  </si>
  <si>
    <t>"+" профіцит</t>
  </si>
  <si>
    <t xml:space="preserve">   "+" surplus</t>
  </si>
  <si>
    <t>В.6</t>
  </si>
  <si>
    <t>Вставка. Оцінка тренду РЕОК для України: BEER підхід</t>
  </si>
  <si>
    <t>Box. Estimating REER trend for Ukraine: BEER approach</t>
  </si>
  <si>
    <t>Випуск в окремих видах діяльності, % р/р у середньому за квартал (частка у ВВП у 2019 році, %)</t>
  </si>
  <si>
    <t>* д12 – остання декада лютого, д0 – остання декада червня.</t>
  </si>
  <si>
    <t>* 0 позначає тиждень з 09 до 15 березня.</t>
  </si>
  <si>
    <t>* 0 (week from 09 to 15 March 2020).</t>
  </si>
  <si>
    <t>Джерело: opendatabot.ua, НЕК "Укренерго", Apple Inc., розрахунки НБУ.</t>
  </si>
  <si>
    <t>Source: opendatabot.ua, NPC Ukrenergo, Apple Inc., NBU staff estimates.</t>
  </si>
  <si>
    <t>Роздрібна торгівля за видами товарів, %, 21–29.02.20 = 0%</t>
  </si>
  <si>
    <t>Outstanding amounts</t>
  </si>
  <si>
    <t>Ключові ставки центральних банків окремих ЕМ* у реальному вимірі** та їх зміна з початку березня 2020 року, %</t>
  </si>
  <si>
    <t>Key Policy Rates in Selected EM* in Real Terms** and change since March 2020, %</t>
  </si>
  <si>
    <t>** За вирахуванням прогнозної інфляції станом на кінець 2020 року.</t>
  </si>
  <si>
    <t>** Excluding projected inflation at the end of 2020.</t>
  </si>
  <si>
    <t>* Станом на 29.07.2020.</t>
  </si>
  <si>
    <t>* As of 29.07.2020.</t>
  </si>
  <si>
    <t>* Світло-зелений колір позначає попереднє засідання (грудень), темно-зелений - поточне (червень).</t>
  </si>
  <si>
    <t>* Light green color indicates previous meeting (December), gark green - current (June).</t>
  </si>
  <si>
    <t>Кількість працюючих кафе та ресторанів (у % до докарантинного рівня) (п.ш.)</t>
  </si>
  <si>
    <t>Запити на побудову автомаршрутів (*10), шт.</t>
  </si>
  <si>
    <t>The main indicators of consolidated budget</t>
  </si>
  <si>
    <t>* Останні дані – за 29.07.2020.</t>
  </si>
  <si>
    <t>Yields on hryvnia domestic government debt securities by maturity and yields on Ukraine`s eurobonds (EMBI+), %</t>
  </si>
  <si>
    <t>Дохідність гривневих ОВДП за строком до погашення та дохідність єврооблігацій України (EMBI+), %</t>
  </si>
  <si>
    <t>Ціни на енергетичні ресурси, % р/р</t>
  </si>
  <si>
    <t>Prices for energy resources, % yoy</t>
  </si>
  <si>
    <t>confidence intervals</t>
  </si>
  <si>
    <t>* Останні дані – за 29.07.2020.</t>
  </si>
  <si>
    <t>* Останні дані – НЕОК за 29.07.2020.</t>
  </si>
  <si>
    <t>* NEER as of 29.07.2020.</t>
  </si>
  <si>
    <t>* As of 28.07.2020.</t>
  </si>
  <si>
    <t>* Останні дані – за 28.07.2020.</t>
  </si>
  <si>
    <t>* ВДВ фінансового сектору, II кв. 2020 року – оцінка НБУ.</t>
  </si>
  <si>
    <t>* GVA for finance, II.20 – NBU staff estimates.</t>
  </si>
  <si>
    <t>** ВДВ інших ВЕД, II кв. 2020 року – оцінка НБУ.</t>
  </si>
  <si>
    <t>** GVA for other types of activities, II.20 – NBU staff estimates.</t>
  </si>
  <si>
    <t>С/г
9.0%</t>
  </si>
  <si>
    <t>Agriculture
9.0%</t>
  </si>
  <si>
    <t>Пром-ть
19.9%</t>
  </si>
  <si>
    <t>Industry
19.9%</t>
  </si>
  <si>
    <t>Роздр.
торг.</t>
  </si>
  <si>
    <t>Retail
trade</t>
  </si>
  <si>
    <t>Опт.
торг.</t>
  </si>
  <si>
    <t>Whole-
sale
trade</t>
  </si>
  <si>
    <t>Вантажо-
обіг</t>
  </si>
  <si>
    <t>Fright
turnover</t>
  </si>
  <si>
    <t>Passenger
turnover</t>
  </si>
  <si>
    <t>Фін.
сек.*
2.8%</t>
  </si>
  <si>
    <t>Finance*
2.8%</t>
  </si>
  <si>
    <t>Інші**
45.6%</t>
  </si>
  <si>
    <t>Others**
45.6%</t>
  </si>
  <si>
    <t>Пас.
обіг</t>
  </si>
  <si>
    <t>Рівень на початку березня</t>
  </si>
  <si>
    <t>* Останні дані – за 29.07.2020</t>
  </si>
  <si>
    <t>* As of 29.07.2020</t>
  </si>
  <si>
    <t>Key rate as of March 1</t>
  </si>
  <si>
    <t xml:space="preserve"> Current key rate</t>
  </si>
  <si>
    <t>Поточний рахунок, % від ВВП</t>
  </si>
  <si>
    <t>Current account, % of GDP</t>
  </si>
  <si>
    <t>Джерело:  Bloomberg, НБУ.</t>
  </si>
  <si>
    <t>Source: Bloomberg, NBU.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</si>
</sst>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0">
    <numFmt numFmtId="41" formatCode="_-* #,##0\ _₴_-;\-* #,##0\ _₴_-;_-* &quot;-&quot;\ _₴_-;_-@_-"/>
    <numFmt numFmtId="43" formatCode="_-* #,##0.00\ _₴_-;\-* #,##0.00\ _₴_-;_-* &quot;-&quot;??\ _₴_-;_-@_-"/>
    <numFmt numFmtId="164" formatCode="_-* #,##0_-;\-* #,##0_-;_-* &quot;-&quot;_-;_-@_-"/>
    <numFmt numFmtId="165" formatCode="_-* #,##0.00_-;\-* #,##0.00_-;_-* &quot;-&quot;??_-;_-@_-"/>
    <numFmt numFmtId="166" formatCode="_-* #,##0_₴_-;\-* #,##0_₴_-;_-* &quot;-&quot;_₴_-;_-@_-"/>
    <numFmt numFmtId="167" formatCode="_-* #,##0.00_₴_-;\-* #,##0.00_₴_-;_-* &quot;-&quot;??_₴_-;_-@_-"/>
    <numFmt numFmtId="168" formatCode="&quot;$&quot;#,##0_);\(&quot;$&quot;#,##0\)"/>
    <numFmt numFmtId="169" formatCode="&quot;$&quot;#,##0_);[Red]\(&quot;$&quot;#,##0\)"/>
    <numFmt numFmtId="170" formatCode="_(&quot;$&quot;* #,##0_);_(&quot;$&quot;* \(#,##0\);_(&quot;$&quot;* &quot;-&quot;_);_(@_)"/>
    <numFmt numFmtId="171" formatCode="_(&quot;$&quot;* #,##0.00_);_(&quot;$&quot;* \(#,##0.00\);_(&quot;$&quot;* &quot;-&quot;??_);_(@_)"/>
    <numFmt numFmtId="172" formatCode="#,##0&quot;р.&quot;;[Red]\-#,##0&quot;р.&quot;"/>
    <numFmt numFmtId="173" formatCode="#,##0.00&quot;р.&quot;;\-#,##0.00&quot;р.&quot;"/>
    <numFmt numFmtId="174" formatCode="_-* #,##0&quot;р.&quot;_-;\-* #,##0&quot;р.&quot;_-;_-* &quot;-&quot;&quot;р.&quot;_-;_-@_-"/>
    <numFmt numFmtId="175" formatCode="_-* #,##0_р_._-;\-* #,##0_р_._-;_-* &quot;-&quot;_р_._-;_-@_-"/>
    <numFmt numFmtId="176" formatCode="_-* #,##0.00_р_._-;\-* #,##0.00_р_._-;_-* &quot;-&quot;??_р_._-;_-@_-"/>
    <numFmt numFmtId="177" formatCode="0.0"/>
    <numFmt numFmtId="178" formatCode="mm/yyyy"/>
    <numFmt numFmtId="179" formatCode="mm/yy"/>
    <numFmt numFmtId="180" formatCode="yyyy"/>
    <numFmt numFmtId="181" formatCode="#,##0.0"/>
    <numFmt numFmtId="182" formatCode="0.00000"/>
    <numFmt numFmtId="183" formatCode="_-* #,##0.00\ _г_р_н_._-;\-* #,##0.00\ _г_р_н_._-;_-* &quot;-&quot;??\ _г_р_н_._-;_-@_-"/>
    <numFmt numFmtId="184" formatCode="#,##0.0_ ;\-#,##0.0\ "/>
    <numFmt numFmtId="185" formatCode="dd/mm/yy;@"/>
    <numFmt numFmtId="186" formatCode="0.000"/>
    <numFmt numFmtId="187" formatCode="#,##0\ &quot;грн.&quot;;[Red]\-#,##0\ &quot;грн.&quot;"/>
    <numFmt numFmtId="188" formatCode="&quot;Ј&quot;#,##0.00;[Red]\-&quot;Ј&quot;#,##0.00"/>
    <numFmt numFmtId="189" formatCode="#."/>
    <numFmt numFmtId="190" formatCode="#,##0.00_ ;\-#,##0.00\ "/>
    <numFmt numFmtId="191" formatCode="mm\.yy"/>
    <numFmt numFmtId="192" formatCode="_-* #,##0\ _г_р_н_._-;\-* #,##0\ _г_р_н_._-;_-* &quot;-&quot;\ _г_р_н_._-;_-@_-"/>
    <numFmt numFmtId="193" formatCode="#,##0.000"/>
    <numFmt numFmtId="194" formatCode="&quot;   &quot;@"/>
    <numFmt numFmtId="195" formatCode="&quot;      &quot;@"/>
    <numFmt numFmtId="196" formatCode="&quot;         &quot;@"/>
    <numFmt numFmtId="197" formatCode="&quot;            &quot;@"/>
    <numFmt numFmtId="198" formatCode="&quot;               &quot;@"/>
    <numFmt numFmtId="199" formatCode="0.000_)"/>
    <numFmt numFmtId="200" formatCode="_-&quot;$&quot;* #,##0_-;\-&quot;$&quot;* #,##0_-;_-&quot;$&quot;* &quot;-&quot;_-;_-@_-"/>
    <numFmt numFmtId="201" formatCode="_([$€-2]* #,##0.00_);_([$€-2]* \(#,##0.00\);_([$€-2]* &quot;-&quot;??_)"/>
    <numFmt numFmtId="202" formatCode="_-* #,##0\ _F_t_-;\-* #,##0\ _F_t_-;_-* &quot;-&quot;\ _F_t_-;_-@_-"/>
    <numFmt numFmtId="203" formatCode="_-* #,##0.00\ _F_t_-;\-* #,##0.00\ _F_t_-;_-* &quot;-&quot;??\ _F_t_-;_-@_-"/>
    <numFmt numFmtId="204" formatCode="[&gt;0.05]#,##0.0;[&lt;-0.05]\-#,##0.0;\-\-&quot; &quot;;"/>
    <numFmt numFmtId="205" formatCode="[&gt;0.5]#,##0;[&lt;-0.5]\-#,##0;\-\-&quot; &quot;;"/>
    <numFmt numFmtId="206" formatCode="#,##0\ &quot;Kč&quot;;\-#,##0\ &quot;Kč&quot;"/>
    <numFmt numFmtId="207" formatCode="[&gt;=0.05]#,##0.0;[&lt;=-0.05]\-#,##0.0;?0.0"/>
    <numFmt numFmtId="208" formatCode="_-* #,##0\ &quot;Ft&quot;_-;\-* #,##0\ &quot;Ft&quot;_-;_-* &quot;-&quot;\ &quot;Ft&quot;_-;_-@_-"/>
    <numFmt numFmtId="209" formatCode="_-* #,##0.00\ &quot;Ft&quot;_-;\-* #,##0.00\ &quot;Ft&quot;_-;_-* &quot;-&quot;??\ &quot;Ft&quot;_-;_-@_-"/>
    <numFmt numFmtId="210" formatCode="[Black]#,##0.0;[Black]\-#,##0.0;;"/>
    <numFmt numFmtId="211" formatCode="[Black][&gt;0.05]#,##0.0;[Black][&lt;-0.05]\-#,##0.0;;"/>
    <numFmt numFmtId="212" formatCode="[Black][&gt;0.5]#,##0;[Black][&lt;-0.5]\-#,##0;;"/>
    <numFmt numFmtId="213" formatCode="#,##0.0____"/>
    <numFmt numFmtId="214" formatCode="_-* #,##0.00\ _р_._-;\-* #,##0.00\ _р_._-;_-* &quot;-&quot;??\ _р_._-;_-@_-"/>
    <numFmt numFmtId="215" formatCode="_-* #,##0.00\ &quot;р.&quot;_-;\-* #,##0.00\ &quot;р.&quot;_-;_-* &quot;-&quot;??\ &quot;р.&quot;_-;_-@_-"/>
    <numFmt numFmtId="216" formatCode="\M\o\n\t\h\ \D.\y\y\y\y"/>
    <numFmt numFmtId="217" formatCode="General_)"/>
    <numFmt numFmtId="218" formatCode="[$-409]d\-mmm\-yy;@"/>
    <numFmt numFmtId="219" formatCode="#,##0;[Red]\(#,##0\)"/>
    <numFmt numFmtId="220" formatCode="_-[$€-2]* #,##0.00_-;\-[$€-2]* #,##0.00_-;_-[$€-2]* &quot;-&quot;??_-"/>
    <numFmt numFmtId="221" formatCode="#,#00"/>
    <numFmt numFmtId="222" formatCode="###\ ##0.000"/>
    <numFmt numFmtId="223" formatCode="#,"/>
    <numFmt numFmtId="224" formatCode="0_)"/>
    <numFmt numFmtId="225" formatCode="&quot;Cr$&quot;#,##0_);[Red]\(&quot;Cr$&quot;#,##0\)"/>
    <numFmt numFmtId="226" formatCode="&quot;Cr$&quot;#,##0.00_);[Red]\(&quot;Cr$&quot;#,##0.00\)"/>
    <numFmt numFmtId="227" formatCode="\$#,"/>
    <numFmt numFmtId="228" formatCode="&quot;$&quot;#,#00"/>
    <numFmt numFmtId="229" formatCode="&quot;$&quot;#,"/>
    <numFmt numFmtId="230" formatCode="0.00_)"/>
    <numFmt numFmtId="231" formatCode="[$-418]d\-mmm\-yy;@"/>
    <numFmt numFmtId="232" formatCode="%#,#00"/>
    <numFmt numFmtId="233" formatCode="#.##000"/>
    <numFmt numFmtId="234" formatCode="dd\-mmm\-yy_)"/>
    <numFmt numFmtId="235" formatCode="#.##0,"/>
    <numFmt numFmtId="236" formatCode="#,##0.000000"/>
    <numFmt numFmtId="237" formatCode="General\ \ \ \ \ \ "/>
    <numFmt numFmtId="238" formatCode="0.0\ \ \ \ \ \ \ \ "/>
    <numFmt numFmtId="239" formatCode="mmmm\ yyyy"/>
    <numFmt numFmtId="240" formatCode="#,##0.0_ ;[Red]\-#,##0.0\ "/>
    <numFmt numFmtId="241" formatCode="0.0;\(0.0\);\ ;\-"/>
    <numFmt numFmtId="242" formatCode="_-* #,##0.00\ &quot;грн.&quot;_-;\-* #,##0.00\ &quot;грн.&quot;_-;_-* &quot;-&quot;??\ &quot;грн.&quot;_-;_-@_-"/>
    <numFmt numFmtId="243" formatCode="_-* #,##0\ _р_._-;\-* #,##0\ _р_._-;_-* &quot;-&quot;\ _р_._-;_-@_-"/>
    <numFmt numFmtId="244" formatCode="[$-409]mmm\-yy;@"/>
    <numFmt numFmtId="245" formatCode="_-* #,##0.00_ _-;\-* #,##0.00_ _-;_-* &quot;-&quot;??_ _-;_-@_-"/>
    <numFmt numFmtId="246" formatCode="#,##0&quot; р.&quot;;[Red]\-#,##0&quot; р.&quot;"/>
    <numFmt numFmtId="247" formatCode="_-* #,##0\ &quot;р.&quot;_-;\-* #,##0\ &quot;р.&quot;_-;_-* &quot;-&quot;\ &quot;р.&quot;_-;_-@_-"/>
    <numFmt numFmtId="248" formatCode="_-* #,##0.00\ [$€-1]_-;\-* #,##0.00\ [$€-1]_-;_-* &quot;-&quot;??\ [$€-1]_-"/>
    <numFmt numFmtId="249" formatCode="0.0000"/>
    <numFmt numFmtId="250" formatCode="_-* ###0.00_-;\-* ###0.00_-;_-* &quot;-&quot;??_-;_-@_-"/>
    <numFmt numFmtId="251" formatCode="mm/yyyy;@"/>
  </numFmts>
  <fonts count="405">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sz val="7.5"/>
      <color indexed="12"/>
      <name val="Arial"/>
      <family val="2"/>
      <charset val="204"/>
    </font>
    <font>
      <u/>
      <sz val="10"/>
      <color theme="10"/>
      <name val="Arial"/>
      <family val="2"/>
      <charset val="204"/>
    </font>
    <font>
      <b/>
      <sz val="10"/>
      <color theme="0"/>
      <name val="Arial"/>
      <family val="2"/>
      <charset val="204"/>
    </font>
    <font>
      <sz val="10"/>
      <color theme="0"/>
      <name val="Arial Cyr"/>
      <charset val="204"/>
    </font>
    <font>
      <u/>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7.5"/>
      <color rgb="FF141414"/>
      <name val="Arial"/>
      <family val="2"/>
      <charset val="204"/>
    </font>
    <font>
      <sz val="11"/>
      <name val="Arial"/>
      <family val="2"/>
      <charset val="204"/>
    </font>
    <font>
      <u/>
      <sz val="11"/>
      <color theme="10"/>
      <name val="Arial"/>
      <family val="2"/>
      <charset val="204"/>
      <scheme val="minor"/>
    </font>
    <font>
      <sz val="9"/>
      <color rgb="FF141414"/>
      <name val="Arial"/>
      <family val="2"/>
      <charset val="204"/>
    </font>
    <font>
      <u/>
      <sz val="10"/>
      <color theme="1"/>
      <name val="Arial"/>
      <family val="2"/>
      <charset val="204"/>
    </font>
    <font>
      <b/>
      <sz val="10"/>
      <name val="Arial Cyr"/>
      <charset val="204"/>
    </font>
    <font>
      <sz val="10"/>
      <color theme="1" tint="-0.499984740745262"/>
      <name val="Arial"/>
      <family val="2"/>
      <charset val="204"/>
    </font>
    <font>
      <sz val="10"/>
      <color rgb="FFFFFFFF"/>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family val="2"/>
      <charset val="204"/>
    </font>
    <font>
      <i/>
      <sz val="10"/>
      <name val="Arial Cyr"/>
      <charset val="204"/>
    </font>
    <font>
      <sz val="7.5"/>
      <color theme="0" tint="-0.14999847407452621"/>
      <name val="Arial"/>
      <family val="2"/>
      <charset val="204"/>
    </font>
    <font>
      <sz val="11"/>
      <name val="Calibri"/>
      <family val="2"/>
      <charset val="204"/>
    </font>
    <font>
      <sz val="11"/>
      <color theme="0"/>
      <name val="Arial"/>
      <family val="2"/>
      <charset val="204"/>
    </font>
    <font>
      <sz val="10"/>
      <color theme="1"/>
      <name val="Arial Cyr"/>
      <charset val="204"/>
    </font>
    <font>
      <sz val="10"/>
      <color theme="1"/>
      <name val="Arial"/>
      <family val="2"/>
    </font>
    <font>
      <sz val="9"/>
      <color theme="0"/>
      <name val="Arial"/>
      <family val="2"/>
      <charset val="204"/>
    </font>
    <font>
      <u/>
      <sz val="10"/>
      <name val="Arial"/>
      <family val="2"/>
      <charset val="204"/>
    </font>
    <font>
      <sz val="10"/>
      <name val="Times New Roman"/>
      <family val="1"/>
      <charset val="204"/>
    </font>
    <font>
      <sz val="11"/>
      <color theme="0"/>
      <name val="Arial"/>
      <family val="2"/>
      <charset val="204"/>
      <scheme val="minor"/>
    </font>
    <font>
      <sz val="8"/>
      <name val="Arial"/>
      <family val="2"/>
      <charset val="204"/>
    </font>
    <font>
      <sz val="11"/>
      <color theme="0"/>
      <name val="Calibri"/>
      <family val="2"/>
      <charset val="204"/>
    </font>
    <font>
      <b/>
      <sz val="11"/>
      <color theme="0"/>
      <name val="Calibri"/>
      <family val="2"/>
      <charset val="204"/>
    </font>
    <font>
      <sz val="10"/>
      <color theme="0"/>
      <name val="Calibri"/>
      <family val="2"/>
      <charset val="204"/>
    </font>
    <font>
      <sz val="12"/>
      <color theme="1"/>
      <name val="Arial"/>
      <family val="2"/>
      <charset val="204"/>
      <scheme val="minor"/>
    </font>
    <font>
      <sz val="12"/>
      <color theme="0"/>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1"/>
      <name val="Arial"/>
      <family val="2"/>
      <charset val="204"/>
      <scheme val="minor"/>
    </font>
    <font>
      <sz val="10"/>
      <color rgb="FF7030A0"/>
      <name val="Arial Cyr"/>
      <charset val="204"/>
    </font>
    <font>
      <b/>
      <i/>
      <sz val="10"/>
      <name val="Arial"/>
      <family val="2"/>
      <charset val="204"/>
    </font>
    <font>
      <sz val="7"/>
      <color theme="0"/>
      <name val="Arial"/>
      <family val="2"/>
      <charset val="204"/>
    </font>
    <font>
      <b/>
      <sz val="8.5"/>
      <name val="Arial"/>
      <family val="2"/>
      <charset val="204"/>
    </font>
    <font>
      <u/>
      <sz val="10"/>
      <color theme="10"/>
      <name val="Arial"/>
      <family val="2"/>
      <charset val="204"/>
      <scheme val="minor"/>
    </font>
    <font>
      <sz val="10"/>
      <name val="Arial"/>
      <family val="2"/>
      <charset val="204"/>
    </font>
    <font>
      <sz val="10"/>
      <color rgb="FFFFFF00"/>
      <name val="Arial"/>
      <family val="2"/>
      <charset val="204"/>
    </font>
    <font>
      <sz val="9"/>
      <name val="Arial"/>
      <family val="2"/>
      <charset val="162"/>
    </font>
    <font>
      <sz val="10"/>
      <color theme="0"/>
      <name val="Arial"/>
      <family val="2"/>
    </font>
    <font>
      <sz val="10"/>
      <color rgb="FFC00000"/>
      <name val="Arial"/>
      <family val="2"/>
    </font>
    <font>
      <sz val="7.5"/>
      <color rgb="FF000000"/>
      <name val="Arial"/>
      <family val="2"/>
    </font>
    <font>
      <sz val="9"/>
      <name val="Verdana"/>
      <family val="2"/>
    </font>
    <font>
      <b/>
      <sz val="9"/>
      <name val="Verdana"/>
      <family val="2"/>
      <charset val="204"/>
    </font>
    <font>
      <sz val="10"/>
      <color rgb="FF000000"/>
      <name val="Arial"/>
      <family val="2"/>
    </font>
    <font>
      <b/>
      <sz val="9"/>
      <color rgb="FF000000"/>
      <name val="Arial"/>
      <family val="2"/>
      <charset val="204"/>
    </font>
    <font>
      <sz val="10"/>
      <color rgb="FFFF0000"/>
      <name val="Arial"/>
      <family val="2"/>
      <charset val="204"/>
      <scheme val="minor"/>
    </font>
    <font>
      <sz val="10"/>
      <color theme="1" tint="4.9989318521683403E-2"/>
      <name val="Arial"/>
      <family val="2"/>
      <charset val="204"/>
      <scheme val="minor"/>
    </font>
    <font>
      <i/>
      <sz val="10"/>
      <name val="Arial"/>
      <family val="2"/>
      <charset val="204"/>
      <scheme val="minor"/>
    </font>
    <font>
      <sz val="8"/>
      <color rgb="FF000000"/>
      <name val="Times New Roman"/>
      <family val="1"/>
      <charset val="204"/>
    </font>
    <font>
      <sz val="8"/>
      <name val="Times New Roman"/>
      <family val="1"/>
      <charset val="204"/>
    </font>
    <font>
      <b/>
      <sz val="10"/>
      <color rgb="FF604A7B"/>
      <name val="Arial"/>
      <family val="2"/>
      <charset val="204"/>
    </font>
    <font>
      <b/>
      <sz val="11"/>
      <name val="Calibri"/>
      <family val="2"/>
      <charset val="204"/>
    </font>
    <font>
      <sz val="9"/>
      <name val="UkrainianKudriashov"/>
      <family val="1"/>
    </font>
    <font>
      <sz val="10"/>
      <color theme="0"/>
      <name val="Times New Roman"/>
      <family val="1"/>
      <charset val="204"/>
    </font>
    <font>
      <sz val="10"/>
      <color theme="3"/>
      <name val="Arial"/>
      <family val="2"/>
      <charset val="204"/>
    </font>
    <font>
      <sz val="10"/>
      <color theme="2"/>
      <name val="Arial"/>
      <family val="2"/>
      <charset val="204"/>
    </font>
    <font>
      <sz val="9"/>
      <color theme="1"/>
      <name val="Arial"/>
      <family val="2"/>
      <charset val="204"/>
    </font>
  </fonts>
  <fills count="81">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rgb="FFFFFF00"/>
        <bgColor indexed="64"/>
      </patternFill>
    </fill>
    <fill>
      <patternFill patternType="solid">
        <fgColor rgb="FFF8DBDF"/>
        <bgColor indexed="64"/>
      </patternFill>
    </fill>
    <fill>
      <patternFill patternType="solid">
        <fgColor rgb="FFF2F2F2"/>
        <bgColor indexed="64"/>
      </patternFill>
    </fill>
  </fills>
  <borders count="73">
    <border>
      <left/>
      <right/>
      <top/>
      <bottom/>
      <diagonal/>
    </border>
    <border>
      <left style="thin">
        <color auto="1"/>
      </left>
      <right style="thin">
        <color auto="1"/>
      </right>
      <top style="thin">
        <color auto="1"/>
      </top>
      <bottom style="thin">
        <color auto="1"/>
      </bottom>
      <diagonal/>
    </border>
    <border>
      <left/>
      <right style="medium">
        <color rgb="FFC0C0C0"/>
      </right>
      <top/>
      <bottom style="medium">
        <color rgb="FFC0C0C0"/>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style="thin">
        <color theme="8"/>
      </left>
      <right/>
      <top style="thin">
        <color theme="8"/>
      </top>
      <bottom/>
      <diagonal/>
    </border>
    <border>
      <left/>
      <right/>
      <top style="thin">
        <color theme="8"/>
      </top>
      <bottom/>
      <diagonal/>
    </border>
    <border>
      <left style="thin">
        <color theme="9"/>
      </left>
      <right/>
      <top style="thin">
        <color theme="8"/>
      </top>
      <bottom/>
      <diagonal/>
    </border>
    <border>
      <left/>
      <right style="thin">
        <color theme="9"/>
      </right>
      <top style="thin">
        <color theme="8"/>
      </top>
      <bottom/>
      <diagonal/>
    </border>
    <border>
      <left style="thin">
        <color theme="8"/>
      </left>
      <right/>
      <top/>
      <bottom/>
      <diagonal/>
    </border>
    <border>
      <left style="thin">
        <color theme="9"/>
      </left>
      <right/>
      <top/>
      <bottom/>
      <diagonal/>
    </border>
    <border>
      <left/>
      <right style="thin">
        <color theme="9"/>
      </right>
      <top/>
      <bottom/>
      <diagonal/>
    </border>
    <border>
      <left/>
      <right/>
      <top/>
      <bottom style="thin">
        <color theme="8"/>
      </bottom>
      <diagonal/>
    </border>
    <border>
      <left/>
      <right style="thin">
        <color auto="1"/>
      </right>
      <top/>
      <bottom/>
      <diagonal/>
    </border>
    <border>
      <left style="thin">
        <color theme="8"/>
      </left>
      <right/>
      <top/>
      <bottom style="thin">
        <color auto="1"/>
      </bottom>
      <diagonal/>
    </border>
    <border>
      <left style="thin">
        <color theme="9"/>
      </left>
      <right/>
      <top/>
      <bottom style="thin">
        <color auto="1"/>
      </bottom>
      <diagonal/>
    </border>
    <border>
      <left/>
      <right style="thin">
        <color theme="9"/>
      </right>
      <top/>
      <bottom style="thin">
        <color auto="1"/>
      </bottom>
      <diagonal/>
    </border>
    <border>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right/>
      <top style="medium">
        <color rgb="FFDC4B64"/>
      </top>
      <bottom style="medium">
        <color rgb="FFDC4B64"/>
      </bottom>
      <diagonal/>
    </border>
    <border>
      <left/>
      <right/>
      <top/>
      <bottom style="medium">
        <color rgb="FFDC4B64"/>
      </bottom>
      <diagonal/>
    </border>
    <border>
      <left style="thin">
        <color indexed="8"/>
      </left>
      <right/>
      <top/>
      <bottom/>
      <diagonal/>
    </border>
    <border>
      <left/>
      <right/>
      <top/>
      <bottom style="thin">
        <color indexed="64"/>
      </bottom>
      <diagonal/>
    </border>
  </borders>
  <cellStyleXfs count="20238">
    <xf numFmtId="0" fontId="0" fillId="0" borderId="0"/>
    <xf numFmtId="0" fontId="66" fillId="0" borderId="0"/>
    <xf numFmtId="0" fontId="65" fillId="0" borderId="0"/>
    <xf numFmtId="0" fontId="64" fillId="0" borderId="0"/>
    <xf numFmtId="0" fontId="63" fillId="0" borderId="0"/>
    <xf numFmtId="0" fontId="74" fillId="0" borderId="0" applyNumberFormat="0" applyFill="0" applyBorder="0" applyAlignment="0" applyProtection="0"/>
    <xf numFmtId="0" fontId="64" fillId="0" borderId="0"/>
    <xf numFmtId="0" fontId="62" fillId="0" borderId="0"/>
    <xf numFmtId="0" fontId="61" fillId="0" borderId="0"/>
    <xf numFmtId="0" fontId="64" fillId="0" borderId="0"/>
    <xf numFmtId="0" fontId="60" fillId="0" borderId="0"/>
    <xf numFmtId="0" fontId="61" fillId="0" borderId="0"/>
    <xf numFmtId="0" fontId="65" fillId="0" borderId="0"/>
    <xf numFmtId="183" fontId="65" fillId="0" borderId="0" applyFont="0" applyFill="0" applyBorder="0" applyAlignment="0" applyProtection="0"/>
    <xf numFmtId="0" fontId="79" fillId="0" borderId="0"/>
    <xf numFmtId="0" fontId="65" fillId="0" borderId="0"/>
    <xf numFmtId="0" fontId="61" fillId="0" borderId="0"/>
    <xf numFmtId="183" fontId="80" fillId="0" borderId="0" applyFont="0" applyFill="0" applyBorder="0" applyAlignment="0" applyProtection="0"/>
    <xf numFmtId="0" fontId="61" fillId="0" borderId="0"/>
    <xf numFmtId="0" fontId="65" fillId="0" borderId="0"/>
    <xf numFmtId="0" fontId="64" fillId="0" borderId="0"/>
    <xf numFmtId="0" fontId="64" fillId="0" borderId="0"/>
    <xf numFmtId="0" fontId="65" fillId="0" borderId="0"/>
    <xf numFmtId="0" fontId="59" fillId="0" borderId="0"/>
    <xf numFmtId="0" fontId="58" fillId="0" borderId="0"/>
    <xf numFmtId="0" fontId="57" fillId="0" borderId="0"/>
    <xf numFmtId="0" fontId="56" fillId="0" borderId="0"/>
    <xf numFmtId="0" fontId="56" fillId="0" borderId="0"/>
    <xf numFmtId="0" fontId="55" fillId="0" borderId="0"/>
    <xf numFmtId="0" fontId="55" fillId="0" borderId="0"/>
    <xf numFmtId="0" fontId="87" fillId="0" borderId="0"/>
    <xf numFmtId="0" fontId="54" fillId="0" borderId="0"/>
    <xf numFmtId="0" fontId="87" fillId="0" borderId="0"/>
    <xf numFmtId="0" fontId="89" fillId="0" borderId="0"/>
    <xf numFmtId="0" fontId="54" fillId="0" borderId="0"/>
    <xf numFmtId="0" fontId="65" fillId="0" borderId="0"/>
    <xf numFmtId="0" fontId="80" fillId="0" borderId="0"/>
    <xf numFmtId="0" fontId="53" fillId="0" borderId="0"/>
    <xf numFmtId="0" fontId="60" fillId="0" borderId="0"/>
    <xf numFmtId="0" fontId="100" fillId="0" borderId="0" applyNumberFormat="0" applyFill="0" applyBorder="0" applyAlignment="0" applyProtection="0"/>
    <xf numFmtId="0" fontId="52" fillId="0" borderId="0"/>
    <xf numFmtId="0" fontId="51" fillId="0" borderId="0"/>
    <xf numFmtId="0" fontId="51" fillId="0" borderId="0"/>
    <xf numFmtId="0" fontId="65" fillId="0" borderId="0"/>
    <xf numFmtId="0" fontId="64" fillId="0" borderId="0"/>
    <xf numFmtId="0" fontId="74" fillId="0" borderId="0" applyNumberFormat="0" applyFill="0" applyBorder="0" applyAlignment="0" applyProtection="0"/>
    <xf numFmtId="43" fontId="64" fillId="0" borderId="0" applyFont="0" applyFill="0" applyBorder="0" applyAlignment="0" applyProtection="0"/>
    <xf numFmtId="0" fontId="50" fillId="0" borderId="0"/>
    <xf numFmtId="0" fontId="49" fillId="0" borderId="0"/>
    <xf numFmtId="0" fontId="48" fillId="0" borderId="0"/>
    <xf numFmtId="49" fontId="108" fillId="0" borderId="0">
      <alignment horizontal="centerContinuous" vertical="top" wrapText="1"/>
    </xf>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6" borderId="0" applyNumberFormat="0" applyBorder="0" applyAlignment="0" applyProtection="0"/>
    <xf numFmtId="0" fontId="109" fillId="7" borderId="0" applyNumberFormat="0" applyBorder="0" applyAlignment="0" applyProtection="0"/>
    <xf numFmtId="0" fontId="109" fillId="8" borderId="0" applyNumberFormat="0" applyBorder="0" applyAlignment="0" applyProtection="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109" fillId="9" borderId="0" applyNumberFormat="0" applyBorder="0" applyAlignment="0" applyProtection="0"/>
    <xf numFmtId="0" fontId="109" fillId="10" borderId="0" applyNumberFormat="0" applyBorder="0" applyAlignment="0" applyProtection="0"/>
    <xf numFmtId="0" fontId="109" fillId="11" borderId="0" applyNumberFormat="0" applyBorder="0" applyAlignment="0" applyProtection="0"/>
    <xf numFmtId="0" fontId="109" fillId="6" borderId="0" applyNumberFormat="0" applyBorder="0" applyAlignment="0" applyProtection="0"/>
    <xf numFmtId="0" fontId="109" fillId="9" borderId="0" applyNumberFormat="0" applyBorder="0" applyAlignment="0" applyProtection="0"/>
    <xf numFmtId="0" fontId="109"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0" fillId="13" borderId="0" applyNumberFormat="0" applyBorder="0" applyAlignment="0" applyProtection="0"/>
    <xf numFmtId="0" fontId="110" fillId="10" borderId="0" applyNumberFormat="0" applyBorder="0" applyAlignment="0" applyProtection="0"/>
    <xf numFmtId="0" fontId="110" fillId="11"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16"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0" fillId="17" borderId="0" applyNumberFormat="0" applyBorder="0" applyAlignment="0" applyProtection="0"/>
    <xf numFmtId="0" fontId="110" fillId="18" borderId="0" applyNumberFormat="0" applyBorder="0" applyAlignment="0" applyProtection="0"/>
    <xf numFmtId="0" fontId="110" fillId="19"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20" borderId="0" applyNumberFormat="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4" borderId="0" applyNumberFormat="0" applyBorder="0" applyAlignment="0" applyProtection="0"/>
    <xf numFmtId="0" fontId="114" fillId="21" borderId="4" applyNumberFormat="0" applyAlignment="0" applyProtection="0"/>
    <xf numFmtId="0" fontId="115" fillId="22" borderId="5" applyNumberFormat="0" applyAlignment="0" applyProtection="0"/>
    <xf numFmtId="38" fontId="107" fillId="0" borderId="0" applyFont="0" applyFill="0" applyBorder="0" applyAlignment="0" applyProtection="0"/>
    <xf numFmtId="175" fontId="65" fillId="0" borderId="0" applyFont="0" applyFill="0" applyBorder="0" applyAlignment="0" applyProtection="0"/>
    <xf numFmtId="187" fontId="107" fillId="0" borderId="0" applyFont="0" applyFill="0" applyBorder="0" applyAlignment="0" applyProtection="0"/>
    <xf numFmtId="189" fontId="116" fillId="0" borderId="0">
      <protection locked="0"/>
    </xf>
    <xf numFmtId="0" fontId="117" fillId="0" borderId="0" applyNumberFormat="0" applyFill="0" applyBorder="0" applyAlignment="0" applyProtection="0"/>
    <xf numFmtId="189" fontId="116" fillId="0" borderId="0">
      <protection locked="0"/>
    </xf>
    <xf numFmtId="189" fontId="122" fillId="0" borderId="0">
      <protection locked="0"/>
    </xf>
    <xf numFmtId="189" fontId="122" fillId="0" borderId="0">
      <protection locked="0"/>
    </xf>
    <xf numFmtId="0" fontId="70" fillId="0" borderId="0"/>
    <xf numFmtId="0" fontId="124" fillId="8" borderId="4" applyNumberFormat="0" applyAlignment="0" applyProtection="0"/>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25" fillId="0" borderId="9" applyNumberFormat="0" applyFill="0" applyAlignment="0" applyProtection="0"/>
    <xf numFmtId="0" fontId="109" fillId="24" borderId="10" applyNumberFormat="0" applyFont="0" applyAlignment="0" applyProtection="0"/>
    <xf numFmtId="167" fontId="123" fillId="0" borderId="0" applyFont="0" applyFill="0" applyBorder="0" applyAlignment="0" applyProtection="0"/>
    <xf numFmtId="0" fontId="127" fillId="21" borderId="11" applyNumberFormat="0" applyAlignment="0" applyProtection="0"/>
    <xf numFmtId="0" fontId="64" fillId="25" borderId="0">
      <alignment horizontal="right" vertical="top"/>
    </xf>
    <xf numFmtId="0" fontId="64" fillId="25" borderId="0">
      <alignment horizontal="center" vertical="center"/>
    </xf>
    <xf numFmtId="0" fontId="64" fillId="25" borderId="0">
      <alignment horizontal="left" vertical="top"/>
    </xf>
    <xf numFmtId="0" fontId="64" fillId="25" borderId="0">
      <alignment horizontal="left" vertical="top"/>
    </xf>
    <xf numFmtId="0" fontId="64" fillId="25" borderId="0">
      <alignment horizontal="right" vertical="top"/>
    </xf>
    <xf numFmtId="0" fontId="64" fillId="25" borderId="0">
      <alignment horizontal="right" vertical="top"/>
    </xf>
    <xf numFmtId="0" fontId="128" fillId="0" borderId="0" applyNumberFormat="0" applyFill="0" applyBorder="0" applyAlignment="0" applyProtection="0"/>
    <xf numFmtId="189" fontId="116" fillId="0" borderId="12">
      <protection locked="0"/>
    </xf>
    <xf numFmtId="0" fontId="129" fillId="0" borderId="0" applyNumberFormat="0" applyFill="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188" fontId="133" fillId="0" borderId="0" applyFont="0" applyFill="0" applyBorder="0" applyAlignment="0" applyProtection="0"/>
    <xf numFmtId="0" fontId="108" fillId="0" borderId="3">
      <alignment horizontal="centerContinuous" vertical="top" wrapText="1"/>
    </xf>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5" fillId="24" borderId="10" applyNumberFormat="0" applyFont="0" applyAlignment="0" applyProtection="0"/>
    <xf numFmtId="9" fontId="65"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40" fontId="107" fillId="0" borderId="0" applyFont="0" applyFill="0" applyBorder="0" applyAlignment="0" applyProtection="0"/>
    <xf numFmtId="0" fontId="145" fillId="5" borderId="0" applyNumberFormat="0" applyBorder="0" applyAlignment="0" applyProtection="0"/>
    <xf numFmtId="49" fontId="108" fillId="0" borderId="1">
      <alignment horizontal="center" vertical="center" wrapText="1"/>
    </xf>
    <xf numFmtId="0" fontId="47" fillId="0" borderId="0"/>
    <xf numFmtId="0" fontId="47" fillId="0" borderId="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5" fillId="24" borderId="10" applyNumberFormat="0" applyFont="0" applyAlignment="0" applyProtection="0"/>
    <xf numFmtId="9" fontId="65"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0" fontId="145" fillId="5" borderId="0" applyNumberFormat="0" applyBorder="0" applyAlignment="0" applyProtection="0"/>
    <xf numFmtId="0" fontId="47" fillId="0" borderId="0"/>
    <xf numFmtId="0" fontId="47" fillId="0" borderId="0"/>
    <xf numFmtId="0" fontId="65" fillId="0" borderId="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5" fillId="24" borderId="10" applyNumberFormat="0" applyFont="0" applyAlignment="0" applyProtection="0"/>
    <xf numFmtId="9" fontId="65"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0" fontId="145" fillId="5"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146" fillId="0" borderId="0"/>
    <xf numFmtId="9" fontId="146" fillId="0" borderId="0" applyFont="0" applyFill="0" applyBorder="0" applyAlignment="0" applyProtection="0"/>
    <xf numFmtId="0" fontId="47" fillId="0" borderId="0"/>
    <xf numFmtId="0" fontId="65" fillId="0" borderId="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5" fillId="24" borderId="10" applyNumberFormat="0" applyFont="0" applyAlignment="0" applyProtection="0"/>
    <xf numFmtId="9" fontId="65"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0" fontId="145" fillId="5"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5" fillId="0" borderId="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5" fillId="24" borderId="10" applyNumberFormat="0" applyFont="0" applyAlignment="0" applyProtection="0"/>
    <xf numFmtId="9" fontId="65"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0" fontId="145" fillId="5"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4" fillId="0" borderId="0"/>
    <xf numFmtId="0" fontId="64" fillId="0" borderId="0"/>
    <xf numFmtId="0" fontId="84" fillId="0" borderId="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80" fillId="9" borderId="0" applyNumberFormat="0" applyBorder="0" applyAlignment="0" applyProtection="0"/>
    <xf numFmtId="0" fontId="80" fillId="4" borderId="0" applyNumberFormat="0" applyBorder="0" applyAlignment="0" applyProtection="0"/>
    <xf numFmtId="0" fontId="80" fillId="6" borderId="0" applyNumberFormat="0" applyBorder="0" applyAlignment="0" applyProtection="0"/>
    <xf numFmtId="0" fontId="80" fillId="8" borderId="0" applyNumberFormat="0" applyBorder="0" applyAlignment="0" applyProtection="0"/>
    <xf numFmtId="0" fontId="80" fillId="3" borderId="0" applyNumberFormat="0" applyBorder="0" applyAlignment="0" applyProtection="0"/>
    <xf numFmtId="0" fontId="80" fillId="11" borderId="0" applyNumberFormat="0" applyBorder="0" applyAlignment="0" applyProtection="0"/>
    <xf numFmtId="0" fontId="80" fillId="7" borderId="0" applyNumberFormat="0" applyBorder="0" applyAlignment="0" applyProtection="0"/>
    <xf numFmtId="0" fontId="111" fillId="16" borderId="0" applyNumberFormat="0" applyBorder="0" applyAlignment="0" applyProtection="0"/>
    <xf numFmtId="0" fontId="111" fillId="10" borderId="0" applyNumberFormat="0" applyBorder="0" applyAlignment="0" applyProtection="0"/>
    <xf numFmtId="0" fontId="80" fillId="10" borderId="0" applyNumberFormat="0" applyBorder="0" applyAlignment="0" applyProtection="0"/>
    <xf numFmtId="0" fontId="80" fillId="6" borderId="0" applyNumberFormat="0" applyBorder="0" applyAlignment="0" applyProtection="0"/>
    <xf numFmtId="0" fontId="111" fillId="15" borderId="0" applyNumberFormat="0" applyBorder="0" applyAlignment="0" applyProtection="0"/>
    <xf numFmtId="0" fontId="111" fillId="13" borderId="0" applyNumberFormat="0" applyBorder="0" applyAlignment="0" applyProtection="0"/>
    <xf numFmtId="0" fontId="80" fillId="9" borderId="0" applyNumberFormat="0" applyBorder="0" applyAlignment="0" applyProtection="0"/>
    <xf numFmtId="0" fontId="80" fillId="5"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80" fillId="12" borderId="0" applyNumberFormat="0" applyBorder="0" applyAlignment="0" applyProtection="0"/>
    <xf numFmtId="0" fontId="46" fillId="0" borderId="0"/>
    <xf numFmtId="0" fontId="65" fillId="0" borderId="0"/>
    <xf numFmtId="0" fontId="45" fillId="0" borderId="0"/>
    <xf numFmtId="0" fontId="78" fillId="0" borderId="0"/>
    <xf numFmtId="0" fontId="149" fillId="0" borderId="0"/>
    <xf numFmtId="0" fontId="45" fillId="0" borderId="0"/>
    <xf numFmtId="0" fontId="45" fillId="0" borderId="0"/>
    <xf numFmtId="0" fontId="64" fillId="0" borderId="0"/>
    <xf numFmtId="0" fontId="45" fillId="0" borderId="0"/>
    <xf numFmtId="0" fontId="44" fillId="0" borderId="0"/>
    <xf numFmtId="0" fontId="44" fillId="0" borderId="0"/>
    <xf numFmtId="0" fontId="65" fillId="0" borderId="0"/>
    <xf numFmtId="0" fontId="44" fillId="0" borderId="0"/>
    <xf numFmtId="0" fontId="60" fillId="0" borderId="0"/>
    <xf numFmtId="0" fontId="152"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6" fillId="0" borderId="0"/>
    <xf numFmtId="0" fontId="15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4" fillId="0" borderId="0"/>
    <xf numFmtId="0" fontId="33" fillId="0" borderId="0"/>
    <xf numFmtId="0" fontId="33" fillId="0" borderId="0"/>
    <xf numFmtId="0" fontId="33" fillId="0" borderId="0"/>
    <xf numFmtId="0" fontId="32" fillId="0" borderId="0"/>
    <xf numFmtId="0" fontId="155" fillId="0" borderId="0"/>
    <xf numFmtId="0" fontId="31" fillId="0" borderId="0"/>
    <xf numFmtId="0" fontId="30" fillId="0" borderId="0"/>
    <xf numFmtId="0" fontId="30" fillId="0" borderId="0"/>
    <xf numFmtId="0" fontId="29" fillId="0" borderId="0"/>
    <xf numFmtId="0" fontId="28" fillId="0" borderId="0"/>
    <xf numFmtId="0" fontId="161" fillId="0" borderId="0"/>
    <xf numFmtId="0" fontId="27" fillId="0" borderId="0"/>
    <xf numFmtId="0" fontId="64" fillId="0" borderId="0"/>
    <xf numFmtId="43" fontId="64" fillId="0" borderId="0" applyFont="0" applyFill="0" applyBorder="0" applyAlignment="0" applyProtection="0"/>
    <xf numFmtId="0" fontId="26" fillId="0" borderId="0"/>
    <xf numFmtId="0" fontId="25" fillId="0" borderId="0"/>
    <xf numFmtId="0" fontId="24" fillId="0" borderId="0"/>
    <xf numFmtId="0" fontId="35" fillId="0" borderId="0"/>
    <xf numFmtId="0" fontId="23" fillId="0" borderId="0"/>
    <xf numFmtId="0" fontId="22" fillId="0" borderId="0"/>
    <xf numFmtId="0" fontId="21" fillId="0" borderId="0"/>
    <xf numFmtId="0" fontId="20" fillId="0" borderId="0"/>
    <xf numFmtId="0" fontId="20" fillId="0" borderId="0"/>
    <xf numFmtId="0" fontId="19" fillId="0" borderId="0"/>
    <xf numFmtId="0" fontId="18" fillId="0" borderId="0"/>
    <xf numFmtId="0" fontId="17" fillId="0" borderId="0"/>
    <xf numFmtId="0" fontId="146" fillId="0" borderId="0"/>
    <xf numFmtId="0" fontId="35" fillId="0" borderId="0"/>
    <xf numFmtId="0" fontId="16" fillId="0" borderId="0"/>
    <xf numFmtId="0" fontId="15" fillId="0" borderId="0"/>
    <xf numFmtId="0" fontId="15" fillId="0" borderId="0"/>
    <xf numFmtId="0" fontId="14" fillId="0" borderId="0"/>
    <xf numFmtId="0" fontId="14" fillId="0" borderId="0"/>
    <xf numFmtId="0" fontId="167" fillId="0" borderId="0"/>
    <xf numFmtId="0" fontId="169" fillId="0" borderId="27" applyNumberFormat="0" applyFill="0" applyAlignment="0" applyProtection="0"/>
    <xf numFmtId="0" fontId="170" fillId="0" borderId="28" applyNumberFormat="0" applyFill="0" applyAlignment="0" applyProtection="0"/>
    <xf numFmtId="0" fontId="171" fillId="0" borderId="29" applyNumberFormat="0" applyFill="0" applyAlignment="0" applyProtection="0"/>
    <xf numFmtId="0" fontId="171" fillId="0" borderId="0" applyNumberFormat="0" applyFill="0" applyBorder="0" applyAlignment="0" applyProtection="0"/>
    <xf numFmtId="0" fontId="172" fillId="26" borderId="0" applyNumberFormat="0" applyBorder="0" applyAlignment="0" applyProtection="0"/>
    <xf numFmtId="0" fontId="174" fillId="28" borderId="0" applyNumberFormat="0" applyBorder="0" applyAlignment="0" applyProtection="0"/>
    <xf numFmtId="0" fontId="111" fillId="15" borderId="0" applyNumberFormat="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0" fontId="284" fillId="5" borderId="0" applyNumberFormat="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195" fontId="187" fillId="0" borderId="0" applyFont="0" applyFill="0" applyBorder="0" applyAlignment="0" applyProtection="0"/>
    <xf numFmtId="201" fontId="80"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80"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80"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80"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80"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80"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80" fillId="3" borderId="0" applyNumberFormat="0" applyBorder="0" applyAlignment="0" applyProtection="0"/>
    <xf numFmtId="201" fontId="80" fillId="4" borderId="0" applyNumberFormat="0" applyBorder="0" applyAlignment="0" applyProtection="0"/>
    <xf numFmtId="201" fontId="80" fillId="5" borderId="0" applyNumberFormat="0" applyBorder="0" applyAlignment="0" applyProtection="0"/>
    <xf numFmtId="201" fontId="80" fillId="6" borderId="0" applyNumberFormat="0" applyBorder="0" applyAlignment="0" applyProtection="0"/>
    <xf numFmtId="201" fontId="80" fillId="7" borderId="0" applyNumberFormat="0" applyBorder="0" applyAlignment="0" applyProtection="0"/>
    <xf numFmtId="201" fontId="80" fillId="8" borderId="0" applyNumberFormat="0" applyBorder="0" applyAlignment="0" applyProtection="0"/>
    <xf numFmtId="196" fontId="84" fillId="0" borderId="0" applyFont="0" applyFill="0" applyBorder="0" applyAlignment="0" applyProtection="0"/>
    <xf numFmtId="197" fontId="84" fillId="0" borderId="0" applyFont="0" applyFill="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80"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80"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80"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80" fillId="9" borderId="0" applyNumberFormat="0" applyBorder="0" applyAlignment="0" applyProtection="0"/>
    <xf numFmtId="201" fontId="80" fillId="10" borderId="0" applyNumberFormat="0" applyBorder="0" applyAlignment="0" applyProtection="0"/>
    <xf numFmtId="201" fontId="80" fillId="11" borderId="0" applyNumberFormat="0" applyBorder="0" applyAlignment="0" applyProtection="0"/>
    <xf numFmtId="201" fontId="80" fillId="6" borderId="0" applyNumberFormat="0" applyBorder="0" applyAlignment="0" applyProtection="0"/>
    <xf numFmtId="201" fontId="80" fillId="9" borderId="0" applyNumberFormat="0" applyBorder="0" applyAlignment="0" applyProtection="0"/>
    <xf numFmtId="201" fontId="80" fillId="12" borderId="0" applyNumberFormat="0" applyBorder="0" applyAlignment="0" applyProtection="0"/>
    <xf numFmtId="198" fontId="187" fillId="0" borderId="0" applyFont="0" applyFill="0" applyBorder="0" applyAlignment="0" applyProtection="0"/>
    <xf numFmtId="201" fontId="111"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1"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1"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1"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1"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1"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1" fillId="13" borderId="0" applyNumberFormat="0" applyBorder="0" applyAlignment="0" applyProtection="0"/>
    <xf numFmtId="201" fontId="111" fillId="10" borderId="0" applyNumberFormat="0" applyBorder="0" applyAlignment="0" applyProtection="0"/>
    <xf numFmtId="201" fontId="111" fillId="11" borderId="0" applyNumberFormat="0" applyBorder="0" applyAlignment="0" applyProtection="0"/>
    <xf numFmtId="201" fontId="111" fillId="14" borderId="0" applyNumberFormat="0" applyBorder="0" applyAlignment="0" applyProtection="0"/>
    <xf numFmtId="201" fontId="111" fillId="15" borderId="0" applyNumberFormat="0" applyBorder="0" applyAlignment="0" applyProtection="0"/>
    <xf numFmtId="201" fontId="111" fillId="16" borderId="0" applyNumberFormat="0" applyBorder="0" applyAlignment="0" applyProtection="0"/>
    <xf numFmtId="201" fontId="111"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1"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1"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1"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1"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1"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0" fontId="144" fillId="0" borderId="0" applyNumberFormat="0" applyFill="0" applyBorder="0" applyAlignment="0" applyProtection="0"/>
    <xf numFmtId="201" fontId="112" fillId="0" borderId="0" applyNumberFormat="0" applyFill="0" applyBorder="0" applyAlignment="0" applyProtection="0">
      <alignment vertical="top"/>
      <protection locked="0"/>
    </xf>
    <xf numFmtId="0" fontId="283" fillId="0" borderId="0" applyNumberFormat="0" applyFill="0" applyBorder="0" applyAlignment="0" applyProtection="0"/>
    <xf numFmtId="201" fontId="112" fillId="0" borderId="0" applyNumberFormat="0" applyFill="0" applyBorder="0" applyAlignment="0" applyProtection="0">
      <alignment vertical="top"/>
      <protection locked="0"/>
    </xf>
    <xf numFmtId="201" fontId="188" fillId="0" borderId="36">
      <protection hidden="1"/>
    </xf>
    <xf numFmtId="201" fontId="189" fillId="21" borderId="36" applyNumberFormat="0" applyFont="0" applyBorder="0" applyAlignment="0" applyProtection="0">
      <protection hidden="1"/>
    </xf>
    <xf numFmtId="201" fontId="190" fillId="0" borderId="36">
      <protection hidden="1"/>
    </xf>
    <xf numFmtId="201" fontId="141"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32"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91" fillId="0" borderId="37" applyNumberFormat="0" applyFont="0" applyFill="0" applyAlignment="0" applyProtection="0"/>
    <xf numFmtId="201" fontId="138"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1" fontId="192" fillId="57" borderId="38">
      <alignment horizontal="right" vertical="center"/>
    </xf>
    <xf numFmtId="201" fontId="193" fillId="57" borderId="38">
      <alignment horizontal="right" vertical="center"/>
    </xf>
    <xf numFmtId="201" fontId="84" fillId="57" borderId="39"/>
    <xf numFmtId="201" fontId="192" fillId="58" borderId="38">
      <alignment horizontal="center" vertical="center"/>
    </xf>
    <xf numFmtId="1" fontId="192" fillId="57" borderId="38">
      <alignment horizontal="right" vertical="center"/>
    </xf>
    <xf numFmtId="201" fontId="84" fillId="57" borderId="0"/>
    <xf numFmtId="201" fontId="84" fillId="57" borderId="0"/>
    <xf numFmtId="201" fontId="194" fillId="57" borderId="38">
      <alignment horizontal="left" vertical="center"/>
    </xf>
    <xf numFmtId="201" fontId="194" fillId="57" borderId="40">
      <alignment vertical="center"/>
    </xf>
    <xf numFmtId="201" fontId="195" fillId="57" borderId="41">
      <alignment vertical="center"/>
    </xf>
    <xf numFmtId="201" fontId="194" fillId="57" borderId="38"/>
    <xf numFmtId="201" fontId="193" fillId="57" borderId="38">
      <alignment horizontal="right" vertical="center"/>
    </xf>
    <xf numFmtId="201" fontId="196" fillId="59" borderId="38">
      <alignment horizontal="left" vertical="center"/>
    </xf>
    <xf numFmtId="201" fontId="196" fillId="59" borderId="38">
      <alignment horizontal="left" vertical="center"/>
    </xf>
    <xf numFmtId="201" fontId="65" fillId="57" borderId="38">
      <alignment horizontal="left" vertical="center"/>
    </xf>
    <xf numFmtId="201" fontId="197" fillId="57" borderId="39"/>
    <xf numFmtId="201" fontId="192" fillId="58" borderId="38">
      <alignment horizontal="left" vertical="center"/>
    </xf>
    <xf numFmtId="199" fontId="198" fillId="0" borderId="0"/>
    <xf numFmtId="199" fontId="198" fillId="0" borderId="0"/>
    <xf numFmtId="199" fontId="198" fillId="0" borderId="0"/>
    <xf numFmtId="199" fontId="198" fillId="0" borderId="0"/>
    <xf numFmtId="199" fontId="198" fillId="0" borderId="0"/>
    <xf numFmtId="199" fontId="198" fillId="0" borderId="0"/>
    <xf numFmtId="199" fontId="198" fillId="0" borderId="0"/>
    <xf numFmtId="199" fontId="198" fillId="0" borderId="0"/>
    <xf numFmtId="0" fontId="283" fillId="0" borderId="0" applyNumberFormat="0" applyFill="0" applyBorder="0" applyAlignment="0" applyProtection="0"/>
    <xf numFmtId="164" fontId="199" fillId="0" borderId="0" applyFont="0" applyFill="0" applyBorder="0" applyAlignment="0" applyProtection="0"/>
    <xf numFmtId="192" fontId="65" fillId="0" borderId="0" applyFont="0" applyFill="0" applyBorder="0" applyAlignment="0" applyProtection="0"/>
    <xf numFmtId="0" fontId="271" fillId="8" borderId="4" applyNumberFormat="0" applyAlignment="0" applyProtection="0"/>
    <xf numFmtId="165" fontId="84"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76" fontId="199" fillId="0" borderId="0" applyFont="0" applyFill="0" applyBorder="0" applyAlignment="0" applyProtection="0"/>
    <xf numFmtId="193" fontId="200" fillId="0" borderId="0">
      <alignment horizontal="right" vertical="top"/>
    </xf>
    <xf numFmtId="3" fontId="201" fillId="0" borderId="0" applyFont="0" applyFill="0" applyBorder="0" applyAlignment="0" applyProtection="0"/>
    <xf numFmtId="201" fontId="202" fillId="0" borderId="0"/>
    <xf numFmtId="3" fontId="84" fillId="0" borderId="0" applyFill="0" applyBorder="0" applyAlignment="0" applyProtection="0"/>
    <xf numFmtId="201" fontId="203" fillId="0" borderId="0"/>
    <xf numFmtId="201" fontId="203" fillId="0" borderId="0"/>
    <xf numFmtId="169" fontId="107" fillId="0" borderId="0" applyFont="0" applyFill="0" applyBorder="0" applyAlignment="0" applyProtection="0"/>
    <xf numFmtId="200" fontId="201" fillId="0" borderId="0" applyFont="0" applyFill="0" applyBorder="0" applyAlignment="0" applyProtection="0"/>
    <xf numFmtId="201" fontId="191" fillId="0" borderId="0" applyFont="0" applyFill="0" applyBorder="0" applyAlignment="0" applyProtection="0"/>
    <xf numFmtId="201" fontId="204" fillId="0" borderId="0" applyFont="0" applyFill="0" applyBorder="0" applyAlignment="0" applyProtection="0"/>
    <xf numFmtId="201" fontId="142"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2" fontId="205" fillId="0" borderId="0" applyFont="0" applyFill="0" applyBorder="0" applyAlignment="0" applyProtection="0"/>
    <xf numFmtId="203" fontId="205" fillId="0" borderId="0" applyFont="0" applyFill="0" applyBorder="0" applyAlignment="0" applyProtection="0"/>
    <xf numFmtId="201" fontId="206" fillId="0" borderId="0">
      <protection locked="0"/>
    </xf>
    <xf numFmtId="201" fontId="206" fillId="0" borderId="0">
      <protection locked="0"/>
    </xf>
    <xf numFmtId="201" fontId="207" fillId="0" borderId="0">
      <protection locked="0"/>
    </xf>
    <xf numFmtId="201" fontId="206" fillId="0" borderId="0">
      <protection locked="0"/>
    </xf>
    <xf numFmtId="201" fontId="208" fillId="0" borderId="0"/>
    <xf numFmtId="201" fontId="206" fillId="0" borderId="0">
      <protection locked="0"/>
    </xf>
    <xf numFmtId="201" fontId="209" fillId="0" borderId="0"/>
    <xf numFmtId="201" fontId="206" fillId="0" borderId="0">
      <protection locked="0"/>
    </xf>
    <xf numFmtId="201" fontId="209" fillId="0" borderId="0"/>
    <xf numFmtId="201" fontId="207" fillId="0" borderId="0">
      <protection locked="0"/>
    </xf>
    <xf numFmtId="201" fontId="209" fillId="0" borderId="0"/>
    <xf numFmtId="3" fontId="191" fillId="0" borderId="0" applyFont="0" applyFill="0" applyBorder="0" applyAlignment="0" applyProtection="0"/>
    <xf numFmtId="3" fontId="191" fillId="0" borderId="0" applyFont="0" applyFill="0" applyBorder="0" applyAlignment="0" applyProtection="0"/>
    <xf numFmtId="0" fontId="271" fillId="8" borderId="4" applyNumberFormat="0" applyAlignment="0" applyProtection="0"/>
    <xf numFmtId="201" fontId="209" fillId="0" borderId="0"/>
    <xf numFmtId="201" fontId="210" fillId="0" borderId="0"/>
    <xf numFmtId="201" fontId="209" fillId="0" borderId="0"/>
    <xf numFmtId="201" fontId="202" fillId="0" borderId="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38" fontId="211" fillId="58" borderId="0" applyNumberFormat="0" applyBorder="0" applyAlignment="0" applyProtection="0"/>
    <xf numFmtId="201" fontId="134"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35"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36"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36"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0" fontId="263" fillId="15" borderId="0" applyNumberFormat="0" applyBorder="0" applyAlignment="0" applyProtection="0"/>
    <xf numFmtId="0" fontId="111" fillId="20" borderId="0" applyNumberFormat="0" applyBorder="0" applyAlignment="0" applyProtection="0"/>
    <xf numFmtId="201" fontId="212" fillId="0" borderId="0" applyNumberFormat="0" applyFill="0" applyBorder="0" applyAlignment="0" applyProtection="0">
      <alignment vertical="top"/>
      <protection locked="0"/>
    </xf>
    <xf numFmtId="201" fontId="214" fillId="0" borderId="0" applyNumberFormat="0" applyFill="0" applyBorder="0" applyAlignment="0" applyProtection="0">
      <alignment vertical="top"/>
      <protection locked="0"/>
    </xf>
    <xf numFmtId="0" fontId="263" fillId="20" borderId="0" applyNumberFormat="0" applyBorder="0" applyAlignment="0" applyProtection="0"/>
    <xf numFmtId="201" fontId="65" fillId="0" borderId="0"/>
    <xf numFmtId="204" fontId="84" fillId="0" borderId="0" applyFont="0" applyFill="0" applyBorder="0" applyAlignment="0" applyProtection="0"/>
    <xf numFmtId="205" fontId="84" fillId="0" borderId="0" applyFont="0" applyFill="0" applyBorder="0" applyAlignment="0" applyProtection="0"/>
    <xf numFmtId="201" fontId="130" fillId="8" borderId="4" applyNumberFormat="0" applyAlignment="0" applyProtection="0"/>
    <xf numFmtId="10" fontId="211" fillId="57" borderId="38" applyNumberFormat="0" applyBorder="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0" fontId="183" fillId="0" borderId="0" applyNumberFormat="0" applyFill="0" applyBorder="0" applyAlignment="0" applyProtection="0">
      <alignment vertical="top"/>
      <protection locked="0"/>
    </xf>
    <xf numFmtId="201"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201" fontId="183" fillId="0" borderId="0" applyNumberFormat="0" applyFill="0" applyBorder="0" applyAlignment="0" applyProtection="0">
      <alignment vertical="top"/>
      <protection locked="0"/>
    </xf>
    <xf numFmtId="181" fontId="216" fillId="0" borderId="0"/>
    <xf numFmtId="201" fontId="209" fillId="0" borderId="42"/>
    <xf numFmtId="201" fontId="143"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217" fillId="0" borderId="36">
      <alignment horizontal="left"/>
      <protection locked="0"/>
    </xf>
    <xf numFmtId="201" fontId="218" fillId="0" borderId="0" applyNumberFormat="0" applyFill="0" applyBorder="0" applyAlignment="0" applyProtection="0">
      <alignment vertical="top"/>
      <protection locked="0"/>
    </xf>
    <xf numFmtId="206" fontId="191" fillId="0" borderId="0" applyFont="0" applyFill="0" applyBorder="0" applyAlignment="0" applyProtection="0"/>
    <xf numFmtId="164" fontId="199" fillId="0" borderId="0" applyFont="0" applyFill="0" applyBorder="0" applyAlignment="0" applyProtection="0"/>
    <xf numFmtId="165" fontId="199" fillId="0" borderId="0" applyFont="0" applyFill="0" applyBorder="0" applyAlignment="0" applyProtection="0"/>
    <xf numFmtId="168" fontId="191" fillId="0" borderId="0" applyFont="0" applyFill="0" applyBorder="0" applyAlignment="0" applyProtection="0"/>
    <xf numFmtId="170" fontId="199" fillId="0" borderId="0" applyFont="0" applyFill="0" applyBorder="0" applyAlignment="0" applyProtection="0"/>
    <xf numFmtId="171" fontId="199" fillId="0" borderId="0" applyFont="0" applyFill="0" applyBorder="0" applyAlignment="0" applyProtection="0"/>
    <xf numFmtId="201" fontId="219" fillId="0" borderId="0"/>
    <xf numFmtId="201" fontId="140"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220" fillId="0" borderId="0"/>
    <xf numFmtId="201" fontId="184" fillId="0" borderId="0"/>
    <xf numFmtId="201" fontId="184" fillId="0" borderId="0"/>
    <xf numFmtId="201" fontId="203" fillId="0" borderId="0"/>
    <xf numFmtId="201" fontId="203" fillId="0" borderId="0"/>
    <xf numFmtId="201" fontId="203" fillId="0" borderId="0"/>
    <xf numFmtId="201" fontId="203" fillId="0" borderId="0"/>
    <xf numFmtId="201" fontId="109" fillId="0" borderId="0"/>
    <xf numFmtId="201" fontId="109" fillId="0" borderId="0"/>
    <xf numFmtId="0" fontId="109" fillId="0" borderId="0"/>
    <xf numFmtId="201" fontId="109" fillId="0" borderId="0"/>
    <xf numFmtId="201" fontId="109" fillId="0" borderId="0"/>
    <xf numFmtId="201" fontId="109" fillId="0" borderId="0"/>
    <xf numFmtId="201" fontId="109" fillId="0" borderId="0"/>
    <xf numFmtId="201" fontId="84" fillId="0" borderId="0"/>
    <xf numFmtId="201" fontId="84"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65" fillId="0" borderId="0"/>
    <xf numFmtId="201" fontId="84" fillId="0" borderId="0"/>
    <xf numFmtId="201" fontId="187" fillId="0" borderId="0"/>
    <xf numFmtId="201" fontId="146"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9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9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64" fillId="0" borderId="0" applyNumberFormat="0" applyFill="0" applyBorder="0" applyAlignment="0" applyProtection="0"/>
    <xf numFmtId="201" fontId="109" fillId="0" borderId="0"/>
    <xf numFmtId="201" fontId="109" fillId="0" borderId="0"/>
    <xf numFmtId="201" fontId="109" fillId="0" borderId="0"/>
    <xf numFmtId="201" fontId="109" fillId="0" borderId="0"/>
    <xf numFmtId="201" fontId="84" fillId="0" borderId="0"/>
    <xf numFmtId="207" fontId="199" fillId="0" borderId="0" applyFill="0" applyBorder="0" applyAlignment="0" applyProtection="0">
      <alignment horizontal="right"/>
    </xf>
    <xf numFmtId="201" fontId="205" fillId="0" borderId="0"/>
    <xf numFmtId="0" fontId="263" fillId="20" borderId="0" applyNumberFormat="0" applyBorder="0" applyAlignment="0" applyProtection="0"/>
    <xf numFmtId="0" fontId="111" fillId="20" borderId="0" applyNumberFormat="0" applyBorder="0" applyAlignment="0" applyProtection="0"/>
    <xf numFmtId="0" fontId="263" fillId="20" borderId="0" applyNumberFormat="0" applyBorder="0" applyAlignment="0" applyProtection="0"/>
    <xf numFmtId="201" fontId="65" fillId="24" borderId="10" applyNumberFormat="0" applyFont="0" applyAlignment="0" applyProtection="0"/>
    <xf numFmtId="201" fontId="184" fillId="24" borderId="10" applyNumberFormat="0" applyFont="0" applyAlignment="0" applyProtection="0"/>
    <xf numFmtId="201" fontId="109"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49" fontId="221" fillId="0" borderId="0"/>
    <xf numFmtId="201" fontId="131"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8" fontId="205" fillId="0" borderId="0" applyFont="0" applyFill="0" applyBorder="0" applyAlignment="0" applyProtection="0"/>
    <xf numFmtId="209" fontId="205" fillId="0" borderId="0" applyFont="0" applyFill="0" applyBorder="0" applyAlignment="0" applyProtection="0"/>
    <xf numFmtId="201" fontId="202" fillId="0" borderId="0"/>
    <xf numFmtId="10" fontId="84" fillId="0" borderId="0" applyFont="0" applyFill="0" applyBorder="0" applyAlignment="0" applyProtection="0"/>
    <xf numFmtId="9" fontId="84"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210" fontId="84" fillId="0" borderId="0" applyFont="0" applyFill="0" applyBorder="0" applyAlignment="0" applyProtection="0"/>
    <xf numFmtId="211" fontId="187" fillId="0" borderId="0" applyFont="0" applyFill="0" applyBorder="0" applyAlignment="0" applyProtection="0"/>
    <xf numFmtId="212" fontId="187" fillId="0" borderId="0" applyFont="0" applyFill="0" applyBorder="0" applyAlignment="0" applyProtection="0"/>
    <xf numFmtId="2" fontId="191" fillId="0" borderId="0" applyFont="0" applyFill="0" applyBorder="0" applyAlignment="0" applyProtection="0"/>
    <xf numFmtId="213" fontId="199" fillId="0" borderId="0" applyFill="0" applyBorder="0" applyAlignment="0">
      <alignment horizontal="centerContinuous"/>
    </xf>
    <xf numFmtId="201" fontId="187" fillId="0" borderId="0"/>
    <xf numFmtId="201" fontId="222" fillId="0" borderId="36" applyNumberFormat="0" applyFill="0" applyBorder="0" applyAlignment="0" applyProtection="0">
      <protection hidden="1"/>
    </xf>
    <xf numFmtId="177" fontId="223" fillId="0" borderId="0"/>
    <xf numFmtId="201" fontId="224" fillId="0" borderId="0"/>
    <xf numFmtId="201" fontId="84" fillId="0" borderId="0" applyNumberFormat="0"/>
    <xf numFmtId="201" fontId="139"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223" fillId="21" borderId="36"/>
    <xf numFmtId="189" fontId="116" fillId="0" borderId="43">
      <protection locked="0"/>
    </xf>
    <xf numFmtId="201" fontId="225" fillId="0" borderId="13" applyNumberFormat="0" applyFill="0" applyAlignment="0" applyProtection="0"/>
    <xf numFmtId="201" fontId="206" fillId="0" borderId="43">
      <protection locked="0"/>
    </xf>
    <xf numFmtId="201" fontId="219" fillId="0" borderId="0"/>
    <xf numFmtId="201" fontId="144"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226" fillId="0" borderId="0" applyNumberFormat="0" applyFill="0" applyBorder="0" applyAlignment="0" applyProtection="0"/>
    <xf numFmtId="201" fontId="227" fillId="0" borderId="0" applyNumberFormat="0" applyFill="0" applyBorder="0" applyAlignment="0" applyProtection="0"/>
    <xf numFmtId="177" fontId="228" fillId="0" borderId="0">
      <alignment horizontal="right"/>
    </xf>
    <xf numFmtId="201" fontId="111" fillId="17" borderId="0" applyNumberFormat="0" applyBorder="0" applyAlignment="0" applyProtection="0"/>
    <xf numFmtId="201" fontId="111" fillId="18" borderId="0" applyNumberFormat="0" applyBorder="0" applyAlignment="0" applyProtection="0"/>
    <xf numFmtId="201" fontId="111" fillId="19" borderId="0" applyNumberFormat="0" applyBorder="0" applyAlignment="0" applyProtection="0"/>
    <xf numFmtId="201" fontId="111" fillId="14" borderId="0" applyNumberFormat="0" applyBorder="0" applyAlignment="0" applyProtection="0"/>
    <xf numFmtId="201" fontId="111" fillId="15" borderId="0" applyNumberFormat="0" applyBorder="0" applyAlignment="0" applyProtection="0"/>
    <xf numFmtId="201" fontId="111" fillId="20" borderId="0" applyNumberFormat="0" applyBorder="0" applyAlignment="0" applyProtection="0"/>
    <xf numFmtId="201" fontId="130" fillId="8" borderId="4" applyNumberFormat="0" applyAlignment="0" applyProtection="0"/>
    <xf numFmtId="0" fontId="234" fillId="0" borderId="0" applyNumberFormat="0" applyFill="0" applyBorder="0" applyAlignment="0" applyProtection="0"/>
    <xf numFmtId="201" fontId="229" fillId="0" borderId="0" applyProtection="0"/>
    <xf numFmtId="0" fontId="263" fillId="15" borderId="0" applyNumberFormat="0" applyBorder="0" applyAlignment="0" applyProtection="0"/>
    <xf numFmtId="201" fontId="145" fillId="5" borderId="0" applyNumberFormat="0" applyBorder="0" applyAlignment="0" applyProtection="0"/>
    <xf numFmtId="0" fontId="263" fillId="15" borderId="0" applyNumberFormat="0" applyBorder="0" applyAlignment="0" applyProtection="0"/>
    <xf numFmtId="201" fontId="108" fillId="0" borderId="3">
      <alignment horizontal="centerContinuous" vertical="top" wrapText="1"/>
    </xf>
    <xf numFmtId="201" fontId="230" fillId="0" borderId="0" applyProtection="0"/>
    <xf numFmtId="201" fontId="231" fillId="0" borderId="0" applyProtection="0"/>
    <xf numFmtId="201" fontId="143" fillId="0" borderId="9" applyNumberFormat="0" applyFill="0" applyAlignment="0" applyProtection="0"/>
    <xf numFmtId="201" fontId="229" fillId="0" borderId="43" applyProtection="0"/>
    <xf numFmtId="201" fontId="138" fillId="22" borderId="5" applyNumberFormat="0" applyAlignment="0" applyProtection="0"/>
    <xf numFmtId="201" fontId="139" fillId="0" borderId="0" applyNumberFormat="0" applyFill="0" applyBorder="0" applyAlignment="0" applyProtection="0"/>
    <xf numFmtId="201" fontId="132" fillId="21" borderId="4" applyNumberFormat="0" applyAlignment="0" applyProtection="0"/>
    <xf numFmtId="201" fontId="80" fillId="0" borderId="0"/>
    <xf numFmtId="201" fontId="80" fillId="0" borderId="0"/>
    <xf numFmtId="201" fontId="80" fillId="0" borderId="0"/>
    <xf numFmtId="201" fontId="80" fillId="0" borderId="0"/>
    <xf numFmtId="201" fontId="80" fillId="0" borderId="0"/>
    <xf numFmtId="201" fontId="80" fillId="0" borderId="0"/>
    <xf numFmtId="201" fontId="80" fillId="0" borderId="0"/>
    <xf numFmtId="201" fontId="80" fillId="0" borderId="0"/>
    <xf numFmtId="201" fontId="80" fillId="0" borderId="0"/>
    <xf numFmtId="201" fontId="80" fillId="0" borderId="0"/>
    <xf numFmtId="0" fontId="146" fillId="0" borderId="0"/>
    <xf numFmtId="201" fontId="65" fillId="0" borderId="0"/>
    <xf numFmtId="201" fontId="65" fillId="0" borderId="0"/>
    <xf numFmtId="201" fontId="65" fillId="0" borderId="0"/>
    <xf numFmtId="201" fontId="65" fillId="0" borderId="0"/>
    <xf numFmtId="201" fontId="65" fillId="0" borderId="0"/>
    <xf numFmtId="201" fontId="65" fillId="0" borderId="0"/>
    <xf numFmtId="201" fontId="65" fillId="0" borderId="0"/>
    <xf numFmtId="201" fontId="80" fillId="0" borderId="0"/>
    <xf numFmtId="201" fontId="80" fillId="0" borderId="0"/>
    <xf numFmtId="201" fontId="80" fillId="0" borderId="0"/>
    <xf numFmtId="201" fontId="80" fillId="0" borderId="0"/>
    <xf numFmtId="201" fontId="80" fillId="0" borderId="0"/>
    <xf numFmtId="201" fontId="65"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0" fontId="237" fillId="0" borderId="0"/>
    <xf numFmtId="201" fontId="80" fillId="0" borderId="0"/>
    <xf numFmtId="201" fontId="64" fillId="0" borderId="0"/>
    <xf numFmtId="201" fontId="80" fillId="0" borderId="0"/>
    <xf numFmtId="201" fontId="146"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5"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186" fillId="0" borderId="0"/>
    <xf numFmtId="201" fontId="146" fillId="0" borderId="0"/>
    <xf numFmtId="201" fontId="64" fillId="0" borderId="0"/>
    <xf numFmtId="201" fontId="80" fillId="0" borderId="0"/>
    <xf numFmtId="201" fontId="186" fillId="0" borderId="0"/>
    <xf numFmtId="201" fontId="186" fillId="0" borderId="0"/>
    <xf numFmtId="201" fontId="65" fillId="0" borderId="0"/>
    <xf numFmtId="201" fontId="146"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80" fillId="0" borderId="0"/>
    <xf numFmtId="201" fontId="64" fillId="0" borderId="0"/>
    <xf numFmtId="201" fontId="80" fillId="0" borderId="0"/>
    <xf numFmtId="201" fontId="80" fillId="0" borderId="0"/>
    <xf numFmtId="201" fontId="80" fillId="0" borderId="0"/>
    <xf numFmtId="201" fontId="137" fillId="0" borderId="13" applyNumberFormat="0" applyFill="0" applyAlignment="0" applyProtection="0"/>
    <xf numFmtId="201" fontId="141" fillId="4" borderId="0" applyNumberFormat="0" applyBorder="0" applyAlignment="0" applyProtection="0"/>
    <xf numFmtId="201" fontId="65" fillId="24" borderId="10" applyNumberFormat="0" applyFont="0" applyAlignment="0" applyProtection="0"/>
    <xf numFmtId="0" fontId="263" fillId="14" borderId="0" applyNumberFormat="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80" fillId="0" borderId="0" applyFont="0" applyFill="0" applyBorder="0" applyAlignment="0" applyProtection="0"/>
    <xf numFmtId="201" fontId="131" fillId="21" borderId="11" applyNumberFormat="0" applyAlignment="0" applyProtection="0"/>
    <xf numFmtId="201" fontId="140" fillId="23" borderId="0" applyNumberFormat="0" applyBorder="0" applyAlignment="0" applyProtection="0"/>
    <xf numFmtId="201" fontId="185" fillId="0" borderId="0"/>
    <xf numFmtId="201" fontId="229" fillId="0" borderId="0"/>
    <xf numFmtId="201" fontId="144" fillId="0" borderId="0" applyNumberFormat="0" applyFill="0" applyBorder="0" applyAlignment="0" applyProtection="0"/>
    <xf numFmtId="201" fontId="142" fillId="0" borderId="0" applyNumberForma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2" fontId="229" fillId="0" borderId="0" applyProtection="0"/>
    <xf numFmtId="183" fontId="80" fillId="0" borderId="0" applyFont="0" applyFill="0" applyBorder="0" applyAlignment="0" applyProtection="0"/>
    <xf numFmtId="0" fontId="13" fillId="0" borderId="0"/>
    <xf numFmtId="0" fontId="172" fillId="26" borderId="0" applyNumberFormat="0" applyBorder="0" applyAlignment="0" applyProtection="0"/>
    <xf numFmtId="49" fontId="108" fillId="0" borderId="38">
      <alignment horizontal="center" vertical="center" wrapText="1"/>
    </xf>
    <xf numFmtId="0" fontId="263" fillId="14"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145" fillId="5" borderId="0" applyNumberFormat="0" applyBorder="0" applyAlignment="0" applyProtection="0"/>
    <xf numFmtId="0" fontId="284" fillId="5"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284" fillId="5" borderId="0" applyNumberFormat="0" applyBorder="0" applyAlignment="0" applyProtection="0"/>
    <xf numFmtId="183" fontId="65" fillId="0" borderId="0" applyFont="0" applyFill="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62" borderId="0" applyNumberFormat="0" applyBorder="0" applyAlignment="0" applyProtection="0"/>
    <xf numFmtId="0" fontId="111" fillId="62"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63" borderId="0" applyNumberFormat="0" applyBorder="0" applyAlignment="0" applyProtection="0"/>
    <xf numFmtId="0" fontId="111" fillId="63" borderId="0" applyNumberFormat="0" applyBorder="0" applyAlignment="0" applyProtection="0"/>
    <xf numFmtId="0" fontId="263" fillId="20" borderId="0" applyNumberFormat="0" applyBorder="0" applyAlignment="0" applyProtection="0"/>
    <xf numFmtId="0" fontId="263" fillId="15"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30" fillId="23" borderId="4" applyNumberFormat="0" applyAlignment="0" applyProtection="0"/>
    <xf numFmtId="0" fontId="130" fillId="23" borderId="4" applyNumberFormat="0" applyAlignment="0" applyProtection="0"/>
    <xf numFmtId="0" fontId="131" fillId="25" borderId="11" applyNumberFormat="0" applyAlignment="0" applyProtection="0"/>
    <xf numFmtId="0" fontId="131" fillId="25" borderId="11" applyNumberFormat="0" applyAlignment="0" applyProtection="0"/>
    <xf numFmtId="0" fontId="232" fillId="25" borderId="4" applyNumberFormat="0" applyAlignment="0" applyProtection="0"/>
    <xf numFmtId="0" fontId="232" fillId="25" borderId="4" applyNumberFormat="0" applyAlignment="0" applyProtection="0"/>
    <xf numFmtId="0" fontId="238" fillId="0" borderId="0" applyNumberFormat="0" applyFill="0" applyBorder="0" applyAlignment="0" applyProtection="0">
      <alignment vertical="top"/>
      <protection locked="0"/>
    </xf>
    <xf numFmtId="0" fontId="240" fillId="0" borderId="44" applyNumberFormat="0" applyFill="0" applyAlignment="0" applyProtection="0"/>
    <xf numFmtId="0" fontId="240" fillId="0" borderId="44" applyNumberFormat="0" applyFill="0" applyAlignment="0" applyProtection="0"/>
    <xf numFmtId="0" fontId="240" fillId="0" borderId="44" applyNumberFormat="0" applyFill="0" applyAlignment="0" applyProtection="0"/>
    <xf numFmtId="0" fontId="240" fillId="0" borderId="44" applyNumberFormat="0" applyFill="0" applyAlignment="0" applyProtection="0"/>
    <xf numFmtId="0" fontId="240" fillId="0" borderId="44" applyNumberFormat="0" applyFill="0" applyAlignment="0" applyProtection="0"/>
    <xf numFmtId="0" fontId="240" fillId="0" borderId="44" applyNumberFormat="0" applyFill="0" applyAlignment="0" applyProtection="0"/>
    <xf numFmtId="0" fontId="240" fillId="0" borderId="44" applyNumberFormat="0" applyFill="0" applyAlignment="0" applyProtection="0"/>
    <xf numFmtId="0" fontId="240" fillId="0" borderId="44" applyNumberFormat="0" applyFill="0" applyAlignment="0" applyProtection="0"/>
    <xf numFmtId="0" fontId="240" fillId="0" borderId="44"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41" fillId="0" borderId="45" applyNumberFormat="0" applyFill="0" applyAlignment="0" applyProtection="0"/>
    <xf numFmtId="0" fontId="235" fillId="0" borderId="46" applyNumberFormat="0" applyFill="0" applyAlignment="0" applyProtection="0"/>
    <xf numFmtId="0" fontId="235" fillId="0" borderId="46" applyNumberFormat="0" applyFill="0" applyAlignment="0" applyProtection="0"/>
    <xf numFmtId="0" fontId="235" fillId="0" borderId="46" applyNumberFormat="0" applyFill="0" applyAlignment="0" applyProtection="0"/>
    <xf numFmtId="0" fontId="235" fillId="0" borderId="46" applyNumberFormat="0" applyFill="0" applyAlignment="0" applyProtection="0"/>
    <xf numFmtId="0" fontId="235" fillId="0" borderId="46" applyNumberFormat="0" applyFill="0" applyAlignment="0" applyProtection="0"/>
    <xf numFmtId="0" fontId="235" fillId="0" borderId="46" applyNumberFormat="0" applyFill="0" applyAlignment="0" applyProtection="0"/>
    <xf numFmtId="0" fontId="235" fillId="0" borderId="46" applyNumberFormat="0" applyFill="0" applyAlignment="0" applyProtection="0"/>
    <xf numFmtId="0" fontId="235" fillId="0" borderId="46" applyNumberFormat="0" applyFill="0" applyAlignment="0" applyProtection="0"/>
    <xf numFmtId="0" fontId="235" fillId="0" borderId="46" applyNumberFormat="0" applyFill="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137" fillId="0" borderId="47" applyNumberFormat="0" applyFill="0" applyAlignment="0" applyProtection="0"/>
    <xf numFmtId="0" fontId="137" fillId="0" borderId="47" applyNumberFormat="0" applyFill="0" applyAlignment="0" applyProtection="0"/>
    <xf numFmtId="0" fontId="263" fillId="15" borderId="0" applyNumberFormat="0" applyBorder="0" applyAlignment="0" applyProtection="0"/>
    <xf numFmtId="0" fontId="263" fillId="14" borderId="0" applyNumberFormat="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3" fillId="23" borderId="0" applyNumberFormat="0" applyBorder="0" applyAlignment="0" applyProtection="0"/>
    <xf numFmtId="0" fontId="243" fillId="23" borderId="0" applyNumberFormat="0" applyBorder="0" applyAlignment="0" applyProtection="0"/>
    <xf numFmtId="0" fontId="65" fillId="0" borderId="0"/>
    <xf numFmtId="0" fontId="65" fillId="0" borderId="0"/>
    <xf numFmtId="0" fontId="65" fillId="0" borderId="0"/>
    <xf numFmtId="0" fontId="35" fillId="0" borderId="0"/>
    <xf numFmtId="0" fontId="13" fillId="0" borderId="0"/>
    <xf numFmtId="0" fontId="65" fillId="0" borderId="0"/>
    <xf numFmtId="0" fontId="244" fillId="0" borderId="0"/>
    <xf numFmtId="0" fontId="65" fillId="0" borderId="0"/>
    <xf numFmtId="0" fontId="244" fillId="0" borderId="0"/>
    <xf numFmtId="0" fontId="244" fillId="0" borderId="0"/>
    <xf numFmtId="0" fontId="65" fillId="0" borderId="0"/>
    <xf numFmtId="0" fontId="65" fillId="0" borderId="0"/>
    <xf numFmtId="0" fontId="65" fillId="0" borderId="0"/>
    <xf numFmtId="0" fontId="141" fillId="6" borderId="0" applyNumberFormat="0" applyBorder="0" applyAlignment="0" applyProtection="0"/>
    <xf numFmtId="0" fontId="141" fillId="6" borderId="0" applyNumberFormat="0" applyBorder="0" applyAlignment="0" applyProtection="0"/>
    <xf numFmtId="0" fontId="263" fillId="19" borderId="0" applyNumberFormat="0" applyBorder="0" applyAlignment="0" applyProtection="0"/>
    <xf numFmtId="0" fontId="263" fillId="14" borderId="0" applyNumberFormat="0" applyBorder="0" applyAlignment="0" applyProtection="0"/>
    <xf numFmtId="0" fontId="111" fillId="14" borderId="0" applyNumberFormat="0" applyBorder="0" applyAlignment="0" applyProtection="0"/>
    <xf numFmtId="0" fontId="144" fillId="0" borderId="48" applyNumberFormat="0" applyFill="0" applyAlignment="0" applyProtection="0"/>
    <xf numFmtId="0" fontId="144" fillId="0" borderId="48" applyNumberFormat="0" applyFill="0" applyAlignment="0" applyProtection="0"/>
    <xf numFmtId="0" fontId="80" fillId="0" borderId="0"/>
    <xf numFmtId="218" fontId="80" fillId="9" borderId="0" applyNumberFormat="0" applyBorder="0" applyAlignment="0" applyProtection="0"/>
    <xf numFmtId="0" fontId="145" fillId="7" borderId="0" applyNumberFormat="0" applyBorder="0" applyAlignment="0" applyProtection="0"/>
    <xf numFmtId="0" fontId="145" fillId="7" borderId="0" applyNumberFormat="0" applyBorder="0" applyAlignment="0" applyProtection="0"/>
    <xf numFmtId="0" fontId="256" fillId="0" borderId="0"/>
    <xf numFmtId="0" fontId="35" fillId="0" borderId="0"/>
    <xf numFmtId="165" fontId="35" fillId="0" borderId="0" applyFont="0" applyFill="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255" fillId="36" borderId="0" applyNumberFormat="0" applyBorder="0" applyAlignment="0" applyProtection="0"/>
    <xf numFmtId="0" fontId="255" fillId="40" borderId="0" applyNumberFormat="0" applyBorder="0" applyAlignment="0" applyProtection="0"/>
    <xf numFmtId="0" fontId="255" fillId="44" borderId="0" applyNumberFormat="0" applyBorder="0" applyAlignment="0" applyProtection="0"/>
    <xf numFmtId="0" fontId="255" fillId="48" borderId="0" applyNumberFormat="0" applyBorder="0" applyAlignment="0" applyProtection="0"/>
    <xf numFmtId="0" fontId="255" fillId="52" borderId="0" applyNumberFormat="0" applyBorder="0" applyAlignment="0" applyProtection="0"/>
    <xf numFmtId="0" fontId="255" fillId="56" borderId="0" applyNumberFormat="0" applyBorder="0" applyAlignment="0" applyProtection="0"/>
    <xf numFmtId="0" fontId="255" fillId="33" borderId="0" applyNumberFormat="0" applyBorder="0" applyAlignment="0" applyProtection="0"/>
    <xf numFmtId="0" fontId="255" fillId="37" borderId="0" applyNumberFormat="0" applyBorder="0" applyAlignment="0" applyProtection="0"/>
    <xf numFmtId="0" fontId="255" fillId="41" borderId="0" applyNumberFormat="0" applyBorder="0" applyAlignment="0" applyProtection="0"/>
    <xf numFmtId="0" fontId="255" fillId="45" borderId="0" applyNumberFormat="0" applyBorder="0" applyAlignment="0" applyProtection="0"/>
    <xf numFmtId="0" fontId="255" fillId="49" borderId="0" applyNumberFormat="0" applyBorder="0" applyAlignment="0" applyProtection="0"/>
    <xf numFmtId="0" fontId="255" fillId="53" borderId="0" applyNumberFormat="0" applyBorder="0" applyAlignment="0" applyProtection="0"/>
    <xf numFmtId="0" fontId="246" fillId="27" borderId="0" applyNumberFormat="0" applyBorder="0" applyAlignment="0" applyProtection="0"/>
    <xf numFmtId="0" fontId="250" fillId="30" borderId="30" applyNumberFormat="0" applyAlignment="0" applyProtection="0"/>
    <xf numFmtId="0" fontId="252" fillId="31" borderId="33" applyNumberFormat="0" applyAlignment="0" applyProtection="0"/>
    <xf numFmtId="165" fontId="35"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171" fontId="84" fillId="0" borderId="0" applyFont="0" applyFill="0" applyBorder="0" applyAlignment="0" applyProtection="0"/>
    <xf numFmtId="0" fontId="254" fillId="0" borderId="0" applyNumberFormat="0" applyFill="0" applyBorder="0" applyAlignment="0" applyProtection="0"/>
    <xf numFmtId="0" fontId="245" fillId="26" borderId="0" applyNumberFormat="0" applyBorder="0" applyAlignment="0" applyProtection="0"/>
    <xf numFmtId="0" fontId="258" fillId="0" borderId="27" applyNumberFormat="0" applyFill="0" applyAlignment="0" applyProtection="0"/>
    <xf numFmtId="0" fontId="259" fillId="0" borderId="28" applyNumberFormat="0" applyFill="0" applyAlignment="0" applyProtection="0"/>
    <xf numFmtId="0" fontId="260" fillId="0" borderId="29" applyNumberFormat="0" applyFill="0" applyAlignment="0" applyProtection="0"/>
    <xf numFmtId="0" fontId="260" fillId="0" borderId="0" applyNumberFormat="0" applyFill="0" applyBorder="0" applyAlignment="0" applyProtection="0"/>
    <xf numFmtId="0" fontId="215"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48" fillId="29" borderId="30" applyNumberFormat="0" applyAlignment="0" applyProtection="0"/>
    <xf numFmtId="0" fontId="251" fillId="0" borderId="32" applyNumberFormat="0" applyFill="0" applyAlignment="0" applyProtection="0"/>
    <xf numFmtId="0" fontId="247" fillId="28" borderId="0" applyNumberFormat="0" applyBorder="0" applyAlignment="0" applyProtection="0"/>
    <xf numFmtId="0" fontId="184" fillId="0" borderId="0"/>
    <xf numFmtId="0" fontId="199" fillId="0" borderId="0"/>
    <xf numFmtId="0" fontId="199" fillId="0" borderId="0"/>
    <xf numFmtId="0" fontId="35" fillId="0" borderId="0"/>
    <xf numFmtId="0" fontId="84" fillId="0" borderId="0"/>
    <xf numFmtId="0" fontId="84" fillId="0" borderId="0"/>
    <xf numFmtId="0" fontId="19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4" fillId="24" borderId="10" applyNumberFormat="0" applyFont="0" applyAlignment="0" applyProtection="0"/>
    <xf numFmtId="0" fontId="184" fillId="24" borderId="10" applyNumberFormat="0" applyFont="0" applyAlignment="0" applyProtection="0"/>
    <xf numFmtId="0" fontId="249" fillId="30" borderId="31" applyNumberFormat="0" applyAlignment="0" applyProtection="0"/>
    <xf numFmtId="0" fontId="257" fillId="0" borderId="0" applyNumberFormat="0" applyFill="0" applyBorder="0" applyAlignment="0" applyProtection="0"/>
    <xf numFmtId="0" fontId="225" fillId="0" borderId="13" applyNumberFormat="0" applyFill="0" applyAlignment="0" applyProtection="0"/>
    <xf numFmtId="0" fontId="206" fillId="0" borderId="43">
      <protection locked="0"/>
    </xf>
    <xf numFmtId="0" fontId="253" fillId="0" borderId="0" applyNumberFormat="0" applyFill="0" applyBorder="0" applyAlignment="0" applyProtection="0"/>
    <xf numFmtId="0" fontId="35" fillId="0" borderId="0"/>
    <xf numFmtId="0" fontId="35" fillId="0" borderId="0"/>
    <xf numFmtId="165" fontId="35" fillId="0" borderId="0" applyFont="0" applyFill="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165"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39" fillId="0" borderId="0"/>
    <xf numFmtId="0" fontId="65" fillId="0" borderId="0"/>
    <xf numFmtId="0" fontId="65" fillId="0" borderId="0"/>
    <xf numFmtId="0" fontId="65" fillId="0" borderId="0"/>
    <xf numFmtId="0" fontId="65" fillId="0" borderId="0"/>
    <xf numFmtId="0" fontId="65" fillId="0" borderId="0"/>
    <xf numFmtId="0" fontId="65" fillId="0" borderId="0"/>
    <xf numFmtId="41" fontId="199" fillId="0" borderId="0" applyFont="0" applyFill="0" applyBorder="0" applyAlignment="0" applyProtection="0"/>
    <xf numFmtId="43" fontId="84"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201" fontId="146" fillId="0" borderId="0"/>
    <xf numFmtId="0" fontId="13" fillId="0" borderId="0"/>
    <xf numFmtId="0" fontId="13" fillId="0" borderId="0"/>
    <xf numFmtId="0" fontId="263" fillId="18" borderId="0" applyNumberFormat="0" applyBorder="0" applyAlignment="0" applyProtection="0"/>
    <xf numFmtId="0" fontId="284" fillId="5" borderId="0" applyNumberFormat="0" applyBorder="0" applyAlignment="0" applyProtection="0"/>
    <xf numFmtId="0" fontId="145" fillId="5" borderId="0" applyNumberFormat="0" applyBorder="0" applyAlignment="0" applyProtection="0"/>
    <xf numFmtId="218" fontId="109" fillId="6" borderId="0" applyNumberFormat="0" applyBorder="0" applyAlignment="0" applyProtection="0"/>
    <xf numFmtId="0" fontId="109" fillId="10" borderId="0" applyNumberFormat="0" applyBorder="0" applyAlignment="0" applyProtection="0"/>
    <xf numFmtId="0" fontId="80" fillId="8" borderId="0" applyNumberFormat="0" applyBorder="0" applyAlignment="0" applyProtection="0"/>
    <xf numFmtId="0" fontId="109" fillId="12"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0" fontId="113" fillId="4" borderId="0" applyNumberFormat="0" applyBorder="0" applyAlignment="0" applyProtection="0"/>
    <xf numFmtId="218" fontId="113" fillId="4" borderId="0" applyNumberFormat="0" applyBorder="0" applyAlignment="0" applyProtection="0"/>
    <xf numFmtId="2" fontId="207" fillId="0" borderId="0">
      <protection locked="0"/>
    </xf>
    <xf numFmtId="218" fontId="114" fillId="21" borderId="4" applyNumberFormat="0" applyAlignment="0" applyProtection="0"/>
    <xf numFmtId="0" fontId="206" fillId="0" borderId="0">
      <protection locked="0"/>
    </xf>
    <xf numFmtId="2" fontId="206" fillId="0" borderId="0">
      <protection locked="0"/>
    </xf>
    <xf numFmtId="0" fontId="113" fillId="4" borderId="0" applyNumberFormat="0" applyBorder="0" applyAlignment="0" applyProtection="0"/>
    <xf numFmtId="218" fontId="114" fillId="21" borderId="4" applyNumberFormat="0" applyAlignment="0" applyProtection="0"/>
    <xf numFmtId="0" fontId="114" fillId="21" borderId="4" applyNumberFormat="0" applyAlignment="0" applyProtection="0"/>
    <xf numFmtId="218" fontId="114" fillId="21" borderId="4" applyNumberFormat="0" applyAlignment="0" applyProtection="0"/>
    <xf numFmtId="0" fontId="121" fillId="0" borderId="8" applyNumberFormat="0" applyFill="0" applyAlignment="0" applyProtection="0"/>
    <xf numFmtId="218" fontId="121" fillId="0" borderId="0" applyNumberFormat="0" applyFill="0" applyBorder="0" applyAlignment="0" applyProtection="0"/>
    <xf numFmtId="0" fontId="121" fillId="0" borderId="8" applyNumberFormat="0" applyFill="0" applyAlignment="0" applyProtection="0"/>
    <xf numFmtId="218" fontId="121" fillId="0" borderId="8" applyNumberFormat="0" applyFill="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09" fillId="0" borderId="0"/>
    <xf numFmtId="0" fontId="109" fillId="0" borderId="0"/>
    <xf numFmtId="0" fontId="109" fillId="0" borderId="0"/>
    <xf numFmtId="0" fontId="199" fillId="0" borderId="0" applyBorder="0"/>
    <xf numFmtId="231" fontId="184" fillId="0" borderId="0"/>
    <xf numFmtId="0" fontId="109" fillId="0" borderId="0"/>
    <xf numFmtId="0" fontId="109" fillId="0" borderId="0"/>
    <xf numFmtId="0" fontId="109" fillId="0" borderId="0"/>
    <xf numFmtId="0" fontId="109" fillId="0" borderId="0"/>
    <xf numFmtId="0" fontId="109" fillId="0" borderId="0"/>
    <xf numFmtId="0" fontId="65" fillId="0" borderId="0"/>
    <xf numFmtId="0" fontId="65" fillId="0" borderId="0"/>
    <xf numFmtId="0" fontId="65" fillId="0" borderId="0"/>
    <xf numFmtId="0" fontId="65" fillId="0" borderId="0"/>
    <xf numFmtId="218" fontId="65" fillId="0" borderId="0"/>
    <xf numFmtId="0" fontId="65" fillId="0" borderId="0"/>
    <xf numFmtId="218" fontId="65" fillId="0" borderId="0"/>
    <xf numFmtId="0" fontId="65" fillId="0" borderId="0"/>
    <xf numFmtId="0" fontId="80" fillId="0" borderId="0"/>
    <xf numFmtId="0" fontId="65"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5"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11" borderId="0" applyNumberFormat="0" applyBorder="0" applyAlignment="0" applyProtection="0"/>
    <xf numFmtId="0" fontId="111" fillId="10" borderId="0" applyNumberFormat="0" applyBorder="0" applyAlignment="0" applyProtection="0"/>
    <xf numFmtId="0" fontId="80" fillId="6" borderId="0" applyNumberFormat="0" applyBorder="0" applyAlignment="0" applyProtection="0"/>
    <xf numFmtId="0" fontId="80" fillId="5" borderId="0" applyNumberFormat="0" applyBorder="0" applyAlignment="0" applyProtection="0"/>
    <xf numFmtId="167" fontId="80" fillId="0" borderId="0" applyFont="0" applyFill="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4" borderId="0" applyNumberFormat="0" applyBorder="0" applyAlignment="0" applyProtection="0"/>
    <xf numFmtId="0" fontId="111" fillId="20" borderId="0" applyNumberFormat="0" applyBorder="0" applyAlignment="0" applyProtection="0"/>
    <xf numFmtId="201" fontId="111" fillId="16"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9" borderId="0" applyNumberFormat="0" applyBorder="0" applyAlignment="0" applyProtection="0"/>
    <xf numFmtId="218" fontId="109" fillId="9" borderId="0" applyNumberFormat="0" applyBorder="0" applyAlignment="0" applyProtection="0"/>
    <xf numFmtId="218" fontId="109" fillId="9" borderId="0" applyNumberFormat="0" applyBorder="0" applyAlignment="0" applyProtection="0"/>
    <xf numFmtId="218" fontId="109" fillId="6" borderId="0" applyNumberFormat="0" applyBorder="0" applyAlignment="0" applyProtection="0"/>
    <xf numFmtId="0" fontId="80" fillId="11" borderId="0" applyNumberFormat="0" applyBorder="0" applyAlignment="0" applyProtection="0"/>
    <xf numFmtId="218" fontId="109" fillId="8" borderId="0" applyNumberFormat="0" applyBorder="0" applyAlignment="0" applyProtection="0"/>
    <xf numFmtId="0" fontId="205" fillId="0" borderId="0" applyNumberFormat="0" applyFont="0" applyFill="0" applyBorder="0" applyAlignment="0" applyProtection="0">
      <alignment vertical="top"/>
    </xf>
    <xf numFmtId="218" fontId="110" fillId="13" borderId="0" applyNumberFormat="0" applyBorder="0" applyAlignment="0" applyProtection="0"/>
    <xf numFmtId="218" fontId="110" fillId="13" borderId="0" applyNumberFormat="0" applyBorder="0" applyAlignment="0" applyProtection="0"/>
    <xf numFmtId="218" fontId="110" fillId="13" borderId="0" applyNumberFormat="0" applyBorder="0" applyAlignment="0" applyProtection="0"/>
    <xf numFmtId="218" fontId="110" fillId="10" borderId="0" applyNumberFormat="0" applyBorder="0" applyAlignment="0" applyProtection="0"/>
    <xf numFmtId="0" fontId="287" fillId="0" borderId="0" applyNumberFormat="0" applyFill="0" applyBorder="0" applyAlignment="0" applyProtection="0"/>
    <xf numFmtId="218" fontId="129" fillId="0" borderId="0" applyNumberFormat="0" applyFill="0" applyBorder="0" applyAlignment="0" applyProtection="0"/>
    <xf numFmtId="218" fontId="128" fillId="0" borderId="0" applyNumberFormat="0" applyFill="0" applyBorder="0" applyAlignment="0" applyProtection="0"/>
    <xf numFmtId="218" fontId="129" fillId="0" borderId="0" applyNumberFormat="0" applyFill="0" applyBorder="0" applyAlignment="0" applyProtection="0"/>
    <xf numFmtId="218" fontId="111" fillId="17" borderId="0" applyNumberFormat="0" applyBorder="0" applyAlignment="0" applyProtection="0"/>
    <xf numFmtId="218" fontId="129" fillId="0" borderId="0" applyNumberFormat="0" applyFill="0" applyBorder="0" applyAlignment="0" applyProtection="0"/>
    <xf numFmtId="218" fontId="111" fillId="15" borderId="0" applyNumberFormat="0" applyBorder="0" applyAlignment="0" applyProtection="0"/>
    <xf numFmtId="218" fontId="145" fillId="5" borderId="0" applyNumberFormat="0" applyBorder="0" applyAlignment="0" applyProtection="0"/>
    <xf numFmtId="218" fontId="130" fillId="8" borderId="4" applyNumberFormat="0" applyAlignment="0" applyProtection="0"/>
    <xf numFmtId="218" fontId="111" fillId="14" borderId="0" applyNumberFormat="0" applyBorder="0" applyAlignment="0" applyProtection="0"/>
    <xf numFmtId="0" fontId="84" fillId="0" borderId="0"/>
    <xf numFmtId="0" fontId="80" fillId="0" borderId="0"/>
    <xf numFmtId="0" fontId="80" fillId="0" borderId="0"/>
    <xf numFmtId="0" fontId="80" fillId="0" borderId="0"/>
    <xf numFmtId="0" fontId="80" fillId="0" borderId="0"/>
    <xf numFmtId="231" fontId="256" fillId="0" borderId="0"/>
    <xf numFmtId="231" fontId="256" fillId="0" borderId="0"/>
    <xf numFmtId="0" fontId="64" fillId="0" borderId="0"/>
    <xf numFmtId="167" fontId="80" fillId="0" borderId="0" applyFont="0" applyFill="0" applyBorder="0" applyAlignment="0" applyProtection="0"/>
    <xf numFmtId="167" fontId="199" fillId="0" borderId="0" applyFont="0" applyFill="0" applyBorder="0" applyAlignment="0" applyProtection="0"/>
    <xf numFmtId="0" fontId="13" fillId="0" borderId="0"/>
    <xf numFmtId="0" fontId="13" fillId="0" borderId="0"/>
    <xf numFmtId="0" fontId="13" fillId="0" borderId="0"/>
    <xf numFmtId="0" fontId="13" fillId="0" borderId="0"/>
    <xf numFmtId="167" fontId="109" fillId="0" borderId="0" applyFont="0" applyFill="0" applyBorder="0" applyAlignment="0" applyProtection="0"/>
    <xf numFmtId="0" fontId="13" fillId="5" borderId="0" applyNumberFormat="0" applyBorder="0" applyAlignment="0" applyProtection="0"/>
    <xf numFmtId="0" fontId="64" fillId="0" borderId="0" applyNumberFormat="0" applyFont="0" applyFill="0" applyBorder="0" applyAlignment="0" applyProtection="0"/>
    <xf numFmtId="0" fontId="111" fillId="18"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80"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5" borderId="0" applyNumberFormat="0" applyBorder="0" applyAlignment="0" applyProtection="0"/>
    <xf numFmtId="0" fontId="13" fillId="34" borderId="0" applyNumberFormat="0" applyBorder="0" applyAlignment="0" applyProtection="0"/>
    <xf numFmtId="0" fontId="13" fillId="43" borderId="0" applyNumberFormat="0" applyBorder="0" applyAlignment="0" applyProtection="0"/>
    <xf numFmtId="0" fontId="13" fillId="50" borderId="0" applyNumberFormat="0" applyBorder="0" applyAlignment="0" applyProtection="0"/>
    <xf numFmtId="0" fontId="13" fillId="47" borderId="0" applyNumberFormat="0" applyBorder="0" applyAlignment="0" applyProtection="0"/>
    <xf numFmtId="0" fontId="13" fillId="42"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13" fillId="0" borderId="0"/>
    <xf numFmtId="0" fontId="13" fillId="0" borderId="0"/>
    <xf numFmtId="166" fontId="19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0" fontId="146" fillId="0" borderId="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0" fontId="13" fillId="0" borderId="0"/>
    <xf numFmtId="167" fontId="199"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46" fillId="0" borderId="0"/>
    <xf numFmtId="167" fontId="80" fillId="0" borderId="0" applyFont="0" applyFill="0" applyBorder="0" applyAlignment="0" applyProtection="0"/>
    <xf numFmtId="167" fontId="80" fillId="0" borderId="0" applyFont="0" applyFill="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6" borderId="0" applyNumberFormat="0" applyBorder="0" applyAlignment="0" applyProtection="0"/>
    <xf numFmtId="0" fontId="13" fillId="35" borderId="0" applyNumberFormat="0" applyBorder="0" applyAlignment="0" applyProtection="0"/>
    <xf numFmtId="0" fontId="13" fillId="54" borderId="0" applyNumberFormat="0" applyBorder="0" applyAlignment="0" applyProtection="0"/>
    <xf numFmtId="0" fontId="13" fillId="6" borderId="0" applyNumberFormat="0" applyBorder="0" applyAlignment="0" applyProtection="0"/>
    <xf numFmtId="0" fontId="13" fillId="4" borderId="0" applyNumberFormat="0" applyBorder="0" applyAlignment="0" applyProtection="0"/>
    <xf numFmtId="0" fontId="13" fillId="51" borderId="0" applyNumberFormat="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7" fontId="199" fillId="0" borderId="0" applyFont="0" applyFill="0" applyBorder="0" applyAlignment="0" applyProtection="0"/>
    <xf numFmtId="0" fontId="13" fillId="0" borderId="0"/>
    <xf numFmtId="167" fontId="205" fillId="0" borderId="0" applyFont="0" applyFill="0" applyBorder="0" applyAlignment="0" applyProtection="0"/>
    <xf numFmtId="0" fontId="13" fillId="47" borderId="0" applyNumberFormat="0" applyBorder="0" applyAlignment="0" applyProtection="0"/>
    <xf numFmtId="167" fontId="80" fillId="0" borderId="0" applyFont="0" applyFill="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38" borderId="0" applyNumberFormat="0" applyBorder="0" applyAlignment="0" applyProtection="0"/>
    <xf numFmtId="0" fontId="13" fillId="6"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6" borderId="0" applyNumberFormat="0" applyBorder="0" applyAlignment="0" applyProtection="0"/>
    <xf numFmtId="167" fontId="80" fillId="0" borderId="0" applyFont="0" applyFill="0" applyBorder="0" applyAlignment="0" applyProtection="0"/>
    <xf numFmtId="0" fontId="13" fillId="5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6" borderId="0" applyNumberFormat="0" applyBorder="0" applyAlignment="0" applyProtection="0"/>
    <xf numFmtId="167" fontId="109" fillId="0" borderId="0" applyFont="0" applyFill="0" applyBorder="0" applyAlignment="0" applyProtection="0"/>
    <xf numFmtId="166" fontId="199" fillId="0" borderId="0" applyFont="0" applyFill="0" applyBorder="0" applyAlignment="0" applyProtection="0"/>
    <xf numFmtId="167" fontId="19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84"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0" fontId="13" fillId="0" borderId="0"/>
    <xf numFmtId="0" fontId="13" fillId="0" borderId="0"/>
    <xf numFmtId="0" fontId="13" fillId="0" borderId="0"/>
    <xf numFmtId="167" fontId="109" fillId="0" borderId="0" applyFont="0" applyFill="0" applyBorder="0" applyAlignment="0" applyProtection="0"/>
    <xf numFmtId="0" fontId="13" fillId="5" borderId="0" applyNumberFormat="0" applyBorder="0" applyAlignment="0" applyProtection="0"/>
    <xf numFmtId="0" fontId="13" fillId="47"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8" borderId="0" applyNumberFormat="0" applyBorder="0" applyAlignment="0" applyProtection="0"/>
    <xf numFmtId="0" fontId="13" fillId="43"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54" borderId="0" applyNumberFormat="0" applyBorder="0" applyAlignment="0" applyProtection="0"/>
    <xf numFmtId="0" fontId="13" fillId="4" borderId="0" applyNumberFormat="0" applyBorder="0" applyAlignment="0" applyProtection="0"/>
    <xf numFmtId="0" fontId="13" fillId="3" borderId="0" applyNumberFormat="0" applyBorder="0" applyAlignment="0" applyProtection="0"/>
    <xf numFmtId="0" fontId="13" fillId="0" borderId="0"/>
    <xf numFmtId="0" fontId="13" fillId="0" borderId="0"/>
    <xf numFmtId="0" fontId="13" fillId="0" borderId="0"/>
    <xf numFmtId="0" fontId="13" fillId="11" borderId="0" applyNumberFormat="0" applyBorder="0" applyAlignment="0" applyProtection="0"/>
    <xf numFmtId="0" fontId="13" fillId="51" borderId="0" applyNumberFormat="0" applyBorder="0" applyAlignment="0" applyProtection="0"/>
    <xf numFmtId="167" fontId="80" fillId="0" borderId="0" applyFont="0" applyFill="0" applyBorder="0" applyAlignment="0" applyProtection="0"/>
    <xf numFmtId="0" fontId="13" fillId="0" borderId="0"/>
    <xf numFmtId="0" fontId="13" fillId="0" borderId="0"/>
    <xf numFmtId="0" fontId="13" fillId="0" borderId="0"/>
    <xf numFmtId="167" fontId="84"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6"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0" fontId="13" fillId="0" borderId="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4"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5" fontId="84"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7" fontId="80" fillId="0" borderId="0" applyFont="0" applyFill="0" applyBorder="0" applyAlignment="0" applyProtection="0"/>
    <xf numFmtId="0" fontId="268" fillId="0" borderId="0">
      <protection locked="0"/>
    </xf>
    <xf numFmtId="0" fontId="70" fillId="10" borderId="0" applyNumberFormat="0" applyBorder="0" applyAlignment="0" applyProtection="0"/>
    <xf numFmtId="0" fontId="111" fillId="13" borderId="0" applyNumberFormat="0" applyBorder="0" applyAlignment="0" applyProtection="0"/>
    <xf numFmtId="0" fontId="263" fillId="11"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132" fillId="21" borderId="4" applyNumberFormat="0" applyAlignment="0" applyProtection="0"/>
    <xf numFmtId="1" fontId="264" fillId="57" borderId="38">
      <alignment horizontal="right" vertical="center"/>
    </xf>
    <xf numFmtId="0" fontId="145" fillId="5" borderId="0" applyNumberFormat="0" applyBorder="0" applyAlignment="0" applyProtection="0"/>
    <xf numFmtId="0" fontId="269" fillId="25" borderId="0">
      <alignment horizontal="left" vertical="top"/>
    </xf>
    <xf numFmtId="0" fontId="270" fillId="25" borderId="0">
      <alignment horizontal="right" vertical="top"/>
    </xf>
    <xf numFmtId="0" fontId="270" fillId="25" borderId="0">
      <alignment horizontal="right" vertical="top"/>
    </xf>
    <xf numFmtId="0" fontId="144" fillId="0" borderId="0" applyNumberFormat="0" applyFill="0" applyBorder="0" applyAlignment="0" applyProtection="0"/>
    <xf numFmtId="0" fontId="111" fillId="17" borderId="0" applyNumberFormat="0" applyBorder="0" applyAlignment="0" applyProtection="0"/>
    <xf numFmtId="0" fontId="263" fillId="17" borderId="0" applyNumberFormat="0" applyBorder="0" applyAlignment="0" applyProtection="0"/>
    <xf numFmtId="0" fontId="263" fillId="17" borderId="0" applyNumberFormat="0" applyBorder="0" applyAlignment="0" applyProtection="0"/>
    <xf numFmtId="0" fontId="263" fillId="17" borderId="0" applyNumberFormat="0" applyBorder="0" applyAlignment="0" applyProtection="0"/>
    <xf numFmtId="0" fontId="263" fillId="17" borderId="0" applyNumberFormat="0" applyBorder="0" applyAlignment="0" applyProtection="0"/>
    <xf numFmtId="0" fontId="263"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263" fillId="18" borderId="0" applyNumberFormat="0" applyBorder="0" applyAlignment="0" applyProtection="0"/>
    <xf numFmtId="0" fontId="263" fillId="18" borderId="0" applyNumberFormat="0" applyBorder="0" applyAlignment="0" applyProtection="0"/>
    <xf numFmtId="0" fontId="263" fillId="18" borderId="0" applyNumberFormat="0" applyBorder="0" applyAlignment="0" applyProtection="0"/>
    <xf numFmtId="0" fontId="263" fillId="18" borderId="0" applyNumberFormat="0" applyBorder="0" applyAlignment="0" applyProtection="0"/>
    <xf numFmtId="0" fontId="263" fillId="19" borderId="0" applyNumberFormat="0" applyBorder="0" applyAlignment="0" applyProtection="0"/>
    <xf numFmtId="0" fontId="111" fillId="19" borderId="0" applyNumberFormat="0" applyBorder="0" applyAlignment="0" applyProtection="0"/>
    <xf numFmtId="0" fontId="263" fillId="19" borderId="0" applyNumberFormat="0" applyBorder="0" applyAlignment="0" applyProtection="0"/>
    <xf numFmtId="0" fontId="263" fillId="19" borderId="0" applyNumberFormat="0" applyBorder="0" applyAlignment="0" applyProtection="0"/>
    <xf numFmtId="0" fontId="263" fillId="19" borderId="0" applyNumberFormat="0" applyBorder="0" applyAlignment="0" applyProtection="0"/>
    <xf numFmtId="0" fontId="263" fillId="19" borderId="0" applyNumberFormat="0" applyBorder="0" applyAlignment="0" applyProtection="0"/>
    <xf numFmtId="0" fontId="263"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20" borderId="0" applyNumberFormat="0" applyBorder="0" applyAlignment="0" applyProtection="0"/>
    <xf numFmtId="0" fontId="263" fillId="20" borderId="0" applyNumberFormat="0" applyBorder="0" applyAlignment="0" applyProtection="0"/>
    <xf numFmtId="0" fontId="263" fillId="20" borderId="0" applyNumberFormat="0" applyBorder="0" applyAlignment="0" applyProtection="0"/>
    <xf numFmtId="0" fontId="263" fillId="20" borderId="0" applyNumberFormat="0" applyBorder="0" applyAlignment="0" applyProtection="0"/>
    <xf numFmtId="0" fontId="263" fillId="20" borderId="0" applyNumberFormat="0" applyBorder="0" applyAlignment="0" applyProtection="0"/>
    <xf numFmtId="0" fontId="263" fillId="20" borderId="0" applyNumberFormat="0" applyBorder="0" applyAlignment="0" applyProtection="0"/>
    <xf numFmtId="0" fontId="130" fillId="8" borderId="4" applyNumberFormat="0" applyAlignment="0" applyProtection="0"/>
    <xf numFmtId="0" fontId="130" fillId="8" borderId="4" applyNumberFormat="0" applyAlignment="0" applyProtection="0"/>
    <xf numFmtId="0" fontId="271" fillId="8" borderId="4" applyNumberFormat="0" applyAlignment="0" applyProtection="0"/>
    <xf numFmtId="0" fontId="271" fillId="8" borderId="4" applyNumberFormat="0" applyAlignment="0" applyProtection="0"/>
    <xf numFmtId="0" fontId="271" fillId="8" borderId="4" applyNumberFormat="0" applyAlignment="0" applyProtection="0"/>
    <xf numFmtId="0" fontId="271" fillId="8" borderId="4" applyNumberFormat="0" applyAlignment="0" applyProtection="0"/>
    <xf numFmtId="0" fontId="272"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272" fillId="21" borderId="11" applyNumberFormat="0" applyAlignment="0" applyProtection="0"/>
    <xf numFmtId="0" fontId="272" fillId="21" borderId="11" applyNumberFormat="0" applyAlignment="0" applyProtection="0"/>
    <xf numFmtId="0" fontId="272" fillId="21" borderId="11" applyNumberFormat="0" applyAlignment="0" applyProtection="0"/>
    <xf numFmtId="0" fontId="273" fillId="21" borderId="4" applyNumberFormat="0" applyAlignment="0" applyProtection="0"/>
    <xf numFmtId="0" fontId="273" fillId="21" borderId="4" applyNumberFormat="0" applyAlignment="0" applyProtection="0"/>
    <xf numFmtId="0" fontId="273" fillId="21" borderId="4" applyNumberFormat="0" applyAlignment="0" applyProtection="0"/>
    <xf numFmtId="0" fontId="132" fillId="21" borderId="4" applyNumberFormat="0" applyAlignment="0" applyProtection="0"/>
    <xf numFmtId="0" fontId="273" fillId="21" borderId="4" applyNumberFormat="0" applyAlignment="0" applyProtection="0"/>
    <xf numFmtId="0" fontId="273" fillId="21" borderId="4" applyNumberFormat="0" applyAlignment="0" applyProtection="0"/>
    <xf numFmtId="0" fontId="273" fillId="21" borderId="4" applyNumberFormat="0" applyAlignment="0" applyProtection="0"/>
    <xf numFmtId="0" fontId="274" fillId="0" borderId="6" applyNumberFormat="0" applyFill="0" applyAlignment="0" applyProtection="0"/>
    <xf numFmtId="0" fontId="134" fillId="0" borderId="6" applyNumberFormat="0" applyFill="0" applyAlignment="0" applyProtection="0"/>
    <xf numFmtId="0" fontId="134" fillId="0" borderId="6" applyNumberFormat="0" applyFill="0" applyAlignment="0" applyProtection="0"/>
    <xf numFmtId="0" fontId="274" fillId="0" borderId="6" applyNumberFormat="0" applyFill="0" applyAlignment="0" applyProtection="0"/>
    <xf numFmtId="0" fontId="274" fillId="0" borderId="6" applyNumberFormat="0" applyFill="0" applyAlignment="0" applyProtection="0"/>
    <xf numFmtId="0" fontId="274" fillId="0" borderId="6" applyNumberFormat="0" applyFill="0" applyAlignment="0" applyProtection="0"/>
    <xf numFmtId="0" fontId="274" fillId="0" borderId="6" applyNumberFormat="0" applyFill="0" applyAlignment="0" applyProtection="0"/>
    <xf numFmtId="0" fontId="275" fillId="0" borderId="7" applyNumberFormat="0" applyFill="0" applyAlignment="0" applyProtection="0"/>
    <xf numFmtId="0" fontId="275" fillId="0" borderId="7" applyNumberFormat="0" applyFill="0" applyAlignment="0" applyProtection="0"/>
    <xf numFmtId="0" fontId="275" fillId="0" borderId="7" applyNumberFormat="0" applyFill="0" applyAlignment="0" applyProtection="0"/>
    <xf numFmtId="0" fontId="275" fillId="0" borderId="7" applyNumberFormat="0" applyFill="0" applyAlignment="0" applyProtection="0"/>
    <xf numFmtId="0" fontId="275" fillId="0" borderId="7" applyNumberFormat="0" applyFill="0" applyAlignment="0" applyProtection="0"/>
    <xf numFmtId="0" fontId="276" fillId="0" borderId="8" applyNumberFormat="0" applyFill="0" applyAlignment="0" applyProtection="0"/>
    <xf numFmtId="0" fontId="276" fillId="0" borderId="8" applyNumberFormat="0" applyFill="0" applyAlignment="0" applyProtection="0"/>
    <xf numFmtId="0" fontId="276" fillId="0" borderId="8" applyNumberFormat="0" applyFill="0" applyAlignment="0" applyProtection="0"/>
    <xf numFmtId="0" fontId="276" fillId="0" borderId="8" applyNumberFormat="0" applyFill="0" applyAlignment="0" applyProtection="0"/>
    <xf numFmtId="0" fontId="276" fillId="0" borderId="8" applyNumberFormat="0" applyFill="0" applyAlignment="0" applyProtection="0"/>
    <xf numFmtId="0" fontId="276" fillId="0" borderId="8" applyNumberFormat="0" applyFill="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13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201" fontId="130" fillId="8" borderId="4" applyNumberFormat="0" applyAlignment="0" applyProtection="0"/>
    <xf numFmtId="0" fontId="93" fillId="0" borderId="13" applyNumberFormat="0" applyFill="0" applyAlignment="0" applyProtection="0"/>
    <xf numFmtId="0" fontId="93" fillId="0" borderId="13" applyNumberFormat="0" applyFill="0" applyAlignment="0" applyProtection="0"/>
    <xf numFmtId="0" fontId="137" fillId="0" borderId="13" applyNumberFormat="0" applyFill="0" applyAlignment="0" applyProtection="0"/>
    <xf numFmtId="0" fontId="93" fillId="0" borderId="13" applyNumberFormat="0" applyFill="0" applyAlignment="0" applyProtection="0"/>
    <xf numFmtId="0" fontId="93" fillId="0" borderId="13" applyNumberFormat="0" applyFill="0" applyAlignment="0" applyProtection="0"/>
    <xf numFmtId="0" fontId="93" fillId="0" borderId="13" applyNumberFormat="0" applyFill="0" applyAlignment="0" applyProtection="0"/>
    <xf numFmtId="0" fontId="277" fillId="22" borderId="5" applyNumberFormat="0" applyAlignment="0" applyProtection="0"/>
    <xf numFmtId="0" fontId="277" fillId="22" borderId="5" applyNumberFormat="0" applyAlignment="0" applyProtection="0"/>
    <xf numFmtId="0" fontId="138" fillId="22" borderId="5" applyNumberFormat="0" applyAlignment="0" applyProtection="0"/>
    <xf numFmtId="0" fontId="277" fillId="22" borderId="5" applyNumberFormat="0" applyAlignment="0" applyProtection="0"/>
    <xf numFmtId="0" fontId="277" fillId="22" borderId="5" applyNumberFormat="0" applyAlignment="0" applyProtection="0"/>
    <xf numFmtId="0" fontId="277" fillId="22" borderId="5" applyNumberFormat="0" applyAlignment="0" applyProtection="0"/>
    <xf numFmtId="0" fontId="278" fillId="23" borderId="0" applyNumberFormat="0" applyBorder="0" applyAlignment="0" applyProtection="0"/>
    <xf numFmtId="0" fontId="140" fillId="23" borderId="0" applyNumberFormat="0" applyBorder="0" applyAlignment="0" applyProtection="0"/>
    <xf numFmtId="0" fontId="278" fillId="23" borderId="0" applyNumberFormat="0" applyBorder="0" applyAlignment="0" applyProtection="0"/>
    <xf numFmtId="0" fontId="278" fillId="23" borderId="0" applyNumberFormat="0" applyBorder="0" applyAlignment="0" applyProtection="0"/>
    <xf numFmtId="0" fontId="70" fillId="0" borderId="0"/>
    <xf numFmtId="0" fontId="80" fillId="0" borderId="0"/>
    <xf numFmtId="0" fontId="65" fillId="0" borderId="0"/>
    <xf numFmtId="0" fontId="6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79" fillId="0" borderId="0"/>
    <xf numFmtId="0" fontId="80" fillId="0" borderId="0"/>
    <xf numFmtId="0" fontId="65" fillId="0" borderId="0"/>
    <xf numFmtId="0" fontId="279" fillId="0" borderId="0"/>
    <xf numFmtId="0" fontId="280" fillId="4" borderId="0" applyNumberFormat="0" applyBorder="0" applyAlignment="0" applyProtection="0"/>
    <xf numFmtId="0" fontId="280" fillId="4" borderId="0" applyNumberFormat="0" applyBorder="0" applyAlignment="0" applyProtection="0"/>
    <xf numFmtId="0" fontId="280" fillId="4" borderId="0" applyNumberFormat="0" applyBorder="0" applyAlignment="0" applyProtection="0"/>
    <xf numFmtId="0" fontId="280" fillId="4" borderId="0" applyNumberFormat="0" applyBorder="0" applyAlignment="0" applyProtection="0"/>
    <xf numFmtId="0" fontId="280" fillId="4" borderId="0" applyNumberFormat="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142"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80"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266" fillId="24" borderId="10" applyNumberFormat="0" applyFont="0" applyAlignment="0" applyProtection="0"/>
    <xf numFmtId="0" fontId="80" fillId="24" borderId="10" applyNumberFormat="0" applyFont="0" applyAlignment="0" applyProtection="0"/>
    <xf numFmtId="0" fontId="70"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70" fillId="24" borderId="10" applyNumberFormat="0" applyFont="0" applyAlignment="0" applyProtection="0"/>
    <xf numFmtId="0" fontId="70" fillId="24" borderId="10" applyNumberFormat="0" applyFont="0" applyAlignment="0" applyProtection="0"/>
    <xf numFmtId="0" fontId="70" fillId="24" borderId="10" applyNumberFormat="0" applyFont="0" applyAlignment="0" applyProtection="0"/>
    <xf numFmtId="0" fontId="70" fillId="24" borderId="10" applyNumberFormat="0" applyFont="0" applyAlignment="0" applyProtection="0"/>
    <xf numFmtId="9" fontId="64" fillId="0" borderId="0" applyFont="0" applyFill="0" applyBorder="0" applyAlignment="0" applyProtection="0"/>
    <xf numFmtId="0" fontId="282" fillId="0" borderId="9" applyNumberFormat="0" applyFill="0" applyAlignment="0" applyProtection="0"/>
    <xf numFmtId="0" fontId="282" fillId="0" borderId="9" applyNumberFormat="0" applyFill="0" applyAlignment="0" applyProtection="0"/>
    <xf numFmtId="0" fontId="143" fillId="0" borderId="9" applyNumberFormat="0" applyFill="0" applyAlignment="0" applyProtection="0"/>
    <xf numFmtId="0" fontId="282" fillId="0" borderId="9" applyNumberFormat="0" applyFill="0" applyAlignment="0" applyProtection="0"/>
    <xf numFmtId="0" fontId="282" fillId="0" borderId="9" applyNumberFormat="0" applyFill="0" applyAlignment="0" applyProtection="0"/>
    <xf numFmtId="0" fontId="282" fillId="0" borderId="9" applyNumberFormat="0" applyFill="0" applyAlignment="0" applyProtection="0"/>
    <xf numFmtId="0" fontId="282" fillId="0" borderId="9" applyNumberFormat="0" applyFill="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284" fillId="5" borderId="0" applyNumberFormat="0" applyBorder="0" applyAlignment="0" applyProtection="0"/>
    <xf numFmtId="0" fontId="185" fillId="0" borderId="0"/>
    <xf numFmtId="0" fontId="185" fillId="0" borderId="0"/>
    <xf numFmtId="0" fontId="185" fillId="0" borderId="0"/>
    <xf numFmtId="0" fontId="84" fillId="0" borderId="0"/>
    <xf numFmtId="218" fontId="109" fillId="3" borderId="0" applyNumberFormat="0" applyBorder="0" applyAlignment="0" applyProtection="0"/>
    <xf numFmtId="0" fontId="109" fillId="3" borderId="0" applyNumberFormat="0" applyBorder="0" applyAlignment="0" applyProtection="0"/>
    <xf numFmtId="0" fontId="80" fillId="3" borderId="0" applyNumberFormat="0" applyBorder="0" applyAlignment="0" applyProtection="0"/>
    <xf numFmtId="0" fontId="109" fillId="3" borderId="0" applyNumberFormat="0" applyBorder="0" applyAlignment="0" applyProtection="0"/>
    <xf numFmtId="218" fontId="109" fillId="3" borderId="0" applyNumberFormat="0" applyBorder="0" applyAlignment="0" applyProtection="0"/>
    <xf numFmtId="0" fontId="109" fillId="3" borderId="0" applyNumberFormat="0" applyBorder="0" applyAlignment="0" applyProtection="0"/>
    <xf numFmtId="218" fontId="109" fillId="3" borderId="0" applyNumberFormat="0" applyBorder="0" applyAlignment="0" applyProtection="0"/>
    <xf numFmtId="0" fontId="109" fillId="3" borderId="0" applyNumberFormat="0" applyBorder="0" applyAlignment="0" applyProtection="0"/>
    <xf numFmtId="218" fontId="109" fillId="4" borderId="0" applyNumberFormat="0" applyBorder="0" applyAlignment="0" applyProtection="0"/>
    <xf numFmtId="0" fontId="109" fillId="4" borderId="0" applyNumberFormat="0" applyBorder="0" applyAlignment="0" applyProtection="0"/>
    <xf numFmtId="0" fontId="80" fillId="4" borderId="0" applyNumberFormat="0" applyBorder="0" applyAlignment="0" applyProtection="0"/>
    <xf numFmtId="0" fontId="109" fillId="7" borderId="0" applyNumberFormat="0" applyBorder="0" applyAlignment="0" applyProtection="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64" fillId="0" borderId="0" applyNumberFormat="0" applyFill="0" applyBorder="0" applyAlignment="0" applyProtection="0"/>
    <xf numFmtId="201" fontId="109" fillId="0" borderId="0"/>
    <xf numFmtId="201" fontId="109" fillId="0" borderId="0"/>
    <xf numFmtId="201" fontId="84" fillId="0" borderId="0"/>
    <xf numFmtId="201" fontId="109"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84" fillId="24" borderId="10" applyNumberFormat="0" applyFon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202" fillId="0" borderId="0"/>
    <xf numFmtId="201" fontId="187" fillId="0" borderId="0"/>
    <xf numFmtId="201" fontId="222" fillId="0" borderId="36" applyNumberFormat="0" applyFill="0" applyBorder="0" applyAlignment="0" applyProtection="0">
      <protection hidden="1"/>
    </xf>
    <xf numFmtId="201" fontId="224" fillId="0" borderId="0"/>
    <xf numFmtId="201" fontId="84" fillId="0" borderId="0" applyNumberFormat="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223" fillId="21" borderId="36"/>
    <xf numFmtId="189" fontId="116" fillId="0" borderId="43">
      <protection locked="0"/>
    </xf>
    <xf numFmtId="201" fontId="225" fillId="0" borderId="13" applyNumberFormat="0" applyFill="0" applyAlignment="0" applyProtection="0"/>
    <xf numFmtId="201" fontId="219" fillId="0" borderId="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226" fillId="0" borderId="0" applyNumberFormat="0" applyFill="0" applyBorder="0" applyAlignment="0" applyProtection="0"/>
    <xf numFmtId="201" fontId="111" fillId="17" borderId="0" applyNumberFormat="0" applyBorder="0" applyAlignment="0" applyProtection="0"/>
    <xf numFmtId="201" fontId="111" fillId="18" borderId="0" applyNumberFormat="0" applyBorder="0" applyAlignment="0" applyProtection="0"/>
    <xf numFmtId="201" fontId="111" fillId="19" borderId="0" applyNumberFormat="0" applyBorder="0" applyAlignment="0" applyProtection="0"/>
    <xf numFmtId="201" fontId="111" fillId="14" borderId="0" applyNumberFormat="0" applyBorder="0" applyAlignment="0" applyProtection="0"/>
    <xf numFmtId="201" fontId="111" fillId="15" borderId="0" applyNumberFormat="0" applyBorder="0" applyAlignment="0" applyProtection="0"/>
    <xf numFmtId="201" fontId="130" fillId="8" borderId="4" applyNumberFormat="0" applyAlignment="0" applyProtection="0"/>
    <xf numFmtId="201" fontId="229" fillId="0" borderId="0" applyProtection="0"/>
    <xf numFmtId="201" fontId="145" fillId="5" borderId="0" applyNumberFormat="0" applyBorder="0" applyAlignment="0" applyProtection="0"/>
    <xf numFmtId="201" fontId="231" fillId="0" borderId="0" applyProtection="0"/>
    <xf numFmtId="201" fontId="143" fillId="0" borderId="9" applyNumberFormat="0" applyFill="0" applyAlignment="0" applyProtection="0"/>
    <xf numFmtId="201" fontId="229" fillId="0" borderId="43" applyProtection="0"/>
    <xf numFmtId="201" fontId="138" fillId="22" borderId="5" applyNumberFormat="0" applyAlignment="0" applyProtection="0"/>
    <xf numFmtId="201" fontId="139" fillId="0" borderId="0" applyNumberFormat="0" applyFill="0" applyBorder="0" applyAlignment="0" applyProtection="0"/>
    <xf numFmtId="201" fontId="132" fillId="21" borderId="4" applyNumberFormat="0" applyAlignment="0" applyProtection="0"/>
    <xf numFmtId="201" fontId="80" fillId="0" borderId="0"/>
    <xf numFmtId="201" fontId="80" fillId="0" borderId="0"/>
    <xf numFmtId="201" fontId="80" fillId="0" borderId="0"/>
    <xf numFmtId="201" fontId="65" fillId="0" borderId="0"/>
    <xf numFmtId="201" fontId="65" fillId="0" borderId="0"/>
    <xf numFmtId="201" fontId="65" fillId="0" borderId="0"/>
    <xf numFmtId="201" fontId="65" fillId="0" borderId="0"/>
    <xf numFmtId="201" fontId="65" fillId="0" borderId="0"/>
    <xf numFmtId="201" fontId="65" fillId="0" borderId="0"/>
    <xf numFmtId="201" fontId="80" fillId="0" borderId="0"/>
    <xf numFmtId="201" fontId="80" fillId="0" borderId="0"/>
    <xf numFmtId="0" fontId="237" fillId="0" borderId="0"/>
    <xf numFmtId="201" fontId="80" fillId="0" borderId="0"/>
    <xf numFmtId="201" fontId="64" fillId="0" borderId="0"/>
    <xf numFmtId="201" fontId="146"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186" fillId="0" borderId="0"/>
    <xf numFmtId="201" fontId="186" fillId="0" borderId="0"/>
    <xf numFmtId="201" fontId="65" fillId="0" borderId="0"/>
    <xf numFmtId="201" fontId="146" fillId="0" borderId="0"/>
    <xf numFmtId="201" fontId="64" fillId="0" borderId="0" applyNumberFormat="0" applyFont="0" applyFill="0" applyBorder="0" applyAlignment="0" applyProtection="0"/>
    <xf numFmtId="0" fontId="13" fillId="0" borderId="0"/>
    <xf numFmtId="0" fontId="192" fillId="58" borderId="38">
      <alignment horizontal="center" vertical="center"/>
    </xf>
    <xf numFmtId="164" fontId="199" fillId="0" borderId="0" applyFont="0" applyFill="0" applyBorder="0" applyAlignment="0" applyProtection="0"/>
    <xf numFmtId="165" fontId="109" fillId="0" borderId="0" applyFont="0" applyFill="0" applyBorder="0" applyAlignment="0" applyProtection="0"/>
    <xf numFmtId="2" fontId="84" fillId="0" borderId="0" applyFont="0" applyFill="0" applyBorder="0" applyAlignment="0" applyProtection="0"/>
    <xf numFmtId="223" fontId="268" fillId="0" borderId="0">
      <protection locked="0"/>
    </xf>
    <xf numFmtId="218" fontId="109" fillId="12" borderId="0" applyNumberFormat="0" applyBorder="0" applyAlignment="0" applyProtection="0"/>
    <xf numFmtId="201" fontId="80" fillId="0" borderId="0"/>
    <xf numFmtId="218" fontId="80" fillId="11" borderId="0" applyNumberFormat="0" applyBorder="0" applyAlignment="0" applyProtection="0"/>
    <xf numFmtId="218" fontId="80" fillId="9" borderId="0" applyNumberFormat="0" applyBorder="0" applyAlignment="0" applyProtection="0"/>
    <xf numFmtId="218" fontId="110" fillId="13" borderId="0" applyNumberFormat="0" applyBorder="0" applyAlignment="0" applyProtection="0"/>
    <xf numFmtId="218" fontId="114" fillId="21" borderId="4" applyNumberFormat="0" applyAlignment="0" applyProtection="0"/>
    <xf numFmtId="218" fontId="114" fillId="21" borderId="4" applyNumberFormat="0" applyAlignment="0" applyProtection="0"/>
    <xf numFmtId="218" fontId="115" fillId="22" borderId="5" applyNumberFormat="0" applyAlignment="0" applyProtection="0"/>
    <xf numFmtId="0" fontId="289" fillId="0" borderId="0" applyNumberFormat="0" applyFill="0" applyBorder="0" applyAlignment="0" applyProtection="0"/>
    <xf numFmtId="218" fontId="115" fillId="22" borderId="5" applyNumberFormat="0" applyAlignment="0" applyProtection="0"/>
    <xf numFmtId="218" fontId="115" fillId="22" borderId="5" applyNumberFormat="0" applyAlignment="0" applyProtection="0"/>
    <xf numFmtId="218" fontId="115" fillId="22" borderId="5" applyNumberFormat="0" applyAlignment="0" applyProtection="0"/>
    <xf numFmtId="218" fontId="115" fillId="22" borderId="5" applyNumberFormat="0" applyAlignment="0" applyProtection="0"/>
    <xf numFmtId="218" fontId="115" fillId="22" borderId="5" applyNumberFormat="0" applyAlignment="0" applyProtection="0"/>
    <xf numFmtId="218" fontId="127" fillId="21" borderId="11" applyNumberFormat="0" applyAlignment="0" applyProtection="0"/>
    <xf numFmtId="0" fontId="322" fillId="70" borderId="56"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44" fontId="84" fillId="0" borderId="0"/>
    <xf numFmtId="0" fontId="35" fillId="0" borderId="0"/>
    <xf numFmtId="0" fontId="199" fillId="0" borderId="0"/>
    <xf numFmtId="0" fontId="199" fillId="0" borderId="0"/>
    <xf numFmtId="0" fontId="65" fillId="0" borderId="0"/>
    <xf numFmtId="0" fontId="35" fillId="0" borderId="0"/>
    <xf numFmtId="0" fontId="35" fillId="0" borderId="0"/>
    <xf numFmtId="0" fontId="320" fillId="0" borderId="0"/>
    <xf numFmtId="244" fontId="84" fillId="0" borderId="0"/>
    <xf numFmtId="0" fontId="13" fillId="0" borderId="0"/>
    <xf numFmtId="0" fontId="13" fillId="0" borderId="0"/>
    <xf numFmtId="0" fontId="13" fillId="0" borderId="0"/>
    <xf numFmtId="0" fontId="13" fillId="0" borderId="0"/>
    <xf numFmtId="0" fontId="13" fillId="0" borderId="0"/>
    <xf numFmtId="0" fontId="35" fillId="0" borderId="0"/>
    <xf numFmtId="0" fontId="220" fillId="0" borderId="0"/>
    <xf numFmtId="0" fontId="64"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6" fillId="0" borderId="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80" fillId="6" borderId="0" applyNumberFormat="0" applyBorder="0" applyAlignment="0" applyProtection="0"/>
    <xf numFmtId="0" fontId="70" fillId="11" borderId="0" applyNumberFormat="0" applyBorder="0" applyAlignment="0" applyProtection="0"/>
    <xf numFmtId="0" fontId="263" fillId="14" borderId="0" applyNumberFormat="0" applyBorder="0" applyAlignment="0" applyProtection="0"/>
    <xf numFmtId="0" fontId="70" fillId="6" borderId="0" applyNumberFormat="0" applyBorder="0" applyAlignment="0" applyProtection="0"/>
    <xf numFmtId="0" fontId="84" fillId="0" borderId="0"/>
    <xf numFmtId="0" fontId="80" fillId="9"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65" fillId="0" borderId="0"/>
    <xf numFmtId="0" fontId="80" fillId="0" borderId="0"/>
    <xf numFmtId="0" fontId="80" fillId="24"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201" fontId="80" fillId="0" borderId="0"/>
    <xf numFmtId="201" fontId="80" fillId="0" borderId="0"/>
    <xf numFmtId="201" fontId="65"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186" fillId="0" borderId="0"/>
    <xf numFmtId="201" fontId="146" fillId="0" borderId="0"/>
    <xf numFmtId="201" fontId="64"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applyNumberFormat="0" applyFont="0" applyFill="0" applyBorder="0" applyAlignment="0" applyProtection="0"/>
    <xf numFmtId="201" fontId="64" fillId="0" borderId="0"/>
    <xf numFmtId="201" fontId="80" fillId="0" borderId="0"/>
    <xf numFmtId="201" fontId="80" fillId="0" borderId="0"/>
    <xf numFmtId="201" fontId="80" fillId="0" borderId="0"/>
    <xf numFmtId="201" fontId="137" fillId="0" borderId="13" applyNumberFormat="0" applyFill="0" applyAlignment="0" applyProtection="0"/>
    <xf numFmtId="201" fontId="141" fillId="4" borderId="0" applyNumberFormat="0" applyBorder="0" applyAlignment="0" applyProtection="0"/>
    <xf numFmtId="201" fontId="65" fillId="24" borderId="10" applyNumberFormat="0" applyFont="0" applyAlignment="0" applyProtection="0"/>
    <xf numFmtId="201" fontId="131" fillId="21" borderId="11" applyNumberFormat="0" applyAlignment="0" applyProtection="0"/>
    <xf numFmtId="201" fontId="140" fillId="23" borderId="0" applyNumberFormat="0" applyBorder="0" applyAlignment="0" applyProtection="0"/>
    <xf numFmtId="201" fontId="185" fillId="0" borderId="0"/>
    <xf numFmtId="201" fontId="144" fillId="0" borderId="0" applyNumberFormat="0" applyFill="0" applyBorder="0" applyAlignment="0" applyProtection="0"/>
    <xf numFmtId="201" fontId="142" fillId="0" borderId="0" applyNumberFormat="0" applyFill="0" applyBorder="0" applyAlignment="0" applyProtection="0"/>
    <xf numFmtId="183" fontId="80" fillId="0" borderId="0" applyFont="0" applyFill="0" applyBorder="0" applyAlignment="0" applyProtection="0"/>
    <xf numFmtId="0" fontId="13" fillId="0" borderId="0"/>
    <xf numFmtId="0" fontId="13" fillId="0" borderId="0"/>
    <xf numFmtId="0" fontId="35" fillId="0" borderId="0"/>
    <xf numFmtId="0" fontId="146" fillId="0" borderId="0"/>
    <xf numFmtId="214" fontId="64" fillId="0" borderId="0" applyFont="0" applyFill="0" applyBorder="0" applyAlignment="0" applyProtection="0"/>
    <xf numFmtId="165" fontId="84" fillId="0" borderId="0" applyFont="0" applyFill="0" applyBorder="0" applyAlignment="0" applyProtection="0"/>
    <xf numFmtId="165" fontId="109" fillId="0" borderId="0" applyFont="0" applyFill="0" applyBorder="0" applyAlignment="0" applyProtection="0"/>
    <xf numFmtId="183" fontId="109" fillId="0" borderId="0" applyFont="0" applyFill="0" applyBorder="0" applyAlignment="0" applyProtection="0"/>
    <xf numFmtId="165" fontId="205" fillId="0" borderId="0" applyFont="0" applyFill="0" applyBorder="0" applyAlignment="0" applyProtection="0"/>
    <xf numFmtId="215" fontId="64" fillId="0" borderId="0" applyFont="0" applyFill="0" applyBorder="0" applyAlignment="0" applyProtection="0"/>
    <xf numFmtId="0" fontId="84" fillId="0" borderId="0" applyFont="0" applyFill="0" applyBorder="0" applyAlignment="0" applyProtection="0"/>
    <xf numFmtId="223" fontId="268" fillId="0" borderId="0">
      <protection locked="0"/>
    </xf>
    <xf numFmtId="218" fontId="109" fillId="12" borderId="0" applyNumberFormat="0" applyBorder="0" applyAlignment="0" applyProtection="0"/>
    <xf numFmtId="218" fontId="80" fillId="10" borderId="0" applyNumberFormat="0" applyBorder="0" applyAlignment="0" applyProtection="0"/>
    <xf numFmtId="218" fontId="127" fillId="21" borderId="11" applyNumberFormat="0" applyAlignment="0" applyProtection="0"/>
    <xf numFmtId="0" fontId="146" fillId="0" borderId="0"/>
    <xf numFmtId="167" fontId="80" fillId="0" borderId="0" applyFont="0" applyFill="0" applyBorder="0" applyAlignment="0" applyProtection="0"/>
    <xf numFmtId="0" fontId="13" fillId="0" borderId="0"/>
    <xf numFmtId="0" fontId="13" fillId="0" borderId="0"/>
    <xf numFmtId="0" fontId="146"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70" fillId="4" borderId="0" applyNumberFormat="0" applyBorder="0" applyAlignment="0" applyProtection="0"/>
    <xf numFmtId="218" fontId="80" fillId="6" borderId="0" applyNumberFormat="0" applyBorder="0" applyAlignment="0" applyProtection="0"/>
    <xf numFmtId="201" fontId="109" fillId="0" borderId="0"/>
    <xf numFmtId="167" fontId="80" fillId="0" borderId="0" applyFont="0" applyFill="0" applyBorder="0" applyAlignment="0" applyProtection="0"/>
    <xf numFmtId="0" fontId="283" fillId="0" borderId="0" applyNumberFormat="0" applyFill="0" applyBorder="0" applyAlignment="0" applyProtection="0"/>
    <xf numFmtId="0" fontId="271" fillId="8" borderId="4" applyNumberFormat="0" applyAlignment="0" applyProtection="0"/>
    <xf numFmtId="0" fontId="271" fillId="8" borderId="4" applyNumberFormat="0" applyAlignment="0" applyProtection="0"/>
    <xf numFmtId="0" fontId="271" fillId="8" borderId="4" applyNumberFormat="0" applyAlignment="0" applyProtection="0"/>
    <xf numFmtId="0" fontId="271" fillId="8" borderId="4" applyNumberFormat="0" applyAlignment="0" applyProtection="0"/>
    <xf numFmtId="0" fontId="272" fillId="21" borderId="11" applyNumberFormat="0" applyAlignment="0" applyProtection="0"/>
    <xf numFmtId="0" fontId="272" fillId="21" borderId="11" applyNumberFormat="0" applyAlignment="0" applyProtection="0"/>
    <xf numFmtId="0" fontId="272" fillId="21" borderId="11" applyNumberFormat="0" applyAlignment="0" applyProtection="0"/>
    <xf numFmtId="0" fontId="263" fillId="20" borderId="0" applyNumberFormat="0" applyBorder="0" applyAlignment="0" applyProtection="0"/>
    <xf numFmtId="0" fontId="273" fillId="21" borderId="4" applyNumberFormat="0" applyAlignment="0" applyProtection="0"/>
    <xf numFmtId="0" fontId="273" fillId="21" borderId="4" applyNumberFormat="0" applyAlignment="0" applyProtection="0"/>
    <xf numFmtId="0" fontId="273" fillId="21" borderId="4" applyNumberFormat="0" applyAlignment="0" applyProtection="0"/>
    <xf numFmtId="0" fontId="273" fillId="21" borderId="4" applyNumberFormat="0" applyAlignment="0" applyProtection="0"/>
    <xf numFmtId="0" fontId="274" fillId="0" borderId="6" applyNumberFormat="0" applyFill="0" applyAlignment="0" applyProtection="0"/>
    <xf numFmtId="0" fontId="274" fillId="0" borderId="6" applyNumberFormat="0" applyFill="0" applyAlignment="0" applyProtection="0"/>
    <xf numFmtId="0" fontId="135" fillId="0" borderId="7" applyNumberFormat="0" applyFill="0" applyAlignment="0" applyProtection="0"/>
    <xf numFmtId="0" fontId="275" fillId="0" borderId="7" applyNumberFormat="0" applyFill="0" applyAlignment="0" applyProtection="0"/>
    <xf numFmtId="0" fontId="275" fillId="0" borderId="7" applyNumberFormat="0" applyFill="0" applyAlignment="0" applyProtection="0"/>
    <xf numFmtId="0" fontId="275" fillId="0" borderId="7" applyNumberFormat="0" applyFill="0" applyAlignment="0" applyProtection="0"/>
    <xf numFmtId="0" fontId="136" fillId="0" borderId="8" applyNumberFormat="0" applyFill="0" applyAlignment="0" applyProtection="0"/>
    <xf numFmtId="0" fontId="276" fillId="0" borderId="8" applyNumberFormat="0" applyFill="0" applyAlignment="0" applyProtection="0"/>
    <xf numFmtId="0" fontId="276" fillId="0" borderId="8" applyNumberFormat="0" applyFill="0" applyAlignment="0" applyProtection="0"/>
    <xf numFmtId="0" fontId="276" fillId="0" borderId="8" applyNumberFormat="0" applyFill="0" applyAlignment="0" applyProtection="0"/>
    <xf numFmtId="0" fontId="276" fillId="0" borderId="0" applyNumberFormat="0" applyFill="0" applyBorder="0" applyAlignment="0" applyProtection="0"/>
    <xf numFmtId="0" fontId="93" fillId="0" borderId="13" applyNumberFormat="0" applyFill="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93" fillId="0" borderId="13" applyNumberFormat="0" applyFill="0" applyAlignment="0" applyProtection="0"/>
    <xf numFmtId="0" fontId="93" fillId="0" borderId="13" applyNumberFormat="0" applyFill="0" applyAlignment="0" applyProtection="0"/>
    <xf numFmtId="0" fontId="93" fillId="0" borderId="13" applyNumberFormat="0" applyFill="0" applyAlignment="0" applyProtection="0"/>
    <xf numFmtId="0" fontId="277" fillId="22" borderId="5" applyNumberFormat="0" applyAlignment="0" applyProtection="0"/>
    <xf numFmtId="0" fontId="278" fillId="23" borderId="0" applyNumberFormat="0" applyBorder="0" applyAlignment="0" applyProtection="0"/>
    <xf numFmtId="0" fontId="278" fillId="23" borderId="0" applyNumberFormat="0" applyBorder="0" applyAlignment="0" applyProtection="0"/>
    <xf numFmtId="0" fontId="277" fillId="22" borderId="5" applyNumberFormat="0" applyAlignment="0" applyProtection="0"/>
    <xf numFmtId="0" fontId="278" fillId="23" borderId="0" applyNumberFormat="0" applyBorder="0" applyAlignment="0" applyProtection="0"/>
    <xf numFmtId="0" fontId="278" fillId="23" borderId="0" applyNumberFormat="0" applyBorder="0" applyAlignment="0" applyProtection="0"/>
    <xf numFmtId="0" fontId="279" fillId="0" borderId="0"/>
    <xf numFmtId="0" fontId="140" fillId="23" borderId="0" applyNumberFormat="0" applyBorder="0" applyAlignment="0" applyProtection="0"/>
    <xf numFmtId="0" fontId="138" fillId="22" borderId="5" applyNumberFormat="0" applyAlignment="0" applyProtection="0"/>
    <xf numFmtId="0" fontId="80" fillId="0" borderId="0"/>
    <xf numFmtId="0" fontId="80" fillId="0" borderId="0"/>
    <xf numFmtId="0" fontId="80" fillId="0" borderId="0"/>
    <xf numFmtId="0" fontId="80" fillId="0" borderId="0"/>
    <xf numFmtId="0" fontId="64" fillId="0" borderId="0"/>
    <xf numFmtId="0" fontId="141" fillId="4" borderId="0" applyNumberFormat="0" applyBorder="0" applyAlignment="0" applyProtection="0"/>
    <xf numFmtId="0" fontId="141" fillId="4" borderId="0" applyNumberFormat="0" applyBorder="0" applyAlignment="0" applyProtection="0"/>
    <xf numFmtId="0" fontId="280" fillId="4" borderId="0" applyNumberFormat="0" applyBorder="0" applyAlignment="0" applyProtection="0"/>
    <xf numFmtId="0" fontId="142"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70"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70" fillId="24" borderId="10" applyNumberFormat="0" applyFont="0" applyAlignment="0" applyProtection="0"/>
    <xf numFmtId="0" fontId="70" fillId="24" borderId="10" applyNumberFormat="0" applyFont="0" applyAlignment="0" applyProtection="0"/>
    <xf numFmtId="0" fontId="70" fillId="24" borderId="10" applyNumberFormat="0" applyFont="0" applyAlignment="0" applyProtection="0"/>
    <xf numFmtId="0" fontId="282" fillId="0" borderId="9" applyNumberFormat="0" applyFill="0" applyAlignment="0" applyProtection="0"/>
    <xf numFmtId="0" fontId="282" fillId="0" borderId="9" applyNumberFormat="0" applyFill="0" applyAlignment="0" applyProtection="0"/>
    <xf numFmtId="0" fontId="282" fillId="0" borderId="9" applyNumberFormat="0" applyFill="0" applyAlignment="0" applyProtection="0"/>
    <xf numFmtId="0" fontId="282" fillId="0" borderId="9" applyNumberFormat="0" applyFill="0" applyAlignment="0" applyProtection="0"/>
    <xf numFmtId="0" fontId="109" fillId="9" borderId="0" applyNumberFormat="0" applyBorder="0" applyAlignment="0" applyProtection="0"/>
    <xf numFmtId="0" fontId="283" fillId="0" borderId="0" applyNumberFormat="0" applyFill="0" applyBorder="0" applyAlignment="0" applyProtection="0"/>
    <xf numFmtId="0" fontId="282" fillId="0" borderId="9" applyNumberFormat="0" applyFill="0" applyAlignment="0" applyProtection="0"/>
    <xf numFmtId="0" fontId="80" fillId="24" borderId="10" applyNumberFormat="0" applyFont="0" applyAlignment="0" applyProtection="0"/>
    <xf numFmtId="0" fontId="80" fillId="0" borderId="0"/>
    <xf numFmtId="0" fontId="13" fillId="0" borderId="0"/>
    <xf numFmtId="0" fontId="185" fillId="0" borderId="0"/>
    <xf numFmtId="0" fontId="185" fillId="0" borderId="0"/>
    <xf numFmtId="194" fontId="199" fillId="0" borderId="0" applyFont="0" applyFill="0" applyBorder="0" applyAlignment="0" applyProtection="0"/>
    <xf numFmtId="195" fontId="199" fillId="0" borderId="0" applyFont="0" applyFill="0" applyBorder="0" applyAlignment="0" applyProtection="0"/>
    <xf numFmtId="0" fontId="80" fillId="3" borderId="0" applyNumberFormat="0" applyBorder="0" applyAlignment="0" applyProtection="0"/>
    <xf numFmtId="0" fontId="109" fillId="3" borderId="0" applyNumberFormat="0" applyBorder="0" applyAlignment="0" applyProtection="0"/>
    <xf numFmtId="218" fontId="109" fillId="3" borderId="0" applyNumberFormat="0" applyBorder="0" applyAlignment="0" applyProtection="0"/>
    <xf numFmtId="0" fontId="109" fillId="3" borderId="0" applyNumberFormat="0" applyBorder="0" applyAlignment="0" applyProtection="0"/>
    <xf numFmtId="218" fontId="109" fillId="4"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218" fontId="109" fillId="4" borderId="0" applyNumberFormat="0" applyBorder="0" applyAlignment="0" applyProtection="0"/>
    <xf numFmtId="0" fontId="109" fillId="5"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0" fontId="80" fillId="6" borderId="0" applyNumberFormat="0" applyBorder="0" applyAlignment="0" applyProtection="0"/>
    <xf numFmtId="0" fontId="109" fillId="5"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7" borderId="0" applyNumberFormat="0" applyBorder="0" applyAlignment="0" applyProtection="0"/>
    <xf numFmtId="0" fontId="109" fillId="7" borderId="0" applyNumberFormat="0" applyBorder="0" applyAlignment="0" applyProtection="0"/>
    <xf numFmtId="218" fontId="109" fillId="7" borderId="0" applyNumberFormat="0" applyBorder="0" applyAlignment="0" applyProtection="0"/>
    <xf numFmtId="0" fontId="109" fillId="7" borderId="0" applyNumberFormat="0" applyBorder="0" applyAlignment="0" applyProtection="0"/>
    <xf numFmtId="0" fontId="80" fillId="7" borderId="0" applyNumberFormat="0" applyBorder="0" applyAlignment="0" applyProtection="0"/>
    <xf numFmtId="0" fontId="109" fillId="6" borderId="0" applyNumberFormat="0" applyBorder="0" applyAlignment="0" applyProtection="0"/>
    <xf numFmtId="218" fontId="109" fillId="4"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0" fontId="109" fillId="8" borderId="0" applyNumberFormat="0" applyBorder="0" applyAlignment="0" applyProtection="0"/>
    <xf numFmtId="218" fontId="80" fillId="4" borderId="0" applyNumberFormat="0" applyBorder="0" applyAlignment="0" applyProtection="0"/>
    <xf numFmtId="0" fontId="80" fillId="5" borderId="0" applyNumberFormat="0" applyBorder="0" applyAlignment="0" applyProtection="0"/>
    <xf numFmtId="0" fontId="80" fillId="3"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10" borderId="0" applyNumberFormat="0" applyBorder="0" applyAlignment="0" applyProtection="0"/>
    <xf numFmtId="0" fontId="109" fillId="10" borderId="0" applyNumberFormat="0" applyBorder="0" applyAlignment="0" applyProtection="0"/>
    <xf numFmtId="218" fontId="109" fillId="9" borderId="0" applyNumberFormat="0" applyBorder="0" applyAlignment="0" applyProtection="0"/>
    <xf numFmtId="197" fontId="199" fillId="0" borderId="0" applyFont="0" applyFill="0" applyBorder="0" applyAlignment="0" applyProtection="0"/>
    <xf numFmtId="218" fontId="109" fillId="10" borderId="0" applyNumberFormat="0" applyBorder="0" applyAlignment="0" applyProtection="0"/>
    <xf numFmtId="0" fontId="109" fillId="10" borderId="0" applyNumberFormat="0" applyBorder="0" applyAlignment="0" applyProtection="0"/>
    <xf numFmtId="218" fontId="109" fillId="11" borderId="0" applyNumberFormat="0" applyBorder="0" applyAlignment="0" applyProtection="0"/>
    <xf numFmtId="0" fontId="109" fillId="11" borderId="0" applyNumberFormat="0" applyBorder="0" applyAlignment="0" applyProtection="0"/>
    <xf numFmtId="218" fontId="109" fillId="11" borderId="0" applyNumberFormat="0" applyBorder="0" applyAlignment="0" applyProtection="0"/>
    <xf numFmtId="0" fontId="109" fillId="6" borderId="0" applyNumberFormat="0" applyBorder="0" applyAlignment="0" applyProtection="0"/>
    <xf numFmtId="218" fontId="109" fillId="11"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218" fontId="113" fillId="4" borderId="0" applyNumberFormat="0" applyBorder="0" applyAlignment="0" applyProtection="0"/>
    <xf numFmtId="218" fontId="80" fillId="11" borderId="0" applyNumberFormat="0" applyBorder="0" applyAlignment="0" applyProtection="0"/>
    <xf numFmtId="0" fontId="80" fillId="6" borderId="0" applyNumberFormat="0" applyBorder="0" applyAlignment="0" applyProtection="0"/>
    <xf numFmtId="218" fontId="80" fillId="6" borderId="0" applyNumberFormat="0" applyBorder="0" applyAlignment="0" applyProtection="0"/>
    <xf numFmtId="0" fontId="80" fillId="12"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3"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6"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0" fontId="110" fillId="14"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0" fontId="111" fillId="11" borderId="0" applyNumberFormat="0" applyBorder="0" applyAlignment="0" applyProtection="0"/>
    <xf numFmtId="218" fontId="111" fillId="16"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1" fillId="15" borderId="0" applyNumberFormat="0" applyBorder="0" applyAlignment="0" applyProtection="0"/>
    <xf numFmtId="218" fontId="110" fillId="17" borderId="0" applyNumberFormat="0" applyBorder="0" applyAlignment="0" applyProtection="0"/>
    <xf numFmtId="0" fontId="110" fillId="18"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8" borderId="0" applyNumberFormat="0" applyBorder="0" applyAlignment="0" applyProtection="0"/>
    <xf numFmtId="0" fontId="110" fillId="19" borderId="0" applyNumberFormat="0" applyBorder="0" applyAlignment="0" applyProtection="0"/>
    <xf numFmtId="218" fontId="110" fillId="19"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0" fontId="188" fillId="0" borderId="36">
      <protection hidden="1"/>
    </xf>
    <xf numFmtId="218" fontId="113" fillId="4" borderId="0" applyNumberFormat="0" applyBorder="0" applyAlignment="0" applyProtection="0"/>
    <xf numFmtId="0" fontId="113" fillId="4" borderId="0" applyNumberFormat="0" applyBorder="0" applyAlignment="0" applyProtection="0"/>
    <xf numFmtId="218" fontId="121" fillId="0" borderId="8" applyNumberFormat="0" applyFill="0" applyAlignment="0" applyProtection="0"/>
    <xf numFmtId="0" fontId="114" fillId="21" borderId="4" applyNumberFormat="0" applyAlignment="0" applyProtection="0"/>
    <xf numFmtId="218" fontId="114" fillId="21" borderId="4" applyNumberFormat="0" applyAlignment="0" applyProtection="0"/>
    <xf numFmtId="0" fontId="114" fillId="21" borderId="4" applyNumberFormat="0" applyAlignment="0" applyProtection="0"/>
    <xf numFmtId="218" fontId="114" fillId="21" borderId="4" applyNumberFormat="0" applyAlignment="0" applyProtection="0"/>
    <xf numFmtId="0" fontId="289" fillId="0" borderId="0" applyNumberFormat="0" applyFill="0" applyBorder="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0" fontId="114" fillId="21" borderId="4" applyNumberFormat="0" applyAlignment="0" applyProtection="0"/>
    <xf numFmtId="0" fontId="193" fillId="57" borderId="38">
      <alignment horizontal="right" vertical="center"/>
    </xf>
    <xf numFmtId="0" fontId="194" fillId="57" borderId="38">
      <alignment horizontal="left" vertical="center"/>
    </xf>
    <xf numFmtId="0" fontId="290" fillId="57" borderId="38">
      <alignment horizontal="right" vertical="center"/>
    </xf>
    <xf numFmtId="0" fontId="194" fillId="57" borderId="38"/>
    <xf numFmtId="0" fontId="197" fillId="57" borderId="39"/>
    <xf numFmtId="0" fontId="197" fillId="57" borderId="39"/>
    <xf numFmtId="0" fontId="194" fillId="57" borderId="38"/>
    <xf numFmtId="49" fontId="262" fillId="0" borderId="38">
      <alignment horizontal="center" vertical="center"/>
      <protection locked="0"/>
    </xf>
    <xf numFmtId="49" fontId="262" fillId="0" borderId="38">
      <alignment horizontal="center" vertical="center"/>
      <protection locked="0"/>
    </xf>
    <xf numFmtId="165" fontId="109" fillId="0" borderId="0" applyFont="0" applyFill="0" applyBorder="0" applyAlignment="0" applyProtection="0"/>
    <xf numFmtId="49" fontId="262" fillId="0" borderId="38">
      <alignment horizontal="center" vertical="center"/>
      <protection locked="0"/>
    </xf>
    <xf numFmtId="3" fontId="84" fillId="0" borderId="0" applyFont="0" applyFill="0" applyBorder="0" applyAlignment="0" applyProtection="0"/>
    <xf numFmtId="0" fontId="203" fillId="0" borderId="0"/>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218" fontId="117" fillId="0" borderId="0" applyNumberFormat="0" applyFill="0" applyBorder="0" applyAlignment="0" applyProtection="0"/>
    <xf numFmtId="0" fontId="117" fillId="0" borderId="0" applyNumberFormat="0" applyFill="0" applyBorder="0" applyAlignment="0" applyProtection="0"/>
    <xf numFmtId="218" fontId="117" fillId="0" borderId="0" applyNumberFormat="0" applyFill="0" applyBorder="0" applyAlignment="0" applyProtection="0"/>
    <xf numFmtId="217" fontId="210" fillId="0" borderId="0"/>
    <xf numFmtId="218" fontId="117" fillId="0" borderId="0" applyNumberFormat="0" applyFill="0" applyBorder="0" applyAlignment="0" applyProtection="0"/>
    <xf numFmtId="0" fontId="117" fillId="0" borderId="0" applyNumberFormat="0" applyFill="0" applyBorder="0" applyAlignment="0" applyProtection="0"/>
    <xf numFmtId="218" fontId="117" fillId="0" borderId="0" applyNumberFormat="0" applyFill="0" applyBorder="0" applyAlignment="0" applyProtection="0"/>
    <xf numFmtId="0" fontId="117" fillId="0" borderId="0" applyNumberFormat="0" applyFill="0" applyBorder="0" applyAlignment="0" applyProtection="0"/>
    <xf numFmtId="0" fontId="208" fillId="0" borderId="0"/>
    <xf numFmtId="218" fontId="209" fillId="0" borderId="0"/>
    <xf numFmtId="0" fontId="206" fillId="0" borderId="0">
      <protection locked="0"/>
    </xf>
    <xf numFmtId="218" fontId="209" fillId="0" borderId="0"/>
    <xf numFmtId="0" fontId="205" fillId="0" borderId="0"/>
    <xf numFmtId="0" fontId="209" fillId="0" borderId="0"/>
    <xf numFmtId="0" fontId="293" fillId="66"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294" fillId="0" borderId="0" applyNumberFormat="0" applyFill="0" applyBorder="0" applyAlignment="0" applyProtection="0"/>
    <xf numFmtId="0" fontId="119" fillId="0" borderId="6" applyNumberFormat="0" applyFill="0" applyAlignment="0" applyProtection="0"/>
    <xf numFmtId="0" fontId="118" fillId="5" borderId="0" applyNumberFormat="0" applyBorder="0" applyAlignment="0" applyProtection="0"/>
    <xf numFmtId="0" fontId="119" fillId="0" borderId="6" applyNumberFormat="0" applyFill="0" applyAlignment="0" applyProtection="0"/>
    <xf numFmtId="0" fontId="295" fillId="0" borderId="0" applyNumberFormat="0" applyFill="0" applyBorder="0" applyAlignment="0" applyProtection="0"/>
    <xf numFmtId="0" fontId="120" fillId="0" borderId="7"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0" fontId="296" fillId="0" borderId="52" applyNumberFormat="0" applyFill="0" applyAlignment="0" applyProtection="0"/>
    <xf numFmtId="0" fontId="120" fillId="0" borderId="7" applyNumberFormat="0" applyFill="0" applyAlignment="0" applyProtection="0"/>
    <xf numFmtId="0" fontId="35" fillId="0" borderId="0"/>
    <xf numFmtId="0" fontId="121" fillId="0" borderId="0" applyNumberFormat="0" applyFill="0" applyBorder="0" applyAlignment="0" applyProtection="0"/>
    <xf numFmtId="218" fontId="121" fillId="0" borderId="0" applyNumberFormat="0" applyFill="0" applyBorder="0" applyAlignment="0" applyProtection="0"/>
    <xf numFmtId="0" fontId="121" fillId="0" borderId="8" applyNumberFormat="0" applyFill="0" applyAlignment="0" applyProtection="0"/>
    <xf numFmtId="0" fontId="298"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124" fillId="8" borderId="4" applyNumberFormat="0" applyAlignment="0" applyProtection="0"/>
    <xf numFmtId="218" fontId="124" fillId="8" borderId="4" applyNumberFormat="0" applyAlignment="0" applyProtection="0"/>
    <xf numFmtId="0" fontId="124" fillId="8" borderId="4" applyNumberFormat="0" applyAlignment="0" applyProtection="0"/>
    <xf numFmtId="0" fontId="303" fillId="7" borderId="53" applyNumberFormat="0" applyAlignment="0" applyProtection="0"/>
    <xf numFmtId="0" fontId="124" fillId="8" borderId="4" applyNumberFormat="0" applyAlignment="0" applyProtection="0"/>
    <xf numFmtId="218" fontId="124" fillId="8" borderId="4" applyNumberFormat="0" applyAlignment="0" applyProtection="0"/>
    <xf numFmtId="0" fontId="209" fillId="0" borderId="42"/>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0" fontId="124" fillId="8" borderId="4" applyNumberFormat="0" applyAlignment="0" applyProtection="0"/>
    <xf numFmtId="0" fontId="297" fillId="0" borderId="0" applyNumberFormat="0" applyFill="0" applyBorder="0" applyAlignment="0" applyProtection="0">
      <alignment vertical="top"/>
      <protection locked="0"/>
    </xf>
    <xf numFmtId="4" fontId="304" fillId="57" borderId="54">
      <alignment horizontal="right" vertical="center"/>
    </xf>
    <xf numFmtId="49" fontId="306" fillId="57" borderId="38">
      <alignment horizontal="left" vertical="center"/>
    </xf>
    <xf numFmtId="49" fontId="262" fillId="57" borderId="38">
      <alignment horizontal="left" vertical="center"/>
      <protection locked="0"/>
    </xf>
    <xf numFmtId="4" fontId="262" fillId="57" borderId="38">
      <alignment horizontal="right" vertical="center"/>
      <protection locked="0"/>
    </xf>
    <xf numFmtId="4" fontId="262" fillId="57" borderId="38">
      <alignment horizontal="right" vertical="center"/>
    </xf>
    <xf numFmtId="4" fontId="309" fillId="57" borderId="38">
      <alignment horizontal="right" vertical="center"/>
    </xf>
    <xf numFmtId="49" fontId="305" fillId="57" borderId="38">
      <alignment horizontal="left" vertical="center"/>
    </xf>
    <xf numFmtId="4" fontId="99" fillId="0" borderId="38">
      <alignment horizontal="right" vertical="center"/>
      <protection locked="0"/>
    </xf>
    <xf numFmtId="49" fontId="286" fillId="0" borderId="38">
      <alignment horizontal="left" vertical="center"/>
      <protection locked="0"/>
    </xf>
    <xf numFmtId="49" fontId="312" fillId="0" borderId="38">
      <alignment horizontal="left" vertical="center"/>
      <protection locked="0"/>
    </xf>
    <xf numFmtId="0" fontId="125" fillId="0" borderId="9" applyNumberFormat="0" applyFill="0" applyAlignment="0" applyProtection="0"/>
    <xf numFmtId="218" fontId="125" fillId="0" borderId="9" applyNumberFormat="0" applyFill="0" applyAlignment="0" applyProtection="0"/>
    <xf numFmtId="0" fontId="125" fillId="0" borderId="9" applyNumberFormat="0" applyFill="0" applyAlignment="0" applyProtection="0"/>
    <xf numFmtId="0" fontId="199" fillId="67" borderId="55" applyNumberFormat="0" applyFont="0" applyAlignment="0" applyProtection="0"/>
    <xf numFmtId="49" fontId="312" fillId="0" borderId="38">
      <alignment horizontal="left" vertical="center"/>
    </xf>
    <xf numFmtId="164" fontId="199" fillId="0" borderId="0" applyFont="0" applyFill="0" applyBorder="0" applyAlignment="0" applyProtection="0"/>
    <xf numFmtId="224" fontId="314" fillId="0" borderId="0" applyNumberFormat="0">
      <alignment horizontal="centerContinuous"/>
    </xf>
    <xf numFmtId="226" fontId="205" fillId="0" borderId="0" applyFont="0" applyFill="0" applyBorder="0" applyAlignment="0" applyProtection="0"/>
    <xf numFmtId="218" fontId="126" fillId="23" borderId="0" applyNumberFormat="0" applyBorder="0" applyAlignment="0" applyProtection="0"/>
    <xf numFmtId="0" fontId="219" fillId="0" borderId="0"/>
    <xf numFmtId="218" fontId="126" fillId="23" borderId="0" applyNumberFormat="0" applyBorder="0" applyAlignment="0" applyProtection="0"/>
    <xf numFmtId="0" fontId="126" fillId="23" borderId="0" applyNumberFormat="0" applyBorder="0" applyAlignment="0" applyProtection="0"/>
    <xf numFmtId="218" fontId="126" fillId="23" borderId="0" applyNumberFormat="0" applyBorder="0" applyAlignment="0" applyProtection="0"/>
    <xf numFmtId="0" fontId="126" fillId="23" borderId="0" applyNumberFormat="0" applyBorder="0" applyAlignment="0" applyProtection="0"/>
    <xf numFmtId="0" fontId="318" fillId="0" borderId="0"/>
    <xf numFmtId="231" fontId="199" fillId="0" borderId="0"/>
    <xf numFmtId="0" fontId="203" fillId="0" borderId="0"/>
    <xf numFmtId="0" fontId="109" fillId="0" borderId="0"/>
    <xf numFmtId="218" fontId="126" fillId="23" borderId="0" applyNumberFormat="0" applyBorder="0" applyAlignment="0" applyProtection="0"/>
    <xf numFmtId="0" fontId="218" fillId="0" borderId="0" applyNumberFormat="0" applyFill="0" applyBorder="0" applyAlignment="0" applyProtection="0">
      <alignment vertical="top"/>
      <protection locked="0"/>
    </xf>
    <xf numFmtId="4" fontId="304" fillId="57" borderId="54">
      <alignment horizontal="right" vertical="center"/>
      <protection locked="0"/>
    </xf>
    <xf numFmtId="0" fontId="109" fillId="0" borderId="0"/>
    <xf numFmtId="0" fontId="146" fillId="0" borderId="0"/>
    <xf numFmtId="0" fontId="199" fillId="0" borderId="0"/>
    <xf numFmtId="0" fontId="199" fillId="0" borderId="0"/>
    <xf numFmtId="0" fontId="199" fillId="0" borderId="0" applyBorder="0"/>
    <xf numFmtId="0" fontId="199" fillId="0" borderId="0"/>
    <xf numFmtId="0" fontId="199" fillId="0" borderId="0"/>
    <xf numFmtId="0" fontId="109" fillId="0" borderId="0"/>
    <xf numFmtId="0" fontId="65" fillId="0" borderId="0"/>
    <xf numFmtId="0" fontId="199" fillId="0" borderId="0"/>
    <xf numFmtId="0" fontId="109" fillId="0" borderId="0"/>
    <xf numFmtId="0" fontId="109" fillId="0" borderId="0"/>
    <xf numFmtId="0" fontId="80" fillId="0" borderId="0"/>
    <xf numFmtId="0" fontId="199" fillId="0" borderId="0" applyBorder="0"/>
    <xf numFmtId="0" fontId="65" fillId="0" borderId="0"/>
    <xf numFmtId="0" fontId="109" fillId="0" borderId="0"/>
    <xf numFmtId="0" fontId="109" fillId="0" borderId="0"/>
    <xf numFmtId="0" fontId="109" fillId="0" borderId="0"/>
    <xf numFmtId="0" fontId="109" fillId="0" borderId="0"/>
    <xf numFmtId="0" fontId="199" fillId="0" borderId="0" applyBorder="0"/>
    <xf numFmtId="218" fontId="184" fillId="24" borderId="10" applyNumberFormat="0" applyFont="0" applyAlignment="0" applyProtection="0"/>
    <xf numFmtId="0" fontId="184" fillId="24" borderId="10" applyNumberFormat="0" applyFont="0" applyAlignment="0" applyProtection="0"/>
    <xf numFmtId="218" fontId="184" fillId="24" borderId="10" applyNumberFormat="0" applyFont="0" applyAlignment="0" applyProtection="0"/>
    <xf numFmtId="0" fontId="184" fillId="24" borderId="10" applyNumberFormat="0" applyFont="0" applyAlignment="0" applyProtection="0"/>
    <xf numFmtId="218" fontId="184" fillId="24" borderId="10" applyNumberFormat="0" applyFont="0" applyAlignment="0" applyProtection="0"/>
    <xf numFmtId="0" fontId="109" fillId="0" borderId="0"/>
    <xf numFmtId="0" fontId="127" fillId="21" borderId="11" applyNumberFormat="0" applyAlignment="0" applyProtection="0"/>
    <xf numFmtId="0" fontId="322" fillId="70" borderId="56" applyNumberFormat="0" applyAlignment="0" applyProtection="0"/>
    <xf numFmtId="0" fontId="127" fillId="21" borderId="11" applyNumberFormat="0" applyAlignment="0" applyProtection="0"/>
    <xf numFmtId="218" fontId="127" fillId="21" borderId="11" applyNumberFormat="0" applyAlignment="0" applyProtection="0"/>
    <xf numFmtId="9" fontId="84" fillId="0" borderId="0" applyFont="0" applyFill="0" applyBorder="0" applyAlignment="0" applyProtection="0"/>
    <xf numFmtId="232" fontId="206" fillId="0" borderId="0">
      <protection locked="0"/>
    </xf>
    <xf numFmtId="234" fontId="84" fillId="0" borderId="0" applyFont="0" applyFill="0" applyBorder="0" applyAlignment="0" applyProtection="0"/>
    <xf numFmtId="0" fontId="222" fillId="0" borderId="36" applyNumberFormat="0" applyFill="0" applyBorder="0" applyAlignment="0" applyProtection="0">
      <protection hidden="1"/>
    </xf>
    <xf numFmtId="4" fontId="324" fillId="64" borderId="57" applyNumberFormat="0" applyProtection="0">
      <alignment vertical="center"/>
    </xf>
    <xf numFmtId="4" fontId="327" fillId="71" borderId="57" applyNumberFormat="0" applyProtection="0">
      <alignment horizontal="left" vertical="center" indent="1"/>
    </xf>
    <xf numFmtId="4" fontId="326" fillId="0" borderId="0" applyNumberFormat="0" applyProtection="0">
      <alignment horizontal="left" vertical="center" indent="1"/>
    </xf>
    <xf numFmtId="4" fontId="331" fillId="69" borderId="57" applyNumberFormat="0" applyProtection="0">
      <alignment horizontal="left" vertical="center" indent="1"/>
    </xf>
    <xf numFmtId="4" fontId="331" fillId="69" borderId="57" applyNumberFormat="0" applyProtection="0">
      <alignment horizontal="left" vertical="center" indent="1"/>
    </xf>
    <xf numFmtId="4" fontId="343" fillId="60" borderId="57" applyNumberFormat="0" applyProtection="0">
      <alignment horizontal="left" indent="1"/>
    </xf>
    <xf numFmtId="4" fontId="331" fillId="75" borderId="57" applyNumberFormat="0" applyProtection="0">
      <alignment horizontal="left" vertical="center" indent="1"/>
    </xf>
    <xf numFmtId="0" fontId="346" fillId="0" borderId="0">
      <alignment vertical="top"/>
    </xf>
    <xf numFmtId="0" fontId="84" fillId="0" borderId="0" applyNumberFormat="0"/>
    <xf numFmtId="0" fontId="84" fillId="0" borderId="0" applyNumberFormat="0"/>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84" fillId="0" borderId="37" applyNumberFormat="0" applyFont="0" applyFill="0" applyAlignment="0" applyProtection="0"/>
    <xf numFmtId="0" fontId="129" fillId="0" borderId="0" applyNumberFormat="0" applyFill="0" applyBorder="0" applyAlignment="0" applyProtection="0"/>
    <xf numFmtId="0" fontId="287"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4" fontId="338" fillId="57" borderId="57" applyNumberFormat="0" applyProtection="0">
      <alignment vertical="center"/>
    </xf>
    <xf numFmtId="0" fontId="285" fillId="0" borderId="0" applyNumberFormat="0" applyFont="0" applyFill="0" applyBorder="0" applyAlignment="0" applyProtection="0">
      <alignment vertical="top"/>
    </xf>
    <xf numFmtId="0" fontId="199" fillId="0" borderId="0"/>
    <xf numFmtId="0" fontId="285" fillId="0" borderId="0" applyNumberFormat="0" applyFont="0" applyFill="0" applyBorder="0" applyAlignment="0" applyProtection="0">
      <alignment horizontal="left" vertical="top"/>
    </xf>
    <xf numFmtId="0" fontId="349" fillId="0" borderId="0" applyNumberFormat="0" applyFont="0" applyFill="0" applyBorder="0" applyAlignment="0" applyProtection="0">
      <alignment horizontal="left" indent="1"/>
    </xf>
    <xf numFmtId="0" fontId="226" fillId="0" borderId="0" applyNumberFormat="0" applyFill="0" applyBorder="0" applyAlignment="0" applyProtection="0"/>
    <xf numFmtId="239" fontId="199" fillId="0" borderId="0">
      <alignment horizontal="right"/>
    </xf>
    <xf numFmtId="0" fontId="111" fillId="18" borderId="0" applyNumberFormat="0" applyBorder="0" applyAlignment="0" applyProtection="0"/>
    <xf numFmtId="218" fontId="111" fillId="20" borderId="0" applyNumberFormat="0" applyBorder="0" applyAlignment="0" applyProtection="0"/>
    <xf numFmtId="0" fontId="130" fillId="8" borderId="4" applyNumberFormat="0" applyAlignment="0" applyProtection="0"/>
    <xf numFmtId="0" fontId="230" fillId="0" borderId="0" applyProtection="0"/>
    <xf numFmtId="0" fontId="143" fillId="0" borderId="9" applyNumberFormat="0" applyFill="0" applyAlignment="0" applyProtection="0"/>
    <xf numFmtId="218" fontId="138" fillId="22" borderId="5" applyNumberFormat="0" applyAlignment="0" applyProtection="0"/>
    <xf numFmtId="0" fontId="229" fillId="0" borderId="43" applyProtection="0"/>
    <xf numFmtId="218" fontId="132" fillId="21" borderId="4" applyNumberFormat="0" applyAlignment="0" applyProtection="0"/>
    <xf numFmtId="0" fontId="111" fillId="15" borderId="0" applyNumberFormat="0" applyBorder="0" applyAlignment="0" applyProtection="0"/>
    <xf numFmtId="0" fontId="80" fillId="0" borderId="0"/>
    <xf numFmtId="0" fontId="111" fillId="14" borderId="0" applyNumberFormat="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80" fillId="0" borderId="0"/>
    <xf numFmtId="0" fontId="65" fillId="0" borderId="0"/>
    <xf numFmtId="0" fontId="129" fillId="0" borderId="0" applyNumberFormat="0" applyFill="0" applyBorder="0" applyAlignment="0" applyProtection="0"/>
    <xf numFmtId="218" fontId="64" fillId="0" borderId="0"/>
    <xf numFmtId="0" fontId="80" fillId="0" borderId="0"/>
    <xf numFmtId="0" fontId="80"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186" fillId="0" borderId="0"/>
    <xf numFmtId="0" fontId="186"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13" fillId="0" borderId="0"/>
    <xf numFmtId="231" fontId="256" fillId="0" borderId="0"/>
    <xf numFmtId="0" fontId="13" fillId="0" borderId="0"/>
    <xf numFmtId="0" fontId="80" fillId="0" borderId="0"/>
    <xf numFmtId="0" fontId="146" fillId="0" borderId="0"/>
    <xf numFmtId="0" fontId="65" fillId="0" borderId="0"/>
    <xf numFmtId="0" fontId="65" fillId="24" borderId="10" applyNumberFormat="0" applyFont="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0" fontId="141" fillId="4" borderId="0" applyNumberFormat="0" applyBorder="0" applyAlignment="0" applyProtection="0"/>
    <xf numFmtId="0" fontId="64" fillId="0" borderId="0" applyNumberFormat="0" applyFont="0" applyFill="0" applyBorder="0" applyAlignment="0" applyProtection="0"/>
    <xf numFmtId="0" fontId="202" fillId="0" borderId="0"/>
    <xf numFmtId="218" fontId="142" fillId="0" borderId="0" applyNumberFormat="0" applyFill="0" applyBorder="0" applyAlignment="0" applyProtection="0"/>
    <xf numFmtId="0" fontId="144" fillId="0" borderId="0" applyNumberForma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73"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172" fontId="65" fillId="0" borderId="0" applyFont="0" applyFill="0" applyBorder="0" applyAlignment="0" applyProtection="0"/>
    <xf numFmtId="222" fontId="292" fillId="0" borderId="0">
      <alignment wrapText="1"/>
    </xf>
    <xf numFmtId="172" fontId="146" fillId="0" borderId="0" applyFont="0" applyFill="0" applyBorder="0" applyAlignment="0" applyProtection="0"/>
    <xf numFmtId="0" fontId="80" fillId="7"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2" borderId="0" applyNumberFormat="0" applyBorder="0" applyAlignment="0" applyProtection="0"/>
    <xf numFmtId="0" fontId="111" fillId="15" borderId="0" applyNumberFormat="0" applyBorder="0" applyAlignment="0" applyProtection="0"/>
    <xf numFmtId="0" fontId="111" fillId="14" borderId="0" applyNumberFormat="0" applyBorder="0" applyAlignment="0" applyProtection="0"/>
    <xf numFmtId="0" fontId="131" fillId="21" borderId="11" applyNumberFormat="0" applyAlignment="0" applyProtection="0"/>
    <xf numFmtId="0" fontId="134" fillId="0" borderId="6" applyNumberFormat="0" applyFill="0" applyAlignment="0" applyProtection="0"/>
    <xf numFmtId="0" fontId="132" fillId="21" borderId="4" applyNumberFormat="0" applyAlignment="0" applyProtection="0"/>
    <xf numFmtId="0" fontId="136" fillId="0" borderId="8" applyNumberFormat="0" applyFill="0" applyAlignment="0" applyProtection="0"/>
    <xf numFmtId="0" fontId="135" fillId="0" borderId="7" applyNumberFormat="0" applyFill="0" applyAlignment="0" applyProtection="0"/>
    <xf numFmtId="0" fontId="65" fillId="0" borderId="0"/>
    <xf numFmtId="0" fontId="65" fillId="0" borderId="0"/>
    <xf numFmtId="218" fontId="65" fillId="0" borderId="0"/>
    <xf numFmtId="0" fontId="64" fillId="24" borderId="10" applyNumberFormat="0" applyFont="0" applyAlignment="0" applyProtection="0"/>
    <xf numFmtId="0" fontId="64" fillId="24" borderId="10" applyNumberFormat="0" applyFont="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3" fillId="0" borderId="0"/>
    <xf numFmtId="0" fontId="65" fillId="0" borderId="0"/>
    <xf numFmtId="201" fontId="109" fillId="3" borderId="0" applyNumberFormat="0" applyBorder="0" applyAlignment="0" applyProtection="0"/>
    <xf numFmtId="201" fontId="109" fillId="3"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6"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0" fontId="199" fillId="0" borderId="0"/>
    <xf numFmtId="201" fontId="80" fillId="4" borderId="0" applyNumberFormat="0" applyBorder="0" applyAlignment="0" applyProtection="0"/>
    <xf numFmtId="201" fontId="109" fillId="9" borderId="0" applyNumberFormat="0" applyBorder="0" applyAlignment="0" applyProtection="0"/>
    <xf numFmtId="201" fontId="80" fillId="8" borderId="0" applyNumberFormat="0" applyBorder="0" applyAlignment="0" applyProtection="0"/>
    <xf numFmtId="201" fontId="109" fillId="9"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1" borderId="0" applyNumberFormat="0" applyBorder="0" applyAlignment="0" applyProtection="0"/>
    <xf numFmtId="201" fontId="109" fillId="12" borderId="0" applyNumberFormat="0" applyBorder="0" applyAlignment="0" applyProtection="0"/>
    <xf numFmtId="201" fontId="80" fillId="6" borderId="0" applyNumberFormat="0" applyBorder="0" applyAlignment="0" applyProtection="0"/>
    <xf numFmtId="201" fontId="80" fillId="11"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0"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09" fillId="12" borderId="0" applyNumberFormat="0" applyBorder="0" applyAlignment="0" applyProtection="0"/>
    <xf numFmtId="201" fontId="110" fillId="16" borderId="0" applyNumberFormat="0" applyBorder="0" applyAlignment="0" applyProtection="0"/>
    <xf numFmtId="218" fontId="109" fillId="12" borderId="0" applyNumberFormat="0" applyBorder="0" applyAlignment="0" applyProtection="0"/>
    <xf numFmtId="201" fontId="110" fillId="19"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1" fillId="11" borderId="0" applyNumberFormat="0" applyBorder="0" applyAlignment="0" applyProtection="0"/>
    <xf numFmtId="201" fontId="110" fillId="20" borderId="0" applyNumberFormat="0" applyBorder="0" applyAlignment="0" applyProtection="0"/>
    <xf numFmtId="201" fontId="109" fillId="0" borderId="0"/>
    <xf numFmtId="0" fontId="109" fillId="0" borderId="0"/>
    <xf numFmtId="0" fontId="109" fillId="0" borderId="0"/>
    <xf numFmtId="0" fontId="65" fillId="0" borderId="0"/>
    <xf numFmtId="0" fontId="146" fillId="0" borderId="0"/>
    <xf numFmtId="176" fontId="65" fillId="0" borderId="0" applyFont="0" applyFill="0" applyBorder="0" applyAlignment="0" applyProtection="0"/>
    <xf numFmtId="0" fontId="80" fillId="0" borderId="0"/>
    <xf numFmtId="0" fontId="109" fillId="0" borderId="0"/>
    <xf numFmtId="165" fontId="199" fillId="0" borderId="0" applyFont="0" applyFill="0" applyBorder="0" applyAlignment="0" applyProtection="0"/>
    <xf numFmtId="0" fontId="13" fillId="38" borderId="0" applyNumberFormat="0" applyBorder="0" applyAlignment="0" applyProtection="0"/>
    <xf numFmtId="0" fontId="13" fillId="34" borderId="0" applyNumberFormat="0" applyBorder="0" applyAlignment="0" applyProtection="0"/>
    <xf numFmtId="0" fontId="13" fillId="54" borderId="0" applyNumberFormat="0" applyBorder="0" applyAlignment="0" applyProtection="0"/>
    <xf numFmtId="0" fontId="13" fillId="51"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165" fontId="199" fillId="0" borderId="0" applyFont="0" applyFill="0" applyBorder="0" applyAlignment="0" applyProtection="0"/>
    <xf numFmtId="0" fontId="354" fillId="77" borderId="0" applyNumberFormat="0" applyBorder="0" applyAlignment="0" applyProtection="0"/>
    <xf numFmtId="9" fontId="109" fillId="0" borderId="0" applyFont="0" applyFill="0" applyBorder="0" applyAlignment="0" applyProtection="0"/>
    <xf numFmtId="244" fontId="320" fillId="0" borderId="0"/>
    <xf numFmtId="0" fontId="13" fillId="0" borderId="0"/>
    <xf numFmtId="0" fontId="13" fillId="0" borderId="0"/>
    <xf numFmtId="0" fontId="65" fillId="0" borderId="0"/>
    <xf numFmtId="0" fontId="356" fillId="0" borderId="0"/>
    <xf numFmtId="0" fontId="64" fillId="0" borderId="0"/>
    <xf numFmtId="0" fontId="13" fillId="0" borderId="0"/>
    <xf numFmtId="0" fontId="133" fillId="0" borderId="0"/>
    <xf numFmtId="9" fontId="65" fillId="0" borderId="0" applyFont="0" applyFill="0" applyBorder="0" applyAlignment="0" applyProtection="0"/>
    <xf numFmtId="245" fontId="65" fillId="0" borderId="0" applyFont="0" applyFill="0" applyBorder="0" applyAlignment="0" applyProtection="0"/>
    <xf numFmtId="183" fontId="80" fillId="0" borderId="0" applyFont="0" applyFill="0" applyBorder="0" applyAlignment="0" applyProtection="0"/>
    <xf numFmtId="0" fontId="80" fillId="32" borderId="34" applyNumberFormat="0" applyFont="0" applyAlignment="0" applyProtection="0"/>
    <xf numFmtId="0" fontId="65" fillId="0" borderId="0"/>
    <xf numFmtId="165" fontId="109" fillId="0" borderId="0" applyFont="0" applyFill="0" applyBorder="0" applyAlignment="0" applyProtection="0"/>
    <xf numFmtId="0" fontId="13" fillId="0" borderId="0"/>
    <xf numFmtId="0" fontId="65" fillId="0" borderId="0"/>
    <xf numFmtId="0" fontId="80" fillId="0" borderId="0"/>
    <xf numFmtId="218" fontId="109" fillId="3"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218" fontId="109" fillId="3" borderId="0" applyNumberFormat="0" applyBorder="0" applyAlignment="0" applyProtection="0"/>
    <xf numFmtId="0" fontId="80" fillId="5" borderId="0" applyNumberFormat="0" applyBorder="0" applyAlignment="0" applyProtection="0"/>
    <xf numFmtId="218" fontId="109" fillId="6" borderId="0" applyNumberFormat="0" applyBorder="0" applyAlignment="0" applyProtection="0"/>
    <xf numFmtId="218" fontId="109" fillId="5" borderId="0" applyNumberFormat="0" applyBorder="0" applyAlignment="0" applyProtection="0"/>
    <xf numFmtId="218" fontId="109" fillId="6" borderId="0" applyNumberFormat="0" applyBorder="0" applyAlignment="0" applyProtection="0"/>
    <xf numFmtId="218" fontId="109" fillId="7" borderId="0" applyNumberFormat="0" applyBorder="0" applyAlignment="0" applyProtection="0"/>
    <xf numFmtId="218" fontId="109" fillId="7" borderId="0" applyNumberFormat="0" applyBorder="0" applyAlignment="0" applyProtection="0"/>
    <xf numFmtId="0" fontId="80" fillId="7" borderId="0" applyNumberFormat="0" applyBorder="0" applyAlignment="0" applyProtection="0"/>
    <xf numFmtId="218" fontId="109" fillId="6" borderId="0" applyNumberFormat="0" applyBorder="0" applyAlignment="0" applyProtection="0"/>
    <xf numFmtId="218" fontId="109" fillId="8" borderId="0" applyNumberFormat="0" applyBorder="0" applyAlignment="0" applyProtection="0"/>
    <xf numFmtId="218" fontId="80" fillId="8" borderId="0" applyNumberFormat="0" applyBorder="0" applyAlignment="0" applyProtection="0"/>
    <xf numFmtId="218" fontId="80" fillId="7" borderId="0" applyNumberFormat="0" applyBorder="0" applyAlignment="0" applyProtection="0"/>
    <xf numFmtId="218" fontId="109" fillId="9" borderId="0" applyNumberFormat="0" applyBorder="0" applyAlignment="0" applyProtection="0"/>
    <xf numFmtId="218" fontId="109" fillId="10" borderId="0" applyNumberFormat="0" applyBorder="0" applyAlignment="0" applyProtection="0"/>
    <xf numFmtId="218" fontId="109" fillId="10" borderId="0" applyNumberFormat="0" applyBorder="0" applyAlignment="0" applyProtection="0"/>
    <xf numFmtId="0" fontId="80" fillId="10" borderId="0" applyNumberFormat="0" applyBorder="0" applyAlignment="0" applyProtection="0"/>
    <xf numFmtId="218" fontId="109" fillId="11" borderId="0" applyNumberFormat="0" applyBorder="0" applyAlignment="0" applyProtection="0"/>
    <xf numFmtId="218" fontId="109" fillId="6"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206" fillId="0" borderId="43">
      <protection locked="0"/>
    </xf>
    <xf numFmtId="218" fontId="110" fillId="10" borderId="0" applyNumberFormat="0" applyBorder="0" applyAlignment="0" applyProtection="0"/>
    <xf numFmtId="218" fontId="110" fillId="10" borderId="0" applyNumberFormat="0" applyBorder="0" applyAlignment="0" applyProtection="0"/>
    <xf numFmtId="218" fontId="110" fillId="10" borderId="0" applyNumberFormat="0" applyBorder="0" applyAlignment="0" applyProtection="0"/>
    <xf numFmtId="218" fontId="110" fillId="11" borderId="0" applyNumberFormat="0" applyBorder="0" applyAlignment="0" applyProtection="0"/>
    <xf numFmtId="218" fontId="110" fillId="11" borderId="0" applyNumberFormat="0" applyBorder="0" applyAlignment="0" applyProtection="0"/>
    <xf numFmtId="218" fontId="110" fillId="11"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5"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218" fontId="111" fillId="16" borderId="0" applyNumberFormat="0" applyBorder="0" applyAlignment="0" applyProtection="0"/>
    <xf numFmtId="218" fontId="110" fillId="14" borderId="0" applyNumberFormat="0" applyBorder="0" applyAlignment="0" applyProtection="0"/>
    <xf numFmtId="218" fontId="110" fillId="17" borderId="0" applyNumberFormat="0" applyBorder="0" applyAlignment="0" applyProtection="0"/>
    <xf numFmtId="218" fontId="110" fillId="18" borderId="0" applyNumberFormat="0" applyBorder="0" applyAlignment="0" applyProtection="0"/>
    <xf numFmtId="218" fontId="110" fillId="18" borderId="0" applyNumberFormat="0" applyBorder="0" applyAlignment="0" applyProtection="0"/>
    <xf numFmtId="218" fontId="110" fillId="19" borderId="0" applyNumberFormat="0" applyBorder="0" applyAlignment="0" applyProtection="0"/>
    <xf numFmtId="218" fontId="110" fillId="19"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20" borderId="0" applyNumberFormat="0" applyBorder="0" applyAlignment="0" applyProtection="0"/>
    <xf numFmtId="218" fontId="110" fillId="20" borderId="0" applyNumberFormat="0" applyBorder="0" applyAlignment="0" applyProtection="0"/>
    <xf numFmtId="218" fontId="113" fillId="4" borderId="0" applyNumberFormat="0" applyBorder="0" applyAlignment="0" applyProtection="0"/>
    <xf numFmtId="0" fontId="287" fillId="65" borderId="0" applyNumberFormat="0" applyBorder="0" applyAlignment="0" applyProtection="0"/>
    <xf numFmtId="218" fontId="113" fillId="4" borderId="0" applyNumberFormat="0" applyBorder="0" applyAlignment="0" applyProtection="0"/>
    <xf numFmtId="218" fontId="110" fillId="15" borderId="0" applyNumberFormat="0" applyBorder="0" applyAlignment="0" applyProtection="0"/>
    <xf numFmtId="218" fontId="110" fillId="17" borderId="0" applyNumberFormat="0" applyBorder="0" applyAlignment="0" applyProtection="0"/>
    <xf numFmtId="218" fontId="117" fillId="0" borderId="0" applyNumberFormat="0" applyFill="0" applyBorder="0" applyAlignment="0" applyProtection="0"/>
    <xf numFmtId="218" fontId="117" fillId="0" borderId="0" applyNumberFormat="0" applyFill="0" applyBorder="0" applyAlignment="0" applyProtection="0"/>
    <xf numFmtId="218" fontId="117" fillId="0" borderId="0" applyNumberFormat="0" applyFill="0" applyBorder="0" applyAlignment="0" applyProtection="0"/>
    <xf numFmtId="218" fontId="117" fillId="0" borderId="0" applyNumberFormat="0" applyFill="0" applyBorder="0" applyAlignment="0" applyProtection="0"/>
    <xf numFmtId="0" fontId="206" fillId="0" borderId="0">
      <protection locked="0"/>
    </xf>
    <xf numFmtId="218" fontId="209" fillId="0" borderId="0"/>
    <xf numFmtId="218" fontId="118" fillId="5" borderId="0" applyNumberFormat="0" applyBorder="0" applyAlignment="0" applyProtection="0"/>
    <xf numFmtId="218" fontId="209" fillId="0" borderId="0"/>
    <xf numFmtId="218" fontId="119" fillId="0" borderId="6" applyNumberFormat="0" applyFill="0" applyAlignment="0" applyProtection="0"/>
    <xf numFmtId="0" fontId="295" fillId="0" borderId="0" applyNumberFormat="0" applyFill="0" applyBorder="0" applyAlignment="0" applyProtection="0"/>
    <xf numFmtId="218" fontId="120" fillId="0" borderId="7" applyNumberFormat="0" applyFill="0" applyAlignment="0" applyProtection="0"/>
    <xf numFmtId="218" fontId="121" fillId="0" borderId="8" applyNumberFormat="0" applyFill="0" applyAlignment="0" applyProtection="0"/>
    <xf numFmtId="218" fontId="121" fillId="0" borderId="8" applyNumberFormat="0" applyFill="0" applyAlignment="0" applyProtection="0"/>
    <xf numFmtId="0" fontId="296" fillId="0" borderId="0" applyNumberFormat="0" applyFill="0" applyBorder="0" applyAlignment="0" applyProtection="0"/>
    <xf numFmtId="218" fontId="120" fillId="0" borderId="7" applyNumberFormat="0" applyFill="0" applyAlignment="0" applyProtection="0"/>
    <xf numFmtId="218" fontId="119" fillId="0" borderId="6" applyNumberFormat="0" applyFill="0" applyAlignment="0" applyProtection="0"/>
    <xf numFmtId="0" fontId="268" fillId="0" borderId="0">
      <protection locked="0"/>
    </xf>
    <xf numFmtId="0" fontId="303" fillId="7" borderId="53" applyNumberFormat="0" applyAlignment="0" applyProtection="0"/>
    <xf numFmtId="0" fontId="303" fillId="7" borderId="53" applyNumberFormat="0" applyAlignment="0" applyProtection="0"/>
    <xf numFmtId="0" fontId="199" fillId="67" borderId="55" applyNumberFormat="0" applyFont="0" applyAlignment="0" applyProtection="0"/>
    <xf numFmtId="218" fontId="125" fillId="0" borderId="9" applyNumberFormat="0" applyFill="0" applyAlignment="0" applyProtection="0"/>
    <xf numFmtId="218" fontId="126" fillId="23" borderId="0" applyNumberFormat="0" applyBorder="0" applyAlignment="0" applyProtection="0"/>
    <xf numFmtId="218" fontId="125" fillId="0" borderId="9" applyNumberFormat="0" applyFill="0" applyAlignment="0" applyProtection="0"/>
    <xf numFmtId="218" fontId="126" fillId="23" borderId="0" applyNumberFormat="0" applyBorder="0" applyAlignment="0" applyProtection="0"/>
    <xf numFmtId="0" fontId="199" fillId="0" borderId="0"/>
    <xf numFmtId="231" fontId="35" fillId="0" borderId="0"/>
    <xf numFmtId="218" fontId="199" fillId="0" borderId="0"/>
    <xf numFmtId="231" fontId="35" fillId="0" borderId="0"/>
    <xf numFmtId="218" fontId="184" fillId="24" borderId="10" applyNumberFormat="0" applyFont="0" applyAlignment="0" applyProtection="0"/>
    <xf numFmtId="231" fontId="35" fillId="0" borderId="0"/>
    <xf numFmtId="218" fontId="126" fillId="23" borderId="0" applyNumberFormat="0" applyBorder="0" applyAlignment="0" applyProtection="0"/>
    <xf numFmtId="218" fontId="128" fillId="0" borderId="0" applyNumberFormat="0" applyFill="0" applyBorder="0" applyAlignment="0" applyProtection="0"/>
    <xf numFmtId="0" fontId="109" fillId="0" borderId="0"/>
    <xf numFmtId="218" fontId="129" fillId="0" borderId="0" applyNumberFormat="0" applyFill="0" applyBorder="0" applyAlignment="0" applyProtection="0"/>
    <xf numFmtId="0" fontId="65" fillId="0" borderId="0"/>
    <xf numFmtId="0" fontId="65" fillId="0" borderId="0"/>
    <xf numFmtId="0" fontId="65" fillId="0" borderId="0"/>
    <xf numFmtId="0" fontId="80" fillId="0" borderId="0"/>
    <xf numFmtId="218" fontId="65" fillId="0" borderId="0"/>
    <xf numFmtId="0" fontId="146" fillId="0" borderId="0"/>
    <xf numFmtId="0" fontId="13" fillId="0" borderId="0"/>
    <xf numFmtId="0" fontId="13" fillId="0" borderId="0"/>
    <xf numFmtId="0" fontId="233" fillId="0" borderId="0"/>
    <xf numFmtId="218" fontId="65" fillId="24" borderId="10" applyNumberFormat="0" applyFont="0" applyAlignment="0" applyProtection="0"/>
    <xf numFmtId="0" fontId="80" fillId="24" borderId="10" applyNumberFormat="0" applyFont="0" applyAlignment="0" applyProtection="0"/>
    <xf numFmtId="218" fontId="144" fillId="0" borderId="0" applyNumberFormat="0" applyFill="0" applyBorder="0" applyAlignment="0" applyProtection="0"/>
    <xf numFmtId="218" fontId="140" fillId="23" borderId="0" applyNumberFormat="0" applyBorder="0" applyAlignment="0" applyProtection="0"/>
    <xf numFmtId="218" fontId="80" fillId="7" borderId="0" applyNumberFormat="0" applyBorder="0" applyAlignment="0" applyProtection="0"/>
    <xf numFmtId="0" fontId="13" fillId="11" borderId="0" applyNumberFormat="0" applyBorder="0" applyAlignment="0" applyProtection="0"/>
    <xf numFmtId="218" fontId="80" fillId="11" borderId="0" applyNumberFormat="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99" fillId="0" borderId="0" applyFont="0" applyFill="0" applyBorder="0" applyAlignment="0" applyProtection="0"/>
    <xf numFmtId="167" fontId="109" fillId="0" borderId="0" applyFont="0" applyFill="0" applyBorder="0" applyAlignment="0" applyProtection="0"/>
    <xf numFmtId="167" fontId="199" fillId="0" borderId="0" applyFont="0" applyFill="0" applyBorder="0" applyAlignment="0" applyProtection="0"/>
    <xf numFmtId="0" fontId="268" fillId="0" borderId="0">
      <protection locked="0"/>
    </xf>
    <xf numFmtId="0" fontId="359" fillId="0" borderId="0" applyNumberFormat="0" applyFill="0" applyBorder="0" applyAlignment="0" applyProtection="0">
      <alignment vertical="top"/>
      <protection locked="0"/>
    </xf>
    <xf numFmtId="167" fontId="199" fillId="0" borderId="0" applyFont="0" applyFill="0" applyBorder="0" applyAlignment="0" applyProtection="0"/>
    <xf numFmtId="218" fontId="128" fillId="0" borderId="0" applyNumberFormat="0" applyFill="0" applyBorder="0" applyAlignment="0" applyProtection="0"/>
    <xf numFmtId="218" fontId="111" fillId="17" borderId="0" applyNumberFormat="0" applyBorder="0" applyAlignment="0" applyProtection="0"/>
    <xf numFmtId="218" fontId="111" fillId="14" borderId="0" applyNumberFormat="0" applyBorder="0" applyAlignment="0" applyProtection="0"/>
    <xf numFmtId="218" fontId="135" fillId="0" borderId="7" applyNumberFormat="0" applyFill="0" applyAlignment="0" applyProtection="0"/>
    <xf numFmtId="218" fontId="138" fillId="22" borderId="5" applyNumberFormat="0" applyAlignment="0" applyProtection="0"/>
    <xf numFmtId="218" fontId="140" fillId="23" borderId="0" applyNumberFormat="0" applyBorder="0" applyAlignment="0" applyProtection="0"/>
    <xf numFmtId="0" fontId="13" fillId="0" borderId="0"/>
    <xf numFmtId="218" fontId="137" fillId="0" borderId="13" applyNumberFormat="0" applyFill="0" applyAlignment="0" applyProtection="0"/>
    <xf numFmtId="0" fontId="13" fillId="0" borderId="0"/>
    <xf numFmtId="0" fontId="13" fillId="0" borderId="0"/>
    <xf numFmtId="0" fontId="146" fillId="0" borderId="0"/>
    <xf numFmtId="0" fontId="80" fillId="0" borderId="0"/>
    <xf numFmtId="0" fontId="133" fillId="0" borderId="0"/>
    <xf numFmtId="183" fontId="146"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83" fontId="65"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5" borderId="0" applyNumberFormat="0" applyBorder="0" applyAlignment="0" applyProtection="0"/>
    <xf numFmtId="0" fontId="13" fillId="34" borderId="0" applyNumberFormat="0" applyBorder="0" applyAlignment="0" applyProtection="0"/>
    <xf numFmtId="0" fontId="13" fillId="5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167" fontId="80" fillId="0" borderId="0" applyFont="0" applyFill="0" applyBorder="0" applyAlignment="0" applyProtection="0"/>
    <xf numFmtId="0" fontId="357" fillId="0" borderId="43">
      <protection locked="0"/>
    </xf>
    <xf numFmtId="167" fontId="199" fillId="0" borderId="0" applyFont="0" applyFill="0" applyBorder="0" applyAlignment="0" applyProtection="0"/>
    <xf numFmtId="0" fontId="300" fillId="0" borderId="0" applyNumberFormat="0" applyFill="0" applyBorder="0" applyAlignment="0" applyProtection="0">
      <alignment vertical="top"/>
      <protection locked="0"/>
    </xf>
    <xf numFmtId="167" fontId="199" fillId="0" borderId="0" applyFont="0" applyFill="0" applyBorder="0" applyAlignment="0" applyProtection="0"/>
    <xf numFmtId="0" fontId="109" fillId="0" borderId="0"/>
    <xf numFmtId="0" fontId="109" fillId="0" borderId="0"/>
    <xf numFmtId="167" fontId="199" fillId="0" borderId="0" applyFont="0" applyFill="0" applyBorder="0" applyAlignment="0" applyProtection="0"/>
    <xf numFmtId="0" fontId="202"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46" fillId="0" borderId="0"/>
    <xf numFmtId="0" fontId="13" fillId="5" borderId="0" applyNumberFormat="0" applyBorder="0" applyAlignment="0" applyProtection="0"/>
    <xf numFmtId="0" fontId="13" fillId="38" borderId="0" applyNumberFormat="0" applyBorder="0" applyAlignment="0" applyProtection="0"/>
    <xf numFmtId="0" fontId="13" fillId="35" borderId="0" applyNumberFormat="0" applyBorder="0" applyAlignment="0" applyProtection="0"/>
    <xf numFmtId="0" fontId="13" fillId="55" borderId="0" applyNumberFormat="0" applyBorder="0" applyAlignment="0" applyProtection="0"/>
    <xf numFmtId="0" fontId="13" fillId="51"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167" fontId="199" fillId="0" borderId="0" applyFont="0" applyFill="0" applyBorder="0" applyAlignment="0" applyProtection="0"/>
    <xf numFmtId="0" fontId="13" fillId="0" borderId="0"/>
    <xf numFmtId="0" fontId="65" fillId="0" borderId="0"/>
    <xf numFmtId="167" fontId="199" fillId="0" borderId="0" applyFont="0" applyFill="0" applyBorder="0" applyAlignment="0" applyProtection="0"/>
    <xf numFmtId="0" fontId="84" fillId="0" borderId="0"/>
    <xf numFmtId="0" fontId="84" fillId="0" borderId="0"/>
    <xf numFmtId="0" fontId="109" fillId="0" borderId="0"/>
    <xf numFmtId="0" fontId="13" fillId="0" borderId="0"/>
    <xf numFmtId="0" fontId="178" fillId="0" borderId="32" applyNumberFormat="0" applyFill="0" applyAlignment="0" applyProtection="0"/>
    <xf numFmtId="0" fontId="13" fillId="0" borderId="0"/>
    <xf numFmtId="0" fontId="146"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8" borderId="0" applyNumberFormat="0" applyBorder="0" applyAlignment="0" applyProtection="0"/>
    <xf numFmtId="0" fontId="13" fillId="50" borderId="0" applyNumberFormat="0" applyBorder="0" applyAlignment="0" applyProtection="0"/>
    <xf numFmtId="0" fontId="13" fillId="39" borderId="0" applyNumberFormat="0" applyBorder="0" applyAlignment="0" applyProtection="0"/>
    <xf numFmtId="0" fontId="13" fillId="51" borderId="0" applyNumberFormat="0" applyBorder="0" applyAlignment="0" applyProtection="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0" fontId="182" fillId="0" borderId="35" applyNumberFormat="0" applyFill="0" applyAlignment="0" applyProtection="0"/>
    <xf numFmtId="0" fontId="181" fillId="0" borderId="0" applyNumberFormat="0" applyFill="0" applyBorder="0" applyAlignment="0" applyProtection="0"/>
    <xf numFmtId="0" fontId="13" fillId="38" borderId="0" applyNumberFormat="0" applyBorder="0" applyAlignment="0" applyProtection="0"/>
    <xf numFmtId="0" fontId="13" fillId="47" borderId="0" applyNumberFormat="0" applyBorder="0" applyAlignment="0" applyProtection="0"/>
    <xf numFmtId="0" fontId="13" fillId="46" borderId="0" applyNumberFormat="0" applyBorder="0" applyAlignment="0" applyProtection="0"/>
    <xf numFmtId="0" fontId="13" fillId="51" borderId="0" applyNumberFormat="0" applyBorder="0" applyAlignment="0" applyProtection="0"/>
    <xf numFmtId="0" fontId="13" fillId="50" borderId="0" applyNumberFormat="0" applyBorder="0" applyAlignment="0" applyProtection="0"/>
    <xf numFmtId="167" fontId="109" fillId="0" borderId="0" applyFont="0" applyFill="0" applyBorder="0" applyAlignment="0" applyProtection="0"/>
    <xf numFmtId="166" fontId="199" fillId="0" borderId="0" applyFont="0" applyFill="0" applyBorder="0" applyAlignment="0" applyProtection="0"/>
    <xf numFmtId="167" fontId="10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73" fillId="27" borderId="0" applyNumberFormat="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0" fontId="13" fillId="34" borderId="0" applyNumberFormat="0" applyBorder="0" applyAlignment="0" applyProtection="0"/>
    <xf numFmtId="167" fontId="80" fillId="0" borderId="0" applyFont="0" applyFill="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263" fillId="16" borderId="0" applyNumberFormat="0" applyBorder="0" applyAlignment="0" applyProtection="0"/>
    <xf numFmtId="0" fontId="263" fillId="17" borderId="0" applyNumberFormat="0" applyBorder="0" applyAlignment="0" applyProtection="0"/>
    <xf numFmtId="0" fontId="111" fillId="15" borderId="0" applyNumberFormat="0" applyBorder="0" applyAlignment="0" applyProtection="0"/>
    <xf numFmtId="0" fontId="271" fillId="8" borderId="4" applyNumberFormat="0" applyAlignment="0" applyProtection="0"/>
    <xf numFmtId="0" fontId="272" fillId="21" borderId="11" applyNumberFormat="0" applyAlignment="0" applyProtection="0"/>
    <xf numFmtId="0" fontId="275" fillId="0" borderId="7" applyNumberFormat="0" applyFill="0" applyAlignment="0" applyProtection="0"/>
    <xf numFmtId="0" fontId="276" fillId="0" borderId="0" applyNumberFormat="0" applyFill="0" applyBorder="0" applyAlignment="0" applyProtection="0"/>
    <xf numFmtId="0" fontId="136" fillId="0" borderId="0" applyNumberFormat="0" applyFill="0" applyBorder="0" applyAlignment="0" applyProtection="0"/>
    <xf numFmtId="0" fontId="137" fillId="0" borderId="13" applyNumberFormat="0" applyFill="0" applyAlignment="0" applyProtection="0"/>
    <xf numFmtId="0" fontId="278" fillId="23" borderId="0" applyNumberFormat="0" applyBorder="0" applyAlignment="0" applyProtection="0"/>
    <xf numFmtId="0" fontId="280" fillId="4" borderId="0" applyNumberFormat="0" applyBorder="0" applyAlignment="0" applyProtection="0"/>
    <xf numFmtId="0" fontId="70" fillId="24" borderId="10" applyNumberFormat="0" applyFont="0" applyAlignment="0" applyProtection="0"/>
    <xf numFmtId="0" fontId="283" fillId="0" borderId="0" applyNumberFormat="0" applyFill="0" applyBorder="0" applyAlignment="0" applyProtection="0"/>
    <xf numFmtId="0" fontId="144" fillId="0" borderId="0" applyNumberFormat="0" applyFill="0" applyBorder="0" applyAlignment="0" applyProtection="0"/>
    <xf numFmtId="0" fontId="146" fillId="0" borderId="0"/>
    <xf numFmtId="0" fontId="284" fillId="5" borderId="0" applyNumberFormat="0" applyBorder="0" applyAlignment="0" applyProtection="0"/>
    <xf numFmtId="218" fontId="109" fillId="7" borderId="0" applyNumberFormat="0" applyBorder="0" applyAlignment="0" applyProtection="0"/>
    <xf numFmtId="0" fontId="109" fillId="4" borderId="0" applyNumberFormat="0" applyBorder="0" applyAlignment="0" applyProtection="0"/>
    <xf numFmtId="218" fontId="109" fillId="4" borderId="0" applyNumberFormat="0" applyBorder="0" applyAlignment="0" applyProtection="0"/>
    <xf numFmtId="0" fontId="109" fillId="4" borderId="0" applyNumberFormat="0" applyBorder="0" applyAlignment="0" applyProtection="0"/>
    <xf numFmtId="218" fontId="109" fillId="4" borderId="0" applyNumberFormat="0" applyBorder="0" applyAlignment="0" applyProtection="0"/>
    <xf numFmtId="0" fontId="109" fillId="4"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218" fontId="109" fillId="5" borderId="0" applyNumberFormat="0" applyBorder="0" applyAlignment="0" applyProtection="0"/>
    <xf numFmtId="0" fontId="109" fillId="6" borderId="0" applyNumberFormat="0" applyBorder="0" applyAlignment="0" applyProtection="0"/>
    <xf numFmtId="0" fontId="80"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7" borderId="0" applyNumberFormat="0" applyBorder="0" applyAlignment="0" applyProtection="0"/>
    <xf numFmtId="0" fontId="80" fillId="7" borderId="0" applyNumberFormat="0" applyBorder="0" applyAlignment="0" applyProtection="0"/>
    <xf numFmtId="0" fontId="109" fillId="7"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218" fontId="109" fillId="8" borderId="0" applyNumberFormat="0" applyBorder="0" applyAlignment="0" applyProtection="0"/>
    <xf numFmtId="218" fontId="109" fillId="8"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0" fontId="109" fillId="8" borderId="0" applyNumberFormat="0" applyBorder="0" applyAlignment="0" applyProtection="0"/>
    <xf numFmtId="218" fontId="80" fillId="3" borderId="0" applyNumberFormat="0" applyBorder="0" applyAlignment="0" applyProtection="0"/>
    <xf numFmtId="0" fontId="80" fillId="4" borderId="0" applyNumberFormat="0" applyBorder="0" applyAlignment="0" applyProtection="0"/>
    <xf numFmtId="218" fontId="80" fillId="6" borderId="0" applyNumberFormat="0" applyBorder="0" applyAlignment="0" applyProtection="0"/>
    <xf numFmtId="196" fontId="187" fillId="0" borderId="0" applyFont="0" applyFill="0" applyBorder="0" applyAlignment="0" applyProtection="0"/>
    <xf numFmtId="197" fontId="187" fillId="0" borderId="0" applyFont="0" applyFill="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10" borderId="0" applyNumberFormat="0" applyBorder="0" applyAlignment="0" applyProtection="0"/>
    <xf numFmtId="218" fontId="109" fillId="10" borderId="0" applyNumberFormat="0" applyBorder="0" applyAlignment="0" applyProtection="0"/>
    <xf numFmtId="0" fontId="109" fillId="10" borderId="0" applyNumberFormat="0" applyBorder="0" applyAlignment="0" applyProtection="0"/>
    <xf numFmtId="218" fontId="109" fillId="10" borderId="0" applyNumberFormat="0" applyBorder="0" applyAlignment="0" applyProtection="0"/>
    <xf numFmtId="0" fontId="109" fillId="11" borderId="0" applyNumberFormat="0" applyBorder="0" applyAlignment="0" applyProtection="0"/>
    <xf numFmtId="218" fontId="109" fillId="11" borderId="0" applyNumberFormat="0" applyBorder="0" applyAlignment="0" applyProtection="0"/>
    <xf numFmtId="0" fontId="109" fillId="11" borderId="0" applyNumberFormat="0" applyBorder="0" applyAlignment="0" applyProtection="0"/>
    <xf numFmtId="218" fontId="109" fillId="11" borderId="0" applyNumberFormat="0" applyBorder="0" applyAlignment="0" applyProtection="0"/>
    <xf numFmtId="0" fontId="109" fillId="11" borderId="0" applyNumberFormat="0" applyBorder="0" applyAlignment="0" applyProtection="0"/>
    <xf numFmtId="0" fontId="80"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0" fontId="80"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0" fontId="80" fillId="12" borderId="0" applyNumberFormat="0" applyBorder="0" applyAlignment="0" applyProtection="0"/>
    <xf numFmtId="0" fontId="109" fillId="12"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218" fontId="80" fillId="9" borderId="0" applyNumberFormat="0" applyBorder="0" applyAlignment="0" applyProtection="0"/>
    <xf numFmtId="0" fontId="80" fillId="9" borderId="0" applyNumberFormat="0" applyBorder="0" applyAlignment="0" applyProtection="0"/>
    <xf numFmtId="218" fontId="80" fillId="10" borderId="0" applyNumberFormat="0" applyBorder="0" applyAlignment="0" applyProtection="0"/>
    <xf numFmtId="0" fontId="80" fillId="11"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218" fontId="111" fillId="13" borderId="0" applyNumberFormat="0" applyBorder="0" applyAlignment="0" applyProtection="0"/>
    <xf numFmtId="0" fontId="111" fillId="10" borderId="0" applyNumberFormat="0" applyBorder="0" applyAlignment="0" applyProtection="0"/>
    <xf numFmtId="218" fontId="111" fillId="14" borderId="0" applyNumberFormat="0" applyBorder="0" applyAlignment="0" applyProtection="0"/>
    <xf numFmtId="0" fontId="111" fillId="14" borderId="0" applyNumberFormat="0" applyBorder="0" applyAlignment="0" applyProtection="0"/>
    <xf numFmtId="218" fontId="111" fillId="15" borderId="0" applyNumberFormat="0" applyBorder="0" applyAlignment="0" applyProtection="0"/>
    <xf numFmtId="0" fontId="111" fillId="16"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0" fontId="113" fillId="4" borderId="0" applyNumberFormat="0" applyBorder="0" applyAlignment="0" applyProtection="0"/>
    <xf numFmtId="218" fontId="113" fillId="4" borderId="0" applyNumberFormat="0" applyBorder="0" applyAlignment="0" applyProtection="0"/>
    <xf numFmtId="0" fontId="113" fillId="4" borderId="0" applyNumberFormat="0" applyBorder="0" applyAlignment="0" applyProtection="0"/>
    <xf numFmtId="218" fontId="113" fillId="4" borderId="0" applyNumberFormat="0" applyBorder="0" applyAlignment="0" applyProtection="0"/>
    <xf numFmtId="0" fontId="113" fillId="4" borderId="0" applyNumberFormat="0" applyBorder="0" applyAlignment="0" applyProtection="0"/>
    <xf numFmtId="218" fontId="113" fillId="4" borderId="0" applyNumberFormat="0" applyBorder="0" applyAlignment="0" applyProtection="0"/>
    <xf numFmtId="0" fontId="114" fillId="21" borderId="4" applyNumberFormat="0" applyAlignment="0" applyProtection="0"/>
    <xf numFmtId="218" fontId="114" fillId="21" borderId="4" applyNumberFormat="0" applyAlignment="0" applyProtection="0"/>
    <xf numFmtId="0" fontId="114" fillId="21" borderId="4" applyNumberFormat="0" applyAlignment="0" applyProtection="0"/>
    <xf numFmtId="218" fontId="114" fillId="21" borderId="4" applyNumberFormat="0" applyAlignment="0" applyProtection="0"/>
    <xf numFmtId="218" fontId="115" fillId="22" borderId="5" applyNumberFormat="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0" fontId="192" fillId="61" borderId="38">
      <alignment horizontal="center" vertical="center"/>
    </xf>
    <xf numFmtId="0" fontId="195" fillId="57" borderId="41">
      <alignment vertical="center"/>
    </xf>
    <xf numFmtId="0" fontId="195" fillId="57" borderId="41">
      <alignment vertical="center"/>
    </xf>
    <xf numFmtId="0" fontId="193" fillId="57" borderId="38">
      <alignment horizontal="right" vertical="center"/>
    </xf>
    <xf numFmtId="0" fontId="196" fillId="59" borderId="38">
      <alignment horizontal="left" vertical="center"/>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183" fontId="65"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0" fontId="202" fillId="0" borderId="0"/>
    <xf numFmtId="3" fontId="84" fillId="0" borderId="0" applyFont="0" applyFill="0" applyBorder="0" applyAlignment="0" applyProtection="0"/>
    <xf numFmtId="0" fontId="203" fillId="0" borderId="0"/>
    <xf numFmtId="0" fontId="84" fillId="0" borderId="0"/>
    <xf numFmtId="0" fontId="84" fillId="0" borderId="0" applyFont="0" applyFill="0" applyBorder="0" applyAlignment="0" applyProtection="0"/>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0" fontId="117" fillId="0" borderId="0" applyNumberFormat="0" applyFill="0" applyBorder="0" applyAlignment="0" applyProtection="0"/>
    <xf numFmtId="218" fontId="117" fillId="0" borderId="0" applyNumberFormat="0" applyFill="0" applyBorder="0" applyAlignment="0" applyProtection="0"/>
    <xf numFmtId="0" fontId="117" fillId="0" borderId="0" applyNumberFormat="0" applyFill="0" applyBorder="0" applyAlignment="0" applyProtection="0"/>
    <xf numFmtId="218" fontId="117" fillId="0" borderId="0" applyNumberFormat="0" applyFill="0" applyBorder="0" applyAlignment="0" applyProtection="0"/>
    <xf numFmtId="0" fontId="206" fillId="0" borderId="0">
      <protection locked="0"/>
    </xf>
    <xf numFmtId="181" fontId="84" fillId="0" borderId="0" applyFont="0" applyFill="0" applyBorder="0" applyAlignment="0" applyProtection="0"/>
    <xf numFmtId="0" fontId="206" fillId="0" borderId="0">
      <protection locked="0"/>
    </xf>
    <xf numFmtId="181" fontId="84" fillId="0" borderId="0" applyFont="0" applyFill="0" applyBorder="0" applyAlignment="0" applyProtection="0"/>
    <xf numFmtId="0" fontId="207" fillId="0" borderId="0">
      <protection locked="0"/>
    </xf>
    <xf numFmtId="181" fontId="84" fillId="0" borderId="0" applyFont="0" applyFill="0" applyBorder="0" applyAlignment="0" applyProtection="0"/>
    <xf numFmtId="221" fontId="206" fillId="0" borderId="0">
      <protection locked="0"/>
    </xf>
    <xf numFmtId="0" fontId="210" fillId="0" borderId="0"/>
    <xf numFmtId="0" fontId="202" fillId="0" borderId="0"/>
    <xf numFmtId="218" fontId="118"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218" fontId="119" fillId="0" borderId="6" applyNumberFormat="0" applyFill="0" applyAlignment="0" applyProtection="0"/>
    <xf numFmtId="0" fontId="119" fillId="0" borderId="6" applyNumberFormat="0" applyFill="0" applyAlignment="0" applyProtection="0"/>
    <xf numFmtId="218" fontId="119" fillId="0" borderId="6" applyNumberFormat="0" applyFill="0" applyAlignment="0" applyProtection="0"/>
    <xf numFmtId="218" fontId="119" fillId="0" borderId="6"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218" fontId="121" fillId="0" borderId="8" applyNumberFormat="0" applyFill="0" applyAlignment="0" applyProtection="0"/>
    <xf numFmtId="0" fontId="121" fillId="0" borderId="8" applyNumberFormat="0" applyFill="0" applyAlignment="0" applyProtection="0"/>
    <xf numFmtId="218" fontId="121" fillId="0" borderId="8" applyNumberFormat="0" applyFill="0" applyAlignment="0" applyProtection="0"/>
    <xf numFmtId="0" fontId="121" fillId="0" borderId="8" applyNumberFormat="0" applyFill="0" applyAlignment="0" applyProtection="0"/>
    <xf numFmtId="0" fontId="296" fillId="0" borderId="0" applyNumberFormat="0" applyFill="0" applyBorder="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21" fillId="0" borderId="0" applyNumberFormat="0" applyFill="0" applyBorder="0" applyAlignment="0" applyProtection="0"/>
    <xf numFmtId="223" fontId="268" fillId="0" borderId="0">
      <protection locked="0"/>
    </xf>
    <xf numFmtId="223" fontId="268" fillId="0" borderId="0">
      <protection locked="0"/>
    </xf>
    <xf numFmtId="0" fontId="214" fillId="0" borderId="0" applyNumberFormat="0" applyFill="0" applyBorder="0" applyAlignment="0" applyProtection="0">
      <alignment vertical="top"/>
      <protection locked="0"/>
    </xf>
    <xf numFmtId="181" fontId="187" fillId="0" borderId="0" applyFont="0" applyFill="0" applyBorder="0" applyAlignment="0" applyProtection="0"/>
    <xf numFmtId="181" fontId="199" fillId="0" borderId="0" applyFont="0" applyFill="0" applyBorder="0" applyAlignment="0" applyProtection="0"/>
    <xf numFmtId="0" fontId="303" fillId="7" borderId="53" applyNumberFormat="0" applyAlignment="0" applyProtection="0"/>
    <xf numFmtId="0" fontId="124" fillId="8" borderId="4" applyNumberFormat="0" applyAlignment="0" applyProtection="0"/>
    <xf numFmtId="0" fontId="303" fillId="7" borderId="53" applyNumberFormat="0" applyAlignment="0" applyProtection="0"/>
    <xf numFmtId="0" fontId="183" fillId="0" borderId="0" applyNumberFormat="0" applyFill="0" applyBorder="0" applyAlignment="0" applyProtection="0">
      <alignment vertical="top"/>
      <protection locked="0"/>
    </xf>
    <xf numFmtId="49" fontId="64" fillId="0" borderId="0" applyNumberFormat="0" applyFont="0" applyAlignment="0">
      <alignment vertical="top" wrapText="1"/>
    </xf>
    <xf numFmtId="49" fontId="64" fillId="0" borderId="0" applyNumberFormat="0" applyFont="0" applyAlignment="0">
      <alignment vertical="top" wrapText="1"/>
      <protection locked="0"/>
    </xf>
    <xf numFmtId="49" fontId="64" fillId="0" borderId="0" applyNumberFormat="0" applyFont="0" applyAlignment="0">
      <alignment vertical="top" wrapText="1"/>
    </xf>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4" fontId="305" fillId="57" borderId="54">
      <alignment horizontal="right" vertical="center"/>
      <protection locked="0"/>
    </xf>
    <xf numFmtId="49" fontId="307" fillId="57" borderId="38">
      <alignment horizontal="left" vertical="center"/>
    </xf>
    <xf numFmtId="4" fontId="308" fillId="57" borderId="38">
      <alignment horizontal="right" vertical="center"/>
      <protection locked="0"/>
    </xf>
    <xf numFmtId="49" fontId="262" fillId="57" borderId="38">
      <alignment horizontal="left" vertical="center"/>
    </xf>
    <xf numFmtId="49" fontId="262" fillId="57" borderId="38">
      <alignment horizontal="left" vertical="center"/>
    </xf>
    <xf numFmtId="49" fontId="305" fillId="57" borderId="38">
      <alignment horizontal="left" vertical="center"/>
      <protection locked="0"/>
    </xf>
    <xf numFmtId="4" fontId="262" fillId="57" borderId="38">
      <alignment horizontal="right" vertical="center"/>
      <protection locked="0"/>
    </xf>
    <xf numFmtId="4" fontId="305" fillId="57" borderId="38">
      <alignment horizontal="right" vertical="center"/>
      <protection locked="0"/>
    </xf>
    <xf numFmtId="4" fontId="311" fillId="57" borderId="38">
      <alignment horizontal="right" vertical="center"/>
      <protection locked="0"/>
    </xf>
    <xf numFmtId="49" fontId="312" fillId="0" borderId="38">
      <alignment horizontal="left" vertical="center"/>
      <protection locked="0"/>
    </xf>
    <xf numFmtId="4" fontId="99" fillId="0" borderId="38">
      <alignment horizontal="right" vertical="center"/>
    </xf>
    <xf numFmtId="4" fontId="286" fillId="0" borderId="38">
      <alignment horizontal="right" vertical="center"/>
    </xf>
    <xf numFmtId="0" fontId="125" fillId="0" borderId="9" applyNumberFormat="0" applyFill="0" applyAlignment="0" applyProtection="0"/>
    <xf numFmtId="218" fontId="125" fillId="0" borderId="9" applyNumberFormat="0" applyFill="0" applyAlignment="0" applyProtection="0"/>
    <xf numFmtId="0" fontId="125" fillId="0" borderId="9" applyNumberFormat="0" applyFill="0" applyAlignment="0" applyProtection="0"/>
    <xf numFmtId="218" fontId="125" fillId="0" borderId="9" applyNumberFormat="0" applyFill="0" applyAlignment="0" applyProtection="0"/>
    <xf numFmtId="0" fontId="125" fillId="0" borderId="9" applyNumberFormat="0" applyFill="0" applyAlignment="0" applyProtection="0"/>
    <xf numFmtId="0" fontId="217" fillId="0" borderId="36">
      <alignment horizontal="left"/>
      <protection locked="0"/>
    </xf>
    <xf numFmtId="171" fontId="199" fillId="0" borderId="0" applyFont="0" applyFill="0" applyBorder="0" applyAlignment="0" applyProtection="0"/>
    <xf numFmtId="229" fontId="206" fillId="0" borderId="0">
      <protection locked="0"/>
    </xf>
    <xf numFmtId="0" fontId="126" fillId="23" borderId="0" applyNumberFormat="0" applyBorder="0" applyAlignment="0" applyProtection="0"/>
    <xf numFmtId="218" fontId="126" fillId="23" borderId="0" applyNumberFormat="0" applyBorder="0" applyAlignment="0" applyProtection="0"/>
    <xf numFmtId="0" fontId="126" fillId="23" borderId="0" applyNumberFormat="0" applyBorder="0" applyAlignment="0" applyProtection="0"/>
    <xf numFmtId="218" fontId="126" fillId="23" borderId="0" applyNumberFormat="0" applyBorder="0" applyAlignment="0" applyProtection="0"/>
    <xf numFmtId="231" fontId="184" fillId="0" borderId="0"/>
    <xf numFmtId="0" fontId="210" fillId="0" borderId="0"/>
    <xf numFmtId="0" fontId="203" fillId="0" borderId="0"/>
    <xf numFmtId="231" fontId="199" fillId="0" borderId="0"/>
    <xf numFmtId="0" fontId="109" fillId="0" borderId="0"/>
    <xf numFmtId="0" fontId="199" fillId="0" borderId="0"/>
    <xf numFmtId="0" fontId="199" fillId="0" borderId="0"/>
    <xf numFmtId="0" fontId="228" fillId="0" borderId="0"/>
    <xf numFmtId="0" fontId="146" fillId="0" borderId="0"/>
    <xf numFmtId="0" fontId="211" fillId="0" borderId="0"/>
    <xf numFmtId="0" fontId="84" fillId="0" borderId="0"/>
    <xf numFmtId="0" fontId="319" fillId="0" borderId="0"/>
    <xf numFmtId="0" fontId="199" fillId="0" borderId="0"/>
    <xf numFmtId="0" fontId="84" fillId="0" borderId="0"/>
    <xf numFmtId="0" fontId="109" fillId="0" borderId="0"/>
    <xf numFmtId="0" fontId="109" fillId="0" borderId="0"/>
    <xf numFmtId="0" fontId="199" fillId="0" borderId="0"/>
    <xf numFmtId="0" fontId="109" fillId="0" borderId="0"/>
    <xf numFmtId="0" fontId="109" fillId="0" borderId="0"/>
    <xf numFmtId="0" fontId="109" fillId="0" borderId="0"/>
    <xf numFmtId="0" fontId="80" fillId="0" borderId="0"/>
    <xf numFmtId="0" fontId="109" fillId="0" borderId="0"/>
    <xf numFmtId="0" fontId="109" fillId="0" borderId="0"/>
    <xf numFmtId="0" fontId="256" fillId="0" borderId="0"/>
    <xf numFmtId="0" fontId="109" fillId="0" borderId="0"/>
    <xf numFmtId="0" fontId="109" fillId="0" borderId="0"/>
    <xf numFmtId="0" fontId="109" fillId="0" borderId="0"/>
    <xf numFmtId="231" fontId="35" fillId="0" borderId="0"/>
    <xf numFmtId="0" fontId="109" fillId="0" borderId="0"/>
    <xf numFmtId="0" fontId="80" fillId="0" borderId="0"/>
    <xf numFmtId="0" fontId="35" fillId="0" borderId="0"/>
    <xf numFmtId="0" fontId="158" fillId="0" borderId="0"/>
    <xf numFmtId="0" fontId="109" fillId="24" borderId="10" applyNumberFormat="0" applyFont="0" applyAlignment="0" applyProtection="0"/>
    <xf numFmtId="0" fontId="199" fillId="68" borderId="10" applyNumberFormat="0" applyFont="0" applyAlignment="0" applyProtection="0"/>
    <xf numFmtId="218" fontId="184" fillId="24" borderId="10" applyNumberFormat="0" applyFont="0" applyAlignment="0" applyProtection="0"/>
    <xf numFmtId="0" fontId="184" fillId="24" borderId="10" applyNumberFormat="0" applyFont="0" applyAlignment="0" applyProtection="0"/>
    <xf numFmtId="4" fontId="68" fillId="61" borderId="38">
      <alignment horizontal="right" vertical="center"/>
      <protection locked="0"/>
    </xf>
    <xf numFmtId="0" fontId="127" fillId="21" borderId="11" applyNumberFormat="0" applyAlignment="0" applyProtection="0"/>
    <xf numFmtId="218" fontId="127" fillId="21" borderId="11" applyNumberFormat="0" applyAlignment="0" applyProtection="0"/>
    <xf numFmtId="0" fontId="127" fillId="21" borderId="11" applyNumberFormat="0" applyAlignment="0" applyProtection="0"/>
    <xf numFmtId="218" fontId="127" fillId="21" borderId="11" applyNumberFormat="0" applyAlignment="0" applyProtection="0"/>
    <xf numFmtId="0" fontId="127" fillId="21" borderId="11" applyNumberFormat="0" applyAlignment="0" applyProtection="0"/>
    <xf numFmtId="218" fontId="127" fillId="21" borderId="11" applyNumberFormat="0" applyAlignment="0" applyProtection="0"/>
    <xf numFmtId="0" fontId="127" fillId="21" borderId="11" applyNumberFormat="0" applyAlignment="0" applyProtection="0"/>
    <xf numFmtId="9" fontId="84" fillId="0" borderId="0" applyFont="0" applyFill="0" applyBorder="0" applyAlignment="0" applyProtection="0"/>
    <xf numFmtId="210" fontId="199" fillId="0" borderId="0" applyFont="0" applyFill="0" applyBorder="0" applyAlignment="0" applyProtection="0"/>
    <xf numFmtId="232" fontId="206" fillId="0" borderId="0">
      <protection locked="0"/>
    </xf>
    <xf numFmtId="49" fontId="262" fillId="0" borderId="38">
      <alignment horizontal="left" vertical="center" wrapText="1"/>
      <protection locked="0"/>
    </xf>
    <xf numFmtId="49" fontId="262" fillId="0" borderId="38">
      <alignment horizontal="left" vertical="center" wrapText="1"/>
      <protection locked="0"/>
    </xf>
    <xf numFmtId="4" fontId="329" fillId="61" borderId="57" applyNumberFormat="0" applyProtection="0">
      <alignment vertical="center"/>
    </xf>
    <xf numFmtId="4" fontId="334" fillId="57" borderId="57" applyNumberFormat="0" applyProtection="0">
      <alignment horizontal="left" vertical="center" indent="1"/>
    </xf>
    <xf numFmtId="4" fontId="335" fillId="69" borderId="57" applyNumberFormat="0" applyProtection="0">
      <alignment horizontal="left" vertical="center" indent="1"/>
    </xf>
    <xf numFmtId="4" fontId="339" fillId="57" borderId="57" applyNumberFormat="0" applyProtection="0">
      <alignment vertical="center"/>
    </xf>
    <xf numFmtId="4" fontId="344" fillId="57" borderId="57" applyNumberFormat="0" applyProtection="0">
      <alignment vertical="center"/>
    </xf>
    <xf numFmtId="38" fontId="205" fillId="0" borderId="0" applyFont="0" applyFill="0" applyBorder="0" applyAlignment="0" applyProtection="0"/>
    <xf numFmtId="40" fontId="205" fillId="0" borderId="0" applyFont="0" applyFill="0" applyBorder="0" applyAlignment="0" applyProtection="0"/>
    <xf numFmtId="0" fontId="345"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233" fontId="206" fillId="0" borderId="0">
      <protection locked="0"/>
    </xf>
    <xf numFmtId="235" fontId="206" fillId="0" borderId="0">
      <protection locked="0"/>
    </xf>
    <xf numFmtId="0" fontId="205" fillId="0" borderId="0"/>
    <xf numFmtId="0" fontId="129" fillId="0" borderId="0" applyNumberFormat="0" applyFill="0" applyBorder="0" applyAlignment="0" applyProtection="0"/>
    <xf numFmtId="218" fontId="129"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0" fontId="285" fillId="0" borderId="0" applyNumberFormat="0" applyFont="0" applyFill="0" applyBorder="0" applyAlignment="0" applyProtection="0">
      <alignment horizontal="left" vertical="top"/>
    </xf>
    <xf numFmtId="0" fontId="348" fillId="0" borderId="0">
      <alignment horizontal="left" wrapText="1"/>
    </xf>
    <xf numFmtId="0" fontId="349" fillId="0" borderId="0" applyNumberFormat="0" applyFont="0" applyFill="0" applyBorder="0" applyAlignment="0" applyProtection="0">
      <alignment horizontal="left" indent="1"/>
    </xf>
    <xf numFmtId="238" fontId="349" fillId="0" borderId="0" applyNumberFormat="0" applyFont="0" applyFill="0" applyBorder="0" applyAlignment="0" applyProtection="0"/>
    <xf numFmtId="0" fontId="199" fillId="0" borderId="3" applyNumberFormat="0" applyFont="0" applyFill="0" applyAlignment="0" applyProtection="0">
      <alignment horizontal="center"/>
    </xf>
    <xf numFmtId="218" fontId="111" fillId="14" borderId="0" applyNumberFormat="0" applyBorder="0" applyAlignment="0" applyProtection="0"/>
    <xf numFmtId="0" fontId="111" fillId="14" borderId="0" applyNumberFormat="0" applyBorder="0" applyAlignment="0" applyProtection="0"/>
    <xf numFmtId="0" fontId="229" fillId="0" borderId="0" applyProtection="0"/>
    <xf numFmtId="0" fontId="231" fillId="0" borderId="0" applyProtection="0"/>
    <xf numFmtId="0" fontId="231" fillId="0" borderId="0" applyProtection="0"/>
    <xf numFmtId="0" fontId="64" fillId="0" borderId="0">
      <alignment wrapText="1"/>
    </xf>
    <xf numFmtId="218" fontId="139" fillId="0" borderId="0" applyNumberFormat="0" applyFill="0" applyBorder="0" applyAlignment="0" applyProtection="0"/>
    <xf numFmtId="0" fontId="80" fillId="0" borderId="0"/>
    <xf numFmtId="0" fontId="80" fillId="0" borderId="0"/>
    <xf numFmtId="0" fontId="64" fillId="0" borderId="0"/>
    <xf numFmtId="0" fontId="65" fillId="0" borderId="0"/>
    <xf numFmtId="0" fontId="65" fillId="0" borderId="0"/>
    <xf numFmtId="218" fontId="65" fillId="0" borderId="0"/>
    <xf numFmtId="0" fontId="65" fillId="0" borderId="0"/>
    <xf numFmtId="0" fontId="80"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5" fillId="0" borderId="0"/>
    <xf numFmtId="231" fontId="256" fillId="0" borderId="0"/>
    <xf numFmtId="0" fontId="65" fillId="0" borderId="0"/>
    <xf numFmtId="231" fontId="256"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3" fillId="0" borderId="0"/>
    <xf numFmtId="0" fontId="13" fillId="0" borderId="0"/>
    <xf numFmtId="0" fontId="64" fillId="0" borderId="0"/>
    <xf numFmtId="0" fontId="64" fillId="0" borderId="0" applyNumberFormat="0" applyFont="0" applyFill="0" applyBorder="0" applyAlignment="0" applyProtection="0">
      <alignment vertical="top"/>
    </xf>
    <xf numFmtId="231" fontId="256" fillId="0" borderId="0"/>
    <xf numFmtId="218" fontId="137" fillId="0" borderId="13" applyNumberFormat="0" applyFill="0" applyAlignment="0" applyProtection="0"/>
    <xf numFmtId="0" fontId="137" fillId="0" borderId="13" applyNumberFormat="0" applyFill="0" applyAlignment="0" applyProtection="0"/>
    <xf numFmtId="9" fontId="65" fillId="0" borderId="0" applyFont="0" applyFill="0" applyBorder="0" applyAlignment="0" applyProtection="0"/>
    <xf numFmtId="9" fontId="80" fillId="0" borderId="0" applyFont="0" applyFill="0" applyBorder="0" applyAlignment="0" applyProtection="0"/>
    <xf numFmtId="0" fontId="131" fillId="21" borderId="11" applyNumberFormat="0" applyAlignment="0" applyProtection="0"/>
    <xf numFmtId="0" fontId="153" fillId="0" borderId="0" applyNumberFormat="0" applyFill="0" applyBorder="0" applyAlignment="0" applyProtection="0"/>
    <xf numFmtId="0" fontId="140" fillId="23" borderId="0" applyNumberFormat="0" applyBorder="0" applyAlignment="0" applyProtection="0"/>
    <xf numFmtId="0" fontId="202" fillId="0" borderId="0"/>
    <xf numFmtId="0" fontId="202" fillId="0" borderId="0"/>
    <xf numFmtId="218" fontId="144" fillId="0" borderId="0" applyNumberFormat="0" applyFill="0" applyBorder="0" applyAlignment="0" applyProtection="0"/>
    <xf numFmtId="0" fontId="142" fillId="0" borderId="0" applyNumberFormat="0" applyFill="0" applyBorder="0" applyAlignment="0" applyProtection="0"/>
    <xf numFmtId="164" fontId="35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73"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240" fontId="65"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183" fontId="65" fillId="0" borderId="0" applyFont="0" applyFill="0" applyBorder="0" applyAlignment="0" applyProtection="0"/>
    <xf numFmtId="0" fontId="80" fillId="3" borderId="0" applyNumberFormat="0" applyBorder="0" applyAlignment="0" applyProtection="0"/>
    <xf numFmtId="0" fontId="80" fillId="3"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231" fontId="199" fillId="0" borderId="0"/>
    <xf numFmtId="0" fontId="111" fillId="19" borderId="0" applyNumberFormat="0" applyBorder="0" applyAlignment="0" applyProtection="0"/>
    <xf numFmtId="0" fontId="111" fillId="20" borderId="0" applyNumberFormat="0" applyBorder="0" applyAlignment="0" applyProtection="0"/>
    <xf numFmtId="231" fontId="130" fillId="8" borderId="4" applyNumberFormat="0" applyAlignment="0" applyProtection="0"/>
    <xf numFmtId="0" fontId="130" fillId="8" borderId="4"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8" fillId="22" borderId="5" applyNumberFormat="0" applyAlignment="0" applyProtection="0"/>
    <xf numFmtId="0" fontId="65" fillId="0" borderId="0"/>
    <xf numFmtId="0" fontId="65" fillId="0" borderId="0"/>
    <xf numFmtId="0" fontId="141" fillId="4" borderId="0" applyNumberFormat="0" applyBorder="0" applyAlignment="0" applyProtection="0"/>
    <xf numFmtId="0" fontId="143" fillId="0" borderId="9" applyNumberFormat="0" applyFill="0" applyAlignment="0" applyProtection="0"/>
    <xf numFmtId="0" fontId="143" fillId="0" borderId="9" applyNumberFormat="0" applyFill="0" applyAlignment="0" applyProtection="0"/>
    <xf numFmtId="0" fontId="145" fillId="5" borderId="0" applyNumberFormat="0" applyBorder="0" applyAlignment="0" applyProtection="0"/>
    <xf numFmtId="0" fontId="78" fillId="0" borderId="0"/>
    <xf numFmtId="194" fontId="187" fillId="0" borderId="0" applyFont="0" applyFill="0" applyBorder="0" applyAlignment="0" applyProtection="0"/>
    <xf numFmtId="201" fontId="109" fillId="3"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6"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80" fillId="7"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80" fillId="9"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0"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8"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20"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5" fillId="22" borderId="5" applyNumberFormat="0" applyAlignment="0" applyProtection="0"/>
    <xf numFmtId="189" fontId="116" fillId="0" borderId="0">
      <protection locked="0"/>
    </xf>
    <xf numFmtId="201" fontId="119" fillId="0" borderId="6" applyNumberFormat="0" applyFill="0" applyAlignment="0" applyProtection="0"/>
    <xf numFmtId="201" fontId="120" fillId="0" borderId="7" applyNumberFormat="0" applyFill="0" applyAlignment="0" applyProtection="0"/>
    <xf numFmtId="201" fontId="124" fillId="8" borderId="4" applyNumberFormat="0" applyAlignment="0" applyProtection="0"/>
    <xf numFmtId="201" fontId="65" fillId="0" borderId="0"/>
    <xf numFmtId="201" fontId="146" fillId="0" borderId="0"/>
    <xf numFmtId="201" fontId="109" fillId="0" borderId="0"/>
    <xf numFmtId="201" fontId="109" fillId="0" borderId="0"/>
    <xf numFmtId="201" fontId="128" fillId="0" borderId="0" applyNumberFormat="0" applyFill="0" applyBorder="0" applyAlignment="0" applyProtection="0"/>
    <xf numFmtId="201" fontId="230" fillId="0" borderId="0" applyProtection="0"/>
    <xf numFmtId="201" fontId="65" fillId="0" borderId="0"/>
    <xf numFmtId="201" fontId="229" fillId="0" borderId="0"/>
    <xf numFmtId="0" fontId="109" fillId="0" borderId="0"/>
    <xf numFmtId="0" fontId="187" fillId="0" borderId="0"/>
    <xf numFmtId="0" fontId="109" fillId="0" borderId="0"/>
    <xf numFmtId="0" fontId="80" fillId="0" borderId="0"/>
    <xf numFmtId="0" fontId="80" fillId="0" borderId="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2"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62" fillId="14" borderId="0" applyNumberFormat="0" applyBorder="0" applyAlignment="0" applyProtection="0"/>
    <xf numFmtId="183" fontId="65" fillId="0" borderId="0" applyFont="0" applyFill="0" applyBorder="0" applyAlignment="0" applyProtection="0"/>
    <xf numFmtId="0" fontId="354" fillId="76" borderId="0" applyNumberFormat="0" applyBorder="0" applyAlignment="0" applyProtection="0"/>
    <xf numFmtId="0" fontId="84" fillId="0" borderId="0">
      <alignment wrapText="1"/>
    </xf>
    <xf numFmtId="242" fontId="65" fillId="0" borderId="0" applyFont="0" applyFill="0" applyBorder="0" applyAlignment="0" applyProtection="0"/>
    <xf numFmtId="0" fontId="13" fillId="0" borderId="0"/>
    <xf numFmtId="0" fontId="13" fillId="0" borderId="0"/>
    <xf numFmtId="0" fontId="13" fillId="0" borderId="0"/>
    <xf numFmtId="0" fontId="133" fillId="0" borderId="0"/>
    <xf numFmtId="0" fontId="64" fillId="0" borderId="0"/>
    <xf numFmtId="0" fontId="65" fillId="0" borderId="0"/>
    <xf numFmtId="0" fontId="133" fillId="0" borderId="0"/>
    <xf numFmtId="0" fontId="80" fillId="32" borderId="34" applyNumberFormat="0" applyFont="0" applyAlignment="0" applyProtection="0"/>
    <xf numFmtId="183" fontId="80" fillId="0" borderId="0" applyFont="0" applyFill="0" applyBorder="0" applyAlignment="0" applyProtection="0"/>
    <xf numFmtId="183" fontId="80" fillId="0" borderId="0" applyFont="0" applyFill="0" applyBorder="0" applyAlignment="0" applyProtection="0"/>
    <xf numFmtId="245" fontId="65" fillId="0" borderId="0" applyFont="0" applyFill="0" applyBorder="0" applyAlignment="0" applyProtection="0"/>
    <xf numFmtId="0" fontId="179" fillId="31" borderId="33" applyNumberFormat="0" applyAlignment="0" applyProtection="0"/>
    <xf numFmtId="243" fontId="64" fillId="0" borderId="0" applyFont="0" applyFill="0" applyBorder="0" applyAlignment="0" applyProtection="0"/>
    <xf numFmtId="165" fontId="109" fillId="0" borderId="0" applyFont="0" applyFill="0" applyBorder="0" applyAlignment="0" applyProtection="0"/>
    <xf numFmtId="0" fontId="13" fillId="0" borderId="0"/>
    <xf numFmtId="194" fontId="199" fillId="0" borderId="0" applyFont="0" applyFill="0" applyBorder="0" applyAlignment="0" applyProtection="0"/>
    <xf numFmtId="195" fontId="199" fillId="0" borderId="0" applyFont="0" applyFill="0" applyBorder="0" applyAlignment="0" applyProtection="0"/>
    <xf numFmtId="218" fontId="109" fillId="3" borderId="0" applyNumberFormat="0" applyBorder="0" applyAlignment="0" applyProtection="0"/>
    <xf numFmtId="218" fontId="109" fillId="4" borderId="0" applyNumberFormat="0" applyBorder="0" applyAlignment="0" applyProtection="0"/>
    <xf numFmtId="218" fontId="109" fillId="4" borderId="0" applyNumberFormat="0" applyBorder="0" applyAlignment="0" applyProtection="0"/>
    <xf numFmtId="218" fontId="109" fillId="4" borderId="0" applyNumberFormat="0" applyBorder="0" applyAlignment="0" applyProtection="0"/>
    <xf numFmtId="218" fontId="109" fillId="5" borderId="0" applyNumberFormat="0" applyBorder="0" applyAlignment="0" applyProtection="0"/>
    <xf numFmtId="218" fontId="109" fillId="5" borderId="0" applyNumberFormat="0" applyBorder="0" applyAlignment="0" applyProtection="0"/>
    <xf numFmtId="218" fontId="109" fillId="5" borderId="0" applyNumberFormat="0" applyBorder="0" applyAlignment="0" applyProtection="0"/>
    <xf numFmtId="0" fontId="80" fillId="6" borderId="0" applyNumberFormat="0" applyBorder="0" applyAlignment="0" applyProtection="0"/>
    <xf numFmtId="218" fontId="109" fillId="7" borderId="0" applyNumberFormat="0" applyBorder="0" applyAlignment="0" applyProtection="0"/>
    <xf numFmtId="0" fontId="80" fillId="7" borderId="0" applyNumberFormat="0" applyBorder="0" applyAlignment="0" applyProtection="0"/>
    <xf numFmtId="218" fontId="109" fillId="7" borderId="0" applyNumberFormat="0" applyBorder="0" applyAlignment="0" applyProtection="0"/>
    <xf numFmtId="0" fontId="80" fillId="8" borderId="0" applyNumberFormat="0" applyBorder="0" applyAlignment="0" applyProtection="0"/>
    <xf numFmtId="218" fontId="109" fillId="8" borderId="0" applyNumberFormat="0" applyBorder="0" applyAlignment="0" applyProtection="0"/>
    <xf numFmtId="218" fontId="109" fillId="8" borderId="0" applyNumberFormat="0" applyBorder="0" applyAlignment="0" applyProtection="0"/>
    <xf numFmtId="218" fontId="109" fillId="9" borderId="0" applyNumberFormat="0" applyBorder="0" applyAlignment="0" applyProtection="0"/>
    <xf numFmtId="218" fontId="109" fillId="9" borderId="0" applyNumberFormat="0" applyBorder="0" applyAlignment="0" applyProtection="0"/>
    <xf numFmtId="218" fontId="109" fillId="9" borderId="0" applyNumberFormat="0" applyBorder="0" applyAlignment="0" applyProtection="0"/>
    <xf numFmtId="218" fontId="109" fillId="10" borderId="0" applyNumberFormat="0" applyBorder="0" applyAlignment="0" applyProtection="0"/>
    <xf numFmtId="218" fontId="109" fillId="11" borderId="0" applyNumberFormat="0" applyBorder="0" applyAlignment="0" applyProtection="0"/>
    <xf numFmtId="218" fontId="109" fillId="11" borderId="0" applyNumberFormat="0" applyBorder="0" applyAlignment="0" applyProtection="0"/>
    <xf numFmtId="218" fontId="109" fillId="11" borderId="0" applyNumberFormat="0" applyBorder="0" applyAlignment="0" applyProtection="0"/>
    <xf numFmtId="218" fontId="109" fillId="11" borderId="0" applyNumberFormat="0" applyBorder="0" applyAlignment="0" applyProtection="0"/>
    <xf numFmtId="218" fontId="109" fillId="6" borderId="0" applyNumberFormat="0" applyBorder="0" applyAlignment="0" applyProtection="0"/>
    <xf numFmtId="218" fontId="109" fillId="9" borderId="0" applyNumberFormat="0" applyBorder="0" applyAlignment="0" applyProtection="0"/>
    <xf numFmtId="218" fontId="109" fillId="9" borderId="0" applyNumberFormat="0" applyBorder="0" applyAlignment="0" applyProtection="0"/>
    <xf numFmtId="0" fontId="80" fillId="12" borderId="0" applyNumberFormat="0" applyBorder="0" applyAlignment="0" applyProtection="0"/>
    <xf numFmtId="218" fontId="109" fillId="12" borderId="0" applyNumberFormat="0" applyBorder="0" applyAlignment="0" applyProtection="0"/>
    <xf numFmtId="218" fontId="109" fillId="12" borderId="0" applyNumberFormat="0" applyBorder="0" applyAlignment="0" applyProtection="0"/>
    <xf numFmtId="244" fontId="84" fillId="0" borderId="0"/>
    <xf numFmtId="218" fontId="110" fillId="10" borderId="0" applyNumberFormat="0" applyBorder="0" applyAlignment="0" applyProtection="0"/>
    <xf numFmtId="218" fontId="110" fillId="10" borderId="0" applyNumberFormat="0" applyBorder="0" applyAlignment="0" applyProtection="0"/>
    <xf numFmtId="218" fontId="110" fillId="10" borderId="0" applyNumberFormat="0" applyBorder="0" applyAlignment="0" applyProtection="0"/>
    <xf numFmtId="218" fontId="110" fillId="11"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218" fontId="111" fillId="13" borderId="0" applyNumberFormat="0" applyBorder="0" applyAlignment="0" applyProtection="0"/>
    <xf numFmtId="218" fontId="110" fillId="17" borderId="0" applyNumberFormat="0" applyBorder="0" applyAlignment="0" applyProtection="0"/>
    <xf numFmtId="218" fontId="110" fillId="17" borderId="0" applyNumberFormat="0" applyBorder="0" applyAlignment="0" applyProtection="0"/>
    <xf numFmtId="218" fontId="110" fillId="17" borderId="0" applyNumberFormat="0" applyBorder="0" applyAlignment="0" applyProtection="0"/>
    <xf numFmtId="218" fontId="110" fillId="17" borderId="0" applyNumberFormat="0" applyBorder="0" applyAlignment="0" applyProtection="0"/>
    <xf numFmtId="218" fontId="110" fillId="18" borderId="0" applyNumberFormat="0" applyBorder="0" applyAlignment="0" applyProtection="0"/>
    <xf numFmtId="218" fontId="110" fillId="19"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20" borderId="0" applyNumberFormat="0" applyBorder="0" applyAlignment="0" applyProtection="0"/>
    <xf numFmtId="218" fontId="113" fillId="4" borderId="0" applyNumberFormat="0" applyBorder="0" applyAlignment="0" applyProtection="0"/>
    <xf numFmtId="218" fontId="113" fillId="4" borderId="0" applyNumberFormat="0" applyBorder="0" applyAlignment="0" applyProtection="0"/>
    <xf numFmtId="0" fontId="288" fillId="9" borderId="51"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7" fillId="0" borderId="0" applyNumberFormat="0" applyFill="0" applyBorder="0" applyAlignment="0" applyProtection="0"/>
    <xf numFmtId="218" fontId="208" fillId="0" borderId="0"/>
    <xf numFmtId="218" fontId="209" fillId="0" borderId="0"/>
    <xf numFmtId="218" fontId="118" fillId="5" borderId="0" applyNumberFormat="0" applyBorder="0" applyAlignment="0" applyProtection="0"/>
    <xf numFmtId="218" fontId="118" fillId="5" borderId="0" applyNumberFormat="0" applyBorder="0" applyAlignment="0" applyProtection="0"/>
    <xf numFmtId="218" fontId="118" fillId="5" borderId="0" applyNumberFormat="0" applyBorder="0" applyAlignment="0" applyProtection="0"/>
    <xf numFmtId="218" fontId="118" fillId="5" borderId="0" applyNumberFormat="0" applyBorder="0" applyAlignment="0" applyProtection="0"/>
    <xf numFmtId="218" fontId="119" fillId="0" borderId="6" applyNumberFormat="0" applyFill="0" applyAlignment="0" applyProtection="0"/>
    <xf numFmtId="0" fontId="294" fillId="0" borderId="0" applyNumberFormat="0" applyFill="0" applyBorder="0" applyAlignment="0" applyProtection="0"/>
    <xf numFmtId="218" fontId="119" fillId="0" borderId="6" applyNumberFormat="0" applyFill="0" applyAlignment="0" applyProtection="0"/>
    <xf numFmtId="218" fontId="119" fillId="0" borderId="6" applyNumberFormat="0" applyFill="0" applyAlignment="0" applyProtection="0"/>
    <xf numFmtId="218" fontId="120" fillId="0" borderId="7" applyNumberFormat="0" applyFill="0" applyAlignment="0" applyProtection="0"/>
    <xf numFmtId="0" fontId="296" fillId="0" borderId="52" applyNumberFormat="0" applyFill="0" applyAlignment="0" applyProtection="0"/>
    <xf numFmtId="218" fontId="121" fillId="0" borderId="8" applyNumberFormat="0" applyFill="0" applyAlignment="0" applyProtection="0"/>
    <xf numFmtId="218" fontId="121" fillId="0" borderId="0" applyNumberFormat="0" applyFill="0" applyBorder="0" applyAlignment="0" applyProtection="0"/>
    <xf numFmtId="218" fontId="121" fillId="0" borderId="0" applyNumberFormat="0" applyFill="0" applyBorder="0" applyAlignment="0" applyProtection="0"/>
    <xf numFmtId="218" fontId="121" fillId="0" borderId="0" applyNumberFormat="0" applyFill="0" applyBorder="0" applyAlignment="0" applyProtection="0"/>
    <xf numFmtId="0" fontId="268" fillId="0" borderId="0">
      <protection locked="0"/>
    </xf>
    <xf numFmtId="0" fontId="303" fillId="7" borderId="53" applyNumberFormat="0" applyAlignment="0" applyProtection="0"/>
    <xf numFmtId="218" fontId="209" fillId="0" borderId="42"/>
    <xf numFmtId="218" fontId="125" fillId="0" borderId="9" applyNumberFormat="0" applyFill="0" applyAlignment="0" applyProtection="0"/>
    <xf numFmtId="218" fontId="126" fillId="23" borderId="0" applyNumberFormat="0" applyBorder="0" applyAlignment="0" applyProtection="0"/>
    <xf numFmtId="218" fontId="126" fillId="23" borderId="0" applyNumberFormat="0" applyBorder="0" applyAlignment="0" applyProtection="0"/>
    <xf numFmtId="218" fontId="126" fillId="23" borderId="0" applyNumberFormat="0" applyBorder="0" applyAlignment="0" applyProtection="0"/>
    <xf numFmtId="230" fontId="317" fillId="0" borderId="0"/>
    <xf numFmtId="231" fontId="199" fillId="0" borderId="0"/>
    <xf numFmtId="218" fontId="84" fillId="0" borderId="0"/>
    <xf numFmtId="231" fontId="184" fillId="0" borderId="0"/>
    <xf numFmtId="0" fontId="65" fillId="0" borderId="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28" fillId="0" borderId="0" applyNumberFormat="0" applyFill="0" applyBorder="0" applyAlignment="0" applyProtection="0"/>
    <xf numFmtId="218" fontId="129" fillId="0" borderId="0" applyNumberFormat="0" applyFill="0" applyBorder="0" applyAlignment="0" applyProtection="0"/>
    <xf numFmtId="218" fontId="129" fillId="0" borderId="0" applyNumberFormat="0" applyFill="0" applyBorder="0" applyAlignment="0" applyProtection="0"/>
    <xf numFmtId="218" fontId="111" fillId="18" borderId="0" applyNumberFormat="0" applyBorder="0" applyAlignment="0" applyProtection="0"/>
    <xf numFmtId="218" fontId="143" fillId="0" borderId="9" applyNumberFormat="0" applyFill="0" applyAlignment="0" applyProtection="0"/>
    <xf numFmtId="218" fontId="138" fillId="22" borderId="5" applyNumberFormat="0" applyAlignment="0" applyProtection="0"/>
    <xf numFmtId="218" fontId="139" fillId="0" borderId="0" applyNumberFormat="0" applyFill="0" applyBorder="0" applyAlignment="0" applyProtection="0"/>
    <xf numFmtId="218" fontId="132" fillId="21" borderId="4" applyNumberFormat="0" applyAlignment="0" applyProtection="0"/>
    <xf numFmtId="0" fontId="65" fillId="0" borderId="0"/>
    <xf numFmtId="218" fontId="65" fillId="0" borderId="0"/>
    <xf numFmtId="0" fontId="65" fillId="0" borderId="0"/>
    <xf numFmtId="218" fontId="64" fillId="0" borderId="0"/>
    <xf numFmtId="0" fontId="13" fillId="0" borderId="0"/>
    <xf numFmtId="231" fontId="256" fillId="0" borderId="0"/>
    <xf numFmtId="0" fontId="65" fillId="0" borderId="0"/>
    <xf numFmtId="0" fontId="65" fillId="0" borderId="0"/>
    <xf numFmtId="218" fontId="131" fillId="21" borderId="11" applyNumberFormat="0" applyAlignment="0" applyProtection="0"/>
    <xf numFmtId="0" fontId="13" fillId="4" borderId="0" applyNumberFormat="0" applyBorder="0" applyAlignment="0" applyProtection="0"/>
    <xf numFmtId="218" fontId="80" fillId="5" borderId="0" applyNumberFormat="0" applyBorder="0" applyAlignment="0" applyProtection="0"/>
    <xf numFmtId="218" fontId="80" fillId="10" borderId="0" applyNumberFormat="0" applyBorder="0" applyAlignment="0" applyProtection="0"/>
    <xf numFmtId="218" fontId="111" fillId="10" borderId="0" applyNumberFormat="0" applyBorder="0" applyAlignment="0" applyProtection="0"/>
    <xf numFmtId="218" fontId="111" fillId="11" borderId="0" applyNumberFormat="0" applyBorder="0" applyAlignment="0" applyProtection="0"/>
    <xf numFmtId="218" fontId="111" fillId="14" borderId="0" applyNumberFormat="0" applyBorder="0" applyAlignment="0" applyProtection="0"/>
    <xf numFmtId="166" fontId="19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99" fillId="0" borderId="0" applyFont="0" applyFill="0" applyBorder="0" applyAlignment="0" applyProtection="0"/>
    <xf numFmtId="0" fontId="358" fillId="0" borderId="0">
      <protection locked="0"/>
    </xf>
    <xf numFmtId="0" fontId="360" fillId="0" borderId="0" applyNumberFormat="0" applyFill="0" applyBorder="0" applyAlignment="0" applyProtection="0">
      <alignment vertical="top"/>
      <protection locked="0"/>
    </xf>
    <xf numFmtId="0" fontId="318" fillId="0" borderId="0"/>
    <xf numFmtId="0" fontId="35" fillId="0" borderId="0"/>
    <xf numFmtId="218" fontId="111" fillId="18" borderId="0" applyNumberFormat="0" applyBorder="0" applyAlignment="0" applyProtection="0"/>
    <xf numFmtId="218" fontId="132" fillId="21" borderId="4" applyNumberFormat="0" applyAlignment="0" applyProtection="0"/>
    <xf numFmtId="218" fontId="136" fillId="0" borderId="8" applyNumberFormat="0" applyFill="0" applyAlignment="0" applyProtection="0"/>
    <xf numFmtId="0" fontId="361" fillId="0" borderId="0" applyNumberFormat="0" applyFill="0" applyBorder="0" applyAlignment="0" applyProtection="0"/>
    <xf numFmtId="0" fontId="13" fillId="0" borderId="0"/>
    <xf numFmtId="0" fontId="353" fillId="0" borderId="0"/>
    <xf numFmtId="0" fontId="13" fillId="0" borderId="0"/>
    <xf numFmtId="0" fontId="13" fillId="0" borderId="0"/>
    <xf numFmtId="0" fontId="13" fillId="0" borderId="0"/>
    <xf numFmtId="0" fontId="13" fillId="0" borderId="0"/>
    <xf numFmtId="0" fontId="133" fillId="0" borderId="0"/>
    <xf numFmtId="218" fontId="141" fillId="4" borderId="0" applyNumberFormat="0" applyBorder="0" applyAlignment="0" applyProtection="0"/>
    <xf numFmtId="218" fontId="144" fillId="0" borderId="0" applyNumberForma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218" fontId="145" fillId="5" borderId="0" applyNumberFormat="0" applyBorder="0" applyAlignment="0" applyProtection="0"/>
    <xf numFmtId="0" fontId="13" fillId="43" borderId="0" applyNumberFormat="0" applyBorder="0" applyAlignment="0" applyProtection="0"/>
    <xf numFmtId="0" fontId="13" fillId="54" borderId="0" applyNumberFormat="0" applyBorder="0" applyAlignment="0" applyProtection="0"/>
    <xf numFmtId="0" fontId="13" fillId="4" borderId="0" applyNumberFormat="0" applyBorder="0" applyAlignment="0" applyProtection="0"/>
    <xf numFmtId="0" fontId="13" fillId="0" borderId="0"/>
    <xf numFmtId="0" fontId="13" fillId="0" borderId="0"/>
    <xf numFmtId="0" fontId="13" fillId="0" borderId="0"/>
    <xf numFmtId="0" fontId="13" fillId="0" borderId="0"/>
    <xf numFmtId="167" fontId="199" fillId="0" borderId="0" applyFont="0" applyFill="0" applyBorder="0" applyAlignment="0" applyProtection="0"/>
    <xf numFmtId="0" fontId="184" fillId="0" borderId="0"/>
    <xf numFmtId="0" fontId="109" fillId="0" borderId="0"/>
    <xf numFmtId="0" fontId="84" fillId="0" borderId="0"/>
    <xf numFmtId="0" fontId="139" fillId="0" borderId="0" applyNumberFormat="0" applyFill="0" applyBorder="0" applyAlignment="0" applyProtection="0"/>
    <xf numFmtId="0" fontId="64" fillId="0" borderId="0"/>
    <xf numFmtId="0" fontId="80" fillId="0" borderId="0"/>
    <xf numFmtId="0" fontId="80" fillId="0" borderId="0"/>
    <xf numFmtId="0" fontId="80" fillId="0" borderId="0"/>
    <xf numFmtId="231" fontId="256" fillId="0" borderId="0"/>
    <xf numFmtId="0" fontId="64" fillId="0" borderId="0" applyNumberFormat="0" applyFont="0" applyFill="0" applyBorder="0" applyAlignment="0" applyProtection="0">
      <alignment vertical="top"/>
    </xf>
    <xf numFmtId="9"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4" borderId="0" applyNumberFormat="0" applyBorder="0" applyAlignment="0" applyProtection="0"/>
    <xf numFmtId="0" fontId="13" fillId="6" borderId="0" applyNumberFormat="0" applyBorder="0" applyAlignment="0" applyProtection="0"/>
    <xf numFmtId="0" fontId="13" fillId="50" borderId="0" applyNumberFormat="0" applyBorder="0" applyAlignment="0" applyProtection="0"/>
    <xf numFmtId="0" fontId="13" fillId="47" borderId="0" applyNumberFormat="0" applyBorder="0" applyAlignment="0" applyProtection="0"/>
    <xf numFmtId="167" fontId="109" fillId="0" borderId="0" applyFont="0" applyFill="0" applyBorder="0" applyAlignment="0" applyProtection="0"/>
    <xf numFmtId="0" fontId="13" fillId="0" borderId="0"/>
    <xf numFmtId="0" fontId="13" fillId="0" borderId="0"/>
    <xf numFmtId="167" fontId="205" fillId="0" borderId="0" applyFont="0" applyFill="0" applyBorder="0" applyAlignment="0" applyProtection="0"/>
    <xf numFmtId="0" fontId="13" fillId="0" borderId="0"/>
    <xf numFmtId="0" fontId="13" fillId="0" borderId="0"/>
    <xf numFmtId="0" fontId="84" fillId="0" borderId="0"/>
    <xf numFmtId="0" fontId="84" fillId="0" borderId="0"/>
    <xf numFmtId="0" fontId="109" fillId="0" borderId="0"/>
    <xf numFmtId="0" fontId="109" fillId="0" borderId="0"/>
    <xf numFmtId="0" fontId="109" fillId="0" borderId="0"/>
    <xf numFmtId="0" fontId="109" fillId="0" borderId="0"/>
    <xf numFmtId="0" fontId="175" fillId="29" borderId="30" applyNumberFormat="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4" borderId="0" applyNumberFormat="0" applyBorder="0" applyAlignment="0" applyProtection="0"/>
    <xf numFmtId="0" fontId="13" fillId="43"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77" fillId="30" borderId="30" applyNumberFormat="0" applyAlignment="0" applyProtection="0"/>
    <xf numFmtId="0" fontId="162" fillId="37" borderId="0" applyNumberFormat="0" applyBorder="0" applyAlignment="0" applyProtection="0"/>
    <xf numFmtId="0" fontId="162" fillId="40" borderId="0" applyNumberFormat="0" applyBorder="0" applyAlignment="0" applyProtection="0"/>
    <xf numFmtId="0" fontId="162" fillId="45" borderId="0" applyNumberFormat="0" applyBorder="0" applyAlignment="0" applyProtection="0"/>
    <xf numFmtId="0" fontId="162" fillId="52" borderId="0" applyNumberFormat="0" applyBorder="0" applyAlignment="0" applyProtection="0"/>
    <xf numFmtId="0" fontId="13" fillId="55" borderId="0" applyNumberFormat="0" applyBorder="0" applyAlignment="0" applyProtection="0"/>
    <xf numFmtId="0" fontId="162" fillId="56"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167" fontId="19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9"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0" borderId="0"/>
    <xf numFmtId="0" fontId="13" fillId="0" borderId="0"/>
    <xf numFmtId="167" fontId="84" fillId="0" borderId="0" applyFont="0" applyFill="0" applyBorder="0" applyAlignment="0" applyProtection="0"/>
    <xf numFmtId="167" fontId="10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2"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0" borderId="0"/>
    <xf numFmtId="0" fontId="13" fillId="0" borderId="0"/>
    <xf numFmtId="0" fontId="13" fillId="0" borderId="0"/>
    <xf numFmtId="167" fontId="80" fillId="0" borderId="0" applyFont="0" applyFill="0" applyBorder="0" applyAlignment="0" applyProtection="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 borderId="0" applyNumberFormat="0" applyBorder="0" applyAlignment="0" applyProtection="0"/>
    <xf numFmtId="0" fontId="13" fillId="5"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 borderId="0" applyNumberFormat="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4"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167" fontId="109"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70" fillId="10" borderId="0" applyNumberFormat="0" applyBorder="0" applyAlignment="0" applyProtection="0"/>
    <xf numFmtId="0" fontId="65" fillId="0" borderId="0"/>
    <xf numFmtId="0" fontId="80" fillId="8" borderId="0" applyNumberFormat="0" applyBorder="0" applyAlignment="0" applyProtection="0"/>
    <xf numFmtId="0" fontId="70" fillId="4" borderId="0" applyNumberFormat="0" applyBorder="0" applyAlignment="0" applyProtection="0"/>
    <xf numFmtId="0" fontId="80" fillId="4" borderId="0" applyNumberFormat="0" applyBorder="0" applyAlignment="0" applyProtection="0"/>
    <xf numFmtId="0" fontId="80" fillId="10" borderId="0" applyNumberFormat="0" applyBorder="0" applyAlignment="0" applyProtection="0"/>
    <xf numFmtId="0" fontId="8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80" fillId="5" borderId="0" applyNumberFormat="0" applyBorder="0" applyAlignment="0" applyProtection="0"/>
    <xf numFmtId="0" fontId="70" fillId="5" borderId="0" applyNumberFormat="0" applyBorder="0" applyAlignment="0" applyProtection="0"/>
    <xf numFmtId="0" fontId="70" fillId="9"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6" borderId="0" applyNumberFormat="0" applyBorder="0" applyAlignment="0" applyProtection="0"/>
    <xf numFmtId="0" fontId="80" fillId="6" borderId="0" applyNumberFormat="0" applyBorder="0" applyAlignment="0" applyProtection="0"/>
    <xf numFmtId="0" fontId="70" fillId="6"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80" fillId="7"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12" borderId="0" applyNumberFormat="0" applyBorder="0" applyAlignment="0" applyProtection="0"/>
    <xf numFmtId="0" fontId="80" fillId="12" borderId="0" applyNumberFormat="0" applyBorder="0" applyAlignment="0" applyProtection="0"/>
    <xf numFmtId="0" fontId="80" fillId="24"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263" fillId="13" borderId="0" applyNumberFormat="0" applyBorder="0" applyAlignment="0" applyProtection="0"/>
    <xf numFmtId="0" fontId="263" fillId="13" borderId="0" applyNumberFormat="0" applyBorder="0" applyAlignment="0" applyProtection="0"/>
    <xf numFmtId="0" fontId="111" fillId="13" borderId="0" applyNumberFormat="0" applyBorder="0" applyAlignment="0" applyProtection="0"/>
    <xf numFmtId="0" fontId="111" fillId="7" borderId="0" applyNumberFormat="0" applyBorder="0" applyAlignment="0" applyProtection="0"/>
    <xf numFmtId="0" fontId="111" fillId="13" borderId="0" applyNumberFormat="0" applyBorder="0" applyAlignment="0" applyProtection="0"/>
    <xf numFmtId="0" fontId="263" fillId="13" borderId="0" applyNumberFormat="0" applyBorder="0" applyAlignment="0" applyProtection="0"/>
    <xf numFmtId="0" fontId="263" fillId="10" borderId="0" applyNumberFormat="0" applyBorder="0" applyAlignment="0" applyProtection="0"/>
    <xf numFmtId="0" fontId="111" fillId="10" borderId="0" applyNumberFormat="0" applyBorder="0" applyAlignment="0" applyProtection="0"/>
    <xf numFmtId="0" fontId="263" fillId="10" borderId="0" applyNumberFormat="0" applyBorder="0" applyAlignment="0" applyProtection="0"/>
    <xf numFmtId="0" fontId="263" fillId="10" borderId="0" applyNumberFormat="0" applyBorder="0" applyAlignment="0" applyProtection="0"/>
    <xf numFmtId="0" fontId="263"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4" borderId="0" applyNumberFormat="0" applyBorder="0" applyAlignment="0" applyProtection="0"/>
    <xf numFmtId="0" fontId="111" fillId="12" borderId="0" applyNumberFormat="0" applyBorder="0" applyAlignment="0" applyProtection="0"/>
    <xf numFmtId="0" fontId="111" fillId="20" borderId="0" applyNumberFormat="0" applyBorder="0" applyAlignment="0" applyProtection="0"/>
    <xf numFmtId="0" fontId="111"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167" fontId="109" fillId="0" borderId="0" applyFont="0" applyFill="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10" borderId="0" applyNumberFormat="0" applyBorder="0" applyAlignment="0" applyProtection="0"/>
    <xf numFmtId="0" fontId="80" fillId="9" borderId="0" applyNumberFormat="0" applyBorder="0" applyAlignment="0" applyProtection="0"/>
    <xf numFmtId="201" fontId="183" fillId="0" borderId="0" applyNumberFormat="0" applyFill="0" applyBorder="0" applyAlignment="0" applyProtection="0">
      <alignment vertical="top"/>
      <protection locked="0"/>
    </xf>
    <xf numFmtId="0" fontId="80" fillId="5"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80" fillId="3" borderId="0" applyNumberFormat="0" applyBorder="0" applyAlignment="0" applyProtection="0"/>
    <xf numFmtId="0" fontId="80" fillId="9"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80" fillId="4"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80" fillId="8" borderId="0" applyNumberFormat="0" applyBorder="0" applyAlignment="0" applyProtection="0"/>
    <xf numFmtId="0" fontId="8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8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8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7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80" fillId="10"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80" fillId="23" borderId="0" applyNumberFormat="0" applyBorder="0" applyAlignment="0" applyProtection="0"/>
    <xf numFmtId="0" fontId="70" fillId="11" borderId="0" applyNumberFormat="0" applyBorder="0" applyAlignment="0" applyProtection="0"/>
    <xf numFmtId="0" fontId="80" fillId="4"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111" fillId="11" borderId="0" applyNumberFormat="0" applyBorder="0" applyAlignment="0" applyProtection="0"/>
    <xf numFmtId="0" fontId="111" fillId="16" borderId="0" applyNumberFormat="0" applyBorder="0" applyAlignment="0" applyProtection="0"/>
    <xf numFmtId="0" fontId="263" fillId="13" borderId="0" applyNumberFormat="0" applyBorder="0" applyAlignment="0" applyProtection="0"/>
    <xf numFmtId="0" fontId="263" fillId="13" borderId="0" applyNumberFormat="0" applyBorder="0" applyAlignment="0" applyProtection="0"/>
    <xf numFmtId="0" fontId="263" fillId="13" borderId="0" applyNumberFormat="0" applyBorder="0" applyAlignment="0" applyProtection="0"/>
    <xf numFmtId="0" fontId="263" fillId="11" borderId="0" applyNumberFormat="0" applyBorder="0" applyAlignment="0" applyProtection="0"/>
    <xf numFmtId="0" fontId="263" fillId="11" borderId="0" applyNumberFormat="0" applyBorder="0" applyAlignment="0" applyProtection="0"/>
    <xf numFmtId="0" fontId="263" fillId="11" borderId="0" applyNumberFormat="0" applyBorder="0" applyAlignment="0" applyProtection="0"/>
    <xf numFmtId="0" fontId="111" fillId="11" borderId="0" applyNumberFormat="0" applyBorder="0" applyAlignment="0" applyProtection="0"/>
    <xf numFmtId="0" fontId="263" fillId="11" borderId="0" applyNumberFormat="0" applyBorder="0" applyAlignment="0" applyProtection="0"/>
    <xf numFmtId="0" fontId="263" fillId="11" borderId="0" applyNumberFormat="0" applyBorder="0" applyAlignment="0" applyProtection="0"/>
    <xf numFmtId="0" fontId="263" fillId="11" borderId="0" applyNumberFormat="0" applyBorder="0" applyAlignment="0" applyProtection="0"/>
    <xf numFmtId="0" fontId="111" fillId="14" borderId="0" applyNumberFormat="0" applyBorder="0" applyAlignment="0" applyProtection="0"/>
    <xf numFmtId="0" fontId="111" fillId="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5" borderId="0" applyNumberFormat="0" applyBorder="0" applyAlignment="0" applyProtection="0"/>
    <xf numFmtId="0" fontId="111" fillId="7"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6" borderId="0" applyNumberFormat="0" applyBorder="0" applyAlignment="0" applyProtection="0"/>
    <xf numFmtId="0" fontId="263" fillId="16" borderId="0" applyNumberFormat="0" applyBorder="0" applyAlignment="0" applyProtection="0"/>
    <xf numFmtId="0" fontId="111" fillId="10" borderId="0" applyNumberFormat="0" applyBorder="0" applyAlignment="0" applyProtection="0"/>
    <xf numFmtId="0" fontId="263" fillId="16" borderId="0" applyNumberFormat="0" applyBorder="0" applyAlignment="0" applyProtection="0"/>
    <xf numFmtId="0" fontId="263" fillId="16" borderId="0" applyNumberFormat="0" applyBorder="0" applyAlignment="0" applyProtection="0"/>
    <xf numFmtId="0" fontId="263" fillId="16" borderId="0" applyNumberFormat="0" applyBorder="0" applyAlignment="0" applyProtection="0"/>
    <xf numFmtId="0" fontId="263" fillId="16" borderId="0" applyNumberFormat="0" applyBorder="0" applyAlignment="0" applyProtection="0"/>
    <xf numFmtId="0" fontId="263" fillId="16"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38" fillId="22" borderId="5" applyNumberFormat="0" applyAlignment="0" applyProtection="0"/>
    <xf numFmtId="0" fontId="264" fillId="58" borderId="38">
      <alignment horizontal="center" vertical="center"/>
    </xf>
    <xf numFmtId="1" fontId="264" fillId="57" borderId="38">
      <alignment horizontal="right" vertical="center"/>
    </xf>
    <xf numFmtId="0" fontId="265" fillId="59" borderId="38">
      <alignment horizontal="left" vertical="center"/>
    </xf>
    <xf numFmtId="0" fontId="142" fillId="0" borderId="0" applyNumberFormat="0" applyFill="0" applyBorder="0" applyAlignment="0" applyProtection="0"/>
    <xf numFmtId="0" fontId="136" fillId="0" borderId="8" applyNumberFormat="0" applyFill="0" applyAlignment="0" applyProtection="0"/>
    <xf numFmtId="0" fontId="136" fillId="0" borderId="0" applyNumberFormat="0" applyFill="0" applyBorder="0" applyAlignment="0" applyProtection="0"/>
    <xf numFmtId="0" fontId="130" fillId="8" borderId="4" applyNumberFormat="0" applyAlignment="0" applyProtection="0"/>
    <xf numFmtId="0" fontId="143" fillId="0" borderId="9" applyNumberFormat="0" applyFill="0" applyAlignment="0" applyProtection="0"/>
    <xf numFmtId="0" fontId="64" fillId="0" borderId="0" applyNumberFormat="0" applyFill="0" applyBorder="0" applyAlignment="0" applyProtection="0"/>
    <xf numFmtId="0" fontId="131" fillId="21" borderId="11" applyNumberFormat="0" applyAlignment="0" applyProtection="0"/>
    <xf numFmtId="201" fontId="110" fillId="19"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20" borderId="0" applyNumberFormat="0" applyBorder="0" applyAlignment="0" applyProtection="0"/>
    <xf numFmtId="201" fontId="112" fillId="0" borderId="0" applyNumberFormat="0" applyFill="0" applyBorder="0" applyAlignment="0" applyProtection="0">
      <alignment vertical="top"/>
      <protection locked="0"/>
    </xf>
    <xf numFmtId="201" fontId="112" fillId="0" borderId="0" applyNumberFormat="0" applyFill="0" applyBorder="0" applyAlignment="0" applyProtection="0">
      <alignment vertical="top"/>
      <protection locked="0"/>
    </xf>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91" fillId="0" borderId="37" applyNumberFormat="0" applyFont="0" applyFill="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1" fontId="192" fillId="57" borderId="38">
      <alignment horizontal="right" vertical="center"/>
    </xf>
    <xf numFmtId="201" fontId="193" fillId="57" borderId="38">
      <alignment horizontal="right" vertical="center"/>
    </xf>
    <xf numFmtId="1" fontId="192" fillId="57" borderId="38">
      <alignment horizontal="right" vertical="center"/>
    </xf>
    <xf numFmtId="201" fontId="194" fillId="57" borderId="38">
      <alignment horizontal="left" vertical="center"/>
    </xf>
    <xf numFmtId="201" fontId="195" fillId="57" borderId="41">
      <alignment vertical="center"/>
    </xf>
    <xf numFmtId="201" fontId="194" fillId="57" borderId="38"/>
    <xf numFmtId="201" fontId="196" fillId="59" borderId="38">
      <alignment horizontal="left" vertical="center"/>
    </xf>
    <xf numFmtId="201" fontId="192" fillId="58" borderId="38">
      <alignment horizontal="left" vertical="center"/>
    </xf>
    <xf numFmtId="166" fontId="199" fillId="0" borderId="0" applyFont="0" applyFill="0" applyBorder="0" applyAlignment="0" applyProtection="0"/>
    <xf numFmtId="167" fontId="109" fillId="0" borderId="0" applyFont="0" applyFill="0" applyBorder="0" applyAlignment="0" applyProtection="0"/>
    <xf numFmtId="201" fontId="202" fillId="0" borderId="0"/>
    <xf numFmtId="201" fontId="203" fillId="0" borderId="0"/>
    <xf numFmtId="201" fontId="203" fillId="0" borderId="0"/>
    <xf numFmtId="189" fontId="116" fillId="0" borderId="0">
      <protection locked="0"/>
    </xf>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207" fillId="0" borderId="0">
      <protection locked="0"/>
    </xf>
    <xf numFmtId="201" fontId="206" fillId="0" borderId="0">
      <protection locked="0"/>
    </xf>
    <xf numFmtId="201" fontId="208" fillId="0" borderId="0"/>
    <xf numFmtId="201" fontId="206" fillId="0" borderId="0">
      <protection locked="0"/>
    </xf>
    <xf numFmtId="201" fontId="209" fillId="0" borderId="0"/>
    <xf numFmtId="201" fontId="209" fillId="0" borderId="0"/>
    <xf numFmtId="201" fontId="130" fillId="8" borderId="4" applyNumberFormat="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214" fillId="0" borderId="0" applyNumberFormat="0" applyFill="0" applyBorder="0" applyAlignment="0" applyProtection="0">
      <alignment vertical="top"/>
      <protection locked="0"/>
    </xf>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209" fillId="0" borderId="42"/>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217" fillId="0" borderId="36">
      <alignment horizontal="left"/>
      <protection locked="0"/>
    </xf>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220" fillId="0" borderId="0"/>
    <xf numFmtId="201" fontId="184" fillId="0" borderId="0"/>
    <xf numFmtId="201" fontId="184" fillId="0" borderId="0"/>
    <xf numFmtId="201" fontId="203" fillId="0" borderId="0"/>
    <xf numFmtId="201" fontId="109" fillId="0" borderId="0"/>
    <xf numFmtId="201" fontId="84" fillId="0" borderId="0"/>
    <xf numFmtId="201" fontId="109" fillId="0" borderId="0"/>
    <xf numFmtId="201" fontId="109" fillId="0" borderId="0"/>
    <xf numFmtId="201" fontId="84"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99" fillId="0" borderId="0"/>
    <xf numFmtId="201" fontId="109" fillId="0" borderId="0"/>
    <xf numFmtId="201" fontId="109" fillId="0" borderId="0"/>
    <xf numFmtId="201" fontId="109" fillId="0" borderId="0"/>
    <xf numFmtId="201" fontId="109" fillId="0" borderId="0"/>
    <xf numFmtId="201" fontId="109" fillId="0" borderId="0"/>
    <xf numFmtId="201" fontId="127" fillId="21" borderId="11" applyNumberFormat="0" applyAlignment="0" applyProtection="0"/>
    <xf numFmtId="201" fontId="127" fillId="21" borderId="11" applyNumberFormat="0" applyAlignment="0" applyProtection="0"/>
    <xf numFmtId="201" fontId="111" fillId="20" borderId="0" applyNumberFormat="0" applyBorder="0" applyAlignment="0" applyProtection="0"/>
    <xf numFmtId="201" fontId="80" fillId="0" borderId="0"/>
    <xf numFmtId="201" fontId="64" fillId="0" borderId="0" applyNumberFormat="0" applyFont="0" applyFill="0" applyBorder="0" applyAlignment="0" applyProtection="0"/>
    <xf numFmtId="218" fontId="80" fillId="12" borderId="0" applyNumberFormat="0" applyBorder="0" applyAlignment="0" applyProtection="0"/>
    <xf numFmtId="201" fontId="109" fillId="0" borderId="0"/>
    <xf numFmtId="201" fontId="109" fillId="0" borderId="0"/>
    <xf numFmtId="0" fontId="283" fillId="0" borderId="0" applyNumberFormat="0" applyFill="0" applyBorder="0" applyAlignment="0" applyProtection="0"/>
    <xf numFmtId="0" fontId="277" fillId="22" borderId="5" applyNumberFormat="0" applyAlignment="0" applyProtection="0"/>
    <xf numFmtId="0" fontId="275" fillId="0" borderId="7" applyNumberFormat="0" applyFill="0" applyAlignment="0" applyProtection="0"/>
    <xf numFmtId="0" fontId="273" fillId="21" borderId="4" applyNumberFormat="0" applyAlignment="0" applyProtection="0"/>
    <xf numFmtId="0" fontId="272" fillId="21" borderId="11" applyNumberFormat="0" applyAlignment="0" applyProtection="0"/>
    <xf numFmtId="0" fontId="272" fillId="21" borderId="11" applyNumberFormat="0" applyAlignment="0" applyProtection="0"/>
    <xf numFmtId="0" fontId="131" fillId="21" borderId="11" applyNumberFormat="0" applyAlignment="0" applyProtection="0"/>
    <xf numFmtId="0" fontId="272" fillId="21" borderId="11" applyNumberFormat="0" applyAlignment="0" applyProtection="0"/>
    <xf numFmtId="0" fontId="263" fillId="14" borderId="0" applyNumberFormat="0" applyBorder="0" applyAlignment="0" applyProtection="0"/>
    <xf numFmtId="0" fontId="132" fillId="21" borderId="4" applyNumberFormat="0" applyAlignment="0" applyProtection="0"/>
    <xf numFmtId="0" fontId="274" fillId="0" borderId="6" applyNumberFormat="0" applyFill="0" applyAlignment="0" applyProtection="0"/>
    <xf numFmtId="0" fontId="134" fillId="0" borderId="6" applyNumberFormat="0" applyFill="0" applyAlignment="0" applyProtection="0"/>
    <xf numFmtId="0" fontId="274" fillId="0" borderId="6" applyNumberFormat="0" applyFill="0" applyAlignment="0" applyProtection="0"/>
    <xf numFmtId="0" fontId="274" fillId="0" borderId="6" applyNumberFormat="0" applyFill="0" applyAlignment="0" applyProtection="0"/>
    <xf numFmtId="0" fontId="135" fillId="0" borderId="7" applyNumberFormat="0" applyFill="0" applyAlignment="0" applyProtection="0"/>
    <xf numFmtId="0" fontId="274" fillId="0" borderId="6" applyNumberFormat="0" applyFill="0" applyAlignment="0" applyProtection="0"/>
    <xf numFmtId="0" fontId="135" fillId="0" borderId="7" applyNumberFormat="0" applyFill="0" applyAlignment="0" applyProtection="0"/>
    <xf numFmtId="0" fontId="276" fillId="0" borderId="0" applyNumberFormat="0" applyFill="0" applyBorder="0" applyAlignment="0" applyProtection="0"/>
    <xf numFmtId="0" fontId="276" fillId="0" borderId="8" applyNumberFormat="0" applyFill="0" applyAlignment="0" applyProtection="0"/>
    <xf numFmtId="0" fontId="136" fillId="0" borderId="8" applyNumberFormat="0" applyFill="0" applyAlignment="0" applyProtection="0"/>
    <xf numFmtId="0" fontId="136" fillId="0" borderId="8" applyNumberFormat="0" applyFill="0" applyAlignment="0" applyProtection="0"/>
    <xf numFmtId="0" fontId="276" fillId="0" borderId="8" applyNumberFormat="0" applyFill="0" applyAlignment="0" applyProtection="0"/>
    <xf numFmtId="0" fontId="136" fillId="0" borderId="0" applyNumberFormat="0" applyFill="0" applyBorder="0" applyAlignment="0" applyProtection="0"/>
    <xf numFmtId="0" fontId="275" fillId="0" borderId="7" applyNumberFormat="0" applyFill="0" applyAlignment="0" applyProtection="0"/>
    <xf numFmtId="0" fontId="276" fillId="0" borderId="0" applyNumberFormat="0" applyFill="0" applyBorder="0" applyAlignment="0" applyProtection="0"/>
    <xf numFmtId="0" fontId="277" fillId="22" borderId="5" applyNumberFormat="0" applyAlignment="0" applyProtection="0"/>
    <xf numFmtId="0" fontId="93" fillId="0" borderId="13" applyNumberFormat="0" applyFill="0" applyAlignment="0" applyProtection="0"/>
    <xf numFmtId="0" fontId="137" fillId="0" borderId="13" applyNumberFormat="0" applyFill="0" applyAlignment="0" applyProtection="0"/>
    <xf numFmtId="0" fontId="93" fillId="0" borderId="13" applyNumberFormat="0" applyFill="0" applyAlignment="0" applyProtection="0"/>
    <xf numFmtId="0" fontId="277" fillId="22" borderId="5" applyNumberFormat="0" applyAlignment="0" applyProtection="0"/>
    <xf numFmtId="0" fontId="277" fillId="22" borderId="5" applyNumberFormat="0" applyAlignment="0" applyProtection="0"/>
    <xf numFmtId="0" fontId="280" fillId="4" borderId="0" applyNumberFormat="0" applyBorder="0" applyAlignment="0" applyProtection="0"/>
    <xf numFmtId="0" fontId="80" fillId="0" borderId="0"/>
    <xf numFmtId="0" fontId="278" fillId="23" borderId="0" applyNumberFormat="0" applyBorder="0" applyAlignment="0" applyProtection="0"/>
    <xf numFmtId="0" fontId="278" fillId="23" borderId="0" applyNumberFormat="0" applyBorder="0" applyAlignment="0" applyProtection="0"/>
    <xf numFmtId="0" fontId="278" fillId="23" borderId="0" applyNumberFormat="0" applyBorder="0" applyAlignment="0" applyProtection="0"/>
    <xf numFmtId="0" fontId="132" fillId="21" borderId="4" applyNumberFormat="0" applyAlignment="0" applyProtection="0"/>
    <xf numFmtId="0" fontId="80" fillId="0" borderId="0"/>
    <xf numFmtId="0" fontId="280" fillId="4" borderId="0" applyNumberFormat="0" applyBorder="0" applyAlignment="0" applyProtection="0"/>
    <xf numFmtId="0" fontId="133" fillId="0" borderId="0"/>
    <xf numFmtId="0" fontId="279" fillId="0" borderId="0"/>
    <xf numFmtId="0" fontId="65" fillId="0" borderId="0"/>
    <xf numFmtId="0" fontId="280" fillId="4" borderId="0" applyNumberFormat="0" applyBorder="0" applyAlignment="0" applyProtection="0"/>
    <xf numFmtId="0" fontId="281" fillId="0" borderId="0" applyNumberFormat="0" applyFill="0" applyBorder="0" applyAlignment="0" applyProtection="0"/>
    <xf numFmtId="0" fontId="80" fillId="24" borderId="10" applyNumberFormat="0" applyFont="0" applyAlignment="0" applyProtection="0"/>
    <xf numFmtId="0" fontId="80" fillId="24" borderId="10" applyNumberFormat="0" applyFont="0" applyAlignment="0" applyProtection="0"/>
    <xf numFmtId="0" fontId="70" fillId="24" borderId="10" applyNumberFormat="0" applyFont="0" applyAlignment="0" applyProtection="0"/>
    <xf numFmtId="0" fontId="281" fillId="0" borderId="0" applyNumberFormat="0" applyFill="0" applyBorder="0" applyAlignment="0" applyProtection="0"/>
    <xf numFmtId="0" fontId="80" fillId="24" borderId="10" applyNumberFormat="0" applyFont="0" applyAlignment="0" applyProtection="0"/>
    <xf numFmtId="0" fontId="280" fillId="4" borderId="0" applyNumberFormat="0" applyBorder="0" applyAlignment="0" applyProtection="0"/>
    <xf numFmtId="0" fontId="281" fillId="0" borderId="0" applyNumberFormat="0" applyFill="0" applyBorder="0" applyAlignment="0" applyProtection="0"/>
    <xf numFmtId="0" fontId="80" fillId="24" borderId="10" applyNumberFormat="0" applyFont="0" applyAlignment="0" applyProtection="0"/>
    <xf numFmtId="0" fontId="143" fillId="0" borderId="9" applyNumberFormat="0" applyFill="0" applyAlignment="0" applyProtection="0"/>
    <xf numFmtId="0" fontId="80" fillId="24" borderId="10" applyNumberFormat="0" applyFont="0" applyAlignment="0" applyProtection="0"/>
    <xf numFmtId="9" fontId="65" fillId="0" borderId="0" applyFont="0" applyFill="0" applyBorder="0" applyAlignment="0" applyProtection="0"/>
    <xf numFmtId="0" fontId="70" fillId="24" borderId="10" applyNumberFormat="0" applyFont="0" applyAlignment="0" applyProtection="0"/>
    <xf numFmtId="0" fontId="283" fillId="0" borderId="0" applyNumberFormat="0" applyFill="0" applyBorder="0" applyAlignment="0" applyProtection="0"/>
    <xf numFmtId="218" fontId="109" fillId="9" borderId="0" applyNumberFormat="0" applyBorder="0" applyAlignment="0" applyProtection="0"/>
    <xf numFmtId="0" fontId="109" fillId="7" borderId="0" applyNumberFormat="0" applyBorder="0" applyAlignment="0" applyProtection="0"/>
    <xf numFmtId="0" fontId="80" fillId="4" borderId="0" applyNumberFormat="0" applyBorder="0" applyAlignment="0" applyProtection="0"/>
    <xf numFmtId="0" fontId="185" fillId="0" borderId="0"/>
    <xf numFmtId="0" fontId="185" fillId="0" borderId="0"/>
    <xf numFmtId="9" fontId="146" fillId="0" borderId="0" applyFont="0" applyFill="0" applyBorder="0" applyAlignment="0" applyProtection="0"/>
    <xf numFmtId="0" fontId="185" fillId="0" borderId="0"/>
    <xf numFmtId="0" fontId="109" fillId="3" borderId="0" applyNumberFormat="0" applyBorder="0" applyAlignment="0" applyProtection="0"/>
    <xf numFmtId="218" fontId="109" fillId="3" borderId="0" applyNumberFormat="0" applyBorder="0" applyAlignment="0" applyProtection="0"/>
    <xf numFmtId="0" fontId="109" fillId="3" borderId="0" applyNumberFormat="0" applyBorder="0" applyAlignment="0" applyProtection="0"/>
    <xf numFmtId="218" fontId="109" fillId="3" borderId="0" applyNumberFormat="0" applyBorder="0" applyAlignment="0" applyProtection="0"/>
    <xf numFmtId="0" fontId="109" fillId="4" borderId="0" applyNumberFormat="0" applyBorder="0" applyAlignment="0" applyProtection="0"/>
    <xf numFmtId="218" fontId="109" fillId="3" borderId="0" applyNumberFormat="0" applyBorder="0" applyAlignment="0" applyProtection="0"/>
    <xf numFmtId="0" fontId="109" fillId="4"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0" fontId="80" fillId="5" borderId="0" applyNumberFormat="0" applyBorder="0" applyAlignment="0" applyProtection="0"/>
    <xf numFmtId="0" fontId="109" fillId="4" borderId="0" applyNumberFormat="0" applyBorder="0" applyAlignment="0" applyProtection="0"/>
    <xf numFmtId="0" fontId="80" fillId="5" borderId="0" applyNumberFormat="0" applyBorder="0" applyAlignment="0" applyProtection="0"/>
    <xf numFmtId="0" fontId="109" fillId="5" borderId="0" applyNumberFormat="0" applyBorder="0" applyAlignment="0" applyProtection="0"/>
    <xf numFmtId="218" fontId="109" fillId="5"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7" borderId="0" applyNumberFormat="0" applyBorder="0" applyAlignment="0" applyProtection="0"/>
    <xf numFmtId="0" fontId="109" fillId="7" borderId="0" applyNumberFormat="0" applyBorder="0" applyAlignment="0" applyProtection="0"/>
    <xf numFmtId="218" fontId="109" fillId="7" borderId="0" applyNumberFormat="0" applyBorder="0" applyAlignment="0" applyProtection="0"/>
    <xf numFmtId="0" fontId="109" fillId="10" borderId="0" applyNumberFormat="0" applyBorder="0" applyAlignment="0" applyProtection="0"/>
    <xf numFmtId="218" fontId="80" fillId="7"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0" fontId="80" fillId="7" borderId="0" applyNumberFormat="0" applyBorder="0" applyAlignment="0" applyProtection="0"/>
    <xf numFmtId="218" fontId="80" fillId="5" borderId="0" applyNumberFormat="0" applyBorder="0" applyAlignment="0" applyProtection="0"/>
    <xf numFmtId="0" fontId="80" fillId="8"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0" fontId="80" fillId="9" borderId="0" applyNumberFormat="0" applyBorder="0" applyAlignment="0" applyProtection="0"/>
    <xf numFmtId="0" fontId="109" fillId="9" borderId="0" applyNumberFormat="0" applyBorder="0" applyAlignment="0" applyProtection="0"/>
    <xf numFmtId="0" fontId="80" fillId="10" borderId="0" applyNumberFormat="0" applyBorder="0" applyAlignment="0" applyProtection="0"/>
    <xf numFmtId="0" fontId="109" fillId="9" borderId="0" applyNumberFormat="0" applyBorder="0" applyAlignment="0" applyProtection="0"/>
    <xf numFmtId="218" fontId="109" fillId="10" borderId="0" applyNumberFormat="0" applyBorder="0" applyAlignment="0" applyProtection="0"/>
    <xf numFmtId="0" fontId="109" fillId="11" borderId="0" applyNumberFormat="0" applyBorder="0" applyAlignment="0" applyProtection="0"/>
    <xf numFmtId="0" fontId="80" fillId="11" borderId="0" applyNumberFormat="0" applyBorder="0" applyAlignment="0" applyProtection="0"/>
    <xf numFmtId="0" fontId="109" fillId="11" borderId="0" applyNumberFormat="0" applyBorder="0" applyAlignment="0" applyProtection="0"/>
    <xf numFmtId="218" fontId="109" fillId="10" borderId="0" applyNumberFormat="0" applyBorder="0" applyAlignment="0" applyProtection="0"/>
    <xf numFmtId="0" fontId="109" fillId="11" borderId="0" applyNumberFormat="0" applyBorder="0" applyAlignment="0" applyProtection="0"/>
    <xf numFmtId="218" fontId="109" fillId="6" borderId="0" applyNumberFormat="0" applyBorder="0" applyAlignment="0" applyProtection="0"/>
    <xf numFmtId="0" fontId="109" fillId="11" borderId="0" applyNumberFormat="0" applyBorder="0" applyAlignment="0" applyProtection="0"/>
    <xf numFmtId="0" fontId="80"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0" fontId="113" fillId="4" borderId="0" applyNumberFormat="0" applyBorder="0" applyAlignment="0" applyProtection="0"/>
    <xf numFmtId="0" fontId="111" fillId="13" borderId="0" applyNumberFormat="0" applyBorder="0" applyAlignment="0" applyProtection="0"/>
    <xf numFmtId="0" fontId="110" fillId="14" borderId="0" applyNumberFormat="0" applyBorder="0" applyAlignment="0" applyProtection="0"/>
    <xf numFmtId="218" fontId="110" fillId="10" borderId="0" applyNumberFormat="0" applyBorder="0" applyAlignment="0" applyProtection="0"/>
    <xf numFmtId="0" fontId="110" fillId="13" borderId="0" applyNumberFormat="0" applyBorder="0" applyAlignment="0" applyProtection="0"/>
    <xf numFmtId="0" fontId="80" fillId="10" borderId="0" applyNumberFormat="0" applyBorder="0" applyAlignment="0" applyProtection="0"/>
    <xf numFmtId="218" fontId="80" fillId="12"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0" borderId="0" applyNumberFormat="0" applyBorder="0" applyAlignment="0" applyProtection="0"/>
    <xf numFmtId="218" fontId="110" fillId="11"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1"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218" fontId="109" fillId="12" borderId="0" applyNumberFormat="0" applyBorder="0" applyAlignment="0" applyProtection="0"/>
    <xf numFmtId="218" fontId="110" fillId="15" borderId="0" applyNumberFormat="0" applyBorder="0" applyAlignment="0" applyProtection="0"/>
    <xf numFmtId="0" fontId="110" fillId="16" borderId="0" applyNumberFormat="0" applyBorder="0" applyAlignment="0" applyProtection="0"/>
    <xf numFmtId="218" fontId="110" fillId="11" borderId="0" applyNumberFormat="0" applyBorder="0" applyAlignment="0" applyProtection="0"/>
    <xf numFmtId="218" fontId="111" fillId="10" borderId="0" applyNumberFormat="0" applyBorder="0" applyAlignment="0" applyProtection="0"/>
    <xf numFmtId="0" fontId="110" fillId="16" borderId="0" applyNumberFormat="0" applyBorder="0" applyAlignment="0" applyProtection="0"/>
    <xf numFmtId="218" fontId="111" fillId="11" borderId="0" applyNumberFormat="0" applyBorder="0" applyAlignment="0" applyProtection="0"/>
    <xf numFmtId="0" fontId="110" fillId="14" borderId="0" applyNumberFormat="0" applyBorder="0" applyAlignment="0" applyProtection="0"/>
    <xf numFmtId="218" fontId="110" fillId="18"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8"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7" borderId="0" applyNumberFormat="0" applyBorder="0" applyAlignment="0" applyProtection="0"/>
    <xf numFmtId="218" fontId="110" fillId="14" borderId="0" applyNumberFormat="0" applyBorder="0" applyAlignment="0" applyProtection="0"/>
    <xf numFmtId="0" fontId="110" fillId="19" borderId="0" applyNumberFormat="0" applyBorder="0" applyAlignment="0" applyProtection="0"/>
    <xf numFmtId="218" fontId="110" fillId="19" borderId="0" applyNumberFormat="0" applyBorder="0" applyAlignment="0" applyProtection="0"/>
    <xf numFmtId="0" fontId="110" fillId="20" borderId="0" applyNumberFormat="0" applyBorder="0" applyAlignment="0" applyProtection="0"/>
    <xf numFmtId="218" fontId="110" fillId="15"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20" borderId="0" applyNumberFormat="0" applyBorder="0" applyAlignment="0" applyProtection="0"/>
    <xf numFmtId="0" fontId="110" fillId="19"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15" borderId="0" applyNumberFormat="0" applyBorder="0" applyAlignment="0" applyProtection="0"/>
    <xf numFmtId="218" fontId="113" fillId="4" borderId="0" applyNumberFormat="0" applyBorder="0" applyAlignment="0" applyProtection="0"/>
    <xf numFmtId="218" fontId="113" fillId="4" borderId="0" applyNumberFormat="0" applyBorder="0" applyAlignment="0" applyProtection="0"/>
    <xf numFmtId="0" fontId="121" fillId="0" borderId="8" applyNumberFormat="0" applyFill="0" applyAlignment="0" applyProtection="0"/>
    <xf numFmtId="49" fontId="64" fillId="0" borderId="38">
      <alignment horizontal="left" vertical="center"/>
      <protection locked="0"/>
    </xf>
    <xf numFmtId="0" fontId="194" fillId="57" borderId="40">
      <alignment vertical="center"/>
    </xf>
    <xf numFmtId="218" fontId="115" fillId="22" borderId="5" applyNumberFormat="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0" fontId="84" fillId="57" borderId="39"/>
    <xf numFmtId="0" fontId="290" fillId="57" borderId="38">
      <alignment horizontal="right" vertical="center"/>
    </xf>
    <xf numFmtId="0" fontId="84" fillId="57" borderId="0"/>
    <xf numFmtId="0" fontId="192" fillId="58" borderId="38">
      <alignment horizontal="left" vertical="center"/>
    </xf>
    <xf numFmtId="0" fontId="193" fillId="57" borderId="38">
      <alignment horizontal="right" vertical="center"/>
    </xf>
    <xf numFmtId="0" fontId="196" fillId="59" borderId="38">
      <alignment horizontal="left" vertical="center"/>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3" fontId="84"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75" fontId="65" fillId="0" borderId="0" applyFont="0" applyFill="0" applyBorder="0" applyAlignment="0" applyProtection="0"/>
    <xf numFmtId="165" fontId="199" fillId="0" borderId="0" applyFont="0" applyFill="0" applyBorder="0" applyAlignment="0" applyProtection="0"/>
    <xf numFmtId="0" fontId="112" fillId="0" borderId="0" applyNumberFormat="0" applyFill="0" applyBorder="0" applyAlignment="0" applyProtection="0">
      <alignment vertical="top"/>
      <protection locked="0"/>
    </xf>
    <xf numFmtId="219" fontId="84" fillId="0" borderId="0"/>
    <xf numFmtId="3" fontId="84" fillId="0" borderId="0" applyFont="0" applyFill="0" applyBorder="0" applyAlignment="0" applyProtection="0"/>
    <xf numFmtId="49" fontId="64" fillId="0" borderId="38">
      <alignment horizontal="left" vertical="center"/>
      <protection locked="0"/>
    </xf>
    <xf numFmtId="2" fontId="206" fillId="0" borderId="0">
      <protection locked="0"/>
    </xf>
    <xf numFmtId="3" fontId="84" fillId="0" borderId="0" applyFont="0" applyFill="0" applyBorder="0" applyAlignment="0" applyProtection="0"/>
    <xf numFmtId="0" fontId="191" fillId="0" borderId="0" applyFont="0" applyFill="0" applyBorder="0" applyAlignment="0" applyProtection="0"/>
    <xf numFmtId="168" fontId="84" fillId="0" borderId="0" applyFont="0" applyFill="0" applyBorder="0" applyAlignment="0" applyProtection="0"/>
    <xf numFmtId="49" fontId="64" fillId="0" borderId="38">
      <alignment horizontal="left" vertical="center"/>
      <protection locked="0"/>
    </xf>
    <xf numFmtId="49" fontId="64" fillId="0" borderId="38">
      <alignment horizontal="left" vertical="center"/>
      <protection locked="0"/>
    </xf>
    <xf numFmtId="218" fontId="118" fillId="5" borderId="0" applyNumberFormat="0" applyBorder="0" applyAlignment="0" applyProtection="0"/>
    <xf numFmtId="0" fontId="209" fillId="0" borderId="0"/>
    <xf numFmtId="0" fontId="117" fillId="0" borderId="0" applyNumberFormat="0" applyFill="0" applyBorder="0" applyAlignment="0" applyProtection="0"/>
    <xf numFmtId="218" fontId="117" fillId="0" borderId="0" applyNumberFormat="0" applyFill="0" applyBorder="0" applyAlignment="0" applyProtection="0"/>
    <xf numFmtId="0" fontId="117" fillId="0" borderId="0" applyNumberFormat="0" applyFill="0" applyBorder="0" applyAlignment="0" applyProtection="0"/>
    <xf numFmtId="181" fontId="84" fillId="0" borderId="0" applyFont="0" applyFill="0" applyBorder="0" applyAlignment="0" applyProtection="0"/>
    <xf numFmtId="49" fontId="64" fillId="0" borderId="38">
      <alignment horizontal="left" vertical="center"/>
      <protection locked="0"/>
    </xf>
    <xf numFmtId="218" fontId="208" fillId="0" borderId="0"/>
    <xf numFmtId="218" fontId="210" fillId="0" borderId="0"/>
    <xf numFmtId="0" fontId="206" fillId="0" borderId="0">
      <protection locked="0"/>
    </xf>
    <xf numFmtId="0" fontId="209" fillId="0" borderId="0"/>
    <xf numFmtId="2" fontId="84" fillId="0" borderId="0" applyFont="0" applyFill="0" applyBorder="0" applyAlignment="0" applyProtection="0"/>
    <xf numFmtId="222" fontId="292" fillId="0" borderId="0" applyAlignment="0">
      <alignment wrapText="1"/>
    </xf>
    <xf numFmtId="218" fontId="209" fillId="0" borderId="0"/>
    <xf numFmtId="0" fontId="118" fillId="5" borderId="0" applyNumberFormat="0" applyBorder="0" applyAlignment="0" applyProtection="0"/>
    <xf numFmtId="218" fontId="119" fillId="0" borderId="6" applyNumberFormat="0" applyFill="0" applyAlignment="0" applyProtection="0"/>
    <xf numFmtId="218" fontId="119" fillId="0" borderId="6" applyNumberFormat="0" applyFill="0" applyAlignment="0" applyProtection="0"/>
    <xf numFmtId="218" fontId="118" fillId="5" borderId="0" applyNumberFormat="0" applyBorder="0" applyAlignment="0" applyProtection="0"/>
    <xf numFmtId="0" fontId="118" fillId="5" borderId="0" applyNumberFormat="0" applyBorder="0" applyAlignment="0" applyProtection="0"/>
    <xf numFmtId="0" fontId="119" fillId="0" borderId="6" applyNumberFormat="0" applyFill="0" applyAlignment="0" applyProtection="0"/>
    <xf numFmtId="0" fontId="207" fillId="0" borderId="0">
      <protection locked="0"/>
    </xf>
    <xf numFmtId="221" fontId="206" fillId="0" borderId="0">
      <protection locked="0"/>
    </xf>
    <xf numFmtId="0" fontId="119" fillId="0" borderId="6"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1" fillId="0" borderId="8" applyNumberFormat="0" applyFill="0" applyAlignment="0" applyProtection="0"/>
    <xf numFmtId="218" fontId="121" fillId="0" borderId="8" applyNumberFormat="0" applyFill="0" applyAlignment="0" applyProtection="0"/>
    <xf numFmtId="0" fontId="109" fillId="0" borderId="0"/>
    <xf numFmtId="0" fontId="125" fillId="0" borderId="9" applyNumberFormat="0" applyFill="0" applyAlignment="0" applyProtection="0"/>
    <xf numFmtId="49" fontId="64" fillId="0" borderId="0" applyNumberFormat="0" applyFont="0" applyAlignment="0">
      <alignment vertical="top" wrapText="1"/>
    </xf>
    <xf numFmtId="3" fontId="187" fillId="0" borderId="0" applyFont="0" applyFill="0" applyBorder="0" applyAlignment="0" applyProtection="0"/>
    <xf numFmtId="3" fontId="199" fillId="0" borderId="0" applyFont="0" applyFill="0" applyBorder="0" applyAlignment="0" applyProtection="0"/>
    <xf numFmtId="0" fontId="301"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303" fillId="7" borderId="53" applyNumberFormat="0" applyAlignment="0" applyProtection="0"/>
    <xf numFmtId="0" fontId="124" fillId="8" borderId="4" applyNumberFormat="0" applyAlignment="0" applyProtection="0"/>
    <xf numFmtId="0" fontId="303" fillId="7" borderId="53" applyNumberFormat="0" applyAlignment="0" applyProtection="0"/>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15" fontId="84" fillId="0" borderId="0"/>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49" fontId="309" fillId="57" borderId="38">
      <alignment horizontal="left" vertical="center"/>
    </xf>
    <xf numFmtId="4" fontId="306" fillId="57" borderId="38">
      <alignment horizontal="right" vertical="center"/>
      <protection locked="0"/>
    </xf>
    <xf numFmtId="4" fontId="306" fillId="57" borderId="38">
      <alignment horizontal="right" vertical="center"/>
    </xf>
    <xf numFmtId="49" fontId="306" fillId="57" borderId="38">
      <alignment horizontal="left" vertical="center"/>
      <protection locked="0"/>
    </xf>
    <xf numFmtId="49" fontId="262" fillId="57" borderId="38">
      <alignment horizontal="left" vertical="center"/>
      <protection locked="0"/>
    </xf>
    <xf numFmtId="49" fontId="310" fillId="57" borderId="38">
      <alignment horizontal="left" vertical="center"/>
      <protection locked="0"/>
    </xf>
    <xf numFmtId="4" fontId="262" fillId="57" borderId="38">
      <alignment horizontal="right" vertical="center"/>
    </xf>
    <xf numFmtId="4" fontId="309" fillId="57" borderId="38">
      <alignment horizontal="right" vertical="center"/>
      <protection locked="0"/>
    </xf>
    <xf numFmtId="49" fontId="313" fillId="0" borderId="38">
      <alignment horizontal="left" vertical="center"/>
    </xf>
    <xf numFmtId="4" fontId="286" fillId="0" borderId="38">
      <alignment horizontal="right" vertical="center"/>
      <protection locked="0"/>
    </xf>
    <xf numFmtId="4" fontId="312" fillId="0" borderId="38">
      <alignment horizontal="right" vertical="center"/>
      <protection locked="0"/>
    </xf>
    <xf numFmtId="49" fontId="99" fillId="0" borderId="38">
      <alignment horizontal="left" vertical="center"/>
      <protection locked="0"/>
    </xf>
    <xf numFmtId="218" fontId="125" fillId="0" borderId="9" applyNumberFormat="0" applyFill="0" applyAlignment="0" applyProtection="0"/>
    <xf numFmtId="0" fontId="125" fillId="0" borderId="9" applyNumberFormat="0" applyFill="0" applyAlignment="0" applyProtection="0"/>
    <xf numFmtId="218" fontId="125" fillId="0" borderId="9" applyNumberFormat="0" applyFill="0" applyAlignment="0" applyProtection="0"/>
    <xf numFmtId="0" fontId="203" fillId="0" borderId="0"/>
    <xf numFmtId="228" fontId="206" fillId="0" borderId="0">
      <protection locked="0"/>
    </xf>
    <xf numFmtId="227" fontId="206" fillId="0" borderId="0">
      <protection locked="0"/>
    </xf>
    <xf numFmtId="0" fontId="126" fillId="23" borderId="0" applyNumberFormat="0" applyBorder="0" applyAlignment="0" applyProtection="0"/>
    <xf numFmtId="218" fontId="126" fillId="23" borderId="0" applyNumberFormat="0" applyBorder="0" applyAlignment="0" applyProtection="0"/>
    <xf numFmtId="0" fontId="126" fillId="23" borderId="0" applyNumberFormat="0" applyBorder="0" applyAlignment="0" applyProtection="0"/>
    <xf numFmtId="0" fontId="203" fillId="0" borderId="0"/>
    <xf numFmtId="0" fontId="184" fillId="0" borderId="0"/>
    <xf numFmtId="0" fontId="184" fillId="0" borderId="0"/>
    <xf numFmtId="230" fontId="317" fillId="0" borderId="0"/>
    <xf numFmtId="231" fontId="35" fillId="0" borderId="0"/>
    <xf numFmtId="0" fontId="199" fillId="0" borderId="0"/>
    <xf numFmtId="0" fontId="109" fillId="0" borderId="0"/>
    <xf numFmtId="0" fontId="109" fillId="0" borderId="0"/>
    <xf numFmtId="0" fontId="199" fillId="0" borderId="0"/>
    <xf numFmtId="0" fontId="84" fillId="0" borderId="0"/>
    <xf numFmtId="0" fontId="109" fillId="0" borderId="0"/>
    <xf numFmtId="0" fontId="199" fillId="0" borderId="0"/>
    <xf numFmtId="0" fontId="199" fillId="0" borderId="0"/>
    <xf numFmtId="0" fontId="109" fillId="0" borderId="0"/>
    <xf numFmtId="0" fontId="109" fillId="0" borderId="0"/>
    <xf numFmtId="0" fontId="109" fillId="0" borderId="0"/>
    <xf numFmtId="231" fontId="35" fillId="0" borderId="0"/>
    <xf numFmtId="0" fontId="109" fillId="0" borderId="0"/>
    <xf numFmtId="0" fontId="109" fillId="0" borderId="0"/>
    <xf numFmtId="0" fontId="109" fillId="0" borderId="0"/>
    <xf numFmtId="38" fontId="205" fillId="0" borderId="50"/>
    <xf numFmtId="0" fontId="127" fillId="21" borderId="11" applyNumberFormat="0" applyAlignment="0" applyProtection="0"/>
    <xf numFmtId="0" fontId="184" fillId="24" borderId="10" applyNumberFormat="0" applyFont="0" applyAlignment="0" applyProtection="0"/>
    <xf numFmtId="0" fontId="109" fillId="0" borderId="0"/>
    <xf numFmtId="0" fontId="35" fillId="0" borderId="0"/>
    <xf numFmtId="0" fontId="109" fillId="0" borderId="0"/>
    <xf numFmtId="0" fontId="80" fillId="0" borderId="0"/>
    <xf numFmtId="218" fontId="184" fillId="24" borderId="10" applyNumberFormat="0" applyFont="0" applyAlignment="0" applyProtection="0"/>
    <xf numFmtId="0" fontId="80" fillId="0" borderId="0"/>
    <xf numFmtId="218" fontId="184" fillId="24" borderId="10" applyNumberFormat="0" applyFont="0" applyAlignment="0" applyProtection="0"/>
    <xf numFmtId="218" fontId="127" fillId="21" borderId="11" applyNumberFormat="0" applyAlignment="0" applyProtection="0"/>
    <xf numFmtId="0" fontId="35" fillId="0" borderId="0"/>
    <xf numFmtId="0" fontId="184" fillId="24" borderId="10" applyNumberFormat="0" applyFont="0" applyAlignment="0" applyProtection="0"/>
    <xf numFmtId="0" fontId="109" fillId="0" borderId="0"/>
    <xf numFmtId="218" fontId="127" fillId="21" borderId="11" applyNumberFormat="0" applyAlignment="0" applyProtection="0"/>
    <xf numFmtId="0" fontId="127" fillId="21" borderId="11" applyNumberFormat="0" applyAlignment="0" applyProtection="0"/>
    <xf numFmtId="218" fontId="127" fillId="21" borderId="11" applyNumberFormat="0" applyAlignment="0" applyProtection="0"/>
    <xf numFmtId="213" fontId="199" fillId="0" borderId="0" applyFill="0" applyBorder="0" applyAlignment="0">
      <alignment horizontal="centerContinuous"/>
    </xf>
    <xf numFmtId="9" fontId="109" fillId="0" borderId="0" applyFont="0" applyFill="0" applyBorder="0" applyAlignment="0" applyProtection="0"/>
    <xf numFmtId="9" fontId="84" fillId="0" borderId="0" applyFont="0" applyFill="0" applyBorder="0" applyAlignment="0" applyProtection="0"/>
    <xf numFmtId="0" fontId="187" fillId="0" borderId="0"/>
    <xf numFmtId="233" fontId="206" fillId="0" borderId="0">
      <protection locked="0"/>
    </xf>
    <xf numFmtId="235" fontId="206" fillId="0" borderId="0">
      <protection locked="0"/>
    </xf>
    <xf numFmtId="0" fontId="323" fillId="25" borderId="0">
      <alignment horizontal="left" vertical="top"/>
    </xf>
    <xf numFmtId="4" fontId="332" fillId="71" borderId="57" applyNumberFormat="0" applyProtection="0">
      <alignment horizontal="left" vertical="center" indent="1"/>
    </xf>
    <xf numFmtId="4" fontId="330" fillId="72" borderId="57" applyNumberFormat="0" applyProtection="0">
      <alignment vertical="center"/>
    </xf>
    <xf numFmtId="4" fontId="328" fillId="73" borderId="57" applyNumberFormat="0" applyProtection="0">
      <alignment vertical="center"/>
    </xf>
    <xf numFmtId="4" fontId="340" fillId="57" borderId="57" applyNumberFormat="0" applyProtection="0">
      <alignment vertical="center"/>
    </xf>
    <xf numFmtId="4" fontId="211" fillId="0" borderId="0" applyNumberFormat="0" applyProtection="0">
      <alignment horizontal="left" vertical="center" indent="1"/>
    </xf>
    <xf numFmtId="236" fontId="84" fillId="0" borderId="0">
      <protection locked="0"/>
    </xf>
    <xf numFmtId="0" fontId="349" fillId="0" borderId="3" applyNumberFormat="0" applyFont="0" applyFill="0" applyBorder="0" applyAlignment="0" applyProtection="0">
      <alignment horizontal="center" wrapText="1"/>
    </xf>
    <xf numFmtId="218" fontId="129"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224" fillId="0" borderId="0"/>
    <xf numFmtId="0" fontId="219" fillId="0" borderId="0"/>
    <xf numFmtId="2" fontId="268" fillId="0" borderId="0">
      <protection locked="0"/>
    </xf>
    <xf numFmtId="2" fontId="268" fillId="0" borderId="0">
      <protection locked="0"/>
    </xf>
    <xf numFmtId="0" fontId="128"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4" fontId="84" fillId="0" borderId="0" applyFont="0" applyFill="0" applyBorder="0" applyAlignment="0" applyProtection="0"/>
    <xf numFmtId="0" fontId="347" fillId="0" borderId="0" applyNumberFormat="0" applyFont="0" applyFill="0" applyBorder="0" applyAlignment="0" applyProtection="0">
      <alignment vertical="top"/>
    </xf>
    <xf numFmtId="0" fontId="285" fillId="0" borderId="0" applyNumberFormat="0" applyFont="0" applyFill="0" applyBorder="0" applyAlignment="0" applyProtection="0"/>
    <xf numFmtId="237" fontId="187" fillId="0" borderId="0" applyNumberFormat="0" applyFont="0" applyFill="0" applyBorder="0" applyAlignment="0" applyProtection="0">
      <alignment horizontal="right"/>
    </xf>
    <xf numFmtId="171" fontId="64" fillId="0" borderId="0" applyFont="0" applyFill="0" applyBorder="0" applyAlignment="0" applyProtection="0"/>
    <xf numFmtId="0" fontId="199" fillId="0" borderId="0" applyNumberFormat="0" applyFont="0" applyFill="0" applyBorder="0" applyAlignment="0" applyProtection="0">
      <alignment horizontal="left" wrapText="1" indent="1"/>
    </xf>
    <xf numFmtId="218" fontId="111" fillId="19" borderId="0" applyNumberFormat="0" applyBorder="0" applyAlignment="0" applyProtection="0"/>
    <xf numFmtId="0" fontId="111" fillId="17" borderId="0" applyNumberFormat="0" applyBorder="0" applyAlignment="0" applyProtection="0"/>
    <xf numFmtId="218" fontId="111" fillId="17" borderId="0" applyNumberFormat="0" applyBorder="0" applyAlignment="0" applyProtection="0"/>
    <xf numFmtId="218" fontId="145" fillId="5" borderId="0" applyNumberFormat="0" applyBorder="0" applyAlignment="0" applyProtection="0"/>
    <xf numFmtId="218" fontId="130" fillId="8" borderId="4" applyNumberFormat="0" applyAlignment="0" applyProtection="0"/>
    <xf numFmtId="0" fontId="230" fillId="0" borderId="0" applyProtection="0"/>
    <xf numFmtId="218" fontId="143" fillId="0" borderId="9" applyNumberFormat="0" applyFill="0" applyAlignment="0" applyProtection="0"/>
    <xf numFmtId="0" fontId="132" fillId="21" borderId="4" applyNumberFormat="0" applyAlignment="0" applyProtection="0"/>
    <xf numFmtId="0" fontId="139" fillId="0" borderId="0" applyNumberFormat="0" applyFill="0" applyBorder="0" applyAlignment="0" applyProtection="0"/>
    <xf numFmtId="0" fontId="80" fillId="0" borderId="0"/>
    <xf numFmtId="0" fontId="65" fillId="0" borderId="0"/>
    <xf numFmtId="0" fontId="80" fillId="0" borderId="0"/>
    <xf numFmtId="0" fontId="111" fillId="10" borderId="0" applyNumberFormat="0" applyBorder="0" applyAlignment="0" applyProtection="0"/>
    <xf numFmtId="9" fontId="146" fillId="0" borderId="0" applyFont="0" applyFill="0" applyBorder="0" applyAlignment="0" applyProtection="0"/>
    <xf numFmtId="0" fontId="64" fillId="0" borderId="0"/>
    <xf numFmtId="0" fontId="64" fillId="0" borderId="0" applyNumberFormat="0" applyFont="0" applyFill="0" applyBorder="0" applyAlignment="0" applyProtection="0"/>
    <xf numFmtId="0" fontId="80" fillId="0" borderId="0"/>
    <xf numFmtId="0" fontId="64" fillId="0" borderId="0"/>
    <xf numFmtId="0" fontId="80" fillId="0" borderId="0"/>
    <xf numFmtId="0" fontId="80"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5" fillId="0" borderId="0"/>
    <xf numFmtId="0" fontId="80" fillId="0" borderId="0"/>
    <xf numFmtId="0" fontId="186" fillId="0" borderId="0"/>
    <xf numFmtId="0" fontId="186"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231" fontId="256" fillId="0" borderId="0"/>
    <xf numFmtId="231" fontId="256" fillId="0" borderId="0"/>
    <xf numFmtId="0" fontId="80" fillId="0" borderId="0"/>
    <xf numFmtId="9" fontId="65" fillId="0" borderId="0" applyFont="0" applyFill="0" applyBorder="0" applyAlignment="0" applyProtection="0"/>
    <xf numFmtId="0" fontId="80" fillId="24" borderId="10" applyNumberFormat="0" applyFont="0" applyAlignment="0" applyProtection="0"/>
    <xf numFmtId="9" fontId="6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229" fillId="0" borderId="0"/>
    <xf numFmtId="0" fontId="202" fillId="0" borderId="0"/>
    <xf numFmtId="0" fontId="80" fillId="0" borderId="0"/>
    <xf numFmtId="0" fontId="202" fillId="0" borderId="0"/>
    <xf numFmtId="218" fontId="103" fillId="0" borderId="0" applyNumberFormat="0" applyFill="0" applyBorder="0" applyAlignment="0" applyProtection="0"/>
    <xf numFmtId="0" fontId="229" fillId="0" borderId="0"/>
    <xf numFmtId="167" fontId="80" fillId="0" borderId="0" applyFont="0" applyFill="0" applyBorder="0" applyAlignment="0" applyProtection="0"/>
    <xf numFmtId="173" fontId="80" fillId="0" borderId="0" applyFont="0" applyFill="0" applyBorder="0" applyAlignment="0" applyProtection="0"/>
    <xf numFmtId="167" fontId="80" fillId="0" borderId="0" applyFont="0" applyFill="0" applyBorder="0" applyAlignment="0" applyProtection="0"/>
    <xf numFmtId="218" fontId="103" fillId="0" borderId="0" applyNumberFormat="0" applyFill="0" applyBorder="0" applyAlignment="0" applyProtection="0"/>
    <xf numFmtId="167" fontId="80" fillId="0" borderId="0" applyFont="0" applyFill="0" applyBorder="0" applyAlignment="0" applyProtection="0"/>
    <xf numFmtId="165"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241" fontId="351" fillId="57" borderId="49" applyFill="0" applyBorder="0">
      <alignment horizontal="center" vertical="center" wrapText="1"/>
      <protection locked="0"/>
    </xf>
    <xf numFmtId="176" fontId="65"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83" fontId="80" fillId="0" borderId="0" applyFont="0" applyFill="0" applyBorder="0" applyAlignment="0" applyProtection="0"/>
    <xf numFmtId="240" fontId="65" fillId="0" borderId="0" applyFont="0" applyFill="0" applyBorder="0" applyAlignment="0" applyProtection="0"/>
    <xf numFmtId="183" fontId="80" fillId="0" borderId="0" applyFont="0" applyFill="0" applyBorder="0" applyAlignment="0" applyProtection="0"/>
    <xf numFmtId="0" fontId="80" fillId="9" borderId="0" applyNumberFormat="0" applyBorder="0" applyAlignment="0" applyProtection="0"/>
    <xf numFmtId="0" fontId="80" fillId="5" borderId="0" applyNumberFormat="0" applyBorder="0" applyAlignment="0" applyProtection="0"/>
    <xf numFmtId="183" fontId="80" fillId="0" borderId="0" applyFont="0" applyFill="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8" borderId="0" applyNumberFormat="0" applyBorder="0" applyAlignment="0" applyProtection="0"/>
    <xf numFmtId="0" fontId="80" fillId="12" borderId="0" applyNumberFormat="0" applyBorder="0" applyAlignment="0" applyProtection="0"/>
    <xf numFmtId="201" fontId="111" fillId="14" borderId="0" applyNumberFormat="0" applyBorder="0" applyAlignment="0" applyProtection="0"/>
    <xf numFmtId="201" fontId="109" fillId="9" borderId="0" applyNumberFormat="0" applyBorder="0" applyAlignment="0" applyProtection="0"/>
    <xf numFmtId="0" fontId="142" fillId="0" borderId="0" applyNumberFormat="0" applyFill="0" applyBorder="0" applyAlignment="0" applyProtection="0"/>
    <xf numFmtId="0" fontId="140" fillId="23" borderId="0" applyNumberFormat="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1" fillId="21" borderId="11" applyNumberFormat="0" applyAlignment="0" applyProtection="0"/>
    <xf numFmtId="0" fontId="65" fillId="0" borderId="0"/>
    <xf numFmtId="0" fontId="65" fillId="0" borderId="0"/>
    <xf numFmtId="0" fontId="65" fillId="0" borderId="0"/>
    <xf numFmtId="0" fontId="139" fillId="0" borderId="0" applyNumberFormat="0" applyFill="0" applyBorder="0" applyAlignment="0" applyProtection="0"/>
    <xf numFmtId="0" fontId="145" fillId="5" borderId="0" applyNumberFormat="0" applyBorder="0" applyAlignment="0" applyProtection="0"/>
    <xf numFmtId="0" fontId="65" fillId="24" borderId="10" applyNumberFormat="0" applyFont="0" applyAlignment="0" applyProtection="0"/>
    <xf numFmtId="0" fontId="142" fillId="0" borderId="0" applyNumberFormat="0" applyFill="0" applyBorder="0" applyAlignment="0" applyProtection="0"/>
    <xf numFmtId="201" fontId="109" fillId="3" borderId="0" applyNumberFormat="0" applyBorder="0" applyAlignment="0" applyProtection="0"/>
    <xf numFmtId="0" fontId="237" fillId="0" borderId="0"/>
    <xf numFmtId="201" fontId="109" fillId="3" borderId="0" applyNumberFormat="0" applyBorder="0" applyAlignment="0" applyProtection="0"/>
    <xf numFmtId="201" fontId="109" fillId="5"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3"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5" borderId="0" applyNumberFormat="0" applyBorder="0" applyAlignment="0" applyProtection="0"/>
    <xf numFmtId="201" fontId="109" fillId="7" borderId="0" applyNumberFormat="0" applyBorder="0" applyAlignment="0" applyProtection="0"/>
    <xf numFmtId="201" fontId="109" fillId="6" borderId="0" applyNumberFormat="0" applyBorder="0" applyAlignment="0" applyProtection="0"/>
    <xf numFmtId="201" fontId="80" fillId="5" borderId="0" applyNumberFormat="0" applyBorder="0" applyAlignment="0" applyProtection="0"/>
    <xf numFmtId="201" fontId="109" fillId="8" borderId="0" applyNumberFormat="0" applyBorder="0" applyAlignment="0" applyProtection="0"/>
    <xf numFmtId="201" fontId="80" fillId="12" borderId="0" applyNumberFormat="0" applyBorder="0" applyAlignment="0" applyProtection="0"/>
    <xf numFmtId="201" fontId="109" fillId="9"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6"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10" fillId="11" borderId="0" applyNumberFormat="0" applyBorder="0" applyAlignment="0" applyProtection="0"/>
    <xf numFmtId="201" fontId="110" fillId="13"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6" borderId="0" applyNumberFormat="0" applyBorder="0" applyAlignment="0" applyProtection="0"/>
    <xf numFmtId="201" fontId="109" fillId="8" borderId="0" applyNumberFormat="0" applyBorder="0" applyAlignment="0" applyProtection="0"/>
    <xf numFmtId="201" fontId="110" fillId="16" borderId="0" applyNumberFormat="0" applyBorder="0" applyAlignment="0" applyProtection="0"/>
    <xf numFmtId="218" fontId="109" fillId="9" borderId="0" applyNumberFormat="0" applyBorder="0" applyAlignment="0" applyProtection="0"/>
    <xf numFmtId="245" fontId="65" fillId="0" borderId="0" applyFont="0" applyFill="0" applyBorder="0" applyAlignment="0" applyProtection="0"/>
    <xf numFmtId="0" fontId="13" fillId="55" borderId="0" applyNumberFormat="0" applyBorder="0" applyAlignment="0" applyProtection="0"/>
    <xf numFmtId="165" fontId="109" fillId="0" borderId="0" applyFont="0" applyFill="0" applyBorder="0" applyAlignment="0" applyProtection="0"/>
    <xf numFmtId="0" fontId="109" fillId="0" borderId="0"/>
    <xf numFmtId="0" fontId="109" fillId="0" borderId="0"/>
    <xf numFmtId="0" fontId="184" fillId="0" borderId="0"/>
    <xf numFmtId="0" fontId="84" fillId="0" borderId="0"/>
    <xf numFmtId="0" fontId="146" fillId="0" borderId="0"/>
    <xf numFmtId="0" fontId="225" fillId="0" borderId="13" applyNumberFormat="0" applyFill="0" applyAlignment="0" applyProtection="0"/>
    <xf numFmtId="0" fontId="80" fillId="0" borderId="0"/>
    <xf numFmtId="0" fontId="13" fillId="5" borderId="0" applyNumberFormat="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0" fontId="13" fillId="4" borderId="0" applyNumberFormat="0" applyBorder="0" applyAlignment="0" applyProtection="0"/>
    <xf numFmtId="0" fontId="13" fillId="35" borderId="0" applyNumberFormat="0" applyBorder="0" applyAlignment="0" applyProtection="0"/>
    <xf numFmtId="0" fontId="13" fillId="46" borderId="0" applyNumberFormat="0" applyBorder="0" applyAlignment="0" applyProtection="0"/>
    <xf numFmtId="0" fontId="13" fillId="43" borderId="0" applyNumberFormat="0" applyBorder="0" applyAlignment="0" applyProtection="0"/>
    <xf numFmtId="0" fontId="13" fillId="0" borderId="0"/>
    <xf numFmtId="0" fontId="355" fillId="0" borderId="0" applyNumberFormat="0" applyFill="0" applyBorder="0" applyAlignment="0" applyProtection="0">
      <alignment vertical="top"/>
      <protection locked="0"/>
    </xf>
    <xf numFmtId="0" fontId="354" fillId="77" borderId="0" applyNumberFormat="0" applyBorder="0" applyAlignment="0" applyProtection="0"/>
    <xf numFmtId="165" fontId="109" fillId="0" borderId="0" applyFont="0" applyFill="0" applyBorder="0" applyAlignment="0" applyProtection="0"/>
    <xf numFmtId="0" fontId="109" fillId="32" borderId="34" applyNumberFormat="0" applyFont="0" applyAlignment="0" applyProtection="0"/>
    <xf numFmtId="0" fontId="13" fillId="0" borderId="0"/>
    <xf numFmtId="0" fontId="13" fillId="0" borderId="0"/>
    <xf numFmtId="0" fontId="13" fillId="0" borderId="0"/>
    <xf numFmtId="0" fontId="65" fillId="0" borderId="0"/>
    <xf numFmtId="0" fontId="65" fillId="0" borderId="0"/>
    <xf numFmtId="0" fontId="133" fillId="0" borderId="0"/>
    <xf numFmtId="0" fontId="65" fillId="0" borderId="0"/>
    <xf numFmtId="176" fontId="65" fillId="0" borderId="0" applyFont="0" applyFill="0" applyBorder="0" applyAlignment="0" applyProtection="0"/>
    <xf numFmtId="9" fontId="356" fillId="0" borderId="0" applyFont="0" applyFill="0" applyBorder="0" applyAlignment="0" applyProtection="0"/>
    <xf numFmtId="167" fontId="80" fillId="0" borderId="0" applyFont="0" applyFill="0" applyBorder="0" applyAlignment="0" applyProtection="0"/>
    <xf numFmtId="218" fontId="109" fillId="7" borderId="0" applyNumberFormat="0" applyBorder="0" applyAlignment="0" applyProtection="0"/>
    <xf numFmtId="218" fontId="109" fillId="3" borderId="0" applyNumberFormat="0" applyBorder="0" applyAlignment="0" applyProtection="0"/>
    <xf numFmtId="0" fontId="146" fillId="0" borderId="0"/>
    <xf numFmtId="0" fontId="35" fillId="0" borderId="0"/>
    <xf numFmtId="0" fontId="220" fillId="0" borderId="0"/>
    <xf numFmtId="0" fontId="133" fillId="0" borderId="0"/>
    <xf numFmtId="0" fontId="80" fillId="3" borderId="0" applyNumberFormat="0" applyBorder="0" applyAlignment="0" applyProtection="0"/>
    <xf numFmtId="0" fontId="65" fillId="0" borderId="0"/>
    <xf numFmtId="218" fontId="109" fillId="3" borderId="0" applyNumberFormat="0" applyBorder="0" applyAlignment="0" applyProtection="0"/>
    <xf numFmtId="218" fontId="109" fillId="5" borderId="0" applyNumberFormat="0" applyBorder="0" applyAlignment="0" applyProtection="0"/>
    <xf numFmtId="218" fontId="109" fillId="4" borderId="0" applyNumberFormat="0" applyBorder="0" applyAlignment="0" applyProtection="0"/>
    <xf numFmtId="218" fontId="109" fillId="3" borderId="0" applyNumberFormat="0" applyBorder="0" applyAlignment="0" applyProtection="0"/>
    <xf numFmtId="0" fontId="80" fillId="5" borderId="0" applyNumberFormat="0" applyBorder="0" applyAlignment="0" applyProtection="0"/>
    <xf numFmtId="218" fontId="109" fillId="6" borderId="0" applyNumberFormat="0" applyBorder="0" applyAlignment="0" applyProtection="0"/>
    <xf numFmtId="218" fontId="109" fillId="5" borderId="0" applyNumberFormat="0" applyBorder="0" applyAlignment="0" applyProtection="0"/>
    <xf numFmtId="218" fontId="109" fillId="6" borderId="0" applyNumberFormat="0" applyBorder="0" applyAlignment="0" applyProtection="0"/>
    <xf numFmtId="0" fontId="80" fillId="10" borderId="0" applyNumberFormat="0" applyBorder="0" applyAlignment="0" applyProtection="0"/>
    <xf numFmtId="218" fontId="80" fillId="5" borderId="0" applyNumberFormat="0" applyBorder="0" applyAlignment="0" applyProtection="0"/>
    <xf numFmtId="218" fontId="109" fillId="8" borderId="0" applyNumberFormat="0" applyBorder="0" applyAlignment="0" applyProtection="0"/>
    <xf numFmtId="218" fontId="109" fillId="4" borderId="0" applyNumberFormat="0" applyBorder="0" applyAlignment="0" applyProtection="0"/>
    <xf numFmtId="218" fontId="109" fillId="8" borderId="0" applyNumberFormat="0" applyBorder="0" applyAlignment="0" applyProtection="0"/>
    <xf numFmtId="218" fontId="109" fillId="9" borderId="0" applyNumberFormat="0" applyBorder="0" applyAlignment="0" applyProtection="0"/>
    <xf numFmtId="218" fontId="80" fillId="4" borderId="0" applyNumberFormat="0" applyBorder="0" applyAlignment="0" applyProtection="0"/>
    <xf numFmtId="218" fontId="109" fillId="9" borderId="0" applyNumberFormat="0" applyBorder="0" applyAlignment="0" applyProtection="0"/>
    <xf numFmtId="218" fontId="109" fillId="6" borderId="0" applyNumberFormat="0" applyBorder="0" applyAlignment="0" applyProtection="0"/>
    <xf numFmtId="0" fontId="80" fillId="11" borderId="0" applyNumberFormat="0" applyBorder="0" applyAlignment="0" applyProtection="0"/>
    <xf numFmtId="218" fontId="109" fillId="9" borderId="0" applyNumberFormat="0" applyBorder="0" applyAlignment="0" applyProtection="0"/>
    <xf numFmtId="218" fontId="109" fillId="11" borderId="0" applyNumberFormat="0" applyBorder="0" applyAlignment="0" applyProtection="0"/>
    <xf numFmtId="218" fontId="109" fillId="6" borderId="0" applyNumberFormat="0" applyBorder="0" applyAlignment="0" applyProtection="0"/>
    <xf numFmtId="218" fontId="109" fillId="11" borderId="0" applyNumberFormat="0" applyBorder="0" applyAlignment="0" applyProtection="0"/>
    <xf numFmtId="0" fontId="80" fillId="9" borderId="0" applyNumberFormat="0" applyBorder="0" applyAlignment="0" applyProtection="0"/>
    <xf numFmtId="218" fontId="128" fillId="0" borderId="0" applyNumberFormat="0" applyFill="0" applyBorder="0" applyAlignment="0" applyProtection="0"/>
    <xf numFmtId="218" fontId="117" fillId="0" borderId="0" applyNumberFormat="0" applyFill="0" applyBorder="0" applyAlignment="0" applyProtection="0"/>
    <xf numFmtId="218" fontId="110" fillId="18" borderId="0" applyNumberFormat="0" applyBorder="0" applyAlignment="0" applyProtection="0"/>
    <xf numFmtId="218" fontId="110" fillId="15" borderId="0" applyNumberFormat="0" applyBorder="0" applyAlignment="0" applyProtection="0"/>
    <xf numFmtId="218" fontId="110" fillId="11" borderId="0" applyNumberFormat="0" applyBorder="0" applyAlignment="0" applyProtection="0"/>
    <xf numFmtId="218" fontId="110" fillId="14" borderId="0" applyNumberFormat="0" applyBorder="0" applyAlignment="0" applyProtection="0"/>
    <xf numFmtId="218" fontId="110" fillId="11" borderId="0" applyNumberFormat="0" applyBorder="0" applyAlignment="0" applyProtection="0"/>
    <xf numFmtId="218" fontId="110" fillId="11"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6" borderId="0" applyNumberFormat="0" applyBorder="0" applyAlignment="0" applyProtection="0"/>
    <xf numFmtId="218" fontId="110" fillId="17" borderId="0" applyNumberFormat="0" applyBorder="0" applyAlignment="0" applyProtection="0"/>
    <xf numFmtId="218" fontId="111" fillId="14" borderId="0" applyNumberFormat="0" applyBorder="0" applyAlignment="0" applyProtection="0"/>
    <xf numFmtId="218" fontId="111" fillId="11" borderId="0" applyNumberFormat="0" applyBorder="0" applyAlignment="0" applyProtection="0"/>
    <xf numFmtId="218" fontId="110" fillId="18" borderId="0" applyNumberFormat="0" applyBorder="0" applyAlignment="0" applyProtection="0"/>
    <xf numFmtId="218" fontId="110" fillId="18" borderId="0" applyNumberFormat="0" applyBorder="0" applyAlignment="0" applyProtection="0"/>
    <xf numFmtId="218" fontId="110" fillId="18" borderId="0" applyNumberFormat="0" applyBorder="0" applyAlignment="0" applyProtection="0"/>
    <xf numFmtId="218" fontId="110" fillId="15"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20" borderId="0" applyNumberFormat="0" applyBorder="0" applyAlignment="0" applyProtection="0"/>
    <xf numFmtId="218" fontId="110" fillId="15" borderId="0" applyNumberFormat="0" applyBorder="0" applyAlignment="0" applyProtection="0"/>
    <xf numFmtId="218" fontId="110" fillId="20" borderId="0" applyNumberFormat="0" applyBorder="0" applyAlignment="0" applyProtection="0"/>
    <xf numFmtId="218" fontId="110" fillId="20" borderId="0" applyNumberFormat="0" applyBorder="0" applyAlignment="0" applyProtection="0"/>
    <xf numFmtId="218" fontId="114" fillId="21" borderId="4" applyNumberFormat="0" applyAlignment="0" applyProtection="0"/>
    <xf numFmtId="218" fontId="113" fillId="4" borderId="0" applyNumberFormat="0" applyBorder="0" applyAlignment="0" applyProtection="0"/>
    <xf numFmtId="218" fontId="113" fillId="4" borderId="0" applyNumberFormat="0" applyBorder="0" applyAlignment="0" applyProtection="0"/>
    <xf numFmtId="165" fontId="199" fillId="0" borderId="0" applyFont="0" applyFill="0" applyBorder="0" applyAlignment="0" applyProtection="0"/>
    <xf numFmtId="218" fontId="110" fillId="13" borderId="0" applyNumberFormat="0" applyBorder="0" applyAlignment="0" applyProtection="0"/>
    <xf numFmtId="218" fontId="117" fillId="0" borderId="0" applyNumberFormat="0" applyFill="0" applyBorder="0" applyAlignment="0" applyProtection="0"/>
    <xf numFmtId="0" fontId="303" fillId="7" borderId="53" applyNumberFormat="0" applyAlignment="0" applyProtection="0"/>
    <xf numFmtId="218" fontId="120" fillId="0" borderId="7" applyNumberFormat="0" applyFill="0" applyAlignment="0" applyProtection="0"/>
    <xf numFmtId="218" fontId="118" fillId="5" borderId="0" applyNumberFormat="0" applyBorder="0" applyAlignment="0" applyProtection="0"/>
    <xf numFmtId="218" fontId="118" fillId="5" borderId="0" applyNumberFormat="0" applyBorder="0" applyAlignment="0" applyProtection="0"/>
    <xf numFmtId="218" fontId="210" fillId="0" borderId="0"/>
    <xf numFmtId="218" fontId="118" fillId="5" borderId="0" applyNumberFormat="0" applyBorder="0" applyAlignment="0" applyProtection="0"/>
    <xf numFmtId="218" fontId="119" fillId="0" borderId="6" applyNumberFormat="0" applyFill="0" applyAlignment="0" applyProtection="0"/>
    <xf numFmtId="218" fontId="119" fillId="0" borderId="6" applyNumberFormat="0" applyFill="0" applyAlignment="0" applyProtection="0"/>
    <xf numFmtId="218" fontId="120" fillId="0" borderId="7" applyNumberFormat="0" applyFill="0" applyAlignment="0" applyProtection="0"/>
    <xf numFmtId="218" fontId="121" fillId="0" borderId="8" applyNumberFormat="0" applyFill="0" applyAlignment="0" applyProtection="0"/>
    <xf numFmtId="218" fontId="121" fillId="0" borderId="8" applyNumberFormat="0" applyFill="0" applyAlignment="0" applyProtection="0"/>
    <xf numFmtId="218" fontId="121" fillId="0" borderId="8" applyNumberFormat="0" applyFill="0" applyAlignment="0" applyProtection="0"/>
    <xf numFmtId="218" fontId="121" fillId="0" borderId="0" applyNumberFormat="0" applyFill="0" applyBorder="0" applyAlignment="0" applyProtection="0"/>
    <xf numFmtId="0" fontId="238" fillId="0" borderId="0" applyNumberFormat="0" applyFill="0" applyBorder="0" applyAlignment="0" applyProtection="0">
      <alignment vertical="top"/>
      <protection locked="0"/>
    </xf>
    <xf numFmtId="218" fontId="121" fillId="0" borderId="0" applyNumberFormat="0" applyFill="0" applyBorder="0" applyAlignment="0" applyProtection="0"/>
    <xf numFmtId="0" fontId="303" fillId="7" borderId="53" applyNumberFormat="0" applyAlignment="0" applyProtection="0"/>
    <xf numFmtId="0" fontId="199" fillId="0" borderId="0"/>
    <xf numFmtId="218" fontId="125" fillId="0" borderId="9" applyNumberFormat="0" applyFill="0" applyAlignment="0" applyProtection="0"/>
    <xf numFmtId="218" fontId="125" fillId="0" borderId="9" applyNumberFormat="0" applyFill="0" applyAlignment="0" applyProtection="0"/>
    <xf numFmtId="218" fontId="125" fillId="0" borderId="9" applyNumberFormat="0" applyFill="0" applyAlignment="0" applyProtection="0"/>
    <xf numFmtId="0" fontId="315" fillId="68" borderId="0" applyNumberFormat="0" applyBorder="0" applyAlignment="0" applyProtection="0"/>
    <xf numFmtId="231" fontId="184" fillId="0" borderId="0"/>
    <xf numFmtId="231" fontId="199" fillId="0" borderId="0"/>
    <xf numFmtId="0" fontId="199" fillId="0" borderId="0"/>
    <xf numFmtId="0" fontId="199" fillId="0" borderId="0" applyBorder="0"/>
    <xf numFmtId="0" fontId="80" fillId="0" borderId="0"/>
    <xf numFmtId="0" fontId="199" fillId="0" borderId="0" applyBorder="0"/>
    <xf numFmtId="0" fontId="199" fillId="68" borderId="10" applyNumberFormat="0" applyFont="0" applyAlignment="0" applyProtection="0"/>
    <xf numFmtId="165" fontId="199" fillId="0" borderId="0" applyFont="0" applyFill="0" applyBorder="0" applyAlignment="0" applyProtection="0"/>
    <xf numFmtId="218" fontId="121" fillId="0" borderId="0" applyNumberFormat="0" applyFill="0" applyBorder="0" applyAlignment="0" applyProtection="0"/>
    <xf numFmtId="218" fontId="128" fillId="0" borderId="0" applyNumberFormat="0" applyFill="0" applyBorder="0" applyAlignment="0" applyProtection="0"/>
    <xf numFmtId="0" fontId="199" fillId="0" borderId="0"/>
    <xf numFmtId="0" fontId="146" fillId="0" borderId="0"/>
    <xf numFmtId="218" fontId="111" fillId="16" borderId="0" applyNumberFormat="0" applyBorder="0" applyAlignment="0" applyProtection="0"/>
    <xf numFmtId="218" fontId="141" fillId="4" borderId="0" applyNumberFormat="0" applyBorder="0" applyAlignment="0" applyProtection="0"/>
    <xf numFmtId="0" fontId="80" fillId="0" borderId="0"/>
    <xf numFmtId="0" fontId="64" fillId="0" borderId="0"/>
    <xf numFmtId="218" fontId="65" fillId="0" borderId="0"/>
    <xf numFmtId="231" fontId="256" fillId="0" borderId="0"/>
    <xf numFmtId="0" fontId="64" fillId="0" borderId="0" applyNumberFormat="0" applyFont="0" applyFill="0" applyBorder="0" applyAlignment="0" applyProtection="0"/>
    <xf numFmtId="0" fontId="64" fillId="0" borderId="0" applyNumberFormat="0" applyFont="0" applyFill="0" applyBorder="0" applyAlignment="0" applyProtection="0">
      <alignment vertical="top"/>
    </xf>
    <xf numFmtId="0" fontId="65" fillId="0" borderId="0"/>
    <xf numFmtId="218" fontId="80" fillId="8" borderId="0" applyNumberFormat="0" applyBorder="0" applyAlignment="0" applyProtection="0"/>
    <xf numFmtId="218" fontId="80" fillId="3" borderId="0" applyNumberFormat="0" applyBorder="0" applyAlignment="0" applyProtection="0"/>
    <xf numFmtId="0" fontId="13" fillId="3" borderId="0" applyNumberFormat="0" applyBorder="0" applyAlignment="0" applyProtection="0"/>
    <xf numFmtId="218" fontId="80" fillId="6" borderId="0" applyNumberFormat="0" applyBorder="0" applyAlignment="0" applyProtection="0"/>
    <xf numFmtId="218" fontId="80" fillId="9" borderId="0" applyNumberFormat="0" applyBorder="0" applyAlignment="0" applyProtection="0"/>
    <xf numFmtId="218" fontId="80" fillId="12" borderId="0" applyNumberFormat="0" applyBorder="0" applyAlignment="0" applyProtection="0"/>
    <xf numFmtId="0" fontId="13" fillId="5" borderId="0" applyNumberFormat="0" applyBorder="0" applyAlignment="0" applyProtection="0"/>
    <xf numFmtId="218" fontId="137" fillId="0" borderId="13" applyNumberFormat="0" applyFill="0" applyAlignment="0" applyProtection="0"/>
    <xf numFmtId="167" fontId="199" fillId="0" borderId="0" applyFont="0" applyFill="0" applyBorder="0" applyAlignment="0" applyProtection="0"/>
    <xf numFmtId="167" fontId="199" fillId="0" borderId="0" applyFont="0" applyFill="0" applyBorder="0" applyAlignment="0" applyProtection="0"/>
    <xf numFmtId="167" fontId="109" fillId="0" borderId="0" applyFont="0" applyFill="0" applyBorder="0" applyAlignment="0" applyProtection="0"/>
    <xf numFmtId="216" fontId="357" fillId="0" borderId="0">
      <protection locked="0"/>
    </xf>
    <xf numFmtId="0" fontId="358" fillId="0" borderId="0">
      <protection locked="0"/>
    </xf>
    <xf numFmtId="0" fontId="268" fillId="0" borderId="0">
      <protection locked="0"/>
    </xf>
    <xf numFmtId="218" fontId="111" fillId="15" borderId="0" applyNumberFormat="0" applyBorder="0" applyAlignment="0" applyProtection="0"/>
    <xf numFmtId="218" fontId="130" fillId="8" borderId="4" applyNumberFormat="0" applyAlignment="0" applyProtection="0"/>
    <xf numFmtId="218" fontId="131" fillId="21" borderId="11" applyNumberFormat="0" applyAlignment="0" applyProtection="0"/>
    <xf numFmtId="218" fontId="111" fillId="19" borderId="0" applyNumberFormat="0" applyBorder="0" applyAlignment="0" applyProtection="0"/>
    <xf numFmtId="218" fontId="134" fillId="0" borderId="6" applyNumberFormat="0" applyFill="0" applyAlignment="0" applyProtection="0"/>
    <xf numFmtId="0" fontId="13" fillId="0" borderId="0"/>
    <xf numFmtId="218" fontId="139" fillId="0" borderId="0" applyNumberFormat="0" applyFill="0" applyBorder="0" applyAlignment="0" applyProtection="0"/>
    <xf numFmtId="0" fontId="13" fillId="0" borderId="0"/>
    <xf numFmtId="167" fontId="80" fillId="0" borderId="0" applyFont="0" applyFill="0" applyBorder="0" applyAlignment="0" applyProtection="0"/>
    <xf numFmtId="0" fontId="13" fillId="0" borderId="0"/>
    <xf numFmtId="167" fontId="80" fillId="0" borderId="0" applyFont="0" applyFill="0" applyBorder="0" applyAlignment="0" applyProtection="0"/>
    <xf numFmtId="0" fontId="80" fillId="0" borderId="0"/>
    <xf numFmtId="0" fontId="80" fillId="0" borderId="0"/>
    <xf numFmtId="0" fontId="185" fillId="0" borderId="0"/>
    <xf numFmtId="167" fontId="80" fillId="0" borderId="0" applyFont="0" applyFill="0" applyBorder="0" applyAlignment="0" applyProtection="0"/>
    <xf numFmtId="167" fontId="80" fillId="0" borderId="0" applyFont="0" applyFill="0" applyBorder="0" applyAlignment="0" applyProtection="0"/>
    <xf numFmtId="218" fontId="143" fillId="0" borderId="9" applyNumberFormat="0" applyFill="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51" borderId="0" applyNumberFormat="0" applyBorder="0" applyAlignment="0" applyProtection="0"/>
    <xf numFmtId="0" fontId="13" fillId="0" borderId="0"/>
    <xf numFmtId="0" fontId="13" fillId="0" borderId="0"/>
    <xf numFmtId="0" fontId="13" fillId="50" borderId="0" applyNumberFormat="0" applyBorder="0" applyAlignment="0" applyProtection="0"/>
    <xf numFmtId="0" fontId="214" fillId="0" borderId="0" applyNumberFormat="0" applyFill="0" applyBorder="0" applyAlignment="0" applyProtection="0">
      <alignment vertical="top"/>
      <protection locked="0"/>
    </xf>
    <xf numFmtId="167" fontId="199" fillId="0" borderId="0" applyFont="0" applyFill="0" applyBorder="0" applyAlignment="0" applyProtection="0"/>
    <xf numFmtId="167" fontId="199" fillId="0" borderId="0" applyFont="0" applyFill="0" applyBorder="0" applyAlignment="0" applyProtection="0"/>
    <xf numFmtId="0" fontId="301" fillId="0" borderId="0" applyNumberFormat="0" applyFill="0" applyBorder="0" applyAlignment="0" applyProtection="0">
      <alignment vertical="top"/>
      <protection locked="0"/>
    </xf>
    <xf numFmtId="0" fontId="84" fillId="0" borderId="0"/>
    <xf numFmtId="0" fontId="319" fillId="0" borderId="0"/>
    <xf numFmtId="0" fontId="80" fillId="0" borderId="0"/>
    <xf numFmtId="167" fontId="199" fillId="0" borderId="0" applyFont="0" applyFill="0" applyBorder="0" applyAlignment="0" applyProtection="0"/>
    <xf numFmtId="167" fontId="80" fillId="0" borderId="0" applyFont="0" applyFill="0" applyBorder="0" applyAlignment="0" applyProtection="0"/>
    <xf numFmtId="0" fontId="13" fillId="43"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80"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4"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46" borderId="0" applyNumberFormat="0" applyBorder="0" applyAlignment="0" applyProtection="0"/>
    <xf numFmtId="0" fontId="13" fillId="34" borderId="0" applyNumberFormat="0" applyBorder="0" applyAlignment="0" applyProtection="0"/>
    <xf numFmtId="0" fontId="13" fillId="54" borderId="0" applyNumberFormat="0" applyBorder="0" applyAlignment="0" applyProtection="0"/>
    <xf numFmtId="0" fontId="84"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13" fillId="0" borderId="0"/>
    <xf numFmtId="0" fontId="109" fillId="0" borderId="0"/>
    <xf numFmtId="0" fontId="179" fillId="31" borderId="33" applyNumberFormat="0" applyAlignment="0" applyProtection="0"/>
    <xf numFmtId="0" fontId="84" fillId="0" borderId="0"/>
    <xf numFmtId="0" fontId="109" fillId="24" borderId="10" applyNumberFormat="0" applyFont="0" applyAlignment="0" applyProtection="0"/>
    <xf numFmtId="0" fontId="109" fillId="0" borderId="0"/>
    <xf numFmtId="0" fontId="13" fillId="0" borderId="0"/>
    <xf numFmtId="0" fontId="13" fillId="0" borderId="0"/>
    <xf numFmtId="167" fontId="80" fillId="0" borderId="0" applyFont="0" applyFill="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0" fontId="109"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5"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35" borderId="0" applyNumberFormat="0" applyBorder="0" applyAlignment="0" applyProtection="0"/>
    <xf numFmtId="0" fontId="13" fillId="0" borderId="0"/>
    <xf numFmtId="0" fontId="162" fillId="44" borderId="0" applyNumberFormat="0" applyBorder="0" applyAlignment="0" applyProtection="0"/>
    <xf numFmtId="0" fontId="176" fillId="30" borderId="31" applyNumberFormat="0" applyAlignment="0" applyProtection="0"/>
    <xf numFmtId="0" fontId="13" fillId="4" borderId="0" applyNumberFormat="0" applyBorder="0" applyAlignment="0" applyProtection="0"/>
    <xf numFmtId="0" fontId="13" fillId="47" borderId="0" applyNumberFormat="0" applyBorder="0" applyAlignment="0" applyProtection="0"/>
    <xf numFmtId="0" fontId="13" fillId="0" borderId="0"/>
    <xf numFmtId="0" fontId="13" fillId="39" borderId="0" applyNumberFormat="0" applyBorder="0" applyAlignment="0" applyProtection="0"/>
    <xf numFmtId="0" fontId="162" fillId="36" borderId="0" applyNumberFormat="0" applyBorder="0" applyAlignment="0" applyProtection="0"/>
    <xf numFmtId="0" fontId="13" fillId="35" borderId="0" applyNumberFormat="0" applyBorder="0" applyAlignment="0" applyProtection="0"/>
    <xf numFmtId="0" fontId="13" fillId="6" borderId="0" applyNumberFormat="0" applyBorder="0" applyAlignment="0" applyProtection="0"/>
    <xf numFmtId="0" fontId="162" fillId="53" borderId="0" applyNumberFormat="0" applyBorder="0" applyAlignment="0" applyProtection="0"/>
    <xf numFmtId="0" fontId="13" fillId="54" borderId="0" applyNumberFormat="0" applyBorder="0" applyAlignment="0" applyProtection="0"/>
    <xf numFmtId="0" fontId="13" fillId="43" borderId="0" applyNumberFormat="0" applyBorder="0" applyAlignment="0" applyProtection="0"/>
    <xf numFmtId="167" fontId="109" fillId="0" borderId="0" applyFont="0" applyFill="0" applyBorder="0" applyAlignment="0" applyProtection="0"/>
    <xf numFmtId="167" fontId="199" fillId="0" borderId="0" applyFont="0" applyFill="0" applyBorder="0" applyAlignment="0" applyProtection="0"/>
    <xf numFmtId="167" fontId="84" fillId="0" borderId="0" applyFont="0" applyFill="0" applyBorder="0" applyAlignment="0" applyProtection="0"/>
    <xf numFmtId="167" fontId="80" fillId="0" borderId="0" applyFont="0" applyFill="0" applyBorder="0" applyAlignment="0" applyProtection="0"/>
    <xf numFmtId="0" fontId="13" fillId="0" borderId="0"/>
    <xf numFmtId="0" fontId="109" fillId="7" borderId="0" applyNumberFormat="0" applyBorder="0" applyAlignment="0" applyProtection="0"/>
    <xf numFmtId="218" fontId="109" fillId="6" borderId="0" applyNumberFormat="0" applyBorder="0" applyAlignment="0" applyProtection="0"/>
    <xf numFmtId="0" fontId="109" fillId="5" borderId="0" applyNumberFormat="0" applyBorder="0" applyAlignment="0" applyProtection="0"/>
    <xf numFmtId="218" fontId="109" fillId="4" borderId="0" applyNumberFormat="0" applyBorder="0" applyAlignment="0" applyProtection="0"/>
    <xf numFmtId="0" fontId="109" fillId="4"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7" borderId="0" applyNumberFormat="0" applyBorder="0" applyAlignment="0" applyProtection="0"/>
    <xf numFmtId="0" fontId="109" fillId="7" borderId="0" applyNumberFormat="0" applyBorder="0" applyAlignment="0" applyProtection="0"/>
    <xf numFmtId="218" fontId="109" fillId="7" borderId="0" applyNumberFormat="0" applyBorder="0" applyAlignment="0" applyProtection="0"/>
    <xf numFmtId="0" fontId="80" fillId="8" borderId="0" applyNumberFormat="0" applyBorder="0" applyAlignment="0" applyProtection="0"/>
    <xf numFmtId="0" fontId="109" fillId="8" borderId="0" applyNumberFormat="0" applyBorder="0" applyAlignment="0" applyProtection="0"/>
    <xf numFmtId="0" fontId="109" fillId="8" borderId="0" applyNumberFormat="0" applyBorder="0" applyAlignment="0" applyProtection="0"/>
    <xf numFmtId="0" fontId="110" fillId="16" borderId="0" applyNumberFormat="0" applyBorder="0" applyAlignment="0" applyProtection="0"/>
    <xf numFmtId="218" fontId="109" fillId="12" borderId="0" applyNumberFormat="0" applyBorder="0" applyAlignment="0" applyProtection="0"/>
    <xf numFmtId="0" fontId="109" fillId="11" borderId="0" applyNumberFormat="0" applyBorder="0" applyAlignment="0" applyProtection="0"/>
    <xf numFmtId="218" fontId="109" fillId="9" borderId="0" applyNumberFormat="0" applyBorder="0" applyAlignment="0" applyProtection="0"/>
    <xf numFmtId="218" fontId="80" fillId="8" borderId="0" applyNumberFormat="0" applyBorder="0" applyAlignment="0" applyProtection="0"/>
    <xf numFmtId="0" fontId="80" fillId="6" borderId="0" applyNumberFormat="0" applyBorder="0" applyAlignment="0" applyProtection="0"/>
    <xf numFmtId="196" fontId="199" fillId="0" borderId="0" applyFont="0" applyFill="0" applyBorder="0" applyAlignment="0" applyProtection="0"/>
    <xf numFmtId="0" fontId="109" fillId="9" borderId="0" applyNumberFormat="0" applyBorder="0" applyAlignment="0" applyProtection="0"/>
    <xf numFmtId="0" fontId="80" fillId="9" borderId="0" applyNumberFormat="0" applyBorder="0" applyAlignment="0" applyProtection="0"/>
    <xf numFmtId="0" fontId="109" fillId="9" borderId="0" applyNumberFormat="0" applyBorder="0" applyAlignment="0" applyProtection="0"/>
    <xf numFmtId="218" fontId="109" fillId="10" borderId="0" applyNumberFormat="0" applyBorder="0" applyAlignment="0" applyProtection="0"/>
    <xf numFmtId="0" fontId="109" fillId="10" borderId="0" applyNumberFormat="0" applyBorder="0" applyAlignment="0" applyProtection="0"/>
    <xf numFmtId="0" fontId="80" fillId="10" borderId="0" applyNumberFormat="0" applyBorder="0" applyAlignment="0" applyProtection="0"/>
    <xf numFmtId="0" fontId="109" fillId="10" borderId="0" applyNumberFormat="0" applyBorder="0" applyAlignment="0" applyProtection="0"/>
    <xf numFmtId="218" fontId="109" fillId="11" borderId="0" applyNumberFormat="0" applyBorder="0" applyAlignment="0" applyProtection="0"/>
    <xf numFmtId="0" fontId="109" fillId="10" borderId="0" applyNumberFormat="0" applyBorder="0" applyAlignment="0" applyProtection="0"/>
    <xf numFmtId="0" fontId="80" fillId="11" borderId="0" applyNumberFormat="0" applyBorder="0" applyAlignment="0" applyProtection="0"/>
    <xf numFmtId="0" fontId="109" fillId="9"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11"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0" fontId="80" fillId="9" borderId="0" applyNumberFormat="0" applyBorder="0" applyAlignment="0" applyProtection="0"/>
    <xf numFmtId="0" fontId="109" fillId="12"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0" fontId="80" fillId="12" borderId="0" applyNumberFormat="0" applyBorder="0" applyAlignment="0" applyProtection="0"/>
    <xf numFmtId="0" fontId="109" fillId="12" borderId="0" applyNumberFormat="0" applyBorder="0" applyAlignment="0" applyProtection="0"/>
    <xf numFmtId="0" fontId="110" fillId="11" borderId="0" applyNumberFormat="0" applyBorder="0" applyAlignment="0" applyProtection="0"/>
    <xf numFmtId="218" fontId="110" fillId="10" borderId="0" applyNumberFormat="0" applyBorder="0" applyAlignment="0" applyProtection="0"/>
    <xf numFmtId="0" fontId="110" fillId="13" borderId="0" applyNumberFormat="0" applyBorder="0" applyAlignment="0" applyProtection="0"/>
    <xf numFmtId="0" fontId="80" fillId="9" borderId="0" applyNumberFormat="0" applyBorder="0" applyAlignment="0" applyProtection="0"/>
    <xf numFmtId="218" fontId="80" fillId="9"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5"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5" borderId="0" applyNumberFormat="0" applyBorder="0" applyAlignment="0" applyProtection="0"/>
    <xf numFmtId="0" fontId="110" fillId="14" borderId="0" applyNumberFormat="0" applyBorder="0" applyAlignment="0" applyProtection="0"/>
    <xf numFmtId="218" fontId="110" fillId="15"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0" fontId="110" fillId="15" borderId="0" applyNumberFormat="0" applyBorder="0" applyAlignment="0" applyProtection="0"/>
    <xf numFmtId="218" fontId="110" fillId="16"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3" fontId="84" fillId="0" borderId="0" applyFont="0" applyFill="0" applyBorder="0" applyAlignment="0" applyProtection="0"/>
    <xf numFmtId="0" fontId="113" fillId="4" borderId="0" applyNumberFormat="0" applyBorder="0" applyAlignment="0" applyProtection="0"/>
    <xf numFmtId="0" fontId="110" fillId="14" borderId="0" applyNumberFormat="0" applyBorder="0" applyAlignment="0" applyProtection="0"/>
    <xf numFmtId="218" fontId="110" fillId="18"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8"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8" borderId="0" applyNumberFormat="0" applyBorder="0" applyAlignment="0" applyProtection="0"/>
    <xf numFmtId="0" fontId="110" fillId="19"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89" fillId="21" borderId="36" applyNumberFormat="0" applyFont="0" applyBorder="0" applyAlignment="0" applyProtection="0">
      <protection hidden="1"/>
    </xf>
    <xf numFmtId="0" fontId="112" fillId="0" borderId="0" applyNumberFormat="0" applyFill="0" applyBorder="0" applyAlignment="0" applyProtection="0">
      <alignment vertical="top"/>
      <protection locked="0"/>
    </xf>
    <xf numFmtId="0" fontId="287" fillId="65" borderId="0" applyNumberFormat="0" applyBorder="0" applyAlignment="0" applyProtection="0"/>
    <xf numFmtId="0" fontId="194" fillId="57" borderId="40">
      <alignment vertical="center"/>
    </xf>
    <xf numFmtId="0" fontId="191" fillId="0" borderId="37" applyNumberFormat="0" applyFont="0" applyFill="0" applyAlignment="0" applyProtection="0"/>
    <xf numFmtId="0" fontId="114" fillId="21" borderId="4" applyNumberFormat="0" applyAlignment="0" applyProtection="0"/>
    <xf numFmtId="0" fontId="206" fillId="0" borderId="0">
      <protection locked="0"/>
    </xf>
    <xf numFmtId="0" fontId="113" fillId="4" borderId="0" applyNumberFormat="0" applyBorder="0" applyAlignment="0" applyProtection="0"/>
    <xf numFmtId="0" fontId="288" fillId="9" borderId="51" applyNumberFormat="0" applyAlignment="0" applyProtection="0"/>
    <xf numFmtId="0" fontId="114" fillId="21" borderId="4" applyNumberFormat="0" applyAlignment="0" applyProtection="0"/>
    <xf numFmtId="218" fontId="114" fillId="21" borderId="4" applyNumberFormat="0" applyAlignment="0" applyProtection="0"/>
    <xf numFmtId="0" fontId="114" fillId="21" borderId="4" applyNumberFormat="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218" fontId="115" fillId="22" borderId="5" applyNumberFormat="0" applyAlignment="0" applyProtection="0"/>
    <xf numFmtId="0" fontId="84" fillId="57" borderId="39"/>
    <xf numFmtId="0" fontId="193" fillId="57" borderId="38">
      <alignment horizontal="right" vertical="center"/>
    </xf>
    <xf numFmtId="0" fontId="194" fillId="57" borderId="38">
      <alignment horizontal="left" vertical="center"/>
    </xf>
    <xf numFmtId="49" fontId="262" fillId="0" borderId="38">
      <alignment horizontal="center" vertical="center"/>
      <protection locked="0"/>
    </xf>
    <xf numFmtId="0" fontId="192" fillId="58" borderId="38">
      <alignment horizontal="left" vertical="center"/>
    </xf>
    <xf numFmtId="0" fontId="291" fillId="57" borderId="38">
      <alignment horizontal="left" vertical="center"/>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3" fontId="84" fillId="0" borderId="0" applyFont="0" applyFill="0" applyBorder="0" applyAlignment="0" applyProtection="0"/>
    <xf numFmtId="218" fontId="120" fillId="0" borderId="7" applyNumberFormat="0" applyFill="0" applyAlignment="0" applyProtection="0"/>
    <xf numFmtId="0" fontId="209" fillId="0" borderId="0"/>
    <xf numFmtId="0" fontId="117" fillId="0" borderId="0" applyNumberFormat="0" applyFill="0" applyBorder="0" applyAlignment="0" applyProtection="0"/>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220" fontId="84" fillId="0" borderId="0" applyFont="0" applyFill="0" applyBorder="0" applyAlignment="0" applyProtection="0"/>
    <xf numFmtId="218" fontId="117" fillId="0" borderId="0" applyNumberFormat="0" applyFill="0" applyBorder="0" applyAlignment="0" applyProtection="0"/>
    <xf numFmtId="181" fontId="84" fillId="0" borderId="0" applyFont="0" applyFill="0" applyBorder="0" applyAlignment="0" applyProtection="0"/>
    <xf numFmtId="218" fontId="117" fillId="0" borderId="0" applyNumberFormat="0" applyFill="0" applyBorder="0" applyAlignment="0" applyProtection="0"/>
    <xf numFmtId="0" fontId="117" fillId="0" borderId="0" applyNumberFormat="0" applyFill="0" applyBorder="0" applyAlignment="0" applyProtection="0"/>
    <xf numFmtId="0" fontId="206" fillId="0" borderId="0">
      <protection locked="0"/>
    </xf>
    <xf numFmtId="181" fontId="84" fillId="0" borderId="0" applyFont="0" applyFill="0" applyBorder="0" applyAlignment="0" applyProtection="0"/>
    <xf numFmtId="0" fontId="206" fillId="0" borderId="0">
      <protection locked="0"/>
    </xf>
    <xf numFmtId="181" fontId="84" fillId="0" borderId="0" applyFont="0" applyFill="0" applyBorder="0" applyAlignment="0" applyProtection="0"/>
    <xf numFmtId="0" fontId="118" fillId="5" borderId="0" applyNumberFormat="0" applyBorder="0" applyAlignment="0" applyProtection="0"/>
    <xf numFmtId="0" fontId="209" fillId="0" borderId="0"/>
    <xf numFmtId="218" fontId="209" fillId="0" borderId="0"/>
    <xf numFmtId="218" fontId="209" fillId="0" borderId="0"/>
    <xf numFmtId="218" fontId="118"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218" fontId="119" fillId="0" borderId="6" applyNumberFormat="0" applyFill="0" applyAlignment="0" applyProtection="0"/>
    <xf numFmtId="0" fontId="119" fillId="0" borderId="6" applyNumberFormat="0" applyFill="0" applyAlignment="0" applyProtection="0"/>
    <xf numFmtId="218" fontId="119" fillId="0" borderId="6" applyNumberFormat="0" applyFill="0" applyAlignment="0" applyProtection="0"/>
    <xf numFmtId="0" fontId="119" fillId="0" borderId="6" applyNumberFormat="0" applyFill="0" applyAlignment="0" applyProtection="0"/>
    <xf numFmtId="218" fontId="119" fillId="0" borderId="6" applyNumberFormat="0" applyFill="0" applyAlignment="0" applyProtection="0"/>
    <xf numFmtId="0" fontId="119" fillId="0" borderId="6" applyNumberFormat="0" applyFill="0" applyAlignment="0" applyProtection="0"/>
    <xf numFmtId="0" fontId="119" fillId="0" borderId="6" applyNumberFormat="0" applyFill="0" applyAlignment="0" applyProtection="0"/>
    <xf numFmtId="0" fontId="302" fillId="0" borderId="0" applyNumberFormat="0" applyFill="0" applyBorder="0" applyAlignment="0" applyProtection="0">
      <alignment vertical="top"/>
      <protection locked="0"/>
    </xf>
    <xf numFmtId="0" fontId="121" fillId="0" borderId="0" applyNumberFormat="0" applyFill="0" applyBorder="0" applyAlignment="0" applyProtection="0"/>
    <xf numFmtId="218" fontId="121" fillId="0" borderId="8"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1" fillId="0" borderId="8" applyNumberFormat="0" applyFill="0" applyAlignment="0" applyProtection="0"/>
    <xf numFmtId="218" fontId="121" fillId="0" borderId="8" applyNumberFormat="0" applyFill="0" applyAlignment="0" applyProtection="0"/>
    <xf numFmtId="0" fontId="121" fillId="0" borderId="8" applyNumberFormat="0" applyFill="0" applyAlignment="0" applyProtection="0"/>
    <xf numFmtId="218" fontId="121" fillId="0" borderId="8" applyNumberFormat="0" applyFill="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299"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0" fontId="214" fillId="0" borderId="0" applyNumberFormat="0" applyFill="0" applyBorder="0" applyAlignment="0" applyProtection="0">
      <alignment vertical="top"/>
      <protection locked="0"/>
    </xf>
    <xf numFmtId="49" fontId="64" fillId="0" borderId="0" applyNumberFormat="0" applyFont="0" applyAlignment="0">
      <alignment vertical="top" wrapText="1"/>
    </xf>
    <xf numFmtId="0" fontId="303" fillId="7" borderId="53" applyNumberFormat="0" applyAlignment="0" applyProtection="0"/>
    <xf numFmtId="0" fontId="124" fillId="8" borderId="4" applyNumberFormat="0" applyAlignment="0" applyProtection="0"/>
    <xf numFmtId="0" fontId="303" fillId="7" borderId="53" applyNumberFormat="0" applyAlignment="0" applyProtection="0"/>
    <xf numFmtId="0" fontId="124" fillId="8" borderId="4" applyNumberFormat="0" applyAlignment="0" applyProtection="0"/>
    <xf numFmtId="0" fontId="183" fillId="0" borderId="0" applyNumberFormat="0" applyFill="0" applyBorder="0" applyAlignment="0" applyProtection="0">
      <alignment vertical="top"/>
      <protection locked="0"/>
    </xf>
    <xf numFmtId="0" fontId="124" fillId="8" borderId="4" applyNumberFormat="0" applyAlignment="0" applyProtection="0"/>
    <xf numFmtId="218" fontId="209" fillId="0" borderId="42"/>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49" fontId="64" fillId="0" borderId="0" applyNumberFormat="0" applyFont="0" applyAlignment="0">
      <alignment vertical="top" wrapText="1"/>
      <protection locked="0"/>
    </xf>
    <xf numFmtId="49" fontId="304" fillId="57" borderId="54">
      <alignment horizontal="left" vertical="center"/>
    </xf>
    <xf numFmtId="49" fontId="304" fillId="57" borderId="54">
      <alignment horizontal="left" vertical="center"/>
      <protection locked="0"/>
    </xf>
    <xf numFmtId="49" fontId="307" fillId="57" borderId="38">
      <alignment horizontal="left" vertical="center"/>
      <protection locked="0"/>
    </xf>
    <xf numFmtId="218" fontId="127" fillId="21" borderId="11" applyNumberFormat="0" applyAlignment="0" applyProtection="0"/>
    <xf numFmtId="0" fontId="146" fillId="0" borderId="0"/>
    <xf numFmtId="170" fontId="199" fillId="0" borderId="0" applyFont="0" applyFill="0" applyBorder="0" applyAlignment="0" applyProtection="0"/>
    <xf numFmtId="218" fontId="125" fillId="0" borderId="9" applyNumberFormat="0" applyFill="0" applyAlignment="0" applyProtection="0"/>
    <xf numFmtId="49" fontId="99" fillId="0" borderId="38">
      <alignment horizontal="left" vertical="center"/>
    </xf>
    <xf numFmtId="49" fontId="310" fillId="57" borderId="38">
      <alignment horizontal="left" vertical="center"/>
    </xf>
    <xf numFmtId="49" fontId="309" fillId="57" borderId="38">
      <alignment horizontal="left" vertical="center"/>
      <protection locked="0"/>
    </xf>
    <xf numFmtId="49" fontId="99" fillId="0" borderId="38">
      <alignment horizontal="left" vertical="center"/>
      <protection locked="0"/>
    </xf>
    <xf numFmtId="49" fontId="313" fillId="0" borderId="38">
      <alignment horizontal="left" vertical="center"/>
      <protection locked="0"/>
    </xf>
    <xf numFmtId="49" fontId="286" fillId="0" borderId="38">
      <alignment horizontal="left" vertical="center"/>
    </xf>
    <xf numFmtId="4" fontId="99" fillId="0" borderId="38">
      <alignment horizontal="right" vertical="center"/>
      <protection locked="0"/>
    </xf>
    <xf numFmtId="218" fontId="125" fillId="0" borderId="9" applyNumberFormat="0" applyFill="0" applyAlignment="0" applyProtection="0"/>
    <xf numFmtId="0" fontId="125" fillId="0" borderId="9" applyNumberFormat="0" applyFill="0" applyAlignment="0" applyProtection="0"/>
    <xf numFmtId="218" fontId="125" fillId="0" borderId="9" applyNumberFormat="0" applyFill="0" applyAlignment="0" applyProtection="0"/>
    <xf numFmtId="0" fontId="125" fillId="0" borderId="9" applyNumberFormat="0" applyFill="0" applyAlignment="0" applyProtection="0"/>
    <xf numFmtId="165" fontId="199" fillId="0" borderId="0" applyFont="0" applyFill="0" applyBorder="0" applyAlignment="0" applyProtection="0"/>
    <xf numFmtId="1" fontId="199" fillId="0" borderId="0" applyNumberFormat="0" applyAlignment="0">
      <alignment horizontal="center"/>
    </xf>
    <xf numFmtId="225" fontId="205" fillId="0" borderId="0" applyFont="0" applyFill="0" applyBorder="0" applyAlignment="0" applyProtection="0"/>
    <xf numFmtId="0" fontId="210" fillId="0" borderId="0"/>
    <xf numFmtId="218" fontId="126" fillId="23" borderId="0" applyNumberFormat="0" applyBorder="0" applyAlignment="0" applyProtection="0"/>
    <xf numFmtId="0" fontId="126" fillId="23" borderId="0" applyNumberFormat="0" applyBorder="0" applyAlignment="0" applyProtection="0"/>
    <xf numFmtId="0" fontId="315" fillId="68" borderId="0" applyNumberFormat="0" applyBorder="0" applyAlignment="0" applyProtection="0"/>
    <xf numFmtId="0" fontId="126" fillId="23" borderId="0" applyNumberFormat="0" applyBorder="0" applyAlignment="0" applyProtection="0"/>
    <xf numFmtId="0" fontId="316" fillId="0" borderId="0"/>
    <xf numFmtId="0" fontId="126" fillId="23" borderId="0" applyNumberFormat="0" applyBorder="0" applyAlignment="0" applyProtection="0"/>
    <xf numFmtId="0" fontId="184" fillId="0" borderId="0"/>
    <xf numFmtId="0" fontId="84" fillId="0" borderId="0"/>
    <xf numFmtId="231" fontId="35" fillId="0" borderId="0"/>
    <xf numFmtId="0" fontId="109" fillId="0" borderId="0"/>
    <xf numFmtId="0" fontId="199" fillId="0" borderId="0"/>
    <xf numFmtId="218" fontId="84" fillId="0" borderId="0"/>
    <xf numFmtId="0" fontId="199" fillId="0" borderId="0"/>
    <xf numFmtId="0" fontId="211" fillId="0" borderId="0"/>
    <xf numFmtId="0" fontId="109" fillId="0" borderId="0"/>
    <xf numFmtId="0" fontId="109" fillId="0" borderId="0"/>
    <xf numFmtId="0" fontId="109" fillId="0" borderId="0"/>
    <xf numFmtId="0" fontId="199" fillId="0" borderId="0"/>
    <xf numFmtId="0" fontId="199" fillId="0" borderId="0"/>
    <xf numFmtId="0" fontId="109" fillId="0" borderId="0"/>
    <xf numFmtId="0" fontId="109" fillId="0" borderId="0"/>
    <xf numFmtId="0" fontId="109" fillId="0" borderId="0"/>
    <xf numFmtId="0" fontId="109" fillId="0" borderId="0"/>
    <xf numFmtId="0" fontId="199" fillId="0" borderId="0"/>
    <xf numFmtId="218" fontId="199" fillId="0" borderId="0"/>
    <xf numFmtId="0" fontId="109" fillId="0" borderId="0"/>
    <xf numFmtId="0" fontId="109" fillId="0" borderId="0"/>
    <xf numFmtId="0" fontId="109" fillId="0" borderId="0"/>
    <xf numFmtId="0" fontId="84" fillId="0" borderId="0"/>
    <xf numFmtId="0" fontId="184" fillId="24" borderId="10" applyNumberFormat="0" applyFont="0" applyAlignment="0" applyProtection="0"/>
    <xf numFmtId="0" fontId="199" fillId="0" borderId="0"/>
    <xf numFmtId="0" fontId="65" fillId="0" borderId="0"/>
    <xf numFmtId="0" fontId="211" fillId="0" borderId="0"/>
    <xf numFmtId="231" fontId="320" fillId="0" borderId="0"/>
    <xf numFmtId="0" fontId="321" fillId="0" borderId="0"/>
    <xf numFmtId="0" fontId="35" fillId="0" borderId="0"/>
    <xf numFmtId="218" fontId="184" fillId="24" borderId="10" applyNumberFormat="0" applyFont="0" applyAlignment="0" applyProtection="0"/>
    <xf numFmtId="0" fontId="184" fillId="24" borderId="10" applyNumberFormat="0" applyFont="0" applyAlignment="0" applyProtection="0"/>
    <xf numFmtId="218" fontId="184" fillId="24" borderId="10" applyNumberFormat="0" applyFont="0" applyAlignment="0" applyProtection="0"/>
    <xf numFmtId="0" fontId="184" fillId="24" borderId="10" applyNumberFormat="0" applyFont="0" applyAlignment="0" applyProtection="0"/>
    <xf numFmtId="4" fontId="68" fillId="58" borderId="38">
      <alignment horizontal="right" vertical="center"/>
      <protection locked="0"/>
    </xf>
    <xf numFmtId="4" fontId="68" fillId="69" borderId="38">
      <alignment horizontal="right" vertical="center"/>
      <protection locked="0"/>
    </xf>
    <xf numFmtId="0" fontId="127" fillId="21" borderId="11" applyNumberFormat="0" applyAlignment="0" applyProtection="0"/>
    <xf numFmtId="0" fontId="80" fillId="0" borderId="0"/>
    <xf numFmtId="0" fontId="285" fillId="0" borderId="0" applyNumberFormat="0" applyFont="0" applyFill="0" applyBorder="0" applyAlignment="0" applyProtection="0">
      <alignment horizontal="left" vertical="top"/>
    </xf>
    <xf numFmtId="4" fontId="342" fillId="57" borderId="57" applyNumberFormat="0" applyProtection="0">
      <alignment vertical="center"/>
    </xf>
    <xf numFmtId="233" fontId="206" fillId="0" borderId="0">
      <protection locked="0"/>
    </xf>
    <xf numFmtId="9" fontId="65" fillId="0" borderId="0" applyFont="0" applyFill="0" applyBorder="0" applyAlignment="0" applyProtection="0"/>
    <xf numFmtId="9" fontId="199" fillId="0" borderId="0" applyFont="0" applyFill="0" applyBorder="0" applyAlignment="0" applyProtection="0"/>
    <xf numFmtId="0" fontId="202" fillId="0" borderId="0"/>
    <xf numFmtId="4" fontId="333" fillId="60" borderId="57" applyNumberFormat="0" applyProtection="0">
      <alignment vertical="center"/>
    </xf>
    <xf numFmtId="4" fontId="328" fillId="72" borderId="57" applyNumberFormat="0" applyProtection="0">
      <alignment vertical="center"/>
    </xf>
    <xf numFmtId="4" fontId="325" fillId="64" borderId="57" applyNumberFormat="0" applyProtection="0">
      <alignment vertical="center"/>
    </xf>
    <xf numFmtId="4" fontId="331" fillId="74" borderId="57" applyNumberFormat="0" applyProtection="0">
      <alignment horizontal="left" vertical="center" indent="1"/>
    </xf>
    <xf numFmtId="4" fontId="337" fillId="57" borderId="57" applyNumberFormat="0" applyProtection="0">
      <alignment vertical="center"/>
    </xf>
    <xf numFmtId="4" fontId="336" fillId="71" borderId="57" applyNumberFormat="0" applyProtection="0">
      <alignment horizontal="left" vertical="center" indent="1"/>
    </xf>
    <xf numFmtId="4" fontId="341" fillId="57" borderId="57" applyNumberFormat="0" applyProtection="0">
      <alignment vertical="center"/>
    </xf>
    <xf numFmtId="0" fontId="223" fillId="21" borderId="36"/>
    <xf numFmtId="0" fontId="128" fillId="0" borderId="0" applyNumberFormat="0" applyFill="0" applyBorder="0" applyAlignment="0" applyProtection="0"/>
    <xf numFmtId="218" fontId="128" fillId="0" borderId="0" applyNumberFormat="0" applyFill="0" applyBorder="0" applyAlignment="0" applyProtection="0"/>
    <xf numFmtId="0" fontId="346" fillId="0" borderId="0">
      <alignment vertical="top"/>
    </xf>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0" fontId="347" fillId="0" borderId="0" applyNumberFormat="0" applyFont="0" applyFill="0" applyBorder="0" applyAlignment="0" applyProtection="0">
      <alignment vertical="top"/>
    </xf>
    <xf numFmtId="0" fontId="65" fillId="0" borderId="0"/>
    <xf numFmtId="0" fontId="145" fillId="5" borderId="0" applyNumberFormat="0" applyBorder="0" applyAlignment="0" applyProtection="0"/>
    <xf numFmtId="0" fontId="111" fillId="19" borderId="0" applyNumberFormat="0" applyBorder="0" applyAlignment="0" applyProtection="0"/>
    <xf numFmtId="0" fontId="227" fillId="0" borderId="0" applyNumberFormat="0" applyFill="0" applyBorder="0" applyAlignment="0" applyProtection="0"/>
    <xf numFmtId="0" fontId="199" fillId="0" borderId="0" applyNumberFormat="0" applyFont="0" applyFill="0" applyBorder="0" applyAlignment="0" applyProtection="0">
      <alignment horizontal="left" wrapText="1" indent="2"/>
    </xf>
    <xf numFmtId="218" fontId="111" fillId="18" borderId="0" applyNumberFormat="0" applyBorder="0" applyAlignment="0" applyProtection="0"/>
    <xf numFmtId="0" fontId="111" fillId="20" borderId="0" applyNumberFormat="0" applyBorder="0" applyAlignment="0" applyProtection="0"/>
    <xf numFmtId="218" fontId="111" fillId="15" borderId="0" applyNumberFormat="0" applyBorder="0" applyAlignment="0" applyProtection="0"/>
    <xf numFmtId="0" fontId="229" fillId="0" borderId="0" applyProtection="0"/>
    <xf numFmtId="0" fontId="138" fillId="22" borderId="5" applyNumberFormat="0" applyAlignment="0" applyProtection="0"/>
    <xf numFmtId="0" fontId="229" fillId="0" borderId="43" applyProtection="0"/>
    <xf numFmtId="0" fontId="80" fillId="0" borderId="0"/>
    <xf numFmtId="0" fontId="80" fillId="0" borderId="0"/>
    <xf numFmtId="0" fontId="80" fillId="0" borderId="0"/>
    <xf numFmtId="0" fontId="233" fillId="0" borderId="0"/>
    <xf numFmtId="0" fontId="65" fillId="0" borderId="0"/>
    <xf numFmtId="0" fontId="65" fillId="0" borderId="0"/>
    <xf numFmtId="0" fontId="65" fillId="0" borderId="0"/>
    <xf numFmtId="218" fontId="65" fillId="0" borderId="0"/>
    <xf numFmtId="0" fontId="80" fillId="0" borderId="0"/>
    <xf numFmtId="0" fontId="65" fillId="0" borderId="0"/>
    <xf numFmtId="0" fontId="65"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80" fillId="0" borderId="0"/>
    <xf numFmtId="0" fontId="80" fillId="0" borderId="0"/>
    <xf numFmtId="0" fontId="80" fillId="0" borderId="0"/>
    <xf numFmtId="0" fontId="202" fillId="0" borderId="0"/>
    <xf numFmtId="231" fontId="256" fillId="0" borderId="0"/>
    <xf numFmtId="0" fontId="186" fillId="0" borderId="0"/>
    <xf numFmtId="0" fontId="65"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86"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9" fontId="65" fillId="0" borderId="0" applyFont="0" applyFill="0" applyBorder="0" applyAlignment="0" applyProtection="0"/>
    <xf numFmtId="0" fontId="64" fillId="0" borderId="0"/>
    <xf numFmtId="231" fontId="256" fillId="0" borderId="0"/>
    <xf numFmtId="0" fontId="13" fillId="0" borderId="0"/>
    <xf numFmtId="218" fontId="65" fillId="24" borderId="10" applyNumberFormat="0" applyFont="0" applyAlignment="0" applyProtection="0"/>
    <xf numFmtId="218" fontId="141" fillId="4" borderId="0" applyNumberFormat="0" applyBorder="0" applyAlignment="0" applyProtection="0"/>
    <xf numFmtId="9" fontId="65" fillId="0" borderId="0" applyFont="0" applyFill="0" applyBorder="0" applyAlignment="0" applyProtection="0"/>
    <xf numFmtId="218" fontId="131" fillId="21" borderId="11" applyNumberFormat="0" applyAlignment="0" applyProtection="0"/>
    <xf numFmtId="9" fontId="80" fillId="0" borderId="0" applyFont="0" applyFill="0" applyBorder="0" applyAlignment="0" applyProtection="0"/>
    <xf numFmtId="9" fontId="65" fillId="0" borderId="0" applyFont="0" applyFill="0" applyBorder="0" applyAlignment="0" applyProtection="0"/>
    <xf numFmtId="9" fontId="80" fillId="0" borderId="0" applyFont="0" applyFill="0" applyBorder="0" applyAlignment="0" applyProtection="0"/>
    <xf numFmtId="218" fontId="140" fillId="23" borderId="0" applyNumberFormat="0" applyBorder="0" applyAlignment="0" applyProtection="0"/>
    <xf numFmtId="0" fontId="103" fillId="0" borderId="0" applyNumberFormat="0" applyFill="0" applyBorder="0" applyAlignment="0" applyProtection="0"/>
    <xf numFmtId="0" fontId="185"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5" fontId="35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80" fillId="8" borderId="0" applyNumberFormat="0" applyBorder="0" applyAlignment="0" applyProtection="0"/>
    <xf numFmtId="222" fontId="352" fillId="0" borderId="0">
      <alignment wrapText="1"/>
    </xf>
    <xf numFmtId="183" fontId="80" fillId="0" borderId="0" applyFont="0" applyFill="0" applyBorder="0" applyAlignment="0" applyProtection="0"/>
    <xf numFmtId="183" fontId="80" fillId="0" borderId="0" applyFont="0" applyFill="0" applyBorder="0" applyAlignment="0" applyProtection="0"/>
    <xf numFmtId="183" fontId="80" fillId="0" borderId="0" applyFont="0" applyFill="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111" fillId="11" borderId="0" applyNumberFormat="0" applyBorder="0" applyAlignment="0" applyProtection="0"/>
    <xf numFmtId="0" fontId="80" fillId="9" borderId="0" applyNumberFormat="0" applyBorder="0" applyAlignment="0" applyProtection="0"/>
    <xf numFmtId="0" fontId="80" fillId="6" borderId="0" applyNumberFormat="0" applyBorder="0" applyAlignment="0" applyProtection="0"/>
    <xf numFmtId="0" fontId="111" fillId="13" borderId="0" applyNumberFormat="0" applyBorder="0" applyAlignment="0" applyProtection="0"/>
    <xf numFmtId="0" fontId="111" fillId="16" borderId="0" applyNumberFormat="0" applyBorder="0" applyAlignment="0" applyProtection="0"/>
    <xf numFmtId="0" fontId="111" fillId="15" borderId="0" applyNumberFormat="0" applyBorder="0" applyAlignment="0" applyProtection="0"/>
    <xf numFmtId="0" fontId="111" fillId="19" borderId="0" applyNumberFormat="0" applyBorder="0" applyAlignment="0" applyProtection="0"/>
    <xf numFmtId="0" fontId="111" fillId="17" borderId="0" applyNumberFormat="0" applyBorder="0" applyAlignment="0" applyProtection="0"/>
    <xf numFmtId="0" fontId="111" fillId="15" borderId="0" applyNumberFormat="0" applyBorder="0" applyAlignment="0" applyProtection="0"/>
    <xf numFmtId="201" fontId="111" fillId="15" borderId="0" applyNumberFormat="0" applyBorder="0" applyAlignment="0" applyProtection="0"/>
    <xf numFmtId="201" fontId="109" fillId="9" borderId="0" applyNumberFormat="0" applyBorder="0" applyAlignment="0" applyProtection="0"/>
    <xf numFmtId="201" fontId="109" fillId="3" borderId="0" applyNumberFormat="0" applyBorder="0" applyAlignment="0" applyProtection="0"/>
    <xf numFmtId="0" fontId="65" fillId="24" borderId="10" applyNumberFormat="0" applyFont="0" applyAlignment="0" applyProtection="0"/>
    <xf numFmtId="0" fontId="140" fillId="23" borderId="0" applyNumberFormat="0" applyBorder="0" applyAlignment="0" applyProtection="0"/>
    <xf numFmtId="0" fontId="137" fillId="0" borderId="13" applyNumberFormat="0" applyFill="0" applyAlignment="0" applyProtection="0"/>
    <xf numFmtId="0" fontId="137" fillId="0" borderId="13" applyNumberFormat="0" applyFill="0" applyAlignment="0" applyProtection="0"/>
    <xf numFmtId="0" fontId="138" fillId="22" borderId="5" applyNumberFormat="0" applyAlignment="0" applyProtection="0"/>
    <xf numFmtId="0" fontId="64" fillId="0" borderId="0" applyNumberFormat="0" applyFont="0" applyFill="0" applyBorder="0" applyAlignment="0" applyProtection="0">
      <alignment vertical="top"/>
    </xf>
    <xf numFmtId="0" fontId="80" fillId="0" borderId="0"/>
    <xf numFmtId="0" fontId="141" fillId="4" borderId="0" applyNumberFormat="0" applyBorder="0" applyAlignment="0" applyProtection="0"/>
    <xf numFmtId="0" fontId="13" fillId="0" borderId="0"/>
    <xf numFmtId="0" fontId="13" fillId="0" borderId="0"/>
    <xf numFmtId="201" fontId="109" fillId="3" borderId="0" applyNumberFormat="0" applyBorder="0" applyAlignment="0" applyProtection="0"/>
    <xf numFmtId="195" fontId="187" fillId="0" borderId="0" applyFont="0" applyFill="0" applyBorder="0" applyAlignment="0" applyProtection="0"/>
    <xf numFmtId="201" fontId="109" fillId="3" borderId="0" applyNumberFormat="0" applyBorder="0" applyAlignment="0" applyProtection="0"/>
    <xf numFmtId="201" fontId="109" fillId="7"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80" fillId="6" borderId="0" applyNumberFormat="0" applyBorder="0" applyAlignment="0" applyProtection="0"/>
    <xf numFmtId="201" fontId="80" fillId="3" borderId="0" applyNumberFormat="0" applyBorder="0" applyAlignment="0" applyProtection="0"/>
    <xf numFmtId="201" fontId="109" fillId="9" borderId="0" applyNumberFormat="0" applyBorder="0" applyAlignment="0" applyProtection="0"/>
    <xf numFmtId="201" fontId="110" fillId="13" borderId="0" applyNumberFormat="0" applyBorder="0" applyAlignment="0" applyProtection="0"/>
    <xf numFmtId="201" fontId="109" fillId="6" borderId="0" applyNumberFormat="0" applyBorder="0" applyAlignment="0" applyProtection="0"/>
    <xf numFmtId="201" fontId="109" fillId="11"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12" borderId="0" applyNumberFormat="0" applyBorder="0" applyAlignment="0" applyProtection="0"/>
    <xf numFmtId="201" fontId="109" fillId="9" borderId="0" applyNumberFormat="0" applyBorder="0" applyAlignment="0" applyProtection="0"/>
    <xf numFmtId="201" fontId="109" fillId="12" borderId="0" applyNumberFormat="0" applyBorder="0" applyAlignment="0" applyProtection="0"/>
    <xf numFmtId="201" fontId="80" fillId="10" borderId="0" applyNumberFormat="0" applyBorder="0" applyAlignment="0" applyProtection="0"/>
    <xf numFmtId="201" fontId="80" fillId="9" borderId="0" applyNumberFormat="0" applyBorder="0" applyAlignment="0" applyProtection="0"/>
    <xf numFmtId="201" fontId="110" fillId="13" borderId="0" applyNumberFormat="0" applyBorder="0" applyAlignment="0" applyProtection="0"/>
    <xf numFmtId="201" fontId="110" fillId="14"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18" fontId="109" fillId="4" borderId="0" applyNumberFormat="0" applyBorder="0" applyAlignment="0" applyProtection="0"/>
    <xf numFmtId="165" fontId="199" fillId="0" borderId="0" applyFont="0" applyFill="0" applyBorder="0" applyAlignment="0" applyProtection="0"/>
    <xf numFmtId="201" fontId="109" fillId="0" borderId="0"/>
    <xf numFmtId="201" fontId="110" fillId="20" borderId="0" applyNumberFormat="0" applyBorder="0" applyAlignment="0" applyProtection="0"/>
    <xf numFmtId="201" fontId="110" fillId="19"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9" borderId="0" applyNumberFormat="0" applyBorder="0" applyAlignment="0" applyProtection="0"/>
    <xf numFmtId="201" fontId="110" fillId="14" borderId="0" applyNumberFormat="0" applyBorder="0" applyAlignment="0" applyProtection="0"/>
    <xf numFmtId="201" fontId="111" fillId="10" borderId="0" applyNumberFormat="0" applyBorder="0" applyAlignment="0" applyProtection="0"/>
    <xf numFmtId="201" fontId="110" fillId="20" borderId="0" applyNumberFormat="0" applyBorder="0" applyAlignment="0" applyProtection="0"/>
    <xf numFmtId="201" fontId="118" fillId="5" borderId="0" applyNumberFormat="0" applyBorder="0" applyAlignment="0" applyProtection="0"/>
    <xf numFmtId="201" fontId="117" fillId="0" borderId="0" applyNumberFormat="0" applyFill="0" applyBorder="0" applyAlignment="0" applyProtection="0"/>
    <xf numFmtId="201" fontId="194" fillId="57" borderId="40">
      <alignment vertical="center"/>
    </xf>
    <xf numFmtId="201" fontId="118" fillId="5" borderId="0" applyNumberFormat="0" applyBorder="0" applyAlignment="0" applyProtection="0"/>
    <xf numFmtId="189" fontId="122" fillId="0" borderId="0">
      <protection locked="0"/>
    </xf>
    <xf numFmtId="201" fontId="121" fillId="0" borderId="8" applyNumberFormat="0" applyFill="0" applyAlignment="0" applyProtection="0"/>
    <xf numFmtId="201" fontId="203" fillId="0" borderId="0"/>
    <xf numFmtId="201" fontId="80" fillId="0" borderId="0"/>
    <xf numFmtId="201" fontId="227" fillId="0" borderId="0" applyNumberFormat="0" applyFill="0" applyBorder="0" applyAlignment="0" applyProtection="0"/>
    <xf numFmtId="201" fontId="127" fillId="21" borderId="11" applyNumberFormat="0" applyAlignment="0" applyProtection="0"/>
    <xf numFmtId="201" fontId="184" fillId="24" borderId="10" applyNumberFormat="0" applyFont="0" applyAlignment="0" applyProtection="0"/>
    <xf numFmtId="201" fontId="64" fillId="0" borderId="0" applyNumberFormat="0" applyFont="0" applyFill="0" applyBorder="0" applyAlignment="0" applyProtection="0"/>
    <xf numFmtId="201" fontId="65" fillId="0" borderId="0"/>
    <xf numFmtId="201" fontId="64" fillId="0" borderId="0" applyNumberFormat="0" applyFont="0" applyFill="0" applyBorder="0" applyAlignment="0" applyProtection="0"/>
    <xf numFmtId="0" fontId="109" fillId="0" borderId="0"/>
    <xf numFmtId="0" fontId="109" fillId="0" borderId="0"/>
    <xf numFmtId="0" fontId="109" fillId="0" borderId="0"/>
    <xf numFmtId="0" fontId="109" fillId="0" borderId="0"/>
    <xf numFmtId="0" fontId="65" fillId="0" borderId="0"/>
    <xf numFmtId="0" fontId="65" fillId="0" borderId="0"/>
    <xf numFmtId="165" fontId="199" fillId="0" borderId="0" applyFont="0" applyFill="0" applyBorder="0" applyAlignment="0" applyProtection="0"/>
    <xf numFmtId="0" fontId="65" fillId="0" borderId="0"/>
    <xf numFmtId="165" fontId="109" fillId="0" borderId="0" applyFont="0" applyFill="0" applyBorder="0" applyAlignment="0" applyProtection="0"/>
    <xf numFmtId="0" fontId="13" fillId="50"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6" borderId="0" applyNumberFormat="0" applyBorder="0" applyAlignment="0" applyProtection="0"/>
    <xf numFmtId="0" fontId="162" fillId="11" borderId="0" applyNumberFormat="0" applyBorder="0" applyAlignment="0" applyProtection="0"/>
    <xf numFmtId="0" fontId="13" fillId="47" borderId="0" applyNumberFormat="0" applyBorder="0" applyAlignment="0" applyProtection="0"/>
    <xf numFmtId="0" fontId="162" fillId="16" borderId="0" applyNumberFormat="0" applyBorder="0" applyAlignment="0" applyProtection="0"/>
    <xf numFmtId="0" fontId="69" fillId="0" borderId="0"/>
    <xf numFmtId="9" fontId="109" fillId="0" borderId="0" applyFont="0" applyFill="0" applyBorder="0" applyAlignment="0" applyProtection="0"/>
    <xf numFmtId="244" fontId="320" fillId="0" borderId="0"/>
    <xf numFmtId="0" fontId="13" fillId="0" borderId="0"/>
    <xf numFmtId="0" fontId="13" fillId="0" borderId="0"/>
    <xf numFmtId="0" fontId="13" fillId="0" borderId="0"/>
    <xf numFmtId="0" fontId="162" fillId="37" borderId="0" applyNumberFormat="0" applyBorder="0" applyAlignment="0" applyProtection="0"/>
    <xf numFmtId="9" fontId="65" fillId="0" borderId="0" applyFont="0" applyFill="0" applyBorder="0" applyAlignment="0" applyProtection="0"/>
    <xf numFmtId="0" fontId="65" fillId="0" borderId="0"/>
    <xf numFmtId="0" fontId="13" fillId="0" borderId="0"/>
    <xf numFmtId="0" fontId="80" fillId="32" borderId="34" applyNumberFormat="0" applyFont="0" applyAlignment="0" applyProtection="0"/>
    <xf numFmtId="245" fontId="65" fillId="0" borderId="0" applyFont="0" applyFill="0" applyBorder="0" applyAlignment="0" applyProtection="0"/>
    <xf numFmtId="183" fontId="65" fillId="0" borderId="0" applyFont="0" applyFill="0" applyBorder="0" applyAlignment="0" applyProtection="0"/>
    <xf numFmtId="0" fontId="162" fillId="33" borderId="0" applyNumberFormat="0" applyBorder="0" applyAlignment="0" applyProtection="0"/>
    <xf numFmtId="183" fontId="80" fillId="0" borderId="0" applyFont="0" applyFill="0" applyBorder="0" applyAlignment="0" applyProtection="0"/>
    <xf numFmtId="0" fontId="13" fillId="0" borderId="0"/>
    <xf numFmtId="0" fontId="146" fillId="0" borderId="0"/>
    <xf numFmtId="218" fontId="109" fillId="3" borderId="0" applyNumberFormat="0" applyBorder="0" applyAlignment="0" applyProtection="0"/>
    <xf numFmtId="0" fontId="80" fillId="3" borderId="0" applyNumberFormat="0" applyBorder="0" applyAlignment="0" applyProtection="0"/>
    <xf numFmtId="218" fontId="109" fillId="4" borderId="0" applyNumberFormat="0" applyBorder="0" applyAlignment="0" applyProtection="0"/>
    <xf numFmtId="218" fontId="110" fillId="14" borderId="0" applyNumberFormat="0" applyBorder="0" applyAlignment="0" applyProtection="0"/>
    <xf numFmtId="218" fontId="109" fillId="10" borderId="0" applyNumberFormat="0" applyBorder="0" applyAlignment="0" applyProtection="0"/>
    <xf numFmtId="0" fontId="80" fillId="8" borderId="0" applyNumberFormat="0" applyBorder="0" applyAlignment="0" applyProtection="0"/>
    <xf numFmtId="218" fontId="109" fillId="6" borderId="0" applyNumberFormat="0" applyBorder="0" applyAlignment="0" applyProtection="0"/>
    <xf numFmtId="0" fontId="80" fillId="6" borderId="0" applyNumberFormat="0" applyBorder="0" applyAlignment="0" applyProtection="0"/>
    <xf numFmtId="218" fontId="109" fillId="5" borderId="0" applyNumberFormat="0" applyBorder="0" applyAlignment="0" applyProtection="0"/>
    <xf numFmtId="218" fontId="109" fillId="6" borderId="0" applyNumberFormat="0" applyBorder="0" applyAlignment="0" applyProtection="0"/>
    <xf numFmtId="218" fontId="109" fillId="7" borderId="0" applyNumberFormat="0" applyBorder="0" applyAlignment="0" applyProtection="0"/>
    <xf numFmtId="218" fontId="109" fillId="7" borderId="0" applyNumberFormat="0" applyBorder="0" applyAlignment="0" applyProtection="0"/>
    <xf numFmtId="218" fontId="109" fillId="8" borderId="0" applyNumberFormat="0" applyBorder="0" applyAlignment="0" applyProtection="0"/>
    <xf numFmtId="0" fontId="80" fillId="9" borderId="0" applyNumberFormat="0" applyBorder="0" applyAlignment="0" applyProtection="0"/>
    <xf numFmtId="218" fontId="80" fillId="6" borderId="0" applyNumberFormat="0" applyBorder="0" applyAlignment="0" applyProtection="0"/>
    <xf numFmtId="218" fontId="80" fillId="3" borderId="0" applyNumberFormat="0" applyBorder="0" applyAlignment="0" applyProtection="0"/>
    <xf numFmtId="0" fontId="80" fillId="9" borderId="0" applyNumberFormat="0" applyBorder="0" applyAlignment="0" applyProtection="0"/>
    <xf numFmtId="218" fontId="109" fillId="10" borderId="0" applyNumberFormat="0" applyBorder="0" applyAlignment="0" applyProtection="0"/>
    <xf numFmtId="218" fontId="109" fillId="10" borderId="0" applyNumberFormat="0" applyBorder="0" applyAlignment="0" applyProtection="0"/>
    <xf numFmtId="218" fontId="109" fillId="10" borderId="0" applyNumberFormat="0" applyBorder="0" applyAlignment="0" applyProtection="0"/>
    <xf numFmtId="218" fontId="109" fillId="12" borderId="0" applyNumberFormat="0" applyBorder="0" applyAlignment="0" applyProtection="0"/>
    <xf numFmtId="218" fontId="109" fillId="9" borderId="0" applyNumberFormat="0" applyBorder="0" applyAlignment="0" applyProtection="0"/>
    <xf numFmtId="218" fontId="109" fillId="6" borderId="0" applyNumberFormat="0" applyBorder="0" applyAlignment="0" applyProtection="0"/>
    <xf numFmtId="0" fontId="80" fillId="6" borderId="0" applyNumberFormat="0" applyBorder="0" applyAlignment="0" applyProtection="0"/>
    <xf numFmtId="218" fontId="109" fillId="6" borderId="0" applyNumberFormat="0" applyBorder="0" applyAlignment="0" applyProtection="0"/>
    <xf numFmtId="0" fontId="80" fillId="12" borderId="0" applyNumberFormat="0" applyBorder="0" applyAlignment="0" applyProtection="0"/>
    <xf numFmtId="218" fontId="109" fillId="9" borderId="0" applyNumberFormat="0" applyBorder="0" applyAlignment="0" applyProtection="0"/>
    <xf numFmtId="218" fontId="109" fillId="12" borderId="0" applyNumberFormat="0" applyBorder="0" applyAlignment="0" applyProtection="0"/>
    <xf numFmtId="218" fontId="110" fillId="10" borderId="0" applyNumberFormat="0" applyBorder="0" applyAlignment="0" applyProtection="0"/>
    <xf numFmtId="218" fontId="110" fillId="13" borderId="0" applyNumberFormat="0" applyBorder="0" applyAlignment="0" applyProtection="0"/>
    <xf numFmtId="218" fontId="110" fillId="13" borderId="0" applyNumberFormat="0" applyBorder="0" applyAlignment="0" applyProtection="0"/>
    <xf numFmtId="218" fontId="110" fillId="10" borderId="0" applyNumberFormat="0" applyBorder="0" applyAlignment="0" applyProtection="0"/>
    <xf numFmtId="218" fontId="110" fillId="11" borderId="0" applyNumberFormat="0" applyBorder="0" applyAlignment="0" applyProtection="0"/>
    <xf numFmtId="218" fontId="110" fillId="11"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7" borderId="0" applyNumberFormat="0" applyBorder="0" applyAlignment="0" applyProtection="0"/>
    <xf numFmtId="218" fontId="110" fillId="16"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6" borderId="0" applyNumberFormat="0" applyBorder="0" applyAlignment="0" applyProtection="0"/>
    <xf numFmtId="218" fontId="111" fillId="15" borderId="0" applyNumberFormat="0" applyBorder="0" applyAlignment="0" applyProtection="0"/>
    <xf numFmtId="218" fontId="111" fillId="10" borderId="0" applyNumberFormat="0" applyBorder="0" applyAlignment="0" applyProtection="0"/>
    <xf numFmtId="218" fontId="110" fillId="17" borderId="0" applyNumberFormat="0" applyBorder="0" applyAlignment="0" applyProtection="0"/>
    <xf numFmtId="218" fontId="110" fillId="19" borderId="0" applyNumberFormat="0" applyBorder="0" applyAlignment="0" applyProtection="0"/>
    <xf numFmtId="218" fontId="110" fillId="18" borderId="0" applyNumberFormat="0" applyBorder="0" applyAlignment="0" applyProtection="0"/>
    <xf numFmtId="218" fontId="110" fillId="18"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4" fillId="21" borderId="4" applyNumberFormat="0" applyAlignment="0" applyProtection="0"/>
    <xf numFmtId="218" fontId="110" fillId="20" borderId="0" applyNumberFormat="0" applyBorder="0" applyAlignment="0" applyProtection="0"/>
    <xf numFmtId="218" fontId="110" fillId="20" borderId="0" applyNumberFormat="0" applyBorder="0" applyAlignment="0" applyProtection="0"/>
    <xf numFmtId="218" fontId="110" fillId="15" borderId="0" applyNumberFormat="0" applyBorder="0" applyAlignment="0" applyProtection="0"/>
    <xf numFmtId="218" fontId="110" fillId="20" borderId="0" applyNumberFormat="0" applyBorder="0" applyAlignment="0" applyProtection="0"/>
    <xf numFmtId="218" fontId="113" fillId="4" borderId="0" applyNumberFormat="0" applyBorder="0" applyAlignment="0" applyProtection="0"/>
    <xf numFmtId="218" fontId="113" fillId="4" borderId="0" applyNumberFormat="0" applyBorder="0" applyAlignment="0" applyProtection="0"/>
    <xf numFmtId="218" fontId="114" fillId="21" borderId="4" applyNumberFormat="0" applyAlignment="0" applyProtection="0"/>
    <xf numFmtId="218" fontId="117" fillId="0" borderId="0" applyNumberFormat="0" applyFill="0" applyBorder="0" applyAlignment="0" applyProtection="0"/>
    <xf numFmtId="216" fontId="206" fillId="0" borderId="0">
      <protection locked="0"/>
    </xf>
    <xf numFmtId="218" fontId="110" fillId="13" borderId="0" applyNumberFormat="0" applyBorder="0" applyAlignment="0" applyProtection="0"/>
    <xf numFmtId="218" fontId="117" fillId="0" borderId="0" applyNumberFormat="0" applyFill="0" applyBorder="0" applyAlignment="0" applyProtection="0"/>
    <xf numFmtId="218" fontId="209" fillId="0" borderId="0"/>
    <xf numFmtId="218" fontId="209" fillId="0" borderId="0"/>
    <xf numFmtId="0" fontId="293" fillId="66" borderId="0" applyNumberFormat="0" applyBorder="0" applyAlignment="0" applyProtection="0"/>
    <xf numFmtId="0" fontId="13" fillId="0" borderId="0"/>
    <xf numFmtId="218" fontId="111" fillId="20" borderId="0" applyNumberFormat="0" applyBorder="0" applyAlignment="0" applyProtection="0"/>
    <xf numFmtId="218" fontId="126" fillId="23" borderId="0" applyNumberFormat="0" applyBorder="0" applyAlignment="0" applyProtection="0"/>
    <xf numFmtId="218" fontId="121" fillId="0" borderId="0" applyNumberFormat="0" applyFill="0" applyBorder="0" applyAlignment="0" applyProtection="0"/>
    <xf numFmtId="218" fontId="120" fillId="0" borderId="7" applyNumberFormat="0" applyFill="0" applyAlignment="0" applyProtection="0"/>
    <xf numFmtId="218" fontId="120" fillId="0" borderId="7" applyNumberFormat="0" applyFill="0" applyAlignment="0" applyProtection="0"/>
    <xf numFmtId="218" fontId="119" fillId="0" borderId="6" applyNumberFormat="0" applyFill="0" applyAlignment="0" applyProtection="0"/>
    <xf numFmtId="218" fontId="120" fillId="0" borderId="7" applyNumberFormat="0" applyFill="0" applyAlignment="0" applyProtection="0"/>
    <xf numFmtId="218" fontId="121" fillId="0" borderId="8" applyNumberFormat="0" applyFill="0" applyAlignment="0" applyProtection="0"/>
    <xf numFmtId="218" fontId="121" fillId="0" borderId="8" applyNumberFormat="0" applyFill="0" applyAlignment="0" applyProtection="0"/>
    <xf numFmtId="218" fontId="121" fillId="0" borderId="0" applyNumberFormat="0" applyFill="0" applyBorder="0" applyAlignment="0" applyProtection="0"/>
    <xf numFmtId="218" fontId="124" fillId="8" borderId="4" applyNumberFormat="0" applyAlignment="0" applyProtection="0"/>
    <xf numFmtId="0" fontId="303" fillId="7" borderId="53" applyNumberFormat="0" applyAlignment="0" applyProtection="0"/>
    <xf numFmtId="218" fontId="124" fillId="8" borderId="4" applyNumberFormat="0" applyAlignment="0" applyProtection="0"/>
    <xf numFmtId="0" fontId="303" fillId="7" borderId="53" applyNumberFormat="0" applyAlignment="0" applyProtection="0"/>
    <xf numFmtId="218" fontId="125" fillId="0" borderId="9" applyNumberFormat="0" applyFill="0" applyAlignment="0" applyProtection="0"/>
    <xf numFmtId="218" fontId="125" fillId="0" borderId="9" applyNumberFormat="0" applyFill="0" applyAlignment="0" applyProtection="0"/>
    <xf numFmtId="218" fontId="126" fillId="23" borderId="0" applyNumberFormat="0" applyBorder="0" applyAlignment="0" applyProtection="0"/>
    <xf numFmtId="218" fontId="184" fillId="24" borderId="10" applyNumberFormat="0" applyFont="0" applyAlignment="0" applyProtection="0"/>
    <xf numFmtId="0" fontId="211" fillId="0" borderId="0"/>
    <xf numFmtId="0" fontId="199" fillId="0" borderId="0"/>
    <xf numFmtId="231" fontId="35" fillId="0" borderId="0"/>
    <xf numFmtId="231" fontId="199" fillId="0" borderId="0"/>
    <xf numFmtId="218" fontId="184" fillId="24" borderId="10" applyNumberFormat="0" applyFont="0" applyAlignment="0" applyProtection="0"/>
    <xf numFmtId="0" fontId="80" fillId="0" borderId="0"/>
    <xf numFmtId="218" fontId="184" fillId="24" borderId="10" applyNumberFormat="0" applyFont="0" applyAlignment="0" applyProtection="0"/>
    <xf numFmtId="0" fontId="84" fillId="0" borderId="37" applyNumberFormat="0" applyFont="0" applyFill="0" applyAlignment="0" applyProtection="0"/>
    <xf numFmtId="218" fontId="128" fillId="0" borderId="0" applyNumberFormat="0" applyFill="0" applyBorder="0" applyAlignment="0" applyProtection="0"/>
    <xf numFmtId="218" fontId="115" fillId="22" borderId="5" applyNumberFormat="0" applyAlignment="0" applyProtection="0"/>
    <xf numFmtId="218" fontId="128" fillId="0" borderId="0" applyNumberFormat="0" applyFill="0" applyBorder="0" applyAlignment="0" applyProtection="0"/>
    <xf numFmtId="218" fontId="129" fillId="0" borderId="0" applyNumberFormat="0" applyFill="0" applyBorder="0" applyAlignment="0" applyProtection="0"/>
    <xf numFmtId="218" fontId="129" fillId="0" borderId="0" applyNumberFormat="0" applyFill="0" applyBorder="0" applyAlignment="0" applyProtection="0"/>
    <xf numFmtId="218" fontId="111" fillId="19" borderId="0" applyNumberFormat="0" applyBorder="0" applyAlignment="0" applyProtection="0"/>
    <xf numFmtId="218" fontId="111" fillId="13" borderId="0" applyNumberFormat="0" applyBorder="0" applyAlignment="0" applyProtection="0"/>
    <xf numFmtId="231" fontId="256" fillId="0" borderId="0"/>
    <xf numFmtId="0" fontId="65" fillId="0" borderId="0"/>
    <xf numFmtId="0" fontId="65" fillId="0" borderId="0"/>
    <xf numFmtId="0" fontId="65" fillId="0" borderId="0"/>
    <xf numFmtId="218" fontId="65" fillId="0" borderId="0"/>
    <xf numFmtId="0" fontId="13" fillId="0" borderId="0"/>
    <xf numFmtId="231" fontId="256" fillId="0" borderId="0"/>
    <xf numFmtId="231" fontId="256" fillId="0" borderId="0"/>
    <xf numFmtId="218" fontId="80" fillId="4" borderId="0" applyNumberFormat="0" applyBorder="0" applyAlignment="0" applyProtection="0"/>
    <xf numFmtId="9" fontId="64" fillId="0" borderId="0" applyFont="0" applyFill="0" applyBorder="0" applyAlignment="0" applyProtection="0"/>
    <xf numFmtId="0" fontId="64" fillId="24" borderId="10" applyNumberFormat="0" applyFont="0" applyAlignment="0" applyProtection="0"/>
    <xf numFmtId="218" fontId="142" fillId="0" borderId="0" applyNumberFormat="0" applyFill="0" applyBorder="0" applyAlignment="0" applyProtection="0"/>
    <xf numFmtId="218" fontId="80" fillId="9" borderId="0" applyNumberFormat="0" applyBorder="0" applyAlignment="0" applyProtection="0"/>
    <xf numFmtId="0" fontId="13" fillId="6" borderId="0" applyNumberFormat="0" applyBorder="0" applyAlignment="0" applyProtection="0"/>
    <xf numFmtId="218" fontId="80" fillId="6" borderId="0" applyNumberFormat="0" applyBorder="0" applyAlignment="0" applyProtection="0"/>
    <xf numFmtId="0" fontId="359" fillId="0" borderId="0" applyNumberFormat="0" applyFill="0" applyBorder="0" applyAlignment="0" applyProtection="0">
      <alignment vertical="top"/>
      <protection locked="0"/>
    </xf>
    <xf numFmtId="167" fontId="109" fillId="0" borderId="0" applyFont="0" applyFill="0" applyBorder="0" applyAlignment="0" applyProtection="0"/>
    <xf numFmtId="167" fontId="84" fillId="0" borderId="0" applyFont="0" applyFill="0" applyBorder="0" applyAlignment="0" applyProtection="0"/>
    <xf numFmtId="167" fontId="199" fillId="0" borderId="0" applyFont="0" applyFill="0" applyBorder="0" applyAlignment="0" applyProtection="0"/>
    <xf numFmtId="167" fontId="109" fillId="0" borderId="0" applyFont="0" applyFill="0" applyBorder="0" applyAlignment="0" applyProtection="0"/>
    <xf numFmtId="0" fontId="206" fillId="0" borderId="0">
      <protection locked="0"/>
    </xf>
    <xf numFmtId="0" fontId="357" fillId="0" borderId="0">
      <protection locked="0"/>
    </xf>
    <xf numFmtId="0" fontId="359" fillId="0" borderId="0" applyNumberFormat="0" applyFill="0" applyBorder="0" applyAlignment="0" applyProtection="0">
      <alignment vertical="top"/>
      <protection locked="0"/>
    </xf>
    <xf numFmtId="218" fontId="111" fillId="20" borderId="0" applyNumberFormat="0" applyBorder="0" applyAlignment="0" applyProtection="0"/>
    <xf numFmtId="218" fontId="128" fillId="0" borderId="0" applyNumberFormat="0" applyFill="0" applyBorder="0" applyAlignment="0" applyProtection="0"/>
    <xf numFmtId="0" fontId="35" fillId="0" borderId="0"/>
    <xf numFmtId="218" fontId="111" fillId="15" borderId="0" applyNumberFormat="0" applyBorder="0" applyAlignment="0" applyProtection="0"/>
    <xf numFmtId="0" fontId="65" fillId="0" borderId="0"/>
    <xf numFmtId="218" fontId="136" fillId="0" borderId="0" applyNumberFormat="0" applyFill="0" applyBorder="0" applyAlignment="0" applyProtection="0"/>
    <xf numFmtId="0" fontId="80" fillId="0" borderId="0"/>
    <xf numFmtId="0" fontId="84" fillId="0" borderId="0"/>
    <xf numFmtId="231" fontId="320" fillId="0" borderId="0"/>
    <xf numFmtId="167" fontId="80" fillId="0" borderId="0" applyFont="0" applyFill="0" applyBorder="0" applyAlignment="0" applyProtection="0"/>
    <xf numFmtId="167" fontId="80" fillId="0" borderId="0" applyFont="0" applyFill="0" applyBorder="0" applyAlignment="0" applyProtection="0"/>
    <xf numFmtId="9" fontId="133" fillId="0" borderId="0" applyFont="0" applyFill="0" applyBorder="0" applyAlignment="0" applyProtection="0"/>
    <xf numFmtId="0" fontId="133" fillId="0" borderId="0"/>
    <xf numFmtId="0" fontId="133" fillId="0" borderId="0"/>
    <xf numFmtId="218" fontId="142" fillId="0" borderId="0" applyNumberForma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13" fillId="47" borderId="0" applyNumberFormat="0" applyBorder="0" applyAlignment="0" applyProtection="0"/>
    <xf numFmtId="0" fontId="13" fillId="38" borderId="0" applyNumberFormat="0" applyBorder="0" applyAlignment="0" applyProtection="0"/>
    <xf numFmtId="0" fontId="13" fillId="0" borderId="0"/>
    <xf numFmtId="0" fontId="13" fillId="46" borderId="0" applyNumberFormat="0" applyBorder="0" applyAlignment="0" applyProtection="0"/>
    <xf numFmtId="0" fontId="13" fillId="0" borderId="0"/>
    <xf numFmtId="0" fontId="13" fillId="5" borderId="0" applyNumberFormat="0" applyBorder="0" applyAlignment="0" applyProtection="0"/>
    <xf numFmtId="0" fontId="13" fillId="0" borderId="0"/>
    <xf numFmtId="0" fontId="214" fillId="0" borderId="0" applyNumberFormat="0" applyFill="0" applyBorder="0" applyAlignment="0" applyProtection="0">
      <alignment vertical="top"/>
      <protection locked="0"/>
    </xf>
    <xf numFmtId="167" fontId="199" fillId="0" borderId="0" applyFont="0" applyFill="0" applyBorder="0" applyAlignment="0" applyProtection="0"/>
    <xf numFmtId="0" fontId="353" fillId="0" borderId="0"/>
    <xf numFmtId="167" fontId="199" fillId="0" borderId="0" applyFont="0" applyFill="0" applyBorder="0" applyAlignment="0" applyProtection="0"/>
    <xf numFmtId="0" fontId="199" fillId="0" borderId="0"/>
    <xf numFmtId="0" fontId="109" fillId="0" borderId="0"/>
    <xf numFmtId="0" fontId="199" fillId="0" borderId="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80" fillId="0" borderId="0"/>
    <xf numFmtId="0" fontId="80"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09" fillId="0" borderId="0" applyFont="0" applyFill="0" applyBorder="0" applyAlignment="0" applyProtection="0"/>
    <xf numFmtId="0" fontId="13" fillId="4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39" borderId="0" applyNumberFormat="0" applyBorder="0" applyAlignment="0" applyProtection="0"/>
    <xf numFmtId="167" fontId="109" fillId="0" borderId="0" applyFont="0" applyFill="0" applyBorder="0" applyAlignment="0" applyProtection="0"/>
    <xf numFmtId="167" fontId="199" fillId="0" borderId="0" applyFont="0" applyFill="0" applyBorder="0" applyAlignment="0" applyProtection="0"/>
    <xf numFmtId="167" fontId="109" fillId="0" borderId="0" applyFont="0" applyFill="0" applyBorder="0" applyAlignment="0" applyProtection="0"/>
    <xf numFmtId="0" fontId="13" fillId="0" borderId="0"/>
    <xf numFmtId="0" fontId="13" fillId="0" borderId="0"/>
    <xf numFmtId="0" fontId="13" fillId="0" borderId="0"/>
    <xf numFmtId="0" fontId="13" fillId="0" borderId="0"/>
    <xf numFmtId="0" fontId="84" fillId="0" borderId="0"/>
    <xf numFmtId="0" fontId="162" fillId="49" borderId="0" applyNumberFormat="0" applyBorder="0" applyAlignment="0" applyProtection="0"/>
    <xf numFmtId="0" fontId="13" fillId="3"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46" fillId="0" borderId="0"/>
    <xf numFmtId="0" fontId="180" fillId="0" borderId="0" applyNumberForma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13" fillId="11"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34" borderId="0" applyNumberFormat="0" applyBorder="0" applyAlignment="0" applyProtection="0"/>
    <xf numFmtId="0" fontId="13" fillId="0" borderId="0"/>
    <xf numFmtId="0" fontId="13" fillId="0" borderId="0"/>
    <xf numFmtId="0" fontId="162" fillId="33" borderId="0" applyNumberFormat="0" applyBorder="0" applyAlignment="0" applyProtection="0"/>
    <xf numFmtId="0" fontId="13" fillId="42" borderId="0" applyNumberFormat="0" applyBorder="0" applyAlignment="0" applyProtection="0"/>
    <xf numFmtId="0" fontId="162" fillId="41" borderId="0" applyNumberFormat="0" applyBorder="0" applyAlignment="0" applyProtection="0"/>
    <xf numFmtId="0" fontId="162" fillId="48" borderId="0" applyNumberFormat="0" applyBorder="0" applyAlignment="0" applyProtection="0"/>
    <xf numFmtId="167" fontId="80" fillId="0" borderId="0" applyFont="0" applyFill="0" applyBorder="0" applyAlignment="0" applyProtection="0"/>
    <xf numFmtId="0" fontId="13" fillId="0" borderId="0"/>
    <xf numFmtId="167" fontId="109" fillId="0" borderId="0" applyFont="0" applyFill="0" applyBorder="0" applyAlignment="0" applyProtection="0"/>
    <xf numFmtId="167" fontId="109" fillId="0" borderId="0" applyFont="0" applyFill="0" applyBorder="0" applyAlignment="0" applyProtection="0"/>
    <xf numFmtId="0" fontId="13" fillId="11" borderId="0" applyNumberFormat="0" applyBorder="0" applyAlignment="0" applyProtection="0"/>
    <xf numFmtId="167" fontId="199" fillId="0" borderId="0" applyFont="0" applyFill="0" applyBorder="0" applyAlignment="0" applyProtection="0"/>
    <xf numFmtId="0" fontId="13" fillId="0" borderId="0"/>
    <xf numFmtId="167" fontId="199" fillId="0" borderId="0" applyFont="0" applyFill="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51"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8" borderId="0" applyNumberFormat="0" applyBorder="0" applyAlignment="0" applyProtection="0"/>
    <xf numFmtId="0" fontId="13" fillId="0" borderId="0"/>
    <xf numFmtId="0" fontId="13" fillId="46" borderId="0" applyNumberFormat="0" applyBorder="0" applyAlignment="0" applyProtection="0"/>
    <xf numFmtId="0" fontId="13" fillId="0" borderId="0"/>
    <xf numFmtId="0" fontId="13" fillId="5" borderId="0" applyNumberFormat="0" applyBorder="0" applyAlignment="0" applyProtection="0"/>
    <xf numFmtId="0" fontId="13" fillId="4" borderId="0" applyNumberFormat="0" applyBorder="0" applyAlignment="0" applyProtection="0"/>
    <xf numFmtId="0" fontId="13" fillId="0" borderId="0"/>
    <xf numFmtId="0" fontId="13" fillId="0" borderId="0"/>
    <xf numFmtId="167" fontId="109"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50"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8" borderId="0" applyNumberFormat="0" applyBorder="0" applyAlignment="0" applyProtection="0"/>
    <xf numFmtId="0" fontId="13" fillId="34" borderId="0" applyNumberFormat="0" applyBorder="0" applyAlignment="0" applyProtection="0"/>
    <xf numFmtId="0" fontId="13" fillId="6" borderId="0" applyNumberFormat="0" applyBorder="0" applyAlignment="0" applyProtection="0"/>
    <xf numFmtId="167" fontId="199" fillId="0" borderId="0" applyFont="0" applyFill="0" applyBorder="0" applyAlignment="0" applyProtection="0"/>
    <xf numFmtId="0" fontId="13" fillId="0" borderId="0"/>
    <xf numFmtId="167" fontId="109" fillId="0" borderId="0" applyFont="0" applyFill="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13" fillId="46" borderId="0" applyNumberFormat="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4" borderId="0" applyNumberFormat="0" applyBorder="0" applyAlignment="0" applyProtection="0"/>
    <xf numFmtId="0" fontId="13" fillId="3" borderId="0" applyNumberFormat="0" applyBorder="0" applyAlignment="0" applyProtection="0"/>
    <xf numFmtId="0" fontId="13" fillId="42" borderId="0" applyNumberFormat="0" applyBorder="0" applyAlignment="0" applyProtection="0"/>
    <xf numFmtId="0" fontId="13" fillId="0" borderId="0"/>
    <xf numFmtId="0" fontId="13" fillId="43"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167" fontId="199" fillId="0" borderId="0" applyFont="0" applyFill="0" applyBorder="0" applyAlignment="0" applyProtection="0"/>
    <xf numFmtId="0" fontId="13" fillId="11" borderId="0" applyNumberFormat="0" applyBorder="0" applyAlignment="0" applyProtection="0"/>
    <xf numFmtId="0" fontId="13" fillId="4" borderId="0" applyNumberFormat="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09" fillId="0" borderId="0" applyFont="0" applyFill="0" applyBorder="0" applyAlignment="0" applyProtection="0"/>
    <xf numFmtId="0" fontId="13" fillId="0" borderId="0"/>
    <xf numFmtId="167" fontId="80" fillId="0" borderId="0" applyFont="0" applyFill="0" applyBorder="0" applyAlignment="0" applyProtection="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99" fillId="0" borderId="0" applyFont="0" applyFill="0" applyBorder="0" applyAlignment="0" applyProtection="0"/>
    <xf numFmtId="0" fontId="111" fillId="10" borderId="0" applyNumberFormat="0" applyBorder="0" applyAlignment="0" applyProtection="0"/>
    <xf numFmtId="0" fontId="80" fillId="3" borderId="0" applyNumberFormat="0" applyBorder="0" applyAlignment="0" applyProtection="0"/>
    <xf numFmtId="0" fontId="13" fillId="0" borderId="0"/>
    <xf numFmtId="0" fontId="13" fillId="0" borderId="0"/>
    <xf numFmtId="0" fontId="13" fillId="46" borderId="0" applyNumberFormat="0" applyBorder="0" applyAlignment="0" applyProtection="0"/>
    <xf numFmtId="0" fontId="13" fillId="0" borderId="0"/>
    <xf numFmtId="167" fontId="80" fillId="0" borderId="0" applyFont="0" applyFill="0" applyBorder="0" applyAlignment="0" applyProtection="0"/>
    <xf numFmtId="0" fontId="13" fillId="39" borderId="0" applyNumberFormat="0" applyBorder="0" applyAlignment="0" applyProtection="0"/>
    <xf numFmtId="0" fontId="13" fillId="5" borderId="0" applyNumberFormat="0" applyBorder="0" applyAlignment="0" applyProtection="0"/>
    <xf numFmtId="0" fontId="13" fillId="55" borderId="0" applyNumberFormat="0" applyBorder="0" applyAlignment="0" applyProtection="0"/>
    <xf numFmtId="0" fontId="13" fillId="0" borderId="0"/>
    <xf numFmtId="167" fontId="109" fillId="0" borderId="0" applyFont="0" applyFill="0" applyBorder="0" applyAlignment="0" applyProtection="0"/>
    <xf numFmtId="0" fontId="13" fillId="0" borderId="0"/>
    <xf numFmtId="0" fontId="13" fillId="0" borderId="0"/>
    <xf numFmtId="0" fontId="13" fillId="0" borderId="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268" fillId="0" borderId="0">
      <protection locked="0"/>
    </xf>
    <xf numFmtId="167" fontId="80" fillId="0" borderId="0" applyFont="0" applyFill="0" applyBorder="0" applyAlignment="0" applyProtection="0"/>
    <xf numFmtId="167" fontId="80" fillId="0" borderId="0" applyFont="0" applyFill="0" applyBorder="0" applyAlignment="0" applyProtection="0"/>
    <xf numFmtId="201" fontId="109" fillId="0" borderId="0"/>
    <xf numFmtId="0" fontId="80" fillId="7" borderId="0" applyNumberFormat="0" applyBorder="0" applyAlignment="0" applyProtection="0"/>
    <xf numFmtId="0" fontId="64" fillId="0" borderId="0"/>
    <xf numFmtId="0" fontId="80" fillId="3" borderId="0" applyNumberFormat="0" applyBorder="0" applyAlignment="0" applyProtection="0"/>
    <xf numFmtId="0" fontId="70" fillId="6" borderId="0" applyNumberFormat="0" applyBorder="0" applyAlignment="0" applyProtection="0"/>
    <xf numFmtId="0" fontId="70" fillId="11" borderId="0" applyNumberFormat="0" applyBorder="0" applyAlignment="0" applyProtection="0"/>
    <xf numFmtId="0" fontId="80" fillId="2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80" fillId="24" borderId="0" applyNumberFormat="0" applyBorder="0" applyAlignment="0" applyProtection="0"/>
    <xf numFmtId="0" fontId="70" fillId="6"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12" borderId="0" applyNumberFormat="0" applyBorder="0" applyAlignment="0" applyProtection="0"/>
    <xf numFmtId="0" fontId="7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111" fillId="13" borderId="0" applyNumberFormat="0" applyBorder="0" applyAlignment="0" applyProtection="0"/>
    <xf numFmtId="0" fontId="70" fillId="3" borderId="0" applyNumberFormat="0" applyBorder="0" applyAlignment="0" applyProtection="0"/>
    <xf numFmtId="0" fontId="80" fillId="24" borderId="0" applyNumberFormat="0" applyBorder="0" applyAlignment="0" applyProtection="0"/>
    <xf numFmtId="0" fontId="263" fillId="10" borderId="0" applyNumberFormat="0" applyBorder="0" applyAlignment="0" applyProtection="0"/>
    <xf numFmtId="0" fontId="111" fillId="10" borderId="0" applyNumberFormat="0" applyBorder="0" applyAlignment="0" applyProtection="0"/>
    <xf numFmtId="0" fontId="263" fillId="10" borderId="0" applyNumberFormat="0" applyBorder="0" applyAlignment="0" applyProtection="0"/>
    <xf numFmtId="0" fontId="263" fillId="13" borderId="0" applyNumberFormat="0" applyBorder="0" applyAlignment="0" applyProtection="0"/>
    <xf numFmtId="0" fontId="111" fillId="20" borderId="0" applyNumberFormat="0" applyBorder="0" applyAlignment="0" applyProtection="0"/>
    <xf numFmtId="0" fontId="263" fillId="10" borderId="0" applyNumberFormat="0" applyBorder="0" applyAlignment="0" applyProtection="0"/>
    <xf numFmtId="0" fontId="263" fillId="10" borderId="0" applyNumberFormat="0" applyBorder="0" applyAlignment="0" applyProtection="0"/>
    <xf numFmtId="0" fontId="263" fillId="10" borderId="0" applyNumberFormat="0" applyBorder="0" applyAlignment="0" applyProtection="0"/>
    <xf numFmtId="0" fontId="111" fillId="12"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7"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167" fontId="109" fillId="0" borderId="0" applyFont="0" applyFill="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6" borderId="0" applyNumberFormat="0" applyBorder="0" applyAlignment="0" applyProtection="0"/>
    <xf numFmtId="0" fontId="80" fillId="4" borderId="0" applyNumberFormat="0" applyBorder="0" applyAlignment="0" applyProtection="0"/>
    <xf numFmtId="0" fontId="80" fillId="3"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70" fillId="4"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80" fillId="5" borderId="0" applyNumberFormat="0" applyBorder="0" applyAlignment="0" applyProtection="0"/>
    <xf numFmtId="0" fontId="80" fillId="5"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80" fillId="7"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80" fillId="8"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80" fillId="9" borderId="0" applyNumberFormat="0" applyBorder="0" applyAlignment="0" applyProtection="0"/>
    <xf numFmtId="0" fontId="135" fillId="0" borderId="7" applyNumberFormat="0" applyFill="0" applyAlignment="0" applyProtection="0"/>
    <xf numFmtId="0" fontId="263" fillId="14" borderId="0" applyNumberFormat="0" applyBorder="0" applyAlignment="0" applyProtection="0"/>
    <xf numFmtId="0" fontId="70" fillId="6" borderId="0" applyNumberFormat="0" applyBorder="0" applyAlignment="0" applyProtection="0"/>
    <xf numFmtId="0" fontId="70" fillId="10" borderId="0" applyNumberFormat="0" applyBorder="0" applyAlignment="0" applyProtection="0"/>
    <xf numFmtId="0" fontId="70" fillId="9" borderId="0" applyNumberFormat="0" applyBorder="0" applyAlignment="0" applyProtection="0"/>
    <xf numFmtId="0" fontId="80" fillId="9" borderId="0" applyNumberFormat="0" applyBorder="0" applyAlignment="0" applyProtection="0"/>
    <xf numFmtId="0" fontId="80" fillId="7"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80" fillId="10"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80" fillId="11" borderId="0" applyNumberFormat="0" applyBorder="0" applyAlignment="0" applyProtection="0"/>
    <xf numFmtId="0" fontId="70" fillId="6" borderId="0" applyNumberFormat="0" applyBorder="0" applyAlignment="0" applyProtection="0"/>
    <xf numFmtId="0" fontId="263" fillId="10" borderId="0" applyNumberFormat="0" applyBorder="0" applyAlignment="0" applyProtection="0"/>
    <xf numFmtId="0" fontId="263" fillId="13" borderId="0" applyNumberFormat="0" applyBorder="0" applyAlignment="0" applyProtection="0"/>
    <xf numFmtId="0" fontId="111" fillId="15" borderId="0" applyNumberFormat="0" applyBorder="0" applyAlignment="0" applyProtection="0"/>
    <xf numFmtId="0" fontId="111" fillId="14" borderId="0" applyNumberFormat="0" applyBorder="0" applyAlignment="0" applyProtection="0"/>
    <xf numFmtId="0" fontId="263" fillId="13" borderId="0" applyNumberFormat="0" applyBorder="0" applyAlignment="0" applyProtection="0"/>
    <xf numFmtId="0" fontId="263" fillId="13" borderId="0" applyNumberFormat="0" applyBorder="0" applyAlignment="0" applyProtection="0"/>
    <xf numFmtId="0" fontId="263" fillId="13" borderId="0" applyNumberFormat="0" applyBorder="0" applyAlignment="0" applyProtection="0"/>
    <xf numFmtId="0" fontId="263" fillId="10" borderId="0" applyNumberFormat="0" applyBorder="0" applyAlignment="0" applyProtection="0"/>
    <xf numFmtId="0" fontId="263" fillId="11" borderId="0" applyNumberFormat="0" applyBorder="0" applyAlignment="0" applyProtection="0"/>
    <xf numFmtId="0" fontId="111" fillId="12"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263" fillId="11" borderId="0" applyNumberFormat="0" applyBorder="0" applyAlignment="0" applyProtection="0"/>
    <xf numFmtId="0" fontId="263" fillId="11" borderId="0" applyNumberFormat="0" applyBorder="0" applyAlignment="0" applyProtection="0"/>
    <xf numFmtId="0" fontId="263" fillId="11" borderId="0" applyNumberFormat="0" applyBorder="0" applyAlignment="0" applyProtection="0"/>
    <xf numFmtId="0" fontId="111" fillId="16" borderId="0" applyNumberFormat="0" applyBorder="0" applyAlignment="0" applyProtection="0"/>
    <xf numFmtId="0" fontId="111" fillId="15"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4"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111"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263" fillId="15" borderId="0" applyNumberFormat="0" applyBorder="0" applyAlignment="0" applyProtection="0"/>
    <xf numFmtId="0" fontId="111" fillId="16" borderId="0" applyNumberFormat="0" applyBorder="0" applyAlignment="0" applyProtection="0"/>
    <xf numFmtId="0" fontId="263" fillId="16" borderId="0" applyNumberFormat="0" applyBorder="0" applyAlignment="0" applyProtection="0"/>
    <xf numFmtId="0" fontId="111" fillId="16" borderId="0" applyNumberFormat="0" applyBorder="0" applyAlignment="0" applyProtection="0"/>
    <xf numFmtId="0" fontId="141" fillId="4" borderId="0" applyNumberFormat="0" applyBorder="0" applyAlignment="0" applyProtection="0"/>
    <xf numFmtId="0" fontId="111" fillId="18" borderId="0" applyNumberFormat="0" applyBorder="0" applyAlignment="0" applyProtection="0"/>
    <xf numFmtId="0" fontId="263" fillId="16" borderId="0" applyNumberFormat="0" applyBorder="0" applyAlignment="0" applyProtection="0"/>
    <xf numFmtId="0" fontId="263" fillId="16" borderId="0" applyNumberFormat="0" applyBorder="0" applyAlignment="0" applyProtection="0"/>
    <xf numFmtId="0" fontId="111" fillId="17" borderId="0" applyNumberFormat="0" applyBorder="0" applyAlignment="0" applyProtection="0"/>
    <xf numFmtId="0" fontId="111" fillId="20" borderId="0" applyNumberFormat="0" applyBorder="0" applyAlignment="0" applyProtection="0"/>
    <xf numFmtId="0" fontId="111" fillId="15" borderId="0" applyNumberFormat="0" applyBorder="0" applyAlignment="0" applyProtection="0"/>
    <xf numFmtId="0" fontId="265" fillId="59" borderId="38">
      <alignment horizontal="left" vertical="center"/>
    </xf>
    <xf numFmtId="0" fontId="64" fillId="57" borderId="0"/>
    <xf numFmtId="0" fontId="65" fillId="57" borderId="38">
      <alignment horizontal="left" vertical="center"/>
    </xf>
    <xf numFmtId="177" fontId="267" fillId="0" borderId="0"/>
    <xf numFmtId="216" fontId="206" fillId="0" borderId="0">
      <protection locked="0"/>
    </xf>
    <xf numFmtId="0" fontId="134" fillId="0" borderId="6" applyNumberFormat="0" applyFill="0" applyAlignment="0" applyProtection="0"/>
    <xf numFmtId="201" fontId="145" fillId="5" borderId="0" applyNumberFormat="0" applyBorder="0" applyAlignment="0" applyProtection="0"/>
    <xf numFmtId="201" fontId="114" fillId="21" borderId="4" applyNumberFormat="0" applyAlignment="0" applyProtection="0"/>
    <xf numFmtId="201" fontId="110" fillId="15" borderId="0" applyNumberFormat="0" applyBorder="0" applyAlignment="0" applyProtection="0"/>
    <xf numFmtId="0" fontId="65" fillId="24" borderId="10" applyNumberFormat="0" applyFont="0" applyAlignment="0" applyProtection="0"/>
    <xf numFmtId="0" fontId="140" fillId="23" borderId="0" applyNumberFormat="0" applyBorder="0" applyAlignment="0" applyProtection="0"/>
    <xf numFmtId="0" fontId="84" fillId="0" borderId="0"/>
    <xf numFmtId="201" fontId="110" fillId="19" borderId="0" applyNumberFormat="0" applyBorder="0" applyAlignment="0" applyProtection="0"/>
    <xf numFmtId="201" fontId="111" fillId="13" borderId="0" applyNumberFormat="0" applyBorder="0" applyAlignment="0" applyProtection="0"/>
    <xf numFmtId="201" fontId="110" fillId="19"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3" fillId="4"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89" fillId="21" borderId="36" applyNumberFormat="0" applyFont="0" applyBorder="0" applyAlignment="0" applyProtection="0">
      <protection hidden="1"/>
    </xf>
    <xf numFmtId="201" fontId="188" fillId="0" borderId="36">
      <protection hidden="1"/>
    </xf>
    <xf numFmtId="201" fontId="113" fillId="4" borderId="0" applyNumberFormat="0" applyBorder="0" applyAlignment="0" applyProtection="0"/>
    <xf numFmtId="201" fontId="114" fillId="21" borderId="4" applyNumberFormat="0" applyAlignment="0" applyProtection="0"/>
    <xf numFmtId="201" fontId="113" fillId="4" borderId="0" applyNumberFormat="0" applyBorder="0" applyAlignment="0" applyProtection="0"/>
    <xf numFmtId="201" fontId="113" fillId="4" borderId="0" applyNumberFormat="0" applyBorder="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176" fontId="199" fillId="0" borderId="0" applyFont="0" applyFill="0" applyBorder="0" applyAlignment="0" applyProtection="0"/>
    <xf numFmtId="201" fontId="84" fillId="57" borderId="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92" fillId="58" borderId="38">
      <alignment horizontal="center" vertical="center"/>
    </xf>
    <xf numFmtId="201" fontId="84" fillId="57" borderId="39"/>
    <xf numFmtId="201" fontId="84" fillId="57" borderId="0"/>
    <xf numFmtId="201" fontId="197" fillId="57" borderId="39"/>
    <xf numFmtId="201" fontId="196" fillId="59" borderId="38">
      <alignment horizontal="left" vertical="center"/>
    </xf>
    <xf numFmtId="201" fontId="193" fillId="57" borderId="38">
      <alignment horizontal="right" vertical="center"/>
    </xf>
    <xf numFmtId="201" fontId="65" fillId="57" borderId="38">
      <alignment horizontal="left" vertical="center"/>
    </xf>
    <xf numFmtId="167" fontId="109" fillId="0" borderId="0" applyFont="0" applyFill="0" applyBorder="0" applyAlignment="0" applyProtection="0"/>
    <xf numFmtId="167" fontId="84" fillId="0" borderId="0" applyFont="0" applyFill="0" applyBorder="0" applyAlignment="0" applyProtection="0"/>
    <xf numFmtId="167" fontId="109" fillId="0" borderId="0" applyFont="0" applyFill="0" applyBorder="0" applyAlignment="0" applyProtection="0"/>
    <xf numFmtId="201" fontId="206" fillId="0" borderId="0">
      <protection locked="0"/>
    </xf>
    <xf numFmtId="201" fontId="117" fillId="0" borderId="0" applyNumberFormat="0" applyFill="0" applyBorder="0" applyAlignment="0" applyProtection="0"/>
    <xf numFmtId="201" fontId="191" fillId="0" borderId="0" applyFon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206" fillId="0" borderId="0">
      <protection locked="0"/>
    </xf>
    <xf numFmtId="201" fontId="207" fillId="0" borderId="0">
      <protection locked="0"/>
    </xf>
    <xf numFmtId="201" fontId="209" fillId="0" borderId="0"/>
    <xf numFmtId="201" fontId="206" fillId="0" borderId="0">
      <protection locked="0"/>
    </xf>
    <xf numFmtId="201" fontId="209" fillId="0" borderId="0"/>
    <xf numFmtId="201" fontId="209" fillId="0" borderId="0"/>
    <xf numFmtId="201" fontId="210" fillId="0" borderId="0"/>
    <xf numFmtId="201" fontId="202" fillId="0" borderId="0"/>
    <xf numFmtId="201" fontId="125" fillId="0" borderId="9" applyNumberFormat="0" applyFill="0" applyAlignment="0" applyProtection="0"/>
    <xf numFmtId="201" fontId="121" fillId="0" borderId="8" applyNumberFormat="0" applyFill="0" applyAlignment="0" applyProtection="0"/>
    <xf numFmtId="201" fontId="120" fillId="0" borderId="7" applyNumberFormat="0" applyFill="0" applyAlignment="0" applyProtection="0"/>
    <xf numFmtId="201" fontId="119" fillId="0" borderId="6" applyNumberFormat="0" applyFill="0" applyAlignment="0" applyProtection="0"/>
    <xf numFmtId="201" fontId="118" fillId="5" borderId="0" applyNumberFormat="0" applyBorder="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4" fillId="8" borderId="4" applyNumberFormat="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212" fillId="0" borderId="0" applyNumberFormat="0" applyFill="0" applyBorder="0" applyAlignment="0" applyProtection="0">
      <alignment vertical="top"/>
      <protection locked="0"/>
    </xf>
    <xf numFmtId="189" fontId="122" fillId="0" borderId="0">
      <protection locked="0"/>
    </xf>
    <xf numFmtId="201" fontId="183" fillId="0" borderId="0" applyNumberFormat="0" applyFill="0" applyBorder="0" applyAlignment="0" applyProtection="0">
      <alignment vertical="top"/>
      <protection locked="0"/>
    </xf>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09" fillId="0" borderId="0"/>
    <xf numFmtId="201" fontId="126" fillId="23" borderId="0" applyNumberFormat="0" applyBorder="0" applyAlignment="0" applyProtection="0"/>
    <xf numFmtId="201" fontId="126" fillId="23" borderId="0" applyNumberFormat="0" applyBorder="0" applyAlignment="0" applyProtection="0"/>
    <xf numFmtId="201" fontId="219" fillId="0" borderId="0"/>
    <xf numFmtId="201" fontId="218" fillId="0" borderId="0" applyNumberFormat="0" applyFill="0" applyBorder="0" applyAlignment="0" applyProtection="0">
      <alignment vertical="top"/>
      <protection locked="0"/>
    </xf>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09" fillId="0" borderId="0"/>
    <xf numFmtId="201" fontId="203" fillId="0" borderId="0"/>
    <xf numFmtId="201" fontId="203" fillId="0" borderId="0"/>
    <xf numFmtId="201" fontId="109" fillId="0" borderId="0"/>
    <xf numFmtId="201" fontId="84"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9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18" fontId="110" fillId="13" borderId="0" applyNumberFormat="0" applyBorder="0" applyAlignment="0" applyProtection="0"/>
    <xf numFmtId="0" fontId="13" fillId="0" borderId="0"/>
    <xf numFmtId="167" fontId="84" fillId="0" borderId="0" applyFont="0" applyFill="0" applyBorder="0" applyAlignment="0" applyProtection="0"/>
    <xf numFmtId="189" fontId="116" fillId="0" borderId="0">
      <protection locked="0"/>
    </xf>
    <xf numFmtId="189" fontId="122" fillId="0" borderId="0">
      <protection locked="0"/>
    </xf>
    <xf numFmtId="189" fontId="122" fillId="0" borderId="0">
      <protection locked="0"/>
    </xf>
    <xf numFmtId="189" fontId="116" fillId="0" borderId="0">
      <protection locked="0"/>
    </xf>
    <xf numFmtId="0" fontId="64" fillId="0" borderId="0">
      <alignment wrapText="1"/>
    </xf>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9" fontId="84" fillId="0" borderId="0" applyFont="0" applyFill="0" applyBorder="0" applyAlignment="0" applyProtection="0"/>
    <xf numFmtId="218" fontId="115" fillId="22" borderId="5" applyNumberFormat="0" applyAlignment="0" applyProtection="0"/>
    <xf numFmtId="0" fontId="13" fillId="0" borderId="0"/>
    <xf numFmtId="0" fontId="263" fillId="19" borderId="0" applyNumberFormat="0" applyBorder="0" applyAlignment="0" applyProtection="0"/>
    <xf numFmtId="0" fontId="263" fillId="19" borderId="0" applyNumberFormat="0" applyBorder="0" applyAlignment="0" applyProtection="0"/>
    <xf numFmtId="0" fontId="263" fillId="19" borderId="0" applyNumberFormat="0" applyBorder="0" applyAlignment="0" applyProtection="0"/>
    <xf numFmtId="0" fontId="263" fillId="19" borderId="0" applyNumberFormat="0" applyBorder="0" applyAlignment="0" applyProtection="0"/>
    <xf numFmtId="0" fontId="111" fillId="19" borderId="0" applyNumberFormat="0" applyBorder="0" applyAlignment="0" applyProtection="0"/>
    <xf numFmtId="0" fontId="263" fillId="19" borderId="0" applyNumberFormat="0" applyBorder="0" applyAlignment="0" applyProtection="0"/>
    <xf numFmtId="0" fontId="263" fillId="18" borderId="0" applyNumberFormat="0" applyBorder="0" applyAlignment="0" applyProtection="0"/>
    <xf numFmtId="0" fontId="263" fillId="18" borderId="0" applyNumberFormat="0" applyBorder="0" applyAlignment="0" applyProtection="0"/>
    <xf numFmtId="0" fontId="263" fillId="18" borderId="0" applyNumberFormat="0" applyBorder="0" applyAlignment="0" applyProtection="0"/>
    <xf numFmtId="0" fontId="269" fillId="25" borderId="0">
      <alignment horizontal="right" vertical="top"/>
    </xf>
    <xf numFmtId="0" fontId="111" fillId="17" borderId="0" applyNumberFormat="0" applyBorder="0" applyAlignment="0" applyProtection="0"/>
    <xf numFmtId="0" fontId="263" fillId="17" borderId="0" applyNumberFormat="0" applyBorder="0" applyAlignment="0" applyProtection="0"/>
    <xf numFmtId="0" fontId="263" fillId="18" borderId="0" applyNumberFormat="0" applyBorder="0" applyAlignment="0" applyProtection="0"/>
    <xf numFmtId="0" fontId="263" fillId="18" borderId="0" applyNumberFormat="0" applyBorder="0" applyAlignment="0" applyProtection="0"/>
    <xf numFmtId="0" fontId="263" fillId="17" borderId="0" applyNumberFormat="0" applyBorder="0" applyAlignment="0" applyProtection="0"/>
    <xf numFmtId="0" fontId="263" fillId="17" borderId="0" applyNumberFormat="0" applyBorder="0" applyAlignment="0" applyProtection="0"/>
    <xf numFmtId="0" fontId="263" fillId="17" borderId="0" applyNumberFormat="0" applyBorder="0" applyAlignment="0" applyProtection="0"/>
    <xf numFmtId="0" fontId="111" fillId="17" borderId="0" applyNumberFormat="0" applyBorder="0" applyAlignment="0" applyProtection="0"/>
    <xf numFmtId="0" fontId="139" fillId="0" borderId="0" applyNumberFormat="0" applyFill="0" applyBorder="0" applyAlignment="0" applyProtection="0"/>
    <xf numFmtId="0" fontId="263" fillId="17" borderId="0" applyNumberFormat="0" applyBorder="0" applyAlignment="0" applyProtection="0"/>
    <xf numFmtId="0" fontId="263" fillId="17" borderId="0" applyNumberFormat="0" applyBorder="0" applyAlignment="0" applyProtection="0"/>
    <xf numFmtId="0" fontId="269" fillId="25" borderId="0">
      <alignment horizontal="left" vertical="top"/>
    </xf>
    <xf numFmtId="0" fontId="270" fillId="25" borderId="0">
      <alignment horizontal="left" vertical="top"/>
    </xf>
    <xf numFmtId="0" fontId="270" fillId="25" borderId="0">
      <alignment horizontal="center" vertical="center"/>
    </xf>
    <xf numFmtId="0" fontId="206" fillId="0" borderId="0">
      <protection locked="0"/>
    </xf>
    <xf numFmtId="0" fontId="70" fillId="10" borderId="0" applyNumberFormat="0" applyBorder="0" applyAlignment="0" applyProtection="0"/>
    <xf numFmtId="0" fontId="80" fillId="6"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201" fontId="109" fillId="0" borderId="0"/>
    <xf numFmtId="201" fontId="109" fillId="0" borderId="0"/>
    <xf numFmtId="201" fontId="187" fillId="0" borderId="0"/>
    <xf numFmtId="201" fontId="109" fillId="0" borderId="0"/>
    <xf numFmtId="201" fontId="109" fillId="0" borderId="0"/>
    <xf numFmtId="0" fontId="70" fillId="6"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167" fontId="205" fillId="0" borderId="0" applyFont="0" applyFill="0" applyBorder="0" applyAlignment="0" applyProtection="0"/>
    <xf numFmtId="0" fontId="13" fillId="0" borderId="0"/>
    <xf numFmtId="0" fontId="13" fillId="0" borderId="0"/>
    <xf numFmtId="0" fontId="13" fillId="0" borderId="0"/>
    <xf numFmtId="167" fontId="199" fillId="0" borderId="0" applyFont="0" applyFill="0" applyBorder="0" applyAlignment="0" applyProtection="0"/>
    <xf numFmtId="167" fontId="19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166" fontId="19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99" fillId="0" borderId="0" applyFont="0" applyFill="0" applyBorder="0" applyAlignment="0" applyProtection="0"/>
    <xf numFmtId="167" fontId="84"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99" fillId="0" borderId="0" applyFont="0" applyFill="0" applyBorder="0" applyAlignment="0" applyProtection="0"/>
    <xf numFmtId="167" fontId="84"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0" fontId="13" fillId="0" borderId="0"/>
    <xf numFmtId="167" fontId="10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167" fontId="199" fillId="0" borderId="0" applyFont="0" applyFill="0" applyBorder="0" applyAlignment="0" applyProtection="0"/>
    <xf numFmtId="0" fontId="13" fillId="0" borderId="0"/>
    <xf numFmtId="0" fontId="13" fillId="0" borderId="0"/>
    <xf numFmtId="0" fontId="13" fillId="0" borderId="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199"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7" fontId="80" fillId="0" borderId="0" applyFont="0" applyFill="0" applyBorder="0" applyAlignment="0" applyProtection="0"/>
    <xf numFmtId="167" fontId="205" fillId="0" borderId="0" applyFont="0" applyFill="0" applyBorder="0" applyAlignment="0" applyProtection="0"/>
    <xf numFmtId="0" fontId="13" fillId="0" borderId="0"/>
    <xf numFmtId="0" fontId="13" fillId="0" borderId="0"/>
    <xf numFmtId="0" fontId="13" fillId="0" borderId="0"/>
    <xf numFmtId="167" fontId="199" fillId="0" borderId="0" applyFont="0" applyFill="0" applyBorder="0" applyAlignment="0" applyProtection="0"/>
    <xf numFmtId="167" fontId="19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201" fontId="206" fillId="0" borderId="0">
      <protection locked="0"/>
    </xf>
    <xf numFmtId="201" fontId="206" fillId="0" borderId="0">
      <protection locked="0"/>
    </xf>
    <xf numFmtId="201" fontId="206" fillId="0" borderId="0">
      <protection locked="0"/>
    </xf>
    <xf numFmtId="201" fontId="207" fillId="0" borderId="0">
      <protection locked="0"/>
    </xf>
    <xf numFmtId="201" fontId="65" fillId="0" borderId="0"/>
    <xf numFmtId="201" fontId="65" fillId="0" borderId="0"/>
    <xf numFmtId="201" fontId="65" fillId="0" borderId="0"/>
    <xf numFmtId="0" fontId="237" fillId="0" borderId="0"/>
    <xf numFmtId="0" fontId="362" fillId="0" borderId="0"/>
    <xf numFmtId="0" fontId="13" fillId="47" borderId="0" applyNumberFormat="0" applyBorder="0" applyAlignment="0" applyProtection="0"/>
    <xf numFmtId="0" fontId="13" fillId="55" borderId="0" applyNumberFormat="0" applyBorder="0" applyAlignment="0" applyProtection="0"/>
    <xf numFmtId="0" fontId="130" fillId="8" borderId="4" applyNumberFormat="0" applyAlignment="0" applyProtection="0"/>
    <xf numFmtId="10" fontId="211" fillId="57" borderId="38" applyNumberFormat="0" applyBorder="0" applyAlignment="0" applyProtection="0"/>
    <xf numFmtId="189" fontId="122" fillId="0" borderId="0">
      <protection locked="0"/>
    </xf>
    <xf numFmtId="0" fontId="358" fillId="0" borderId="0">
      <protection locked="0"/>
    </xf>
    <xf numFmtId="189" fontId="122" fillId="0" borderId="0">
      <protection locked="0"/>
    </xf>
    <xf numFmtId="0" fontId="358" fillId="0" borderId="0">
      <protection locked="0"/>
    </xf>
    <xf numFmtId="174" fontId="206" fillId="0" borderId="0">
      <protection locked="0"/>
    </xf>
    <xf numFmtId="189" fontId="116" fillId="0" borderId="0">
      <protection locked="0"/>
    </xf>
    <xf numFmtId="174" fontId="357" fillId="0" borderId="0">
      <protection locked="0"/>
    </xf>
    <xf numFmtId="248" fontId="365" fillId="0" borderId="0" applyFont="0" applyFill="0" applyBorder="0" applyAlignment="0" applyProtection="0"/>
    <xf numFmtId="248" fontId="65" fillId="0" borderId="0" applyFont="0" applyFill="0" applyBorder="0" applyAlignment="0" applyProtection="0"/>
    <xf numFmtId="189" fontId="116" fillId="0" borderId="0">
      <protection locked="0"/>
    </xf>
    <xf numFmtId="216" fontId="357" fillId="0" borderId="0">
      <protection locked="0"/>
    </xf>
    <xf numFmtId="174" fontId="357" fillId="0" borderId="0">
      <protection locked="0"/>
    </xf>
    <xf numFmtId="174" fontId="357" fillId="0" borderId="0">
      <protection locked="0"/>
    </xf>
    <xf numFmtId="174" fontId="357" fillId="0" borderId="0">
      <protection locked="0"/>
    </xf>
    <xf numFmtId="247" fontId="266" fillId="0" borderId="0" applyFont="0" applyFill="0" applyBorder="0" applyAlignment="0" applyProtection="0"/>
    <xf numFmtId="246" fontId="107" fillId="0" borderId="0" applyFont="0" applyFill="0" applyBorder="0" applyAlignment="0" applyProtection="0"/>
    <xf numFmtId="174" fontId="206" fillId="0" borderId="0">
      <protection locked="0"/>
    </xf>
    <xf numFmtId="174" fontId="357" fillId="0" borderId="0">
      <protection locked="0"/>
    </xf>
    <xf numFmtId="167" fontId="109" fillId="0" borderId="0" applyFont="0" applyFill="0" applyBorder="0" applyAlignment="0" applyProtection="0"/>
    <xf numFmtId="174" fontId="357" fillId="0" borderId="0">
      <protection locked="0"/>
    </xf>
    <xf numFmtId="167" fontId="84" fillId="0" borderId="0" applyFont="0" applyFill="0" applyBorder="0" applyAlignment="0" applyProtection="0"/>
    <xf numFmtId="174" fontId="357" fillId="0" borderId="0">
      <protection locked="0"/>
    </xf>
    <xf numFmtId="175" fontId="186" fillId="0" borderId="0" applyFont="0" applyFill="0" applyBorder="0" applyAlignment="0" applyProtection="0"/>
    <xf numFmtId="174" fontId="206" fillId="0" borderId="0">
      <protection locked="0"/>
    </xf>
    <xf numFmtId="0" fontId="65" fillId="57" borderId="38">
      <alignment horizontal="left" vertical="center"/>
    </xf>
    <xf numFmtId="0" fontId="196" fillId="59" borderId="38">
      <alignment horizontal="left" vertical="center"/>
    </xf>
    <xf numFmtId="0" fontId="196" fillId="59" borderId="38">
      <alignment horizontal="left" vertical="center"/>
    </xf>
    <xf numFmtId="0" fontId="84" fillId="57" borderId="0"/>
    <xf numFmtId="1" fontId="192" fillId="57" borderId="38">
      <alignment horizontal="right" vertical="center"/>
    </xf>
    <xf numFmtId="0" fontId="192" fillId="58" borderId="38">
      <alignment horizontal="center" vertical="center"/>
    </xf>
    <xf numFmtId="0" fontId="192" fillId="58" borderId="38">
      <alignment horizontal="center" vertical="center"/>
    </xf>
    <xf numFmtId="1" fontId="192" fillId="57" borderId="38">
      <alignment horizontal="right" vertical="center"/>
    </xf>
    <xf numFmtId="0" fontId="132" fillId="21" borderId="4" applyNumberFormat="0" applyAlignment="0" applyProtection="0"/>
    <xf numFmtId="0" fontId="162" fillId="16" borderId="0" applyNumberFormat="0" applyBorder="0" applyAlignment="0" applyProtection="0"/>
    <xf numFmtId="0" fontId="162" fillId="52" borderId="0" applyNumberFormat="0" applyBorder="0" applyAlignment="0" applyProtection="0"/>
    <xf numFmtId="0" fontId="162" fillId="14" borderId="0" applyNumberFormat="0" applyBorder="0" applyAlignment="0" applyProtection="0"/>
    <xf numFmtId="0" fontId="162" fillId="11" borderId="0" applyNumberFormat="0" applyBorder="0" applyAlignment="0" applyProtection="0"/>
    <xf numFmtId="0" fontId="162" fillId="40" borderId="0" applyNumberFormat="0" applyBorder="0" applyAlignment="0" applyProtection="0"/>
    <xf numFmtId="0" fontId="162" fillId="13" borderId="0" applyNumberFormat="0" applyBorder="0" applyAlignment="0" applyProtection="0"/>
    <xf numFmtId="0" fontId="111" fillId="16" borderId="0" applyNumberFormat="0" applyBorder="0" applyAlignment="0" applyProtection="0"/>
    <xf numFmtId="0" fontId="162" fillId="56" borderId="0" applyNumberFormat="0" applyBorder="0" applyAlignment="0" applyProtection="0"/>
    <xf numFmtId="0" fontId="111" fillId="10" borderId="0" applyNumberFormat="0" applyBorder="0" applyAlignment="0" applyProtection="0"/>
    <xf numFmtId="0" fontId="162" fillId="52" borderId="0" applyNumberFormat="0" applyBorder="0" applyAlignment="0" applyProtection="0"/>
    <xf numFmtId="0" fontId="111" fillId="21" borderId="0" applyNumberFormat="0" applyBorder="0" applyAlignment="0" applyProtection="0"/>
    <xf numFmtId="0" fontId="111" fillId="14" borderId="0" applyNumberFormat="0" applyBorder="0" applyAlignment="0" applyProtection="0"/>
    <xf numFmtId="0" fontId="162" fillId="48" borderId="0" applyNumberFormat="0" applyBorder="0" applyAlignment="0" applyProtection="0"/>
    <xf numFmtId="0" fontId="111" fillId="4" borderId="0" applyNumberFormat="0" applyBorder="0" applyAlignment="0" applyProtection="0"/>
    <xf numFmtId="0" fontId="111" fillId="23" borderId="0" applyNumberFormat="0" applyBorder="0" applyAlignment="0" applyProtection="0"/>
    <xf numFmtId="0" fontId="111" fillId="11" borderId="0" applyNumberFormat="0" applyBorder="0" applyAlignment="0" applyProtection="0"/>
    <xf numFmtId="0" fontId="162" fillId="44" borderId="0" applyNumberFormat="0" applyBorder="0" applyAlignment="0" applyProtection="0"/>
    <xf numFmtId="0" fontId="111" fillId="12" borderId="0" applyNumberFormat="0" applyBorder="0" applyAlignment="0" applyProtection="0"/>
    <xf numFmtId="0" fontId="162" fillId="40" borderId="0" applyNumberFormat="0" applyBorder="0" applyAlignment="0" applyProtection="0"/>
    <xf numFmtId="0" fontId="111" fillId="15" borderId="0" applyNumberFormat="0" applyBorder="0" applyAlignment="0" applyProtection="0"/>
    <xf numFmtId="0" fontId="162" fillId="36" borderId="0" applyNumberFormat="0" applyBorder="0" applyAlignment="0" applyProtection="0"/>
    <xf numFmtId="201" fontId="206" fillId="0" borderId="0">
      <protection locked="0"/>
    </xf>
    <xf numFmtId="201" fontId="206" fillId="0" borderId="0">
      <protection locked="0"/>
    </xf>
    <xf numFmtId="201" fontId="206" fillId="0" borderId="0">
      <protection locked="0"/>
    </xf>
    <xf numFmtId="201" fontId="207" fillId="0" borderId="0">
      <protection locked="0"/>
    </xf>
    <xf numFmtId="0" fontId="13" fillId="12" borderId="0" applyNumberFormat="0" applyBorder="0" applyAlignment="0" applyProtection="0"/>
    <xf numFmtId="0" fontId="13" fillId="51"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39" borderId="0" applyNumberFormat="0" applyBorder="0" applyAlignment="0" applyProtection="0"/>
    <xf numFmtId="0" fontId="13" fillId="9" borderId="0" applyNumberFormat="0" applyBorder="0" applyAlignment="0" applyProtection="0"/>
    <xf numFmtId="0" fontId="80" fillId="23" borderId="0" applyNumberFormat="0" applyBorder="0" applyAlignment="0" applyProtection="0"/>
    <xf numFmtId="0" fontId="13" fillId="55" borderId="0" applyNumberFormat="0" applyBorder="0" applyAlignment="0" applyProtection="0"/>
    <xf numFmtId="0" fontId="13" fillId="51" borderId="0" applyNumberFormat="0" applyBorder="0" applyAlignment="0" applyProtection="0"/>
    <xf numFmtId="0" fontId="80" fillId="21" borderId="0" applyNumberFormat="0" applyBorder="0" applyAlignment="0" applyProtection="0"/>
    <xf numFmtId="0" fontId="13" fillId="47" borderId="0" applyNumberFormat="0" applyBorder="0" applyAlignment="0" applyProtection="0"/>
    <xf numFmtId="0" fontId="80" fillId="11" borderId="0" applyNumberFormat="0" applyBorder="0" applyAlignment="0" applyProtection="0"/>
    <xf numFmtId="0" fontId="13" fillId="43" borderId="0" applyNumberFormat="0" applyBorder="0" applyAlignment="0" applyProtection="0"/>
    <xf numFmtId="0" fontId="80" fillId="11" borderId="0" applyNumberFormat="0" applyBorder="0" applyAlignment="0" applyProtection="0"/>
    <xf numFmtId="0" fontId="13" fillId="43" borderId="0" applyNumberFormat="0" applyBorder="0" applyAlignment="0" applyProtection="0"/>
    <xf numFmtId="0" fontId="80" fillId="23" borderId="0" applyNumberFormat="0" applyBorder="0" applyAlignment="0" applyProtection="0"/>
    <xf numFmtId="0" fontId="13" fillId="39" borderId="0" applyNumberFormat="0" applyBorder="0" applyAlignment="0" applyProtection="0"/>
    <xf numFmtId="0" fontId="80" fillId="21" borderId="0" applyNumberFormat="0" applyBorder="0" applyAlignment="0" applyProtection="0"/>
    <xf numFmtId="0" fontId="13" fillId="35"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6" borderId="0" applyNumberFormat="0" applyBorder="0" applyAlignment="0" applyProtection="0"/>
    <xf numFmtId="0" fontId="80" fillId="11" borderId="0" applyNumberFormat="0" applyBorder="0" applyAlignment="0" applyProtection="0"/>
    <xf numFmtId="0" fontId="80" fillId="10" borderId="0" applyNumberFormat="0" applyBorder="0" applyAlignment="0" applyProtection="0"/>
    <xf numFmtId="0" fontId="80" fillId="9"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6"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3"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80" fillId="6" borderId="0" applyNumberFormat="0" applyBorder="0" applyAlignment="0" applyProtection="0"/>
    <xf numFmtId="0" fontId="13" fillId="46" borderId="0" applyNumberFormat="0" applyBorder="0" applyAlignment="0" applyProtection="0"/>
    <xf numFmtId="0" fontId="80" fillId="6" borderId="0" applyNumberFormat="0" applyBorder="0" applyAlignment="0" applyProtection="0"/>
    <xf numFmtId="0" fontId="13" fillId="46" borderId="0" applyNumberFormat="0" applyBorder="0" applyAlignment="0" applyProtection="0"/>
    <xf numFmtId="0" fontId="80" fillId="8" borderId="0" applyNumberFormat="0" applyBorder="0" applyAlignment="0" applyProtection="0"/>
    <xf numFmtId="0" fontId="80" fillId="5" borderId="0" applyNumberFormat="0" applyBorder="0" applyAlignment="0" applyProtection="0"/>
    <xf numFmtId="0" fontId="13" fillId="42" borderId="0" applyNumberFormat="0" applyBorder="0" applyAlignment="0" applyProtection="0"/>
    <xf numFmtId="0" fontId="80" fillId="5" borderId="0" applyNumberFormat="0" applyBorder="0" applyAlignment="0" applyProtection="0"/>
    <xf numFmtId="0" fontId="13" fillId="42" borderId="0" applyNumberFormat="0" applyBorder="0" applyAlignment="0" applyProtection="0"/>
    <xf numFmtId="0" fontId="80" fillId="24" borderId="0" applyNumberFormat="0" applyBorder="0" applyAlignment="0" applyProtection="0"/>
    <xf numFmtId="0" fontId="80" fillId="4" borderId="0" applyNumberFormat="0" applyBorder="0" applyAlignment="0" applyProtection="0"/>
    <xf numFmtId="0" fontId="13" fillId="38" borderId="0" applyNumberFormat="0" applyBorder="0" applyAlignment="0" applyProtection="0"/>
    <xf numFmtId="0" fontId="80" fillId="4" borderId="0" applyNumberFormat="0" applyBorder="0" applyAlignment="0" applyProtection="0"/>
    <xf numFmtId="0" fontId="13" fillId="38" borderId="0" applyNumberFormat="0" applyBorder="0" applyAlignment="0" applyProtection="0"/>
    <xf numFmtId="0" fontId="80" fillId="10" borderId="0" applyNumberFormat="0" applyBorder="0" applyAlignment="0" applyProtection="0"/>
    <xf numFmtId="0" fontId="80" fillId="3" borderId="0" applyNumberFormat="0" applyBorder="0" applyAlignment="0" applyProtection="0"/>
    <xf numFmtId="0" fontId="13" fillId="34" borderId="0" applyNumberFormat="0" applyBorder="0" applyAlignment="0" applyProtection="0"/>
    <xf numFmtId="0" fontId="80" fillId="8" borderId="0" applyNumberFormat="0" applyBorder="0" applyAlignment="0" applyProtection="0"/>
    <xf numFmtId="0" fontId="80" fillId="3" borderId="0" applyNumberFormat="0" applyBorder="0" applyAlignment="0" applyProtection="0"/>
    <xf numFmtId="0" fontId="13" fillId="34" borderId="0" applyNumberFormat="0" applyBorder="0" applyAlignment="0" applyProtection="0"/>
    <xf numFmtId="0" fontId="80" fillId="9" borderId="0" applyNumberFormat="0" applyBorder="0" applyAlignment="0" applyProtection="0"/>
    <xf numFmtId="0" fontId="80" fillId="5" borderId="0" applyNumberFormat="0" applyBorder="0" applyAlignment="0" applyProtection="0"/>
    <xf numFmtId="0" fontId="80" fillId="5" borderId="0" applyNumberFormat="0" applyBorder="0" applyAlignment="0" applyProtection="0"/>
    <xf numFmtId="0" fontId="80" fillId="5" borderId="0" applyNumberFormat="0" applyBorder="0" applyAlignment="0" applyProtection="0"/>
    <xf numFmtId="0" fontId="80" fillId="5" borderId="0" applyNumberFormat="0" applyBorder="0" applyAlignment="0" applyProtection="0"/>
    <xf numFmtId="0" fontId="80" fillId="8" borderId="0" applyNumberFormat="0" applyBorder="0" applyAlignment="0" applyProtection="0"/>
    <xf numFmtId="0" fontId="80" fillId="7" borderId="0" applyNumberFormat="0" applyBorder="0" applyAlignment="0" applyProtection="0"/>
    <xf numFmtId="0" fontId="80" fillId="6" borderId="0" applyNumberFormat="0" applyBorder="0" applyAlignment="0" applyProtection="0"/>
    <xf numFmtId="0" fontId="80" fillId="5" borderId="0" applyNumberFormat="0" applyBorder="0" applyAlignment="0" applyProtection="0"/>
    <xf numFmtId="0" fontId="80" fillId="4" borderId="0" applyNumberFormat="0" applyBorder="0" applyAlignment="0" applyProtection="0"/>
    <xf numFmtId="0" fontId="80" fillId="3" borderId="0" applyNumberFormat="0" applyBorder="0" applyAlignment="0" applyProtection="0"/>
    <xf numFmtId="0" fontId="13" fillId="0" borderId="0"/>
    <xf numFmtId="176" fontId="6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6" fillId="0" borderId="0" applyFont="0" applyFill="0" applyBorder="0" applyAlignment="0" applyProtection="0"/>
    <xf numFmtId="0" fontId="80" fillId="0" borderId="0"/>
    <xf numFmtId="0" fontId="13" fillId="0" borderId="0"/>
    <xf numFmtId="0" fontId="13" fillId="0" borderId="0"/>
    <xf numFmtId="0" fontId="80" fillId="0" borderId="0"/>
    <xf numFmtId="0" fontId="13" fillId="0" borderId="0"/>
    <xf numFmtId="0" fontId="13" fillId="0" borderId="0"/>
    <xf numFmtId="0" fontId="146" fillId="0" borderId="0"/>
    <xf numFmtId="0" fontId="239" fillId="0" borderId="0"/>
    <xf numFmtId="0" fontId="237" fillId="0" borderId="0"/>
    <xf numFmtId="0" fontId="35" fillId="0" borderId="0"/>
    <xf numFmtId="0" fontId="100" fillId="0" borderId="0" applyNumberFormat="0" applyFill="0" applyBorder="0" applyAlignment="0" applyProtection="0"/>
    <xf numFmtId="0" fontId="357" fillId="0" borderId="43">
      <protection locked="0"/>
    </xf>
    <xf numFmtId="0" fontId="364" fillId="0" borderId="0">
      <protection locked="0"/>
    </xf>
    <xf numFmtId="0" fontId="358" fillId="0" borderId="0">
      <protection locked="0"/>
    </xf>
    <xf numFmtId="0" fontId="364" fillId="0" borderId="0">
      <protection locked="0"/>
    </xf>
    <xf numFmtId="0" fontId="358" fillId="0" borderId="0">
      <protection locked="0"/>
    </xf>
    <xf numFmtId="0" fontId="363" fillId="0" borderId="0">
      <protection locked="0"/>
    </xf>
    <xf numFmtId="0" fontId="357" fillId="0" borderId="0">
      <protection locked="0"/>
    </xf>
    <xf numFmtId="216" fontId="363" fillId="0" borderId="0">
      <protection locked="0"/>
    </xf>
    <xf numFmtId="216" fontId="357" fillId="0" borderId="0">
      <protection locked="0"/>
    </xf>
    <xf numFmtId="175" fontId="65" fillId="0" borderId="0" applyFont="0" applyFill="0" applyBorder="0" applyAlignment="0" applyProtection="0"/>
    <xf numFmtId="175" fontId="65" fillId="0" borderId="0" applyFont="0" applyFill="0" applyBorder="0" applyAlignment="0" applyProtection="0"/>
    <xf numFmtId="0" fontId="112" fillId="0" borderId="0" applyNumberFormat="0" applyFill="0" applyBorder="0" applyAlignment="0" applyProtection="0">
      <alignment vertical="top"/>
      <protection locked="0"/>
    </xf>
    <xf numFmtId="201" fontId="65" fillId="0" borderId="0"/>
    <xf numFmtId="201" fontId="65" fillId="0" borderId="0"/>
    <xf numFmtId="0" fontId="109" fillId="0" borderId="0"/>
    <xf numFmtId="0" fontId="109" fillId="0" borderId="0"/>
    <xf numFmtId="9" fontId="80" fillId="0" borderId="0" applyFont="0" applyFill="0" applyBorder="0" applyAlignment="0" applyProtection="0"/>
    <xf numFmtId="0" fontId="237" fillId="0" borderId="0"/>
    <xf numFmtId="0" fontId="13" fillId="43" borderId="0" applyNumberFormat="0" applyBorder="0" applyAlignment="0" applyProtection="0"/>
    <xf numFmtId="165" fontId="362" fillId="0" borderId="0" applyFont="0" applyFill="0" applyBorder="0" applyAlignment="0" applyProtection="0"/>
    <xf numFmtId="0" fontId="183" fillId="0" borderId="0" applyNumberFormat="0" applyFill="0" applyBorder="0" applyAlignment="0" applyProtection="0">
      <alignment vertical="top"/>
      <protection locked="0"/>
    </xf>
    <xf numFmtId="0" fontId="80" fillId="23" borderId="0" applyNumberFormat="0" applyBorder="0" applyAlignment="0" applyProtection="0"/>
    <xf numFmtId="0" fontId="13" fillId="35" borderId="0" applyNumberFormat="0" applyBorder="0" applyAlignment="0" applyProtection="0"/>
    <xf numFmtId="230" fontId="317" fillId="0" borderId="0"/>
    <xf numFmtId="0" fontId="64" fillId="0" borderId="0"/>
    <xf numFmtId="0" fontId="13" fillId="46" borderId="0" applyNumberFormat="0" applyBorder="0" applyAlignment="0" applyProtection="0"/>
    <xf numFmtId="0" fontId="80" fillId="8" borderId="0" applyNumberFormat="0" applyBorder="0" applyAlignment="0" applyProtection="0"/>
    <xf numFmtId="0" fontId="13" fillId="42" borderId="0" applyNumberFormat="0" applyBorder="0" applyAlignment="0" applyProtection="0"/>
    <xf numFmtId="0" fontId="80" fillId="24" borderId="0" applyNumberFormat="0" applyBorder="0" applyAlignment="0" applyProtection="0"/>
    <xf numFmtId="0" fontId="87" fillId="0" borderId="0"/>
    <xf numFmtId="0" fontId="13" fillId="38" borderId="0" applyNumberFormat="0" applyBorder="0" applyAlignment="0" applyProtection="0"/>
    <xf numFmtId="0" fontId="109" fillId="24" borderId="10" applyNumberFormat="0" applyFont="0" applyAlignment="0" applyProtection="0"/>
    <xf numFmtId="0" fontId="65" fillId="24" borderId="10" applyNumberFormat="0" applyFont="0" applyAlignment="0" applyProtection="0"/>
    <xf numFmtId="0" fontId="65" fillId="24" borderId="10" applyNumberFormat="0" applyFont="0" applyAlignment="0" applyProtection="0"/>
    <xf numFmtId="0" fontId="80" fillId="10" borderId="0" applyNumberFormat="0" applyBorder="0" applyAlignment="0" applyProtection="0"/>
    <xf numFmtId="0" fontId="13" fillId="34" borderId="0" applyNumberFormat="0" applyBorder="0" applyAlignment="0" applyProtection="0"/>
    <xf numFmtId="0" fontId="80" fillId="9" borderId="0" applyNumberFormat="0" applyBorder="0" applyAlignment="0" applyProtection="0"/>
    <xf numFmtId="0" fontId="131" fillId="21" borderId="11" applyNumberFormat="0" applyAlignment="0" applyProtection="0"/>
    <xf numFmtId="174" fontId="206" fillId="0" borderId="0">
      <protection locked="0"/>
    </xf>
    <xf numFmtId="174" fontId="357" fillId="0" borderId="0">
      <protection locked="0"/>
    </xf>
    <xf numFmtId="0" fontId="357" fillId="0" borderId="43">
      <protection locked="0"/>
    </xf>
    <xf numFmtId="0" fontId="225" fillId="0" borderId="13" applyNumberFormat="0" applyFill="0" applyAlignment="0" applyProtection="0"/>
    <xf numFmtId="0" fontId="162" fillId="33" borderId="0" applyNumberFormat="0" applyBorder="0" applyAlignment="0" applyProtection="0"/>
    <xf numFmtId="0" fontId="111" fillId="15" borderId="0" applyNumberFormat="0" applyBorder="0" applyAlignment="0" applyProtection="0"/>
    <xf numFmtId="0" fontId="162" fillId="37" borderId="0" applyNumberFormat="0" applyBorder="0" applyAlignment="0" applyProtection="0"/>
    <xf numFmtId="0" fontId="162" fillId="41" borderId="0" applyNumberFormat="0" applyBorder="0" applyAlignment="0" applyProtection="0"/>
    <xf numFmtId="0" fontId="162" fillId="45" borderId="0" applyNumberFormat="0" applyBorder="0" applyAlignment="0" applyProtection="0"/>
    <xf numFmtId="0" fontId="111" fillId="63" borderId="0" applyNumberFormat="0" applyBorder="0" applyAlignment="0" applyProtection="0"/>
    <xf numFmtId="0" fontId="162" fillId="49" borderId="0" applyNumberFormat="0" applyBorder="0" applyAlignment="0" applyProtection="0"/>
    <xf numFmtId="0" fontId="162" fillId="53" borderId="0" applyNumberFormat="0" applyBorder="0" applyAlignment="0" applyProtection="0"/>
    <xf numFmtId="0" fontId="162" fillId="17" borderId="0" applyNumberFormat="0" applyBorder="0" applyAlignment="0" applyProtection="0"/>
    <xf numFmtId="0" fontId="162" fillId="37" borderId="0" applyNumberFormat="0" applyBorder="0" applyAlignment="0" applyProtection="0"/>
    <xf numFmtId="0" fontId="162" fillId="41" borderId="0" applyNumberFormat="0" applyBorder="0" applyAlignment="0" applyProtection="0"/>
    <xf numFmtId="0" fontId="162" fillId="14" borderId="0" applyNumberFormat="0" applyBorder="0" applyAlignment="0" applyProtection="0"/>
    <xf numFmtId="0" fontId="162" fillId="49" borderId="0" applyNumberFormat="0" applyBorder="0" applyAlignment="0" applyProtection="0"/>
    <xf numFmtId="0" fontId="162" fillId="53" borderId="0" applyNumberFormat="0" applyBorder="0" applyAlignment="0" applyProtection="0"/>
    <xf numFmtId="0" fontId="175" fillId="29" borderId="30"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23" borderId="4" applyNumberFormat="0" applyAlignment="0" applyProtection="0"/>
    <xf numFmtId="0" fontId="175" fillId="29" borderId="30" applyNumberFormat="0" applyAlignment="0" applyProtection="0"/>
    <xf numFmtId="0" fontId="130" fillId="23" borderId="4" applyNumberFormat="0" applyAlignment="0" applyProtection="0"/>
    <xf numFmtId="0" fontId="176" fillId="30" borderId="31" applyNumberFormat="0" applyAlignment="0" applyProtection="0"/>
    <xf numFmtId="0" fontId="13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131" fillId="25" borderId="11" applyNumberFormat="0" applyAlignment="0" applyProtection="0"/>
    <xf numFmtId="0" fontId="131" fillId="25" borderId="11" applyNumberFormat="0" applyAlignment="0" applyProtection="0"/>
    <xf numFmtId="0" fontId="177" fillId="30" borderId="30" applyNumberFormat="0" applyAlignment="0" applyProtection="0"/>
    <xf numFmtId="0" fontId="132" fillId="21" borderId="4" applyNumberFormat="0" applyAlignment="0" applyProtection="0"/>
    <xf numFmtId="0" fontId="132" fillId="21" borderId="4" applyNumberFormat="0" applyAlignment="0" applyProtection="0"/>
    <xf numFmtId="0" fontId="132" fillId="21" borderId="4" applyNumberFormat="0" applyAlignment="0" applyProtection="0"/>
    <xf numFmtId="0" fontId="132" fillId="21" borderId="4" applyNumberFormat="0" applyAlignment="0" applyProtection="0"/>
    <xf numFmtId="0" fontId="132" fillId="21" borderId="4" applyNumberFormat="0" applyAlignment="0" applyProtection="0"/>
    <xf numFmtId="0" fontId="132" fillId="21" borderId="4" applyNumberFormat="0" applyAlignment="0" applyProtection="0"/>
    <xf numFmtId="0" fontId="132" fillId="25" borderId="4" applyNumberFormat="0" applyAlignment="0" applyProtection="0"/>
    <xf numFmtId="0" fontId="132" fillId="25" borderId="4" applyNumberFormat="0" applyAlignment="0" applyProtection="0"/>
    <xf numFmtId="0" fontId="366"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0" fontId="367" fillId="0" borderId="0" applyNumberFormat="0" applyFill="0" applyBorder="0" applyAlignment="0" applyProtection="0">
      <alignment vertical="top"/>
      <protection locked="0"/>
    </xf>
    <xf numFmtId="0" fontId="368" fillId="0" borderId="0" applyNumberFormat="0" applyFill="0" applyBorder="0" applyAlignment="0" applyProtection="0">
      <alignment vertical="top"/>
      <protection locked="0"/>
    </xf>
    <xf numFmtId="0" fontId="368" fillId="0" borderId="0" applyNumberFormat="0" applyFill="0" applyBorder="0" applyAlignment="0" applyProtection="0">
      <alignment vertical="top"/>
      <protection locked="0"/>
    </xf>
    <xf numFmtId="0" fontId="355"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242" fontId="186" fillId="0" borderId="0" applyFont="0" applyFill="0" applyBorder="0" applyAlignment="0" applyProtection="0"/>
    <xf numFmtId="171" fontId="64" fillId="0" borderId="0" applyFont="0" applyFill="0" applyBorder="0" applyAlignment="0" applyProtection="0"/>
    <xf numFmtId="0" fontId="172" fillId="26" borderId="0" applyNumberFormat="0" applyBorder="0" applyAlignment="0" applyProtection="0"/>
    <xf numFmtId="0" fontId="108" fillId="0" borderId="3">
      <alignment horizontal="centerContinuous" vertical="top" wrapText="1"/>
    </xf>
    <xf numFmtId="0" fontId="108" fillId="0" borderId="3">
      <alignment horizontal="centerContinuous" vertical="top" wrapText="1"/>
    </xf>
    <xf numFmtId="0" fontId="108" fillId="0" borderId="3">
      <alignment horizontal="centerContinuous" vertical="top" wrapText="1"/>
    </xf>
    <xf numFmtId="0" fontId="169" fillId="0" borderId="27" applyNumberFormat="0" applyFill="0" applyAlignment="0" applyProtection="0"/>
    <xf numFmtId="0" fontId="240" fillId="0" borderId="58" applyNumberFormat="0" applyFill="0" applyAlignment="0" applyProtection="0"/>
    <xf numFmtId="0" fontId="170" fillId="0" borderId="28" applyNumberFormat="0" applyFill="0" applyAlignment="0" applyProtection="0"/>
    <xf numFmtId="0" fontId="241" fillId="0" borderId="7" applyNumberFormat="0" applyFill="0" applyAlignment="0" applyProtection="0"/>
    <xf numFmtId="0" fontId="171" fillId="0" borderId="29" applyNumberFormat="0" applyFill="0" applyAlignment="0" applyProtection="0"/>
    <xf numFmtId="0" fontId="235" fillId="0" borderId="59" applyNumberFormat="0" applyFill="0" applyAlignment="0" applyProtection="0"/>
    <xf numFmtId="0" fontId="171" fillId="0" borderId="0" applyNumberFormat="0" applyFill="0" applyBorder="0" applyAlignment="0" applyProtection="0"/>
    <xf numFmtId="0" fontId="235" fillId="0" borderId="0" applyNumberFormat="0" applyFill="0" applyBorder="0" applyAlignment="0" applyProtection="0"/>
    <xf numFmtId="0" fontId="64" fillId="0" borderId="0"/>
    <xf numFmtId="0" fontId="13" fillId="0" borderId="0"/>
    <xf numFmtId="0" fontId="78" fillId="0" borderId="0"/>
    <xf numFmtId="0" fontId="13" fillId="0" borderId="0"/>
    <xf numFmtId="0" fontId="178" fillId="0" borderId="32" applyNumberFormat="0" applyFill="0" applyAlignment="0" applyProtection="0"/>
    <xf numFmtId="0" fontId="182" fillId="0" borderId="35"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60" applyNumberFormat="0" applyFill="0" applyAlignment="0" applyProtection="0"/>
    <xf numFmtId="0" fontId="137" fillId="0" borderId="60" applyNumberFormat="0" applyFill="0" applyAlignment="0" applyProtection="0"/>
    <xf numFmtId="0" fontId="179" fillId="31" borderId="33" applyNumberFormat="0" applyAlignment="0" applyProtection="0"/>
    <xf numFmtId="0" fontId="179" fillId="31" borderId="33" applyNumberFormat="0" applyAlignment="0" applyProtection="0"/>
    <xf numFmtId="0" fontId="361" fillId="0" borderId="0" applyNumberFormat="0" applyFill="0" applyBorder="0" applyAlignment="0" applyProtection="0"/>
    <xf numFmtId="0" fontId="369" fillId="0" borderId="0" applyNumberFormat="0" applyFill="0" applyBorder="0" applyAlignment="0" applyProtection="0"/>
    <xf numFmtId="0" fontId="361" fillId="0" borderId="0" applyNumberFormat="0" applyFill="0" applyBorder="0" applyAlignment="0" applyProtection="0"/>
    <xf numFmtId="0" fontId="139" fillId="0" borderId="0" applyNumberFormat="0" applyFill="0" applyBorder="0" applyAlignment="0" applyProtection="0"/>
    <xf numFmtId="0" fontId="174" fillId="28" borderId="0" applyNumberFormat="0" applyBorder="0" applyAlignment="0" applyProtection="0"/>
    <xf numFmtId="0" fontId="177" fillId="21" borderId="30" applyNumberFormat="0" applyAlignment="0" applyProtection="0"/>
    <xf numFmtId="0" fontId="132" fillId="21" borderId="4" applyNumberFormat="0" applyAlignment="0" applyProtection="0"/>
    <xf numFmtId="0" fontId="64" fillId="0" borderId="0"/>
    <xf numFmtId="0" fontId="13" fillId="0" borderId="0"/>
    <xf numFmtId="0" fontId="64" fillId="0" borderId="0" applyNumberFormat="0" applyFont="0" applyFill="0" applyBorder="0" applyAlignment="0" applyProtection="0">
      <alignment vertical="top"/>
    </xf>
    <xf numFmtId="0" fontId="64" fillId="0" borderId="0"/>
    <xf numFmtId="0" fontId="70" fillId="0" borderId="0"/>
    <xf numFmtId="39" fontId="219" fillId="0" borderId="0"/>
    <xf numFmtId="0" fontId="64" fillId="0" borderId="0"/>
    <xf numFmtId="0" fontId="13" fillId="0" borderId="0"/>
    <xf numFmtId="0" fontId="64" fillId="0" borderId="0"/>
    <xf numFmtId="0" fontId="64" fillId="0" borderId="0"/>
    <xf numFmtId="0" fontId="370" fillId="0" borderId="0"/>
    <xf numFmtId="0" fontId="146" fillId="0" borderId="0"/>
    <xf numFmtId="0" fontId="64" fillId="0" borderId="0"/>
    <xf numFmtId="0" fontId="146" fillId="0" borderId="0"/>
    <xf numFmtId="0" fontId="133" fillId="0" borderId="0"/>
    <xf numFmtId="0" fontId="64" fillId="0" borderId="0"/>
    <xf numFmtId="0" fontId="7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78" fillId="0" borderId="0"/>
    <xf numFmtId="0" fontId="64" fillId="0" borderId="0"/>
    <xf numFmtId="0" fontId="186" fillId="0" borderId="0"/>
    <xf numFmtId="0" fontId="79" fillId="0" borderId="0"/>
    <xf numFmtId="0" fontId="79" fillId="0" borderId="0"/>
    <xf numFmtId="0" fontId="79" fillId="0" borderId="0"/>
    <xf numFmtId="0" fontId="64" fillId="0" borderId="0"/>
    <xf numFmtId="0" fontId="133" fillId="0" borderId="0"/>
    <xf numFmtId="0" fontId="64" fillId="0" borderId="0"/>
    <xf numFmtId="0" fontId="64" fillId="0" borderId="0"/>
    <xf numFmtId="0" fontId="64" fillId="0" borderId="0"/>
    <xf numFmtId="0" fontId="64"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64" fillId="0" borderId="0"/>
    <xf numFmtId="0" fontId="107" fillId="0" borderId="0"/>
    <xf numFmtId="0" fontId="371" fillId="0" borderId="0"/>
    <xf numFmtId="0" fontId="186" fillId="0" borderId="0"/>
    <xf numFmtId="0" fontId="13"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64" fillId="0" borderId="0"/>
    <xf numFmtId="0" fontId="186" fillId="0" borderId="0"/>
    <xf numFmtId="0" fontId="146" fillId="0" borderId="0"/>
    <xf numFmtId="0" fontId="107" fillId="0" borderId="0"/>
    <xf numFmtId="0" fontId="107" fillId="0" borderId="0"/>
    <xf numFmtId="0" fontId="107" fillId="0" borderId="0"/>
    <xf numFmtId="0" fontId="107" fillId="0" borderId="0"/>
    <xf numFmtId="0" fontId="107" fillId="0" borderId="0"/>
    <xf numFmtId="0" fontId="186" fillId="0" borderId="0"/>
    <xf numFmtId="0" fontId="186" fillId="0" borderId="0"/>
    <xf numFmtId="0" fontId="371" fillId="0" borderId="0"/>
    <xf numFmtId="39" fontId="219" fillId="0" borderId="0"/>
    <xf numFmtId="0" fontId="237" fillId="0" borderId="0"/>
    <xf numFmtId="39" fontId="219" fillId="0" borderId="0"/>
    <xf numFmtId="0" fontId="64" fillId="0" borderId="0"/>
    <xf numFmtId="0" fontId="79" fillId="0" borderId="0"/>
    <xf numFmtId="0" fontId="14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72" fillId="0" borderId="0"/>
    <xf numFmtId="0" fontId="109"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07" fillId="0" borderId="0"/>
    <xf numFmtId="0" fontId="107" fillId="0" borderId="0"/>
    <xf numFmtId="0" fontId="146" fillId="0" borderId="0"/>
    <xf numFmtId="0" fontId="107" fillId="0" borderId="0"/>
    <xf numFmtId="0" fontId="10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3" fillId="0" borderId="0"/>
    <xf numFmtId="0" fontId="133" fillId="0" borderId="0"/>
    <xf numFmtId="0" fontId="107" fillId="0" borderId="0"/>
    <xf numFmtId="0" fontId="6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7" fillId="0" borderId="0"/>
    <xf numFmtId="0" fontId="107" fillId="0" borderId="0"/>
    <xf numFmtId="0" fontId="70" fillId="0" borderId="0"/>
    <xf numFmtId="0" fontId="107" fillId="0" borderId="0"/>
    <xf numFmtId="0" fontId="70" fillId="0" borderId="0"/>
    <xf numFmtId="0" fontId="107" fillId="0" borderId="0"/>
    <xf numFmtId="0" fontId="70" fillId="0" borderId="0"/>
    <xf numFmtId="0" fontId="64" fillId="0" borderId="0"/>
    <xf numFmtId="0" fontId="70" fillId="0" borderId="0"/>
    <xf numFmtId="0" fontId="13" fillId="0" borderId="0"/>
    <xf numFmtId="0" fontId="70" fillId="0" borderId="0"/>
    <xf numFmtId="0" fontId="13" fillId="0" borderId="0"/>
    <xf numFmtId="0" fontId="70" fillId="0" borderId="0"/>
    <xf numFmtId="0" fontId="13" fillId="0" borderId="0"/>
    <xf numFmtId="0" fontId="70" fillId="0" borderId="0"/>
    <xf numFmtId="0" fontId="13" fillId="0" borderId="0"/>
    <xf numFmtId="0" fontId="70" fillId="0" borderId="0"/>
    <xf numFmtId="0" fontId="146" fillId="0" borderId="0"/>
    <xf numFmtId="0" fontId="107" fillId="0" borderId="0"/>
    <xf numFmtId="0" fontId="186" fillId="0" borderId="0"/>
    <xf numFmtId="0" fontId="6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46" fillId="0" borderId="0"/>
    <xf numFmtId="0" fontId="107" fillId="0" borderId="0"/>
    <xf numFmtId="0" fontId="70" fillId="0" borderId="0"/>
    <xf numFmtId="0" fontId="70" fillId="0" borderId="0"/>
    <xf numFmtId="0" fontId="70" fillId="0" borderId="0"/>
    <xf numFmtId="39" fontId="219" fillId="0" borderId="0"/>
    <xf numFmtId="0" fontId="65" fillId="0" borderId="0"/>
    <xf numFmtId="0" fontId="65" fillId="0" borderId="0"/>
    <xf numFmtId="0" fontId="65" fillId="0" borderId="0"/>
    <xf numFmtId="0" fontId="65" fillId="0" borderId="0"/>
    <xf numFmtId="0" fontId="65" fillId="0" borderId="0"/>
    <xf numFmtId="0" fontId="65" fillId="0" borderId="0"/>
    <xf numFmtId="0" fontId="146" fillId="0" borderId="0"/>
    <xf numFmtId="0" fontId="107" fillId="0" borderId="0"/>
    <xf numFmtId="0" fontId="65" fillId="0" borderId="0"/>
    <xf numFmtId="0" fontId="65" fillId="0" borderId="0"/>
    <xf numFmtId="0" fontId="65" fillId="0" borderId="0"/>
    <xf numFmtId="0" fontId="65" fillId="0" borderId="0"/>
    <xf numFmtId="0" fontId="13"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86" fillId="0" borderId="0"/>
    <xf numFmtId="0" fontId="371" fillId="0" borderId="0"/>
    <xf numFmtId="0" fontId="64" fillId="0" borderId="0"/>
    <xf numFmtId="0" fontId="146" fillId="0" borderId="0"/>
    <xf numFmtId="0" fontId="70" fillId="0" borderId="0"/>
    <xf numFmtId="0" fontId="13" fillId="0" borderId="0"/>
    <xf numFmtId="0" fontId="70" fillId="0" borderId="0"/>
    <xf numFmtId="0" fontId="64" fillId="0" borderId="0"/>
    <xf numFmtId="0" fontId="70" fillId="0" borderId="0"/>
    <xf numFmtId="0" fontId="356" fillId="0" borderId="0"/>
    <xf numFmtId="0" fontId="146" fillId="0" borderId="0"/>
    <xf numFmtId="0" fontId="65" fillId="0" borderId="0"/>
    <xf numFmtId="0" fontId="70" fillId="0" borderId="0"/>
    <xf numFmtId="0" fontId="356" fillId="0" borderId="0"/>
    <xf numFmtId="0" fontId="13" fillId="0" borderId="0"/>
    <xf numFmtId="0" fontId="186" fillId="0" borderId="0"/>
    <xf numFmtId="0" fontId="107" fillId="0" borderId="0"/>
    <xf numFmtId="0" fontId="64" fillId="0" borderId="0"/>
    <xf numFmtId="0" fontId="69" fillId="0" borderId="0"/>
    <xf numFmtId="0" fontId="69" fillId="0" borderId="0"/>
    <xf numFmtId="0" fontId="13" fillId="0" borderId="0"/>
    <xf numFmtId="0" fontId="13" fillId="0" borderId="0"/>
    <xf numFmtId="0" fontId="356" fillId="0" borderId="0"/>
    <xf numFmtId="0" fontId="13" fillId="0" borderId="0"/>
    <xf numFmtId="0" fontId="13" fillId="0" borderId="0"/>
    <xf numFmtId="0" fontId="64" fillId="0" borderId="0"/>
    <xf numFmtId="0" fontId="78" fillId="0" borderId="0"/>
    <xf numFmtId="0" fontId="64" fillId="0" borderId="0"/>
    <xf numFmtId="0" fontId="64" fillId="0" borderId="0"/>
    <xf numFmtId="0" fontId="237" fillId="0" borderId="0"/>
    <xf numFmtId="0" fontId="64" fillId="0" borderId="0"/>
    <xf numFmtId="0" fontId="64" fillId="0" borderId="0"/>
    <xf numFmtId="0" fontId="35" fillId="0" borderId="0"/>
    <xf numFmtId="0" fontId="64" fillId="0" borderId="0"/>
    <xf numFmtId="0" fontId="64" fillId="0" borderId="0"/>
    <xf numFmtId="0" fontId="64" fillId="0" borderId="0"/>
    <xf numFmtId="0" fontId="64" fillId="0" borderId="0"/>
    <xf numFmtId="0" fontId="78" fillId="0" borderId="0"/>
    <xf numFmtId="0" fontId="78" fillId="0" borderId="0"/>
    <xf numFmtId="0" fontId="64" fillId="0" borderId="0"/>
    <xf numFmtId="0" fontId="64" fillId="0" borderId="0"/>
    <xf numFmtId="0" fontId="13" fillId="0" borderId="0"/>
    <xf numFmtId="0" fontId="356" fillId="0" borderId="0"/>
    <xf numFmtId="0" fontId="13" fillId="0" borderId="0"/>
    <xf numFmtId="0" fontId="13" fillId="0" borderId="0"/>
    <xf numFmtId="0" fontId="13" fillId="0" borderId="0"/>
    <xf numFmtId="0" fontId="107" fillId="0" borderId="0"/>
    <xf numFmtId="0" fontId="64" fillId="0" borderId="0"/>
    <xf numFmtId="0" fontId="64" fillId="0" borderId="0"/>
    <xf numFmtId="0" fontId="64" fillId="0" borderId="0"/>
    <xf numFmtId="0" fontId="78" fillId="0" borderId="0"/>
    <xf numFmtId="0" fontId="78" fillId="0" borderId="0"/>
    <xf numFmtId="0" fontId="13" fillId="0" borderId="0"/>
    <xf numFmtId="0" fontId="13" fillId="0" borderId="0"/>
    <xf numFmtId="0" fontId="356" fillId="0" borderId="0"/>
    <xf numFmtId="0" fontId="13" fillId="0" borderId="0"/>
    <xf numFmtId="0" fontId="13" fillId="0" borderId="0"/>
    <xf numFmtId="0" fontId="70" fillId="0" borderId="0"/>
    <xf numFmtId="39" fontId="219" fillId="0" borderId="0"/>
    <xf numFmtId="0" fontId="64" fillId="0" borderId="0"/>
    <xf numFmtId="0" fontId="356" fillId="0" borderId="0"/>
    <xf numFmtId="0" fontId="13" fillId="0" borderId="0"/>
    <xf numFmtId="0" fontId="70" fillId="0" borderId="0"/>
    <xf numFmtId="0" fontId="182" fillId="0" borderId="13" applyNumberFormat="0" applyFill="0" applyAlignment="0" applyProtection="0"/>
    <xf numFmtId="0" fontId="182" fillId="0" borderId="13" applyNumberFormat="0" applyFill="0" applyAlignment="0" applyProtection="0"/>
    <xf numFmtId="0" fontId="182" fillId="0" borderId="13" applyNumberFormat="0" applyFill="0" applyAlignment="0" applyProtection="0"/>
    <xf numFmtId="0" fontId="182" fillId="0" borderId="13" applyNumberFormat="0" applyFill="0" applyAlignment="0" applyProtection="0"/>
    <xf numFmtId="0" fontId="182" fillId="0" borderId="13" applyNumberFormat="0" applyFill="0" applyAlignment="0" applyProtection="0"/>
    <xf numFmtId="0" fontId="182" fillId="0" borderId="13" applyNumberFormat="0" applyFill="0" applyAlignment="0" applyProtection="0"/>
    <xf numFmtId="0" fontId="137" fillId="0" borderId="13" applyNumberFormat="0" applyFill="0" applyAlignment="0" applyProtection="0"/>
    <xf numFmtId="0" fontId="173" fillId="27" borderId="0" applyNumberFormat="0" applyBorder="0" applyAlignment="0" applyProtection="0"/>
    <xf numFmtId="0" fontId="173" fillId="27" borderId="0" applyNumberFormat="0" applyBorder="0" applyAlignment="0" applyProtection="0"/>
    <xf numFmtId="0" fontId="181" fillId="0" borderId="0" applyNumberFormat="0" applyFill="0" applyBorder="0" applyAlignment="0" applyProtection="0"/>
    <xf numFmtId="0" fontId="13" fillId="32" borderId="34" applyNumberFormat="0" applyFont="0" applyAlignment="0" applyProtection="0"/>
    <xf numFmtId="0" fontId="80" fillId="24" borderId="10" applyNumberFormat="0" applyFont="0" applyAlignment="0" applyProtection="0"/>
    <xf numFmtId="0" fontId="65" fillId="24" borderId="10" applyNumberFormat="0" applyFont="0" applyAlignment="0" applyProtection="0"/>
    <xf numFmtId="0" fontId="65" fillId="24" borderId="10" applyNumberFormat="0" applyFont="0" applyAlignment="0" applyProtection="0"/>
    <xf numFmtId="0" fontId="186" fillId="24" borderId="10" applyNumberFormat="0" applyFont="0" applyAlignment="0" applyProtection="0"/>
    <xf numFmtId="0" fontId="13" fillId="32" borderId="34" applyNumberFormat="0" applyFont="0" applyAlignment="0" applyProtection="0"/>
    <xf numFmtId="0" fontId="186" fillId="24" borderId="10" applyNumberFormat="0" applyFont="0" applyAlignment="0" applyProtection="0"/>
    <xf numFmtId="0" fontId="13" fillId="32" borderId="34" applyNumberFormat="0" applyFont="0" applyAlignment="0" applyProtection="0"/>
    <xf numFmtId="0" fontId="186" fillId="24" borderId="10" applyNumberFormat="0" applyFont="0" applyAlignment="0" applyProtection="0"/>
    <xf numFmtId="0" fontId="80" fillId="32" borderId="34" applyNumberFormat="0" applyFont="0" applyAlignment="0" applyProtection="0"/>
    <xf numFmtId="0" fontId="186" fillId="24" borderId="10" applyNumberFormat="0" applyFont="0" applyAlignment="0" applyProtection="0"/>
    <xf numFmtId="0" fontId="65" fillId="24" borderId="10" applyNumberFormat="0" applyFont="0" applyAlignment="0" applyProtection="0"/>
    <xf numFmtId="9" fontId="370" fillId="0" borderId="0" applyFont="0" applyFill="0" applyBorder="0" applyAlignment="0" applyProtection="0"/>
    <xf numFmtId="9" fontId="237" fillId="0" borderId="0" applyFont="0" applyFill="0" applyBorder="0" applyAlignment="0" applyProtection="0"/>
    <xf numFmtId="9" fontId="356" fillId="0" borderId="0" applyFont="0" applyFill="0" applyBorder="0" applyAlignment="0" applyProtection="0"/>
    <xf numFmtId="9" fontId="237" fillId="0" borderId="0" applyFont="0" applyFill="0" applyBorder="0" applyAlignment="0" applyProtection="0"/>
    <xf numFmtId="9" fontId="13" fillId="0" borderId="0" applyFont="0" applyFill="0" applyBorder="0" applyAlignment="0" applyProtection="0"/>
    <xf numFmtId="0" fontId="176" fillId="21" borderId="31" applyNumberFormat="0" applyAlignment="0" applyProtection="0"/>
    <xf numFmtId="0" fontId="131" fillId="21" borderId="11" applyNumberFormat="0" applyAlignment="0" applyProtection="0"/>
    <xf numFmtId="0" fontId="178" fillId="0" borderId="32" applyNumberFormat="0" applyFill="0" applyAlignment="0" applyProtection="0"/>
    <xf numFmtId="0" fontId="174" fillId="28" borderId="0" applyNumberFormat="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0" fontId="180" fillId="0" borderId="0" applyNumberFormat="0" applyFill="0" applyBorder="0" applyAlignment="0" applyProtection="0"/>
    <xf numFmtId="192" fontId="186"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85" fontId="133" fillId="0" borderId="0" applyFont="0" applyFill="0" applyBorder="0" applyAlignment="0" applyProtection="0"/>
    <xf numFmtId="183" fontId="80" fillId="0" borderId="0" applyFont="0" applyFill="0" applyBorder="0" applyAlignment="0" applyProtection="0"/>
    <xf numFmtId="183" fontId="65" fillId="0" borderId="0" applyFont="0" applyFill="0" applyBorder="0" applyAlignment="0" applyProtection="0"/>
    <xf numFmtId="183" fontId="80" fillId="0" borderId="0" applyFont="0" applyFill="0" applyBorder="0" applyAlignment="0" applyProtection="0"/>
    <xf numFmtId="0" fontId="370" fillId="0" borderId="0" applyFont="0" applyFill="0" applyBorder="0" applyAlignment="0" applyProtection="0"/>
    <xf numFmtId="183"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183" fontId="80" fillId="0" borderId="0" applyFont="0" applyFill="0" applyBorder="0" applyAlignment="0" applyProtection="0"/>
    <xf numFmtId="214" fontId="266"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183" fontId="13"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0" fontId="172" fillId="26" borderId="0" applyNumberFormat="0" applyBorder="0" applyAlignment="0" applyProtection="0"/>
    <xf numFmtId="49" fontId="108" fillId="0" borderId="38">
      <alignment horizontal="center" vertical="center" wrapText="1"/>
    </xf>
    <xf numFmtId="49" fontId="108" fillId="0" borderId="38">
      <alignment horizontal="center" vertical="center" wrapText="1"/>
    </xf>
    <xf numFmtId="49" fontId="108" fillId="0" borderId="38">
      <alignment horizontal="center" vertical="center" wrapText="1"/>
    </xf>
    <xf numFmtId="0" fontId="35" fillId="0" borderId="0"/>
    <xf numFmtId="0" fontId="79" fillId="0" borderId="0"/>
    <xf numFmtId="0" fontId="109" fillId="0" borderId="0"/>
    <xf numFmtId="0" fontId="80" fillId="9" borderId="0" applyNumberFormat="0" applyBorder="0" applyAlignment="0" applyProtection="0"/>
    <xf numFmtId="0" fontId="13" fillId="34" borderId="0" applyNumberFormat="0" applyBorder="0" applyAlignment="0" applyProtection="0"/>
    <xf numFmtId="0" fontId="80" fillId="10" borderId="0" applyNumberFormat="0" applyBorder="0" applyAlignment="0" applyProtection="0"/>
    <xf numFmtId="0" fontId="13" fillId="38" borderId="0" applyNumberFormat="0" applyBorder="0" applyAlignment="0" applyProtection="0"/>
    <xf numFmtId="0" fontId="80" fillId="24" borderId="0" applyNumberFormat="0" applyBorder="0" applyAlignment="0" applyProtection="0"/>
    <xf numFmtId="0" fontId="13" fillId="42" borderId="0" applyNumberFormat="0" applyBorder="0" applyAlignment="0" applyProtection="0"/>
    <xf numFmtId="0" fontId="80" fillId="8" borderId="0" applyNumberFormat="0" applyBorder="0" applyAlignment="0" applyProtection="0"/>
    <xf numFmtId="0" fontId="13" fillId="46" borderId="0" applyNumberFormat="0" applyBorder="0" applyAlignment="0" applyProtection="0"/>
    <xf numFmtId="0" fontId="13" fillId="35" borderId="0" applyNumberFormat="0" applyBorder="0" applyAlignment="0" applyProtection="0"/>
    <xf numFmtId="0" fontId="80" fillId="23"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5" borderId="0" applyNumberFormat="0" applyBorder="0" applyAlignment="0" applyProtection="0"/>
    <xf numFmtId="0" fontId="79" fillId="0" borderId="0"/>
    <xf numFmtId="0" fontId="35" fillId="46" borderId="0" applyNumberFormat="0" applyBorder="0" applyAlignment="0" applyProtection="0"/>
    <xf numFmtId="0" fontId="64" fillId="25" borderId="0">
      <alignment horizontal="left" vertical="top"/>
    </xf>
    <xf numFmtId="0" fontId="132" fillId="21" borderId="4" applyNumberFormat="0" applyAlignment="0" applyProtection="0"/>
    <xf numFmtId="201" fontId="196" fillId="59" borderId="38">
      <alignment horizontal="left" vertical="center"/>
    </xf>
    <xf numFmtId="0" fontId="65" fillId="57" borderId="38">
      <alignment horizontal="left" vertical="center"/>
    </xf>
    <xf numFmtId="49" fontId="262" fillId="57" borderId="38">
      <alignment horizontal="left" vertical="center"/>
    </xf>
    <xf numFmtId="0" fontId="132" fillId="21" borderId="4" applyNumberFormat="0" applyAlignment="0" applyProtection="0"/>
    <xf numFmtId="0" fontId="232" fillId="25" borderId="4" applyNumberFormat="0" applyAlignment="0" applyProtection="0"/>
    <xf numFmtId="0" fontId="80" fillId="24" borderId="0" applyNumberFormat="0" applyBorder="0" applyAlignment="0" applyProtection="0"/>
    <xf numFmtId="49" fontId="64" fillId="0" borderId="38">
      <alignment horizontal="left" vertical="center"/>
      <protection locked="0"/>
    </xf>
    <xf numFmtId="0" fontId="127" fillId="21" borderId="11" applyNumberFormat="0" applyAlignment="0" applyProtection="0"/>
    <xf numFmtId="0" fontId="65" fillId="57" borderId="38">
      <alignment horizontal="left" vertical="center"/>
    </xf>
    <xf numFmtId="49" fontId="306" fillId="57" borderId="38">
      <alignment horizontal="left" vertical="center"/>
      <protection locked="0"/>
    </xf>
    <xf numFmtId="0" fontId="132" fillId="25" borderId="4" applyNumberFormat="0" applyAlignment="0" applyProtection="0"/>
    <xf numFmtId="0" fontId="266" fillId="24" borderId="10" applyNumberFormat="0" applyFont="0" applyAlignment="0" applyProtection="0"/>
    <xf numFmtId="49" fontId="286" fillId="0" borderId="38">
      <alignment horizontal="left" vertical="center"/>
    </xf>
    <xf numFmtId="0" fontId="111" fillId="11" borderId="0" applyNumberFormat="0" applyBorder="0" applyAlignment="0" applyProtection="0"/>
    <xf numFmtId="0" fontId="212" fillId="0" borderId="0" applyNumberFormat="0" applyFill="0" applyBorder="0" applyAlignment="0" applyProtection="0">
      <alignment vertical="top"/>
      <protection locked="0"/>
    </xf>
    <xf numFmtId="0" fontId="111" fillId="15" borderId="0" applyNumberFormat="0" applyBorder="0" applyAlignment="0" applyProtection="0"/>
    <xf numFmtId="201" fontId="114" fillId="21" borderId="4" applyNumberFormat="0" applyAlignment="0" applyProtection="0"/>
    <xf numFmtId="0" fontId="127" fillId="21" borderId="11" applyNumberFormat="0" applyAlignment="0" applyProtection="0"/>
    <xf numFmtId="0" fontId="130" fillId="8" borderId="4" applyNumberFormat="0" applyAlignment="0" applyProtection="0"/>
    <xf numFmtId="0" fontId="132" fillId="21" borderId="4" applyNumberFormat="0" applyAlignment="0" applyProtection="0"/>
    <xf numFmtId="0" fontId="130" fillId="8" borderId="4" applyNumberFormat="0" applyAlignment="0" applyProtection="0"/>
    <xf numFmtId="0" fontId="132" fillId="21" borderId="4" applyNumberFormat="0" applyAlignment="0" applyProtection="0"/>
    <xf numFmtId="0" fontId="107" fillId="0" borderId="0"/>
    <xf numFmtId="0" fontId="134" fillId="0" borderId="6" applyNumberFormat="0" applyFill="0" applyAlignment="0" applyProtection="0"/>
    <xf numFmtId="0" fontId="111" fillId="11" borderId="0" applyNumberFormat="0" applyBorder="0" applyAlignment="0" applyProtection="0"/>
    <xf numFmtId="0" fontId="196" fillId="59" borderId="38">
      <alignment horizontal="left" vertical="center"/>
    </xf>
    <xf numFmtId="49" fontId="64" fillId="0" borderId="38">
      <alignment horizontal="left" vertical="center"/>
      <protection locked="0"/>
    </xf>
    <xf numFmtId="218" fontId="184" fillId="24" borderId="10" applyNumberFormat="0" applyFont="0" applyAlignment="0" applyProtection="0"/>
    <xf numFmtId="0" fontId="70" fillId="24" borderId="10" applyNumberFormat="0" applyFont="0" applyAlignment="0" applyProtection="0"/>
    <xf numFmtId="0" fontId="273" fillId="21" borderId="4" applyNumberFormat="0" applyAlignment="0" applyProtection="0"/>
    <xf numFmtId="0" fontId="202" fillId="0" borderId="0"/>
    <xf numFmtId="0" fontId="65" fillId="57" borderId="38">
      <alignment horizontal="left" vertical="center"/>
    </xf>
    <xf numFmtId="0" fontId="271" fillId="8" borderId="4" applyNumberFormat="0" applyAlignment="0" applyProtection="0"/>
    <xf numFmtId="0" fontId="127" fillId="21" borderId="11" applyNumberFormat="0" applyAlignment="0" applyProtection="0"/>
    <xf numFmtId="0" fontId="235" fillId="0" borderId="46" applyNumberFormat="0" applyFill="0" applyAlignment="0" applyProtection="0"/>
    <xf numFmtId="0" fontId="114" fillId="21" borderId="4" applyNumberFormat="0" applyAlignment="0" applyProtection="0"/>
    <xf numFmtId="49" fontId="262" fillId="0" borderId="38">
      <alignment horizontal="center" vertical="center"/>
      <protection locked="0"/>
    </xf>
    <xf numFmtId="0" fontId="303" fillId="7" borderId="53" applyNumberFormat="0" applyAlignment="0" applyProtection="0"/>
    <xf numFmtId="49" fontId="309" fillId="57" borderId="38">
      <alignment horizontal="left" vertical="center"/>
      <protection locked="0"/>
    </xf>
    <xf numFmtId="0" fontId="186" fillId="24" borderId="10" applyNumberFormat="0" applyFont="0" applyAlignment="0" applyProtection="0"/>
    <xf numFmtId="0" fontId="131" fillId="21" borderId="11" applyNumberFormat="0" applyAlignment="0" applyProtection="0"/>
    <xf numFmtId="0" fontId="144" fillId="0" borderId="0" applyNumberFormat="0" applyFill="0" applyBorder="0" applyAlignment="0" applyProtection="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8" borderId="0" applyNumberFormat="0" applyBorder="0" applyAlignment="0" applyProtection="0"/>
    <xf numFmtId="0" fontId="80" fillId="3" borderId="0" applyNumberFormat="0" applyBorder="0" applyAlignment="0" applyProtection="0"/>
    <xf numFmtId="4" fontId="311" fillId="57" borderId="38">
      <alignment horizontal="right" vertical="center"/>
      <protection locked="0"/>
    </xf>
    <xf numFmtId="218" fontId="130" fillId="8" borderId="4" applyNumberFormat="0" applyAlignment="0" applyProtection="0"/>
    <xf numFmtId="0" fontId="182" fillId="0" borderId="13" applyNumberFormat="0" applyFill="0" applyAlignment="0" applyProtection="0"/>
    <xf numFmtId="0" fontId="372" fillId="0" borderId="0"/>
    <xf numFmtId="0" fontId="109" fillId="24" borderId="10" applyNumberFormat="0" applyFont="0" applyAlignment="0" applyProtection="0"/>
    <xf numFmtId="0" fontId="192" fillId="58" borderId="38">
      <alignment horizontal="center" vertical="center"/>
    </xf>
    <xf numFmtId="0" fontId="80" fillId="6" borderId="0" applyNumberFormat="0" applyBorder="0" applyAlignment="0" applyProtection="0"/>
    <xf numFmtId="49" fontId="310" fillId="57" borderId="38">
      <alignment horizontal="left" vertical="center"/>
      <protection locked="0"/>
    </xf>
    <xf numFmtId="0" fontId="224" fillId="0" borderId="0"/>
    <xf numFmtId="0" fontId="271" fillId="8" borderId="4" applyNumberFormat="0" applyAlignment="0" applyProtection="0"/>
    <xf numFmtId="49" fontId="64" fillId="0" borderId="38">
      <alignment horizontal="left" vertical="center"/>
      <protection locked="0"/>
    </xf>
    <xf numFmtId="0" fontId="111" fillId="13" borderId="0" applyNumberFormat="0" applyBorder="0" applyAlignment="0" applyProtection="0"/>
    <xf numFmtId="0" fontId="141" fillId="4" borderId="0" applyNumberFormat="0" applyBorder="0" applyAlignment="0" applyProtection="0"/>
    <xf numFmtId="241" fontId="351" fillId="57" borderId="49" applyFill="0" applyBorder="0">
      <alignment horizontal="center" vertical="center" wrapText="1"/>
      <protection locked="0"/>
    </xf>
    <xf numFmtId="201" fontId="124" fillId="8" borderId="4" applyNumberFormat="0" applyAlignment="0" applyProtection="0"/>
    <xf numFmtId="0" fontId="93" fillId="0" borderId="13" applyNumberFormat="0" applyFill="0" applyAlignment="0" applyProtection="0"/>
    <xf numFmtId="0" fontId="13" fillId="38" borderId="0" applyNumberFormat="0" applyBorder="0" applyAlignment="0" applyProtection="0"/>
    <xf numFmtId="0" fontId="109" fillId="0" borderId="0"/>
    <xf numFmtId="0" fontId="196" fillId="59" borderId="38">
      <alignment horizontal="left" vertical="center"/>
    </xf>
    <xf numFmtId="0" fontId="84" fillId="57" borderId="0"/>
    <xf numFmtId="0" fontId="192" fillId="58" borderId="38">
      <alignment horizontal="left" vertical="center"/>
    </xf>
    <xf numFmtId="49" fontId="64" fillId="0" borderId="38">
      <alignment horizontal="left" vertical="center"/>
      <protection locked="0"/>
    </xf>
    <xf numFmtId="218" fontId="184" fillId="24" borderId="10" applyNumberFormat="0" applyFont="0" applyAlignment="0" applyProtection="0"/>
    <xf numFmtId="0" fontId="35" fillId="43" borderId="0" applyNumberFormat="0" applyBorder="0" applyAlignment="0" applyProtection="0"/>
    <xf numFmtId="0" fontId="272" fillId="21" borderId="11" applyNumberFormat="0" applyAlignment="0" applyProtection="0"/>
    <xf numFmtId="0" fontId="109" fillId="0" borderId="0"/>
    <xf numFmtId="0" fontId="13" fillId="0" borderId="0"/>
    <xf numFmtId="0" fontId="80" fillId="0" borderId="0"/>
    <xf numFmtId="0" fontId="114" fillId="21" borderId="4" applyNumberFormat="0" applyAlignment="0" applyProtection="0"/>
    <xf numFmtId="0" fontId="65" fillId="24" borderId="10" applyNumberFormat="0" applyFont="0" applyAlignment="0" applyProtection="0"/>
    <xf numFmtId="49" fontId="262" fillId="0" borderId="38">
      <alignment horizontal="center" vertical="center"/>
      <protection locked="0"/>
    </xf>
    <xf numFmtId="0" fontId="303" fillId="7" borderId="53" applyNumberFormat="0" applyAlignment="0" applyProtection="0"/>
    <xf numFmtId="0" fontId="80" fillId="11" borderId="0" applyNumberFormat="0" applyBorder="0" applyAlignment="0" applyProtection="0"/>
    <xf numFmtId="0" fontId="132" fillId="21" borderId="4" applyNumberFormat="0" applyAlignment="0" applyProtection="0"/>
    <xf numFmtId="0" fontId="130" fillId="8" borderId="4" applyNumberFormat="0" applyAlignment="0" applyProtection="0"/>
    <xf numFmtId="0" fontId="131" fillId="21" borderId="11" applyNumberFormat="0" applyAlignment="0" applyProtection="0"/>
    <xf numFmtId="0" fontId="80" fillId="9" borderId="0" applyNumberFormat="0" applyBorder="0" applyAlignment="0" applyProtection="0"/>
    <xf numFmtId="0" fontId="80" fillId="11" borderId="0" applyNumberFormat="0" applyBorder="0" applyAlignment="0" applyProtection="0"/>
    <xf numFmtId="0" fontId="111" fillId="14"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192" fillId="58" borderId="38">
      <alignment horizontal="center" vertical="center"/>
    </xf>
    <xf numFmtId="0" fontId="80" fillId="12" borderId="0" applyNumberFormat="0" applyBorder="0" applyAlignment="0" applyProtection="0"/>
    <xf numFmtId="218" fontId="184" fillId="24" borderId="10" applyNumberFormat="0" applyFont="0" applyAlignment="0" applyProtection="0"/>
    <xf numFmtId="0" fontId="273" fillId="21" borderId="4" applyNumberFormat="0" applyAlignment="0" applyProtection="0"/>
    <xf numFmtId="0" fontId="111" fillId="13" borderId="0" applyNumberFormat="0" applyBorder="0" applyAlignment="0" applyProtection="0"/>
    <xf numFmtId="0" fontId="184" fillId="24" borderId="10" applyNumberFormat="0" applyFont="0" applyAlignment="0" applyProtection="0"/>
    <xf numFmtId="0" fontId="271" fillId="8" borderId="4" applyNumberFormat="0" applyAlignment="0" applyProtection="0"/>
    <xf numFmtId="0" fontId="146" fillId="0" borderId="0"/>
    <xf numFmtId="0" fontId="35" fillId="35" borderId="0" applyNumberFormat="0" applyBorder="0" applyAlignment="0" applyProtection="0"/>
    <xf numFmtId="0" fontId="182" fillId="0" borderId="13" applyNumberFormat="0" applyFill="0" applyAlignment="0" applyProtection="0"/>
    <xf numFmtId="0" fontId="127" fillId="21" borderId="11" applyNumberFormat="0" applyAlignment="0" applyProtection="0"/>
    <xf numFmtId="0" fontId="132" fillId="25" borderId="4" applyNumberFormat="0" applyAlignment="0" applyProtection="0"/>
    <xf numFmtId="0" fontId="184" fillId="24" borderId="10" applyNumberFormat="0" applyFont="0" applyAlignment="0" applyProtection="0"/>
    <xf numFmtId="0" fontId="132" fillId="21" borderId="4" applyNumberFormat="0" applyAlignment="0" applyProtection="0"/>
    <xf numFmtId="4" fontId="308" fillId="57" borderId="38">
      <alignment horizontal="right" vertical="center"/>
      <protection locked="0"/>
    </xf>
    <xf numFmtId="0" fontId="146" fillId="0" borderId="0"/>
    <xf numFmtId="0" fontId="65" fillId="24" borderId="10" applyNumberFormat="0" applyFont="0" applyAlignment="0" applyProtection="0"/>
    <xf numFmtId="0" fontId="127" fillId="21" borderId="11" applyNumberFormat="0" applyAlignment="0" applyProtection="0"/>
    <xf numFmtId="0" fontId="137" fillId="0" borderId="60" applyNumberFormat="0" applyFill="0" applyAlignment="0" applyProtection="0"/>
    <xf numFmtId="0" fontId="243" fillId="23" borderId="0" applyNumberFormat="0" applyBorder="0" applyAlignment="0" applyProtection="0"/>
    <xf numFmtId="0" fontId="111" fillId="10" borderId="0" applyNumberFormat="0" applyBorder="0" applyAlignment="0" applyProtection="0"/>
    <xf numFmtId="0" fontId="256" fillId="0" borderId="0"/>
    <xf numFmtId="218" fontId="114" fillId="21" borderId="4" applyNumberFormat="0" applyAlignment="0" applyProtection="0"/>
    <xf numFmtId="0" fontId="111" fillId="15" borderId="0" applyNumberFormat="0" applyBorder="0" applyAlignment="0" applyProtection="0"/>
    <xf numFmtId="0" fontId="137" fillId="0" borderId="47" applyNumberFormat="0" applyFill="0" applyAlignment="0" applyProtection="0"/>
    <xf numFmtId="49" fontId="262" fillId="0" borderId="38">
      <alignment horizontal="center" vertical="center"/>
      <protection locked="0"/>
    </xf>
    <xf numFmtId="201" fontId="111" fillId="19" borderId="0" applyNumberFormat="0" applyBorder="0" applyAlignment="0" applyProtection="0"/>
    <xf numFmtId="201" fontId="111" fillId="15" borderId="0" applyNumberFormat="0" applyBorder="0" applyAlignment="0" applyProtection="0"/>
    <xf numFmtId="0" fontId="80" fillId="24" borderId="10" applyNumberFormat="0" applyFont="0" applyAlignment="0" applyProtection="0"/>
    <xf numFmtId="0" fontId="124" fillId="8" borderId="4" applyNumberFormat="0" applyAlignment="0" applyProtection="0"/>
    <xf numFmtId="0" fontId="288" fillId="9" borderId="51" applyNumberFormat="0" applyAlignment="0" applyProtection="0"/>
    <xf numFmtId="218" fontId="130" fillId="8" borderId="4" applyNumberFormat="0" applyAlignment="0" applyProtection="0"/>
    <xf numFmtId="0" fontId="84" fillId="0" borderId="0"/>
    <xf numFmtId="0" fontId="131" fillId="21" borderId="11" applyNumberFormat="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65" fillId="57" borderId="38">
      <alignment horizontal="left" vertical="center"/>
    </xf>
    <xf numFmtId="0" fontId="80" fillId="24" borderId="10" applyNumberFormat="0" applyFont="0" applyAlignment="0" applyProtection="0"/>
    <xf numFmtId="0" fontId="111" fillId="16" borderId="0" applyNumberFormat="0" applyBorder="0" applyAlignment="0" applyProtection="0"/>
    <xf numFmtId="201" fontId="80" fillId="0" borderId="0"/>
    <xf numFmtId="0" fontId="137" fillId="0" borderId="60" applyNumberFormat="0" applyFill="0" applyAlignment="0" applyProtection="0"/>
    <xf numFmtId="49" fontId="64" fillId="0" borderId="38">
      <alignment horizontal="left" vertical="center"/>
      <protection locked="0"/>
    </xf>
    <xf numFmtId="218" fontId="184" fillId="24" borderId="10" applyNumberFormat="0" applyFont="0" applyAlignment="0" applyProtection="0"/>
    <xf numFmtId="0" fontId="182" fillId="0" borderId="13" applyNumberFormat="0" applyFill="0" applyAlignment="0" applyProtection="0"/>
    <xf numFmtId="49" fontId="262" fillId="0" borderId="38">
      <alignment horizontal="center" vertical="center"/>
      <protection locked="0"/>
    </xf>
    <xf numFmtId="0" fontId="207" fillId="0" borderId="0">
      <protection locked="0"/>
    </xf>
    <xf numFmtId="0" fontId="273" fillId="21" borderId="4" applyNumberFormat="0" applyAlignment="0" applyProtection="0"/>
    <xf numFmtId="0" fontId="109" fillId="0" borderId="0"/>
    <xf numFmtId="176" fontId="65" fillId="0" borderId="0" applyFont="0" applyFill="0" applyBorder="0" applyAlignment="0" applyProtection="0"/>
    <xf numFmtId="0" fontId="64" fillId="24" borderId="10" applyNumberFormat="0" applyFont="0" applyAlignment="0" applyProtection="0"/>
    <xf numFmtId="0" fontId="35" fillId="47" borderId="0" applyNumberFormat="0" applyBorder="0" applyAlignment="0" applyProtection="0"/>
    <xf numFmtId="49" fontId="305" fillId="57" borderId="38">
      <alignment horizontal="left" vertical="center"/>
    </xf>
    <xf numFmtId="0" fontId="131" fillId="21" borderId="11" applyNumberFormat="0" applyAlignment="0" applyProtection="0"/>
    <xf numFmtId="0" fontId="272" fillId="21" borderId="11" applyNumberFormat="0" applyAlignment="0" applyProtection="0"/>
    <xf numFmtId="0" fontId="80" fillId="7" borderId="0" applyNumberFormat="0" applyBorder="0" applyAlignment="0" applyProtection="0"/>
    <xf numFmtId="0" fontId="272" fillId="21" borderId="11" applyNumberFormat="0" applyAlignment="0" applyProtection="0"/>
    <xf numFmtId="0" fontId="132" fillId="21" borderId="4" applyNumberFormat="0" applyAlignment="0" applyProtection="0"/>
    <xf numFmtId="0" fontId="127" fillId="21" borderId="11" applyNumberFormat="0" applyAlignment="0" applyProtection="0"/>
    <xf numFmtId="4" fontId="262" fillId="57" borderId="38">
      <alignment horizontal="right" vertical="center"/>
      <protection locked="0"/>
    </xf>
    <xf numFmtId="0" fontId="132" fillId="21" borderId="4" applyNumberFormat="0" applyAlignment="0" applyProtection="0"/>
    <xf numFmtId="218" fontId="137" fillId="0" borderId="13" applyNumberFormat="0" applyFill="0" applyAlignment="0" applyProtection="0"/>
    <xf numFmtId="0" fontId="127" fillId="21" borderId="11" applyNumberFormat="0" applyAlignment="0" applyProtection="0"/>
    <xf numFmtId="0" fontId="130" fillId="8" borderId="4" applyNumberFormat="0" applyAlignment="0" applyProtection="0"/>
    <xf numFmtId="0" fontId="240" fillId="0" borderId="44" applyNumberFormat="0" applyFill="0" applyAlignment="0" applyProtection="0"/>
    <xf numFmtId="0" fontId="111" fillId="10" borderId="0" applyNumberFormat="0" applyBorder="0" applyAlignment="0" applyProtection="0"/>
    <xf numFmtId="189" fontId="116" fillId="0" borderId="43">
      <protection locked="0"/>
    </xf>
    <xf numFmtId="0" fontId="144" fillId="0" borderId="48" applyNumberFormat="0" applyFill="0" applyAlignment="0" applyProtection="0"/>
    <xf numFmtId="0" fontId="65" fillId="24" borderId="10" applyNumberFormat="0" applyFont="0" applyAlignment="0" applyProtection="0"/>
    <xf numFmtId="49" fontId="262" fillId="0" borderId="38">
      <alignment horizontal="center" vertical="center"/>
      <protection locked="0"/>
    </xf>
    <xf numFmtId="0" fontId="127" fillId="21" borderId="11" applyNumberFormat="0" applyAlignment="0" applyProtection="0"/>
    <xf numFmtId="0" fontId="131" fillId="21" borderId="11" applyNumberFormat="0" applyAlignment="0" applyProtection="0"/>
    <xf numFmtId="0" fontId="303" fillId="7" borderId="53" applyNumberFormat="0" applyAlignment="0" applyProtection="0"/>
    <xf numFmtId="0" fontId="114" fillId="21" borderId="4" applyNumberFormat="0" applyAlignment="0" applyProtection="0"/>
    <xf numFmtId="0" fontId="70" fillId="24" borderId="10" applyNumberFormat="0" applyFont="0" applyAlignment="0" applyProtection="0"/>
    <xf numFmtId="0" fontId="80" fillId="24" borderId="10" applyNumberFormat="0" applyFont="0" applyAlignment="0" applyProtection="0"/>
    <xf numFmtId="0" fontId="182" fillId="0" borderId="13" applyNumberFormat="0" applyFill="0" applyAlignment="0" applyProtection="0"/>
    <xf numFmtId="0" fontId="109" fillId="0" borderId="0"/>
    <xf numFmtId="218" fontId="184" fillId="24" borderId="10" applyNumberFormat="0" applyFont="0" applyAlignment="0" applyProtection="0"/>
    <xf numFmtId="49" fontId="99" fillId="0" borderId="38">
      <alignment horizontal="left" vertical="center"/>
      <protection locked="0"/>
    </xf>
    <xf numFmtId="218" fontId="114" fillId="21" borderId="4" applyNumberFormat="0" applyAlignment="0" applyProtection="0"/>
    <xf numFmtId="0" fontId="100" fillId="0" borderId="0" applyNumberFormat="0" applyFill="0" applyBorder="0" applyAlignment="0" applyProtection="0"/>
    <xf numFmtId="0" fontId="80" fillId="12" borderId="0" applyNumberFormat="0" applyBorder="0" applyAlignment="0" applyProtection="0"/>
    <xf numFmtId="0" fontId="272" fillId="21" borderId="11" applyNumberFormat="0" applyAlignment="0" applyProtection="0"/>
    <xf numFmtId="0" fontId="243" fillId="23" borderId="0" applyNumberFormat="0" applyBorder="0" applyAlignment="0" applyProtection="0"/>
    <xf numFmtId="0" fontId="137" fillId="0" borderId="13" applyNumberFormat="0" applyFill="0" applyAlignment="0" applyProtection="0"/>
    <xf numFmtId="0" fontId="202" fillId="0" borderId="0"/>
    <xf numFmtId="0" fontId="131" fillId="25" borderId="11" applyNumberFormat="0" applyAlignment="0" applyProtection="0"/>
    <xf numFmtId="0" fontId="35" fillId="0" borderId="0"/>
    <xf numFmtId="0" fontId="187" fillId="0" borderId="0"/>
    <xf numFmtId="0" fontId="13" fillId="0" borderId="0"/>
    <xf numFmtId="0" fontId="127" fillId="21" borderId="11" applyNumberFormat="0" applyAlignment="0" applyProtection="0"/>
    <xf numFmtId="0" fontId="184" fillId="24" borderId="10" applyNumberFormat="0" applyFont="0" applyAlignment="0" applyProtection="0"/>
    <xf numFmtId="0" fontId="271" fillId="8" borderId="4" applyNumberFormat="0" applyAlignment="0" applyProtection="0"/>
    <xf numFmtId="0" fontId="93" fillId="0" borderId="13" applyNumberFormat="0" applyFill="0" applyAlignment="0" applyProtection="0"/>
    <xf numFmtId="0" fontId="139" fillId="0" borderId="0" applyNumberFormat="0" applyFill="0" applyBorder="0" applyAlignment="0" applyProtection="0"/>
    <xf numFmtId="0" fontId="111" fillId="13" borderId="0" applyNumberFormat="0" applyBorder="0" applyAlignment="0" applyProtection="0"/>
    <xf numFmtId="0" fontId="131" fillId="25" borderId="11" applyNumberFormat="0" applyAlignment="0" applyProtection="0"/>
    <xf numFmtId="0" fontId="137" fillId="0" borderId="13" applyNumberFormat="0" applyFill="0" applyAlignment="0" applyProtection="0"/>
    <xf numFmtId="0" fontId="131" fillId="21" borderId="11" applyNumberFormat="0" applyAlignment="0" applyProtection="0"/>
    <xf numFmtId="49" fontId="262" fillId="0" borderId="38">
      <alignment horizontal="center" vertical="center"/>
      <protection locked="0"/>
    </xf>
    <xf numFmtId="0" fontId="132" fillId="25" borderId="4" applyNumberFormat="0" applyAlignment="0" applyProtection="0"/>
    <xf numFmtId="49" fontId="99" fillId="0" borderId="38">
      <alignment horizontal="left" vertical="center"/>
    </xf>
    <xf numFmtId="201" fontId="184" fillId="24" borderId="10" applyNumberFormat="0" applyFont="0" applyAlignment="0" applyProtection="0"/>
    <xf numFmtId="218" fontId="184" fillId="24" borderId="10" applyNumberFormat="0" applyFont="0" applyAlignment="0" applyProtection="0"/>
    <xf numFmtId="218" fontId="127" fillId="21" borderId="11" applyNumberFormat="0" applyAlignment="0" applyProtection="0"/>
    <xf numFmtId="201" fontId="184" fillId="24" borderId="10" applyNumberFormat="0" applyFont="0" applyAlignment="0" applyProtection="0"/>
    <xf numFmtId="0" fontId="124" fillId="8" borderId="4" applyNumberFormat="0" applyAlignment="0" applyProtection="0"/>
    <xf numFmtId="0" fontId="80" fillId="9" borderId="0" applyNumberFormat="0" applyBorder="0" applyAlignment="0" applyProtection="0"/>
    <xf numFmtId="4" fontId="312" fillId="0" borderId="38">
      <alignment horizontal="right" vertical="center"/>
      <protection locked="0"/>
    </xf>
    <xf numFmtId="0" fontId="127" fillId="21" borderId="11" applyNumberFormat="0" applyAlignment="0" applyProtection="0"/>
    <xf numFmtId="0" fontId="130" fillId="8" borderId="4" applyNumberFormat="0" applyAlignment="0" applyProtection="0"/>
    <xf numFmtId="0" fontId="241" fillId="0" borderId="45" applyNumberFormat="0" applyFill="0" applyAlignment="0" applyProtection="0"/>
    <xf numFmtId="0" fontId="130" fillId="8" borderId="4" applyNumberFormat="0" applyAlignment="0" applyProtection="0"/>
    <xf numFmtId="49" fontId="64" fillId="0" borderId="38">
      <alignment horizontal="left" vertical="center"/>
      <protection locked="0"/>
    </xf>
    <xf numFmtId="4" fontId="68" fillId="69" borderId="38">
      <alignment horizontal="right" vertical="center"/>
      <protection locked="0"/>
    </xf>
    <xf numFmtId="218" fontId="184" fillId="24" borderId="10" applyNumberFormat="0" applyFont="0" applyAlignment="0" applyProtection="0"/>
    <xf numFmtId="49" fontId="64" fillId="0" borderId="38">
      <alignment horizontal="left" vertical="center"/>
      <protection locked="0"/>
    </xf>
    <xf numFmtId="201" fontId="207" fillId="0" borderId="0">
      <protection locked="0"/>
    </xf>
    <xf numFmtId="0" fontId="241" fillId="0" borderId="45" applyNumberFormat="0" applyFill="0" applyAlignment="0" applyProtection="0"/>
    <xf numFmtId="0" fontId="93" fillId="0" borderId="13" applyNumberFormat="0" applyFill="0" applyAlignment="0" applyProtection="0"/>
    <xf numFmtId="49" fontId="108" fillId="0" borderId="38">
      <alignment horizontal="center" vertical="center" wrapText="1"/>
    </xf>
    <xf numFmtId="0" fontId="131" fillId="21" borderId="11" applyNumberFormat="0" applyAlignment="0" applyProtection="0"/>
    <xf numFmtId="0" fontId="193" fillId="57" borderId="38">
      <alignment horizontal="right" vertical="center"/>
    </xf>
    <xf numFmtId="0" fontId="356" fillId="0" borderId="0"/>
    <xf numFmtId="0" fontId="80" fillId="9" borderId="0" applyNumberFormat="0" applyBorder="0" applyAlignment="0" applyProtection="0"/>
    <xf numFmtId="49" fontId="262" fillId="0" borderId="38">
      <alignment horizontal="left" vertical="center" wrapText="1"/>
      <protection locked="0"/>
    </xf>
    <xf numFmtId="0" fontId="114" fillId="21" borderId="4" applyNumberFormat="0" applyAlignment="0" applyProtection="0"/>
    <xf numFmtId="218" fontId="114" fillId="21" borderId="4" applyNumberFormat="0" applyAlignment="0" applyProtection="0"/>
    <xf numFmtId="0" fontId="93" fillId="0" borderId="13" applyNumberFormat="0" applyFill="0" applyAlignment="0" applyProtection="0"/>
    <xf numFmtId="0" fontId="131" fillId="21" borderId="11" applyNumberFormat="0" applyAlignment="0" applyProtection="0"/>
    <xf numFmtId="0" fontId="64" fillId="25" borderId="0">
      <alignment horizontal="center" vertical="center"/>
    </xf>
    <xf numFmtId="218" fontId="114" fillId="21" borderId="4" applyNumberFormat="0" applyAlignment="0" applyProtection="0"/>
    <xf numFmtId="0" fontId="65" fillId="0" borderId="0"/>
    <xf numFmtId="0" fontId="246" fillId="27" borderId="0" applyNumberFormat="0" applyBorder="0" applyAlignment="0" applyProtection="0"/>
    <xf numFmtId="0" fontId="145" fillId="5" borderId="0" applyNumberFormat="0" applyBorder="0" applyAlignment="0" applyProtection="0"/>
    <xf numFmtId="0" fontId="114" fillId="21" borderId="4" applyNumberFormat="0" applyAlignment="0" applyProtection="0"/>
    <xf numFmtId="0" fontId="175" fillId="29" borderId="30" applyNumberFormat="0" applyAlignment="0" applyProtection="0"/>
    <xf numFmtId="0" fontId="35" fillId="47" borderId="0" applyNumberFormat="0" applyBorder="0" applyAlignment="0" applyProtection="0"/>
    <xf numFmtId="49" fontId="64" fillId="0" borderId="38">
      <alignment horizontal="left" vertical="center"/>
      <protection locked="0"/>
    </xf>
    <xf numFmtId="0" fontId="131" fillId="21" borderId="11" applyNumberFormat="0" applyAlignment="0" applyProtection="0"/>
    <xf numFmtId="0" fontId="185" fillId="0" borderId="0"/>
    <xf numFmtId="0" fontId="137" fillId="0" borderId="13" applyNumberFormat="0" applyFill="0" applyAlignment="0" applyProtection="0"/>
    <xf numFmtId="0" fontId="114" fillId="21" borderId="4" applyNumberFormat="0" applyAlignment="0" applyProtection="0"/>
    <xf numFmtId="0" fontId="182" fillId="0" borderId="13" applyNumberFormat="0" applyFill="0" applyAlignment="0" applyProtection="0"/>
    <xf numFmtId="0" fontId="80" fillId="8" borderId="0" applyNumberFormat="0" applyBorder="0" applyAlignment="0" applyProtection="0"/>
    <xf numFmtId="0" fontId="124" fillId="8" borderId="4" applyNumberFormat="0" applyAlignment="0" applyProtection="0"/>
    <xf numFmtId="0" fontId="184" fillId="24" borderId="10" applyNumberFormat="0" applyFont="0" applyAlignment="0" applyProtection="0"/>
    <xf numFmtId="0" fontId="222" fillId="0" borderId="61" applyNumberFormat="0" applyFill="0" applyBorder="0" applyAlignment="0" applyProtection="0">
      <protection hidden="1"/>
    </xf>
    <xf numFmtId="0" fontId="162" fillId="36" borderId="0" applyNumberFormat="0" applyBorder="0" applyAlignment="0" applyProtection="0"/>
    <xf numFmtId="0" fontId="124" fillId="8" borderId="4" applyNumberFormat="0" applyAlignment="0" applyProtection="0"/>
    <xf numFmtId="201" fontId="84" fillId="0" borderId="0"/>
    <xf numFmtId="0" fontId="131" fillId="21" borderId="11" applyNumberFormat="0" applyAlignment="0" applyProtection="0"/>
    <xf numFmtId="49" fontId="99" fillId="0" borderId="38">
      <alignment horizontal="left" vertical="center"/>
      <protection locked="0"/>
    </xf>
    <xf numFmtId="0" fontId="132" fillId="21" borderId="4" applyNumberFormat="0" applyAlignment="0" applyProtection="0"/>
    <xf numFmtId="0" fontId="127" fillId="21" borderId="11" applyNumberFormat="0" applyAlignment="0" applyProtection="0"/>
    <xf numFmtId="4" fontId="306" fillId="57" borderId="38">
      <alignment horizontal="right" vertical="center"/>
      <protection locked="0"/>
    </xf>
    <xf numFmtId="0" fontId="255" fillId="33" borderId="0" applyNumberFormat="0" applyBorder="0" applyAlignment="0" applyProtection="0"/>
    <xf numFmtId="0" fontId="266" fillId="24" borderId="10" applyNumberFormat="0" applyFont="0" applyAlignment="0" applyProtection="0"/>
    <xf numFmtId="0" fontId="137" fillId="0" borderId="60" applyNumberFormat="0" applyFill="0" applyAlignment="0" applyProtection="0"/>
    <xf numFmtId="49" fontId="108" fillId="0" borderId="38">
      <alignment horizontal="center" vertical="center" wrapText="1"/>
    </xf>
    <xf numFmtId="0" fontId="93" fillId="0" borderId="13" applyNumberFormat="0" applyFill="0" applyAlignment="0" applyProtection="0"/>
    <xf numFmtId="231" fontId="130" fillId="8" borderId="4" applyNumberFormat="0" applyAlignment="0" applyProtection="0"/>
    <xf numFmtId="0" fontId="64" fillId="25" borderId="0">
      <alignment horizontal="left" vertical="top"/>
    </xf>
    <xf numFmtId="0" fontId="80" fillId="23" borderId="0" applyNumberFormat="0" applyBorder="0" applyAlignment="0" applyProtection="0"/>
    <xf numFmtId="0" fontId="80" fillId="6" borderId="0" applyNumberFormat="0" applyBorder="0" applyAlignment="0" applyProtection="0"/>
    <xf numFmtId="4" fontId="262" fillId="57" borderId="38">
      <alignment horizontal="right" vertical="center"/>
      <protection locked="0"/>
    </xf>
    <xf numFmtId="49" fontId="262" fillId="57" borderId="38">
      <alignment horizontal="left" vertical="center"/>
      <protection locked="0"/>
    </xf>
    <xf numFmtId="0" fontId="192" fillId="58" borderId="38">
      <alignment horizontal="center" vertical="center"/>
    </xf>
    <xf numFmtId="0" fontId="80" fillId="24" borderId="10" applyNumberFormat="0" applyFont="0" applyAlignment="0" applyProtection="0"/>
    <xf numFmtId="0" fontId="111" fillId="10" borderId="0" applyNumberFormat="0" applyBorder="0" applyAlignment="0" applyProtection="0"/>
    <xf numFmtId="0" fontId="241" fillId="0" borderId="45" applyNumberFormat="0" applyFill="0" applyAlignment="0" applyProtection="0"/>
    <xf numFmtId="201" fontId="114" fillId="21" borderId="4" applyNumberFormat="0" applyAlignment="0" applyProtection="0"/>
    <xf numFmtId="0" fontId="127" fillId="21" borderId="11" applyNumberFormat="0" applyAlignment="0" applyProtection="0"/>
    <xf numFmtId="0" fontId="130" fillId="8" borderId="4" applyNumberFormat="0" applyAlignment="0" applyProtection="0"/>
    <xf numFmtId="0" fontId="80" fillId="6" borderId="0" applyNumberFormat="0" applyBorder="0" applyAlignment="0" applyProtection="0"/>
    <xf numFmtId="0" fontId="193" fillId="57" borderId="38">
      <alignment horizontal="right" vertical="center"/>
    </xf>
    <xf numFmtId="201" fontId="127" fillId="21" borderId="11" applyNumberFormat="0" applyAlignment="0" applyProtection="0"/>
    <xf numFmtId="0" fontId="271" fillId="8" borderId="4" applyNumberFormat="0" applyAlignment="0" applyProtection="0"/>
    <xf numFmtId="0" fontId="109" fillId="24" borderId="10" applyNumberFormat="0" applyFont="0" applyAlignment="0" applyProtection="0"/>
    <xf numFmtId="49" fontId="312" fillId="0" borderId="38">
      <alignment horizontal="left" vertical="center"/>
      <protection locked="0"/>
    </xf>
    <xf numFmtId="0" fontId="65" fillId="24" borderId="10" applyNumberFormat="0" applyFont="0" applyAlignment="0" applyProtection="0"/>
    <xf numFmtId="49" fontId="64" fillId="0" borderId="38">
      <alignment horizontal="left" vertical="center"/>
      <protection locked="0"/>
    </xf>
    <xf numFmtId="0" fontId="244" fillId="0" borderId="0"/>
    <xf numFmtId="201" fontId="80" fillId="0" borderId="0"/>
    <xf numFmtId="0" fontId="111" fillId="16" borderId="0" applyNumberFormat="0" applyBorder="0" applyAlignment="0" applyProtection="0"/>
    <xf numFmtId="49" fontId="286" fillId="0" borderId="38">
      <alignment horizontal="left" vertical="center"/>
      <protection locked="0"/>
    </xf>
    <xf numFmtId="201" fontId="80" fillId="0" borderId="0"/>
    <xf numFmtId="0" fontId="114" fillId="21" borderId="4" applyNumberFormat="0" applyAlignment="0" applyProtection="0"/>
    <xf numFmtId="49" fontId="99" fillId="0" borderId="38">
      <alignment horizontal="left" vertical="center"/>
      <protection locked="0"/>
    </xf>
    <xf numFmtId="218" fontId="127" fillId="21" borderId="11" applyNumberFormat="0" applyAlignment="0" applyProtection="0"/>
    <xf numFmtId="0" fontId="273" fillId="21" borderId="4" applyNumberFormat="0" applyAlignment="0" applyProtection="0"/>
    <xf numFmtId="0" fontId="273" fillId="21" borderId="4" applyNumberFormat="0" applyAlignment="0" applyProtection="0"/>
    <xf numFmtId="0" fontId="130" fillId="8" borderId="4" applyNumberFormat="0" applyAlignment="0" applyProtection="0"/>
    <xf numFmtId="0" fontId="80" fillId="24" borderId="10" applyNumberFormat="0" applyFont="0" applyAlignment="0" applyProtection="0"/>
    <xf numFmtId="0" fontId="114" fillId="21" borderId="4" applyNumberFormat="0" applyAlignment="0" applyProtection="0"/>
    <xf numFmtId="0" fontId="184" fillId="24" borderId="10" applyNumberFormat="0" applyFont="0" applyAlignment="0" applyProtection="0"/>
    <xf numFmtId="41" fontId="199" fillId="0" borderId="0" applyFont="0" applyFill="0" applyBorder="0" applyAlignment="0" applyProtection="0"/>
    <xf numFmtId="0" fontId="290" fillId="57" borderId="38">
      <alignment horizontal="right" vertical="center"/>
    </xf>
    <xf numFmtId="201" fontId="111" fillId="20" borderId="0" applyNumberFormat="0" applyBorder="0" applyAlignment="0" applyProtection="0"/>
    <xf numFmtId="0" fontId="80" fillId="10" borderId="0" applyNumberFormat="0" applyBorder="0" applyAlignment="0" applyProtection="0"/>
    <xf numFmtId="0" fontId="127" fillId="21" borderId="11" applyNumberFormat="0" applyAlignment="0" applyProtection="0"/>
    <xf numFmtId="0" fontId="111" fillId="20" borderId="0" applyNumberFormat="0" applyBorder="0" applyAlignment="0" applyProtection="0"/>
    <xf numFmtId="0" fontId="131" fillId="25" borderId="11" applyNumberFormat="0" applyAlignment="0" applyProtection="0"/>
    <xf numFmtId="0" fontId="132" fillId="21" borderId="4" applyNumberFormat="0" applyAlignment="0" applyProtection="0"/>
    <xf numFmtId="0" fontId="64" fillId="0" borderId="0"/>
    <xf numFmtId="1" fontId="192" fillId="57" borderId="38">
      <alignment horizontal="right" vertical="center"/>
    </xf>
    <xf numFmtId="1" fontId="192" fillId="57" borderId="38">
      <alignment horizontal="right" vertical="center"/>
    </xf>
    <xf numFmtId="218" fontId="184" fillId="24" borderId="10" applyNumberFormat="0" applyFont="0" applyAlignment="0" applyProtection="0"/>
    <xf numFmtId="0" fontId="80" fillId="8" borderId="0" applyNumberFormat="0" applyBorder="0" applyAlignment="0" applyProtection="0"/>
    <xf numFmtId="0" fontId="80" fillId="24" borderId="0" applyNumberFormat="0" applyBorder="0" applyAlignment="0" applyProtection="0"/>
    <xf numFmtId="0" fontId="131" fillId="25" borderId="11" applyNumberFormat="0" applyAlignment="0" applyProtection="0"/>
    <xf numFmtId="201" fontId="65" fillId="0" borderId="0"/>
    <xf numFmtId="0" fontId="235" fillId="0" borderId="46" applyNumberFormat="0" applyFill="0" applyAlignment="0" applyProtection="0"/>
    <xf numFmtId="0" fontId="35" fillId="34" borderId="0" applyNumberFormat="0" applyBorder="0" applyAlignment="0" applyProtection="0"/>
    <xf numFmtId="0" fontId="196" fillId="59" borderId="38">
      <alignment horizontal="left" vertical="center"/>
    </xf>
    <xf numFmtId="0" fontId="111" fillId="15" borderId="0" applyNumberFormat="0" applyBorder="0" applyAlignment="0" applyProtection="0"/>
    <xf numFmtId="0" fontId="291" fillId="57" borderId="38">
      <alignment horizontal="left" vertical="center"/>
    </xf>
    <xf numFmtId="49" fontId="99" fillId="0" borderId="38">
      <alignment horizontal="left" vertical="center"/>
      <protection locked="0"/>
    </xf>
    <xf numFmtId="0" fontId="113" fillId="4" borderId="0" applyNumberFormat="0" applyBorder="0" applyAlignment="0" applyProtection="0"/>
    <xf numFmtId="0" fontId="109" fillId="0" borderId="0"/>
    <xf numFmtId="201" fontId="144" fillId="0" borderId="0" applyNumberFormat="0" applyFill="0" applyBorder="0" applyAlignment="0" applyProtection="0"/>
    <xf numFmtId="201" fontId="114" fillId="21" borderId="4" applyNumberFormat="0" applyAlignment="0" applyProtection="0"/>
    <xf numFmtId="201" fontId="193" fillId="57" borderId="38">
      <alignment horizontal="right" vertical="center"/>
    </xf>
    <xf numFmtId="0" fontId="219" fillId="0" borderId="0"/>
    <xf numFmtId="0" fontId="184"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80" fillId="24" borderId="10" applyNumberFormat="0" applyFont="0" applyAlignment="0" applyProtection="0"/>
    <xf numFmtId="0" fontId="70" fillId="24" borderId="10" applyNumberFormat="0" applyFont="0" applyAlignment="0" applyProtection="0"/>
    <xf numFmtId="0" fontId="266" fillId="24" borderId="10" applyNumberFormat="0" applyFont="0" applyAlignment="0" applyProtection="0"/>
    <xf numFmtId="0" fontId="111" fillId="14" borderId="0" applyNumberFormat="0" applyBorder="0" applyAlignment="0" applyProtection="0"/>
    <xf numFmtId="0" fontId="141" fillId="6" borderId="0" applyNumberFormat="0" applyBorder="0" applyAlignment="0" applyProtection="0"/>
    <xf numFmtId="218" fontId="184" fillId="24" borderId="10" applyNumberFormat="0" applyFont="0" applyAlignment="0" applyProtection="0"/>
    <xf numFmtId="0" fontId="111" fillId="17" borderId="0" applyNumberFormat="0" applyBorder="0" applyAlignment="0" applyProtection="0"/>
    <xf numFmtId="0" fontId="109" fillId="0" borderId="0"/>
    <xf numFmtId="0" fontId="127" fillId="21" borderId="11" applyNumberFormat="0" applyAlignment="0" applyProtection="0"/>
    <xf numFmtId="0" fontId="134" fillId="0" borderId="6" applyNumberFormat="0" applyFill="0" applyAlignment="0" applyProtection="0"/>
    <xf numFmtId="201" fontId="80" fillId="0" borderId="0"/>
    <xf numFmtId="0" fontId="64" fillId="0" borderId="0" applyNumberFormat="0" applyFill="0" applyBorder="0" applyAlignment="0" applyProtection="0">
      <alignment vertical="top"/>
      <protection locked="0"/>
    </xf>
    <xf numFmtId="201" fontId="130" fillId="8" borderId="4" applyNumberFormat="0" applyAlignment="0" applyProtection="0"/>
    <xf numFmtId="0" fontId="184" fillId="0" borderId="0"/>
    <xf numFmtId="49" fontId="313" fillId="0" borderId="38">
      <alignment horizontal="left" vertical="center"/>
      <protection locked="0"/>
    </xf>
    <xf numFmtId="0" fontId="137" fillId="0" borderId="13" applyNumberFormat="0" applyFill="0" applyAlignment="0" applyProtection="0"/>
    <xf numFmtId="10" fontId="211" fillId="57" borderId="38" applyNumberFormat="0" applyBorder="0" applyAlignment="0" applyProtection="0"/>
    <xf numFmtId="0" fontId="100" fillId="0" borderId="0" applyNumberFormat="0" applyFill="0" applyBorder="0" applyAlignment="0" applyProtection="0"/>
    <xf numFmtId="43" fontId="109" fillId="0" borderId="0" applyFont="0" applyFill="0" applyBorder="0" applyAlignment="0" applyProtection="0"/>
    <xf numFmtId="0" fontId="203" fillId="0" borderId="0"/>
    <xf numFmtId="0" fontId="271" fillId="8" borderId="4" applyNumberFormat="0" applyAlignment="0" applyProtection="0"/>
    <xf numFmtId="0" fontId="132" fillId="21" borderId="4" applyNumberFormat="0" applyAlignment="0" applyProtection="0"/>
    <xf numFmtId="0" fontId="109" fillId="0" borderId="0"/>
    <xf numFmtId="0" fontId="272" fillId="21" borderId="11" applyNumberFormat="0" applyAlignment="0" applyProtection="0"/>
    <xf numFmtId="0" fontId="272" fillId="21" borderId="11" applyNumberFormat="0" applyAlignment="0" applyProtection="0"/>
    <xf numFmtId="0" fontId="131" fillId="21" borderId="11" applyNumberFormat="0" applyAlignment="0" applyProtection="0"/>
    <xf numFmtId="0" fontId="130" fillId="8" borderId="4" applyNumberFormat="0" applyAlignment="0" applyProtection="0"/>
    <xf numFmtId="0" fontId="93" fillId="0" borderId="13" applyNumberFormat="0" applyFill="0" applyAlignment="0" applyProtection="0"/>
    <xf numFmtId="0" fontId="130" fillId="8" borderId="4" applyNumberFormat="0" applyAlignment="0" applyProtection="0"/>
    <xf numFmtId="0" fontId="65"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235" fillId="0" borderId="46" applyNumberFormat="0" applyFill="0" applyAlignment="0" applyProtection="0"/>
    <xf numFmtId="0" fontId="80" fillId="8" borderId="0" applyNumberFormat="0" applyBorder="0" applyAlignment="0" applyProtection="0"/>
    <xf numFmtId="0" fontId="131" fillId="21" borderId="11" applyNumberFormat="0" applyAlignment="0" applyProtection="0"/>
    <xf numFmtId="218" fontId="114" fillId="21" borderId="4" applyNumberFormat="0" applyAlignment="0" applyProtection="0"/>
    <xf numFmtId="0" fontId="114" fillId="21" borderId="4" applyNumberFormat="0" applyAlignment="0" applyProtection="0"/>
    <xf numFmtId="0" fontId="131" fillId="21" borderId="11" applyNumberFormat="0" applyAlignment="0" applyProtection="0"/>
    <xf numFmtId="0" fontId="131" fillId="21" borderId="11" applyNumberFormat="0" applyAlignment="0" applyProtection="0"/>
    <xf numFmtId="0" fontId="111" fillId="14" borderId="0" applyNumberFormat="0" applyBorder="0" applyAlignment="0" applyProtection="0"/>
    <xf numFmtId="0" fontId="80" fillId="8" borderId="0" applyNumberFormat="0" applyBorder="0" applyAlignment="0" applyProtection="0"/>
    <xf numFmtId="201" fontId="193" fillId="57" borderId="38">
      <alignment horizontal="right" vertical="center"/>
    </xf>
    <xf numFmtId="0" fontId="65" fillId="0" borderId="0"/>
    <xf numFmtId="0" fontId="130" fillId="8" borderId="4" applyNumberFormat="0" applyAlignment="0" applyProtection="0"/>
    <xf numFmtId="0" fontId="130" fillId="23" borderId="4" applyNumberFormat="0" applyAlignment="0" applyProtection="0"/>
    <xf numFmtId="0" fontId="235" fillId="0" borderId="0" applyNumberFormat="0" applyFill="0" applyBorder="0" applyAlignment="0" applyProtection="0"/>
    <xf numFmtId="4" fontId="309" fillId="57" borderId="38">
      <alignment horizontal="right" vertical="center"/>
      <protection locked="0"/>
    </xf>
    <xf numFmtId="218" fontId="131" fillId="21" borderId="11" applyNumberFormat="0" applyAlignment="0" applyProtection="0"/>
    <xf numFmtId="218" fontId="184" fillId="24" borderId="10" applyNumberFormat="0" applyFont="0" applyAlignment="0" applyProtection="0"/>
    <xf numFmtId="0" fontId="80" fillId="4" borderId="0" applyNumberFormat="0" applyBorder="0" applyAlignment="0" applyProtection="0"/>
    <xf numFmtId="0" fontId="65" fillId="24" borderId="10" applyNumberFormat="0" applyFont="0" applyAlignment="0" applyProtection="0"/>
    <xf numFmtId="49" fontId="64" fillId="0" borderId="38">
      <alignment horizontal="left" vertical="center"/>
      <protection locked="0"/>
    </xf>
    <xf numFmtId="0" fontId="272" fillId="21" borderId="11" applyNumberFormat="0" applyAlignment="0" applyProtection="0"/>
    <xf numFmtId="0" fontId="255" fillId="49" borderId="0" applyNumberFormat="0" applyBorder="0" applyAlignment="0" applyProtection="0"/>
    <xf numFmtId="165" fontId="35" fillId="0" borderId="0" applyFont="0" applyFill="0" applyBorder="0" applyAlignment="0" applyProtection="0"/>
    <xf numFmtId="0" fontId="111" fillId="18" borderId="0" applyNumberFormat="0" applyBorder="0" applyAlignment="0" applyProtection="0"/>
    <xf numFmtId="201" fontId="132" fillId="21" borderId="4" applyNumberFormat="0" applyAlignment="0" applyProtection="0"/>
    <xf numFmtId="201" fontId="111" fillId="18" borderId="0" applyNumberFormat="0" applyBorder="0" applyAlignment="0" applyProtection="0"/>
    <xf numFmtId="0" fontId="232" fillId="25" borderId="4" applyNumberFormat="0" applyAlignment="0" applyProtection="0"/>
    <xf numFmtId="201" fontId="114" fillId="21" borderId="4" applyNumberFormat="0" applyAlignment="0" applyProtection="0"/>
    <xf numFmtId="201" fontId="132" fillId="21" borderId="4" applyNumberFormat="0" applyAlignment="0" applyProtection="0"/>
    <xf numFmtId="0" fontId="114" fillId="21" borderId="4" applyNumberFormat="0" applyAlignment="0" applyProtection="0"/>
    <xf numFmtId="165" fontId="84" fillId="0" borderId="0" applyFont="0" applyFill="0" applyBorder="0" applyAlignment="0" applyProtection="0"/>
    <xf numFmtId="49" fontId="262" fillId="0" borderId="38">
      <alignment horizontal="center" vertical="center"/>
      <protection locked="0"/>
    </xf>
    <xf numFmtId="0" fontId="109" fillId="0" borderId="0"/>
    <xf numFmtId="0" fontId="273" fillId="21" borderId="4" applyNumberFormat="0" applyAlignment="0" applyProtection="0"/>
    <xf numFmtId="4" fontId="262" fillId="57" borderId="38">
      <alignment horizontal="right" vertical="center"/>
      <protection locked="0"/>
    </xf>
    <xf numFmtId="0" fontId="366" fillId="0" borderId="0" applyNumberFormat="0" applyFill="0" applyBorder="0" applyAlignment="0" applyProtection="0">
      <alignment vertical="top"/>
      <protection locked="0"/>
    </xf>
    <xf numFmtId="4" fontId="68" fillId="58" borderId="38">
      <alignment horizontal="right" vertical="center"/>
      <protection locked="0"/>
    </xf>
    <xf numFmtId="0" fontId="127" fillId="21" borderId="11" applyNumberFormat="0" applyAlignment="0" applyProtection="0"/>
    <xf numFmtId="0" fontId="93" fillId="0" borderId="13" applyNumberFormat="0" applyFill="0" applyAlignment="0" applyProtection="0"/>
    <xf numFmtId="0" fontId="109" fillId="10" borderId="0" applyNumberFormat="0" applyBorder="0" applyAlignment="0" applyProtection="0"/>
    <xf numFmtId="0" fontId="65" fillId="24" borderId="10" applyNumberFormat="0" applyFont="0" applyAlignment="0" applyProtection="0"/>
    <xf numFmtId="4" fontId="68" fillId="58" borderId="38">
      <alignment horizontal="right" vertical="center"/>
      <protection locked="0"/>
    </xf>
    <xf numFmtId="0" fontId="137" fillId="0" borderId="13" applyNumberFormat="0" applyFill="0" applyAlignment="0" applyProtection="0"/>
    <xf numFmtId="0" fontId="193" fillId="57" borderId="38">
      <alignment horizontal="right" vertical="center"/>
    </xf>
    <xf numFmtId="167" fontId="109" fillId="0" borderId="0" applyFont="0" applyFill="0" applyBorder="0" applyAlignment="0" applyProtection="0"/>
    <xf numFmtId="0" fontId="179" fillId="31" borderId="33" applyNumberFormat="0" applyAlignment="0" applyProtection="0"/>
    <xf numFmtId="0" fontId="111" fillId="16" borderId="0" applyNumberFormat="0" applyBorder="0" applyAlignment="0" applyProtection="0"/>
    <xf numFmtId="201" fontId="130" fillId="8" borderId="4" applyNumberFormat="0" applyAlignment="0" applyProtection="0"/>
    <xf numFmtId="0" fontId="127" fillId="21" borderId="11" applyNumberFormat="0" applyAlignment="0" applyProtection="0"/>
    <xf numFmtId="0" fontId="93" fillId="0" borderId="13" applyNumberFormat="0" applyFill="0" applyAlignment="0" applyProtection="0"/>
    <xf numFmtId="0" fontId="137" fillId="0" borderId="47" applyNumberFormat="0" applyFill="0" applyAlignment="0" applyProtection="0"/>
    <xf numFmtId="0" fontId="237" fillId="0" borderId="0"/>
    <xf numFmtId="4" fontId="286" fillId="0" borderId="38">
      <alignment horizontal="right" vertical="center"/>
    </xf>
    <xf numFmtId="0" fontId="225" fillId="0" borderId="13" applyNumberFormat="0" applyFill="0" applyAlignment="0" applyProtection="0"/>
    <xf numFmtId="0" fontId="137" fillId="0" borderId="13" applyNumberFormat="0" applyFill="0" applyAlignment="0" applyProtection="0"/>
    <xf numFmtId="0" fontId="184" fillId="24" borderId="10" applyNumberFormat="0" applyFont="0" applyAlignment="0" applyProtection="0"/>
    <xf numFmtId="0" fontId="111" fillId="11" borderId="0" applyNumberFormat="0" applyBorder="0" applyAlignment="0" applyProtection="0"/>
    <xf numFmtId="0" fontId="184" fillId="24" borderId="10" applyNumberFormat="0" applyFont="0" applyAlignment="0" applyProtection="0"/>
    <xf numFmtId="49" fontId="306" fillId="57" borderId="38">
      <alignment horizontal="left" vertical="center"/>
    </xf>
    <xf numFmtId="218" fontId="114" fillId="21" borderId="4" applyNumberFormat="0" applyAlignment="0" applyProtection="0"/>
    <xf numFmtId="0" fontId="132" fillId="21" borderId="4" applyNumberFormat="0" applyAlignment="0" applyProtection="0"/>
    <xf numFmtId="0" fontId="130" fillId="23" borderId="4" applyNumberFormat="0" applyAlignment="0" applyProtection="0"/>
    <xf numFmtId="49" fontId="262" fillId="0" borderId="38">
      <alignment horizontal="center" vertical="center"/>
      <protection locked="0"/>
    </xf>
    <xf numFmtId="9" fontId="13" fillId="0" borderId="0" applyFont="0" applyFill="0" applyBorder="0" applyAlignment="0" applyProtection="0"/>
    <xf numFmtId="0" fontId="186" fillId="24" borderId="10" applyNumberFormat="0" applyFont="0" applyAlignment="0" applyProtection="0"/>
    <xf numFmtId="0" fontId="111" fillId="14" borderId="0" applyNumberFormat="0" applyBorder="0" applyAlignment="0" applyProtection="0"/>
    <xf numFmtId="0" fontId="130" fillId="8" borderId="4" applyNumberFormat="0" applyAlignment="0" applyProtection="0"/>
    <xf numFmtId="0" fontId="13" fillId="0" borderId="0"/>
    <xf numFmtId="0" fontId="132" fillId="21" borderId="4" applyNumberFormat="0" applyAlignment="0" applyProtection="0"/>
    <xf numFmtId="0" fontId="132" fillId="21" borderId="4" applyNumberFormat="0" applyAlignment="0" applyProtection="0"/>
    <xf numFmtId="0" fontId="109" fillId="0" borderId="0"/>
    <xf numFmtId="0" fontId="255" fillId="37" borderId="0" applyNumberFormat="0" applyBorder="0" applyAlignment="0" applyProtection="0"/>
    <xf numFmtId="174" fontId="357" fillId="0" borderId="0">
      <protection locked="0"/>
    </xf>
    <xf numFmtId="0" fontId="184" fillId="24" borderId="10" applyNumberFormat="0" applyFont="0" applyAlignment="0" applyProtection="0"/>
    <xf numFmtId="49" fontId="262" fillId="0" borderId="38">
      <alignment horizontal="center" vertical="center"/>
      <protection locked="0"/>
    </xf>
    <xf numFmtId="49" fontId="108" fillId="0" borderId="38">
      <alignment horizontal="center" vertical="center" wrapText="1"/>
    </xf>
    <xf numFmtId="218" fontId="114" fillId="21" borderId="4" applyNumberFormat="0" applyAlignment="0" applyProtection="0"/>
    <xf numFmtId="1" fontId="192" fillId="57" borderId="38">
      <alignment horizontal="right" vertical="center"/>
    </xf>
    <xf numFmtId="0" fontId="65" fillId="24" borderId="10" applyNumberFormat="0" applyFont="0" applyAlignment="0" applyProtection="0"/>
    <xf numFmtId="49" fontId="64" fillId="0" borderId="38">
      <alignment horizontal="left" vertical="center"/>
      <protection locked="0"/>
    </xf>
    <xf numFmtId="4" fontId="308" fillId="57" borderId="38">
      <alignment horizontal="right" vertical="center"/>
      <protection locked="0"/>
    </xf>
    <xf numFmtId="0" fontId="192" fillId="58" borderId="38">
      <alignment horizontal="left" vertical="center"/>
    </xf>
    <xf numFmtId="0" fontId="64" fillId="0" borderId="0" applyNumberFormat="0" applyFill="0" applyBorder="0" applyAlignment="0" applyProtection="0">
      <alignment vertical="top"/>
      <protection locked="0"/>
    </xf>
    <xf numFmtId="0" fontId="143" fillId="0" borderId="9" applyNumberFormat="0" applyFill="0" applyAlignment="0" applyProtection="0"/>
    <xf numFmtId="0" fontId="130" fillId="23" borderId="4" applyNumberFormat="0" applyAlignment="0" applyProtection="0"/>
    <xf numFmtId="0" fontId="111" fillId="20" borderId="0" applyNumberFormat="0" applyBorder="0" applyAlignment="0" applyProtection="0"/>
    <xf numFmtId="0" fontId="110" fillId="10" borderId="0" applyNumberFormat="0" applyBorder="0" applyAlignment="0" applyProtection="0"/>
    <xf numFmtId="0" fontId="130" fillId="8" borderId="4" applyNumberFormat="0" applyAlignment="0" applyProtection="0"/>
    <xf numFmtId="0" fontId="248" fillId="29" borderId="30" applyNumberFormat="0" applyAlignment="0" applyProtection="0"/>
    <xf numFmtId="0" fontId="137" fillId="0" borderId="13" applyNumberFormat="0" applyFill="0" applyAlignment="0" applyProtection="0"/>
    <xf numFmtId="0" fontId="111" fillId="19" borderId="0" applyNumberFormat="0" applyBorder="0" applyAlignment="0" applyProtection="0"/>
    <xf numFmtId="0" fontId="65" fillId="24" borderId="10" applyNumberFormat="0" applyFont="0" applyAlignment="0" applyProtection="0"/>
    <xf numFmtId="10" fontId="211" fillId="57" borderId="38" applyNumberFormat="0" applyBorder="0" applyAlignment="0" applyProtection="0"/>
    <xf numFmtId="49" fontId="64" fillId="0" borderId="38">
      <alignment horizontal="left" vertical="center"/>
      <protection locked="0"/>
    </xf>
    <xf numFmtId="218" fontId="127" fillId="21" borderId="11" applyNumberFormat="0" applyAlignment="0" applyProtection="0"/>
    <xf numFmtId="0" fontId="178" fillId="0" borderId="32" applyNumberFormat="0" applyFill="0" applyAlignment="0" applyProtection="0"/>
    <xf numFmtId="0" fontId="93" fillId="0" borderId="13" applyNumberFormat="0" applyFill="0" applyAlignment="0" applyProtection="0"/>
    <xf numFmtId="49" fontId="262" fillId="0" borderId="38">
      <alignment horizontal="center" vertical="center"/>
      <protection locked="0"/>
    </xf>
    <xf numFmtId="0" fontId="290" fillId="57" borderId="38">
      <alignment horizontal="right" vertical="center"/>
    </xf>
    <xf numFmtId="218" fontId="65" fillId="24" borderId="10" applyNumberFormat="0" applyFont="0" applyAlignment="0" applyProtection="0"/>
    <xf numFmtId="218" fontId="132" fillId="21" borderId="4" applyNumberFormat="0" applyAlignment="0" applyProtection="0"/>
    <xf numFmtId="218" fontId="114" fillId="21" borderId="4" applyNumberFormat="0" applyAlignment="0" applyProtection="0"/>
    <xf numFmtId="0" fontId="130" fillId="8" borderId="4" applyNumberFormat="0" applyAlignment="0" applyProtection="0"/>
    <xf numFmtId="0" fontId="110" fillId="14" borderId="0" applyNumberFormat="0" applyBorder="0" applyAlignment="0" applyProtection="0"/>
    <xf numFmtId="0" fontId="35" fillId="50" borderId="0" applyNumberFormat="0" applyBorder="0" applyAlignment="0" applyProtection="0"/>
    <xf numFmtId="0" fontId="130" fillId="23" borderId="4" applyNumberFormat="0" applyAlignment="0" applyProtection="0"/>
    <xf numFmtId="0" fontId="93" fillId="0" borderId="13" applyNumberFormat="0" applyFill="0" applyAlignment="0" applyProtection="0"/>
    <xf numFmtId="0" fontId="194" fillId="57" borderId="38"/>
    <xf numFmtId="201" fontId="209" fillId="0" borderId="42"/>
    <xf numFmtId="0" fontId="137" fillId="0" borderId="13" applyNumberFormat="0" applyFill="0" applyAlignment="0" applyProtection="0"/>
    <xf numFmtId="0" fontId="135" fillId="0" borderId="7" applyNumberFormat="0" applyFill="0" applyAlignment="0" applyProtection="0"/>
    <xf numFmtId="4" fontId="286" fillId="0" borderId="38">
      <alignment horizontal="right" vertical="center"/>
    </xf>
    <xf numFmtId="0" fontId="199" fillId="0" borderId="0"/>
    <xf numFmtId="0" fontId="273" fillId="21" borderId="4" applyNumberFormat="0" applyAlignment="0" applyProtection="0"/>
    <xf numFmtId="0" fontId="35" fillId="0" borderId="0"/>
    <xf numFmtId="0" fontId="132" fillId="21" borderId="4" applyNumberFormat="0" applyAlignment="0" applyProtection="0"/>
    <xf numFmtId="0" fontId="130" fillId="23" borderId="4" applyNumberFormat="0" applyAlignment="0" applyProtection="0"/>
    <xf numFmtId="0" fontId="217" fillId="0" borderId="61">
      <alignment horizontal="left"/>
      <protection locked="0"/>
    </xf>
    <xf numFmtId="0" fontId="251" fillId="0" borderId="32" applyNumberFormat="0" applyFill="0" applyAlignment="0" applyProtection="0"/>
    <xf numFmtId="0" fontId="80" fillId="24" borderId="10" applyNumberFormat="0" applyFont="0" applyAlignment="0" applyProtection="0"/>
    <xf numFmtId="0" fontId="130" fillId="8" borderId="4" applyNumberFormat="0" applyAlignment="0" applyProtection="0"/>
    <xf numFmtId="0" fontId="131" fillId="25" borderId="11" applyNumberFormat="0" applyAlignment="0" applyProtection="0"/>
    <xf numFmtId="0" fontId="131" fillId="21" borderId="11" applyNumberFormat="0" applyAlignment="0" applyProtection="0"/>
    <xf numFmtId="0" fontId="80" fillId="10" borderId="0" applyNumberFormat="0" applyBorder="0" applyAlignment="0" applyProtection="0"/>
    <xf numFmtId="0" fontId="65" fillId="24" borderId="10" applyNumberFormat="0" applyFont="0" applyAlignment="0" applyProtection="0"/>
    <xf numFmtId="0" fontId="109" fillId="9" borderId="0" applyNumberFormat="0" applyBorder="0" applyAlignment="0" applyProtection="0"/>
    <xf numFmtId="0" fontId="124" fillId="8" borderId="4" applyNumberFormat="0" applyAlignment="0" applyProtection="0"/>
    <xf numFmtId="0" fontId="80" fillId="24" borderId="10" applyNumberFormat="0" applyFont="0" applyAlignment="0" applyProtection="0"/>
    <xf numFmtId="10" fontId="211" fillId="57" borderId="38" applyNumberFormat="0" applyBorder="0" applyAlignment="0" applyProtection="0"/>
    <xf numFmtId="201" fontId="146" fillId="0" borderId="0"/>
    <xf numFmtId="0" fontId="271" fillId="8" borderId="4" applyNumberFormat="0" applyAlignment="0" applyProtection="0"/>
    <xf numFmtId="0" fontId="273" fillId="21" borderId="4" applyNumberFormat="0" applyAlignment="0" applyProtection="0"/>
    <xf numFmtId="201" fontId="80" fillId="12" borderId="0" applyNumberFormat="0" applyBorder="0" applyAlignment="0" applyProtection="0"/>
    <xf numFmtId="0" fontId="225" fillId="0" borderId="13" applyNumberFormat="0" applyFill="0" applyAlignment="0" applyProtection="0"/>
    <xf numFmtId="49" fontId="305" fillId="57" borderId="38">
      <alignment horizontal="left" vertical="center"/>
      <protection locked="0"/>
    </xf>
    <xf numFmtId="0" fontId="114" fillId="21" borderId="4" applyNumberFormat="0" applyAlignment="0" applyProtection="0"/>
    <xf numFmtId="0" fontId="186" fillId="24" borderId="10" applyNumberFormat="0" applyFont="0" applyAlignment="0" applyProtection="0"/>
    <xf numFmtId="218" fontId="184" fillId="24" borderId="10" applyNumberFormat="0" applyFont="0" applyAlignment="0" applyProtection="0"/>
    <xf numFmtId="0" fontId="35" fillId="38" borderId="0" applyNumberFormat="0" applyBorder="0" applyAlignment="0" applyProtection="0"/>
    <xf numFmtId="0" fontId="64" fillId="0" borderId="0"/>
    <xf numFmtId="0" fontId="376" fillId="0" borderId="0"/>
    <xf numFmtId="0" fontId="196" fillId="59" borderId="38">
      <alignment horizontal="left" vertical="center"/>
    </xf>
    <xf numFmtId="0" fontId="80" fillId="24" borderId="10" applyNumberFormat="0" applyFont="0" applyAlignment="0" applyProtection="0"/>
    <xf numFmtId="4" fontId="305" fillId="57" borderId="38">
      <alignment horizontal="right" vertical="center"/>
      <protection locked="0"/>
    </xf>
    <xf numFmtId="0" fontId="64" fillId="0" borderId="0"/>
    <xf numFmtId="218" fontId="114" fillId="21" borderId="4" applyNumberFormat="0" applyAlignment="0" applyProtection="0"/>
    <xf numFmtId="0" fontId="114" fillId="21" borderId="4" applyNumberFormat="0" applyAlignment="0" applyProtection="0"/>
    <xf numFmtId="0" fontId="303" fillId="7" borderId="53" applyNumberFormat="0" applyAlignment="0" applyProtection="0"/>
    <xf numFmtId="0" fontId="130" fillId="8" borderId="4" applyNumberFormat="0" applyAlignment="0" applyProtection="0"/>
    <xf numFmtId="0" fontId="272" fillId="21" borderId="11" applyNumberFormat="0" applyAlignment="0" applyProtection="0"/>
    <xf numFmtId="0" fontId="132" fillId="21" borderId="4" applyNumberFormat="0" applyAlignment="0" applyProtection="0"/>
    <xf numFmtId="218" fontId="131" fillId="21" borderId="11" applyNumberFormat="0" applyAlignment="0" applyProtection="0"/>
    <xf numFmtId="201" fontId="139" fillId="0" borderId="0" applyNumberFormat="0" applyFill="0" applyBorder="0" applyAlignment="0" applyProtection="0"/>
    <xf numFmtId="0" fontId="137" fillId="0" borderId="60" applyNumberFormat="0" applyFill="0" applyAlignment="0" applyProtection="0"/>
    <xf numFmtId="201" fontId="130" fillId="8" borderId="4" applyNumberFormat="0" applyAlignment="0" applyProtection="0"/>
    <xf numFmtId="0" fontId="194" fillId="57" borderId="38">
      <alignment horizontal="left" vertical="center"/>
    </xf>
    <xf numFmtId="0" fontId="111" fillId="11" borderId="0" applyNumberFormat="0" applyBorder="0" applyAlignment="0" applyProtection="0"/>
    <xf numFmtId="9" fontId="65" fillId="0" borderId="0" applyFont="0" applyFill="0" applyBorder="0" applyAlignment="0" applyProtection="0"/>
    <xf numFmtId="0" fontId="136" fillId="0" borderId="8" applyNumberFormat="0" applyFill="0" applyAlignment="0" applyProtection="0"/>
    <xf numFmtId="1" fontId="192" fillId="57" borderId="38">
      <alignment horizontal="right" vertical="center"/>
    </xf>
    <xf numFmtId="0" fontId="111" fillId="10" borderId="0" applyNumberFormat="0" applyBorder="0" applyAlignment="0" applyProtection="0"/>
    <xf numFmtId="0" fontId="114" fillId="21" borderId="4" applyNumberFormat="0" applyAlignment="0" applyProtection="0"/>
    <xf numFmtId="0" fontId="114" fillId="21" borderId="4" applyNumberFormat="0" applyAlignment="0" applyProtection="0"/>
    <xf numFmtId="0" fontId="35" fillId="55" borderId="0" applyNumberFormat="0" applyBorder="0" applyAlignment="0" applyProtection="0"/>
    <xf numFmtId="0" fontId="192" fillId="58" borderId="38">
      <alignment horizontal="center" vertical="center"/>
    </xf>
    <xf numFmtId="0" fontId="80" fillId="4" borderId="0" applyNumberFormat="0" applyBorder="0" applyAlignment="0" applyProtection="0"/>
    <xf numFmtId="0" fontId="272" fillId="21" borderId="11" applyNumberFormat="0" applyAlignment="0" applyProtection="0"/>
    <xf numFmtId="201" fontId="124" fillId="8" borderId="4" applyNumberFormat="0" applyAlignment="0" applyProtection="0"/>
    <xf numFmtId="0" fontId="272" fillId="21" borderId="11" applyNumberFormat="0" applyAlignment="0" applyProtection="0"/>
    <xf numFmtId="0" fontId="272" fillId="21" borderId="11" applyNumberFormat="0" applyAlignment="0" applyProtection="0"/>
    <xf numFmtId="0" fontId="272" fillId="21" borderId="11" applyNumberFormat="0" applyAlignment="0" applyProtection="0"/>
    <xf numFmtId="0" fontId="272" fillId="21" borderId="11" applyNumberFormat="0" applyAlignment="0" applyProtection="0"/>
    <xf numFmtId="0" fontId="131" fillId="21" borderId="11" applyNumberFormat="0" applyAlignment="0" applyProtection="0"/>
    <xf numFmtId="0" fontId="272" fillId="21" borderId="11" applyNumberFormat="0" applyAlignment="0" applyProtection="0"/>
    <xf numFmtId="0" fontId="272" fillId="21" borderId="11" applyNumberFormat="0" applyAlignment="0" applyProtection="0"/>
    <xf numFmtId="201" fontId="80" fillId="0" borderId="0"/>
    <xf numFmtId="0" fontId="141" fillId="4" borderId="0" applyNumberFormat="0" applyBorder="0" applyAlignment="0" applyProtection="0"/>
    <xf numFmtId="0" fontId="35" fillId="38" borderId="0" applyNumberFormat="0" applyBorder="0" applyAlignment="0" applyProtection="0"/>
    <xf numFmtId="0" fontId="13" fillId="0" borderId="0"/>
    <xf numFmtId="0" fontId="64" fillId="0" borderId="0"/>
    <xf numFmtId="0" fontId="255" fillId="56" borderId="0" applyNumberFormat="0" applyBorder="0" applyAlignment="0" applyProtection="0"/>
    <xf numFmtId="49" fontId="262" fillId="0" borderId="38">
      <alignment horizontal="center" vertical="center"/>
      <protection locked="0"/>
    </xf>
    <xf numFmtId="0" fontId="110" fillId="18" borderId="0" applyNumberFormat="0" applyBorder="0" applyAlignment="0" applyProtection="0"/>
    <xf numFmtId="201" fontId="196" fillId="59" borderId="38">
      <alignment horizontal="left" vertical="center"/>
    </xf>
    <xf numFmtId="0" fontId="136" fillId="0" borderId="0" applyNumberFormat="0" applyFill="0" applyBorder="0" applyAlignment="0" applyProtection="0"/>
    <xf numFmtId="0" fontId="209" fillId="0" borderId="42"/>
    <xf numFmtId="0" fontId="272" fillId="21" borderId="11" applyNumberFormat="0" applyAlignment="0" applyProtection="0"/>
    <xf numFmtId="0" fontId="271" fillId="8" borderId="4" applyNumberFormat="0" applyAlignment="0" applyProtection="0"/>
    <xf numFmtId="0" fontId="124" fillId="8" borderId="4" applyNumberFormat="0" applyAlignment="0" applyProtection="0"/>
    <xf numFmtId="201" fontId="65" fillId="0" borderId="0"/>
    <xf numFmtId="49" fontId="312" fillId="0" borderId="38">
      <alignment horizontal="left" vertical="center"/>
    </xf>
    <xf numFmtId="0" fontId="131" fillId="21" borderId="11" applyNumberFormat="0" applyAlignment="0" applyProtection="0"/>
    <xf numFmtId="0" fontId="261" fillId="0" borderId="0" applyNumberFormat="0" applyFill="0" applyBorder="0" applyAlignment="0" applyProtection="0">
      <alignment vertical="top"/>
      <protection locked="0"/>
    </xf>
    <xf numFmtId="201" fontId="114" fillId="21" borderId="4" applyNumberFormat="0" applyAlignment="0" applyProtection="0"/>
    <xf numFmtId="0" fontId="124" fillId="8" borderId="4" applyNumberFormat="0" applyAlignment="0" applyProtection="0"/>
    <xf numFmtId="0" fontId="272" fillId="21" borderId="11" applyNumberFormat="0" applyAlignment="0" applyProtection="0"/>
    <xf numFmtId="0" fontId="114" fillId="21" borderId="4" applyNumberFormat="0" applyAlignment="0" applyProtection="0"/>
    <xf numFmtId="0" fontId="191" fillId="0" borderId="0" applyFont="0" applyFill="0" applyBorder="0" applyAlignment="0" applyProtection="0"/>
    <xf numFmtId="0" fontId="124" fillId="8" borderId="4" applyNumberFormat="0" applyAlignment="0" applyProtection="0"/>
    <xf numFmtId="0" fontId="132" fillId="21" borderId="4" applyNumberFormat="0" applyAlignment="0" applyProtection="0"/>
    <xf numFmtId="0" fontId="184" fillId="24" borderId="10" applyNumberFormat="0" applyFont="0" applyAlignment="0" applyProtection="0"/>
    <xf numFmtId="0" fontId="137" fillId="0" borderId="13" applyNumberFormat="0" applyFill="0" applyAlignment="0" applyProtection="0"/>
    <xf numFmtId="0" fontId="137" fillId="0" borderId="13" applyNumberFormat="0" applyFill="0" applyAlignment="0" applyProtection="0"/>
    <xf numFmtId="0" fontId="114" fillId="21" borderId="4" applyNumberFormat="0" applyAlignment="0" applyProtection="0"/>
    <xf numFmtId="0" fontId="84" fillId="0" borderId="0"/>
    <xf numFmtId="0" fontId="272" fillId="21" borderId="11" applyNumberFormat="0" applyAlignment="0" applyProtection="0"/>
    <xf numFmtId="0" fontId="114" fillId="21" borderId="4" applyNumberFormat="0" applyAlignment="0" applyProtection="0"/>
    <xf numFmtId="0" fontId="194" fillId="57" borderId="38">
      <alignment horizontal="left" vertical="center"/>
    </xf>
    <xf numFmtId="0" fontId="193" fillId="57" borderId="38">
      <alignment horizontal="right" vertical="center"/>
    </xf>
    <xf numFmtId="0" fontId="124" fillId="8" borderId="4" applyNumberFormat="0" applyAlignment="0" applyProtection="0"/>
    <xf numFmtId="0" fontId="65" fillId="24" borderId="10" applyNumberFormat="0" applyFont="0" applyAlignment="0" applyProtection="0"/>
    <xf numFmtId="0" fontId="109"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37" fillId="0" borderId="13" applyNumberFormat="0" applyFill="0" applyAlignment="0" applyProtection="0"/>
    <xf numFmtId="0" fontId="65" fillId="24" borderId="10" applyNumberFormat="0" applyFont="0" applyAlignment="0" applyProtection="0"/>
    <xf numFmtId="0" fontId="65" fillId="24" borderId="10" applyNumberFormat="0" applyFont="0" applyAlignment="0" applyProtection="0"/>
    <xf numFmtId="0" fontId="130" fillId="8" borderId="4" applyNumberFormat="0" applyAlignment="0" applyProtection="0"/>
    <xf numFmtId="0" fontId="80" fillId="24" borderId="10" applyNumberFormat="0" applyFont="0" applyAlignment="0" applyProtection="0"/>
    <xf numFmtId="0" fontId="80" fillId="24" borderId="10" applyNumberFormat="0" applyFont="0" applyAlignment="0" applyProtection="0"/>
    <xf numFmtId="0" fontId="240" fillId="0" borderId="44" applyNumberFormat="0" applyFill="0" applyAlignment="0" applyProtection="0"/>
    <xf numFmtId="0" fontId="187" fillId="0" borderId="0"/>
    <xf numFmtId="0" fontId="64" fillId="0" borderId="0"/>
    <xf numFmtId="0" fontId="109" fillId="5" borderId="0" applyNumberFormat="0" applyBorder="0" applyAlignment="0" applyProtection="0"/>
    <xf numFmtId="0" fontId="79" fillId="0" borderId="0"/>
    <xf numFmtId="0" fontId="192" fillId="58" borderId="38">
      <alignment horizontal="center" vertical="center"/>
    </xf>
    <xf numFmtId="218" fontId="130" fillId="8" borderId="4" applyNumberFormat="0" applyAlignment="0" applyProtection="0"/>
    <xf numFmtId="49" fontId="108" fillId="0" borderId="38">
      <alignment horizontal="center" vertical="center" wrapText="1"/>
    </xf>
    <xf numFmtId="0" fontId="137" fillId="0" borderId="13" applyNumberFormat="0" applyFill="0" applyAlignment="0" applyProtection="0"/>
    <xf numFmtId="0" fontId="145" fillId="7" borderId="0" applyNumberFormat="0" applyBorder="0" applyAlignment="0" applyProtection="0"/>
    <xf numFmtId="0" fontId="80" fillId="24" borderId="10" applyNumberFormat="0" applyFont="0" applyAlignment="0" applyProtection="0"/>
    <xf numFmtId="0" fontId="132" fillId="21" borderId="4" applyNumberFormat="0" applyAlignment="0" applyProtection="0"/>
    <xf numFmtId="0" fontId="13" fillId="43" borderId="0" applyNumberFormat="0" applyBorder="0" applyAlignment="0" applyProtection="0"/>
    <xf numFmtId="0" fontId="186" fillId="24" borderId="10" applyNumberFormat="0" applyFont="0" applyAlignment="0" applyProtection="0"/>
    <xf numFmtId="49" fontId="64" fillId="0" borderId="38">
      <alignment horizontal="left" vertical="center"/>
      <protection locked="0"/>
    </xf>
    <xf numFmtId="0" fontId="290" fillId="57" borderId="38">
      <alignment horizontal="right" vertical="center"/>
    </xf>
    <xf numFmtId="4" fontId="68" fillId="61" borderId="38">
      <alignment horizontal="right" vertical="center"/>
      <protection locked="0"/>
    </xf>
    <xf numFmtId="49" fontId="262" fillId="0" borderId="38">
      <alignment horizontal="left" vertical="center" wrapText="1"/>
      <protection locked="0"/>
    </xf>
    <xf numFmtId="0" fontId="130" fillId="8" borderId="4" applyNumberFormat="0" applyAlignment="0" applyProtection="0"/>
    <xf numFmtId="0" fontId="80" fillId="24" borderId="10" applyNumberFormat="0" applyFont="0" applyAlignment="0" applyProtection="0"/>
    <xf numFmtId="231" fontId="130" fillId="8"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93" fillId="0" borderId="13" applyNumberFormat="0" applyFill="0" applyAlignment="0" applyProtection="0"/>
    <xf numFmtId="0" fontId="13" fillId="0" borderId="0"/>
    <xf numFmtId="0" fontId="131" fillId="25" borderId="11" applyNumberFormat="0" applyAlignment="0" applyProtection="0"/>
    <xf numFmtId="0" fontId="194" fillId="57" borderId="38"/>
    <xf numFmtId="0" fontId="137" fillId="0" borderId="13" applyNumberFormat="0" applyFill="0" applyAlignment="0" applyProtection="0"/>
    <xf numFmtId="165" fontId="35" fillId="0" borderId="0" applyFont="0" applyFill="0" applyBorder="0" applyAlignment="0" applyProtection="0"/>
    <xf numFmtId="0" fontId="111" fillId="13" borderId="0" applyNumberFormat="0" applyBorder="0" applyAlignment="0" applyProtection="0"/>
    <xf numFmtId="0" fontId="111" fillId="16" borderId="0" applyNumberFormat="0" applyBorder="0" applyAlignment="0" applyProtection="0"/>
    <xf numFmtId="0" fontId="35" fillId="0" borderId="0"/>
    <xf numFmtId="0" fontId="13" fillId="0" borderId="0"/>
    <xf numFmtId="0" fontId="80" fillId="9" borderId="0" applyNumberFormat="0" applyBorder="0" applyAlignment="0" applyProtection="0"/>
    <xf numFmtId="0" fontId="65" fillId="24" borderId="10" applyNumberFormat="0" applyFont="0" applyAlignment="0" applyProtection="0"/>
    <xf numFmtId="0" fontId="273" fillId="21" borderId="4" applyNumberFormat="0" applyAlignment="0" applyProtection="0"/>
    <xf numFmtId="0" fontId="13" fillId="0" borderId="0"/>
    <xf numFmtId="201" fontId="206" fillId="0" borderId="0">
      <protection locked="0"/>
    </xf>
    <xf numFmtId="0" fontId="13" fillId="0" borderId="0"/>
    <xf numFmtId="0" fontId="186" fillId="0" borderId="0"/>
    <xf numFmtId="0" fontId="80" fillId="12" borderId="0" applyNumberFormat="0" applyBorder="0" applyAlignment="0" applyProtection="0"/>
    <xf numFmtId="0" fontId="259" fillId="0" borderId="28" applyNumberFormat="0" applyFill="0" applyAlignment="0" applyProtection="0"/>
    <xf numFmtId="0" fontId="303" fillId="7" borderId="53" applyNumberFormat="0" applyAlignment="0" applyProtection="0"/>
    <xf numFmtId="49" fontId="99" fillId="0" borderId="38">
      <alignment horizontal="left" vertical="center"/>
    </xf>
    <xf numFmtId="0" fontId="132" fillId="25" borderId="4" applyNumberFormat="0" applyAlignment="0" applyProtection="0"/>
    <xf numFmtId="0" fontId="137" fillId="0" borderId="13" applyNumberFormat="0" applyFill="0" applyAlignment="0" applyProtection="0"/>
    <xf numFmtId="0" fontId="265" fillId="59" borderId="38">
      <alignment horizontal="left" vertical="center"/>
    </xf>
    <xf numFmtId="0" fontId="35" fillId="0" borderId="0"/>
    <xf numFmtId="0" fontId="13" fillId="0" borderId="0"/>
    <xf numFmtId="201" fontId="80" fillId="4" borderId="0" applyNumberFormat="0" applyBorder="0" applyAlignment="0" applyProtection="0"/>
    <xf numFmtId="0" fontId="184" fillId="24" borderId="10" applyNumberFormat="0" applyFont="0" applyAlignment="0" applyProtection="0"/>
    <xf numFmtId="0" fontId="65" fillId="24" borderId="10" applyNumberFormat="0" applyFont="0" applyAlignment="0" applyProtection="0"/>
    <xf numFmtId="0" fontId="80" fillId="5" borderId="0" applyNumberFormat="0" applyBorder="0" applyAlignment="0" applyProtection="0"/>
    <xf numFmtId="0" fontId="13" fillId="0" borderId="0"/>
    <xf numFmtId="0" fontId="65" fillId="0" borderId="0"/>
    <xf numFmtId="0" fontId="64" fillId="0" borderId="0"/>
    <xf numFmtId="0" fontId="13" fillId="0" borderId="0"/>
    <xf numFmtId="0" fontId="114" fillId="21" borderId="4" applyNumberFormat="0" applyAlignment="0" applyProtection="0"/>
    <xf numFmtId="0" fontId="13" fillId="0" borderId="0"/>
    <xf numFmtId="0" fontId="146" fillId="0" borderId="0"/>
    <xf numFmtId="194" fontId="187" fillId="0" borderId="0" applyFont="0" applyFill="0" applyBorder="0" applyAlignment="0" applyProtection="0"/>
    <xf numFmtId="195" fontId="187" fillId="0" borderId="0" applyFont="0" applyFill="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24" borderId="0" applyNumberFormat="0" applyBorder="0" applyAlignment="0" applyProtection="0"/>
    <xf numFmtId="218" fontId="127" fillId="21" borderId="11" applyNumberFormat="0" applyAlignment="0" applyProtection="0"/>
    <xf numFmtId="0" fontId="80" fillId="8" borderId="0" applyNumberFormat="0" applyBorder="0" applyAlignment="0" applyProtection="0"/>
    <xf numFmtId="0" fontId="80" fillId="23"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4" fontId="68" fillId="61" borderId="38">
      <alignment horizontal="right" vertical="center"/>
      <protection locked="0"/>
    </xf>
    <xf numFmtId="0" fontId="111" fillId="10" borderId="0" applyNumberFormat="0" applyBorder="0" applyAlignment="0" applyProtection="0"/>
    <xf numFmtId="0" fontId="80" fillId="6" borderId="0" applyNumberFormat="0" applyBorder="0" applyAlignment="0" applyProtection="0"/>
    <xf numFmtId="0" fontId="65" fillId="57" borderId="38">
      <alignment horizontal="left" vertical="center"/>
    </xf>
    <xf numFmtId="164" fontId="199" fillId="0" borderId="0" applyFont="0" applyFill="0" applyBorder="0" applyAlignment="0" applyProtection="0"/>
    <xf numFmtId="165" fontId="84"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76" fontId="199" fillId="0" borderId="0" applyFont="0" applyFill="0" applyBorder="0" applyAlignment="0" applyProtection="0"/>
    <xf numFmtId="189" fontId="116" fillId="0" borderId="0">
      <protection locked="0"/>
    </xf>
    <xf numFmtId="189" fontId="116" fillId="0" borderId="0">
      <protection locked="0"/>
    </xf>
    <xf numFmtId="189" fontId="122" fillId="0" borderId="0">
      <protection locked="0"/>
    </xf>
    <xf numFmtId="189" fontId="122" fillId="0" borderId="0">
      <protection locked="0"/>
    </xf>
    <xf numFmtId="201" fontId="130" fillId="8" borderId="4" applyNumberFormat="0" applyAlignment="0" applyProtection="0"/>
    <xf numFmtId="49" fontId="262" fillId="0" borderId="38">
      <alignment horizontal="center" vertical="center"/>
      <protection locked="0"/>
    </xf>
    <xf numFmtId="0" fontId="145" fillId="5" borderId="0" applyNumberFormat="0" applyBorder="0" applyAlignment="0" applyProtection="0"/>
    <xf numFmtId="0" fontId="84" fillId="0" borderId="0"/>
    <xf numFmtId="0" fontId="187" fillId="0" borderId="0"/>
    <xf numFmtId="0" fontId="84" fillId="0" borderId="0"/>
    <xf numFmtId="189" fontId="116" fillId="0" borderId="43">
      <protection locked="0"/>
    </xf>
    <xf numFmtId="0" fontId="111" fillId="62"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63" borderId="0" applyNumberFormat="0" applyBorder="0" applyAlignment="0" applyProtection="0"/>
    <xf numFmtId="0" fontId="111" fillId="18" borderId="0" applyNumberFormat="0" applyBorder="0" applyAlignment="0" applyProtection="0"/>
    <xf numFmtId="0" fontId="130" fillId="23" borderId="4" applyNumberFormat="0" applyAlignment="0" applyProtection="0"/>
    <xf numFmtId="0" fontId="131" fillId="25" borderId="11" applyNumberFormat="0" applyAlignment="0" applyProtection="0"/>
    <xf numFmtId="0" fontId="232" fillId="25" borderId="4" applyNumberFormat="0" applyAlignment="0" applyProtection="0"/>
    <xf numFmtId="0" fontId="240" fillId="0" borderId="44" applyNumberFormat="0" applyFill="0" applyAlignment="0" applyProtection="0"/>
    <xf numFmtId="0" fontId="241" fillId="0" borderId="45" applyNumberFormat="0" applyFill="0" applyAlignment="0" applyProtection="0"/>
    <xf numFmtId="0" fontId="235" fillId="0" borderId="46" applyNumberFormat="0" applyFill="0" applyAlignment="0" applyProtection="0"/>
    <xf numFmtId="0" fontId="235" fillId="0" borderId="0" applyNumberFormat="0" applyFill="0" applyBorder="0" applyAlignment="0" applyProtection="0"/>
    <xf numFmtId="0" fontId="137" fillId="0" borderId="47" applyNumberFormat="0" applyFill="0" applyAlignment="0" applyProtection="0"/>
    <xf numFmtId="0" fontId="242" fillId="0" borderId="0" applyNumberFormat="0" applyFill="0" applyBorder="0" applyAlignment="0" applyProtection="0"/>
    <xf numFmtId="0" fontId="243" fillId="23" borderId="0" applyNumberFormat="0" applyBorder="0" applyAlignment="0" applyProtection="0"/>
    <xf numFmtId="0" fontId="80" fillId="0" borderId="0"/>
    <xf numFmtId="0" fontId="80" fillId="0" borderId="0"/>
    <xf numFmtId="0" fontId="124" fillId="8" borderId="4" applyNumberFormat="0" applyAlignment="0" applyProtection="0"/>
    <xf numFmtId="0" fontId="141" fillId="6" borderId="0" applyNumberFormat="0" applyBorder="0" applyAlignment="0" applyProtection="0"/>
    <xf numFmtId="0" fontId="266" fillId="24" borderId="10" applyNumberFormat="0" applyFont="0" applyAlignment="0" applyProtection="0"/>
    <xf numFmtId="9" fontId="80" fillId="0" borderId="0" applyFont="0" applyFill="0" applyBorder="0" applyAlignment="0" applyProtection="0"/>
    <xf numFmtId="0" fontId="144" fillId="0" borderId="48" applyNumberFormat="0" applyFill="0" applyAlignment="0" applyProtection="0"/>
    <xf numFmtId="183" fontId="80" fillId="0" borderId="0" applyFont="0" applyFill="0" applyBorder="0" applyAlignment="0" applyProtection="0"/>
    <xf numFmtId="0" fontId="145" fillId="7" borderId="0" applyNumberFormat="0" applyBorder="0" applyAlignment="0" applyProtection="0"/>
    <xf numFmtId="218" fontId="137" fillId="0" borderId="13" applyNumberFormat="0" applyFill="0" applyAlignment="0" applyProtection="0"/>
    <xf numFmtId="0" fontId="13" fillId="0" borderId="0"/>
    <xf numFmtId="9" fontId="65" fillId="0" borderId="0" applyFont="0" applyFill="0" applyBorder="0" applyAlignment="0" applyProtection="0"/>
    <xf numFmtId="165" fontId="10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165" fontId="199" fillId="0" borderId="0" applyFont="0" applyFill="0" applyBorder="0" applyAlignment="0" applyProtection="0"/>
    <xf numFmtId="0" fontId="13" fillId="0" borderId="0"/>
    <xf numFmtId="0" fontId="13" fillId="0" borderId="0"/>
    <xf numFmtId="0" fontId="13" fillId="0" borderId="0"/>
    <xf numFmtId="165" fontId="199" fillId="0" borderId="0" applyFont="0" applyFill="0" applyBorder="0" applyAlignment="0" applyProtection="0"/>
    <xf numFmtId="49" fontId="307" fillId="57" borderId="38">
      <alignment horizontal="left" vertical="center"/>
    </xf>
    <xf numFmtId="201" fontId="80" fillId="9" borderId="0" applyNumberFormat="0" applyBorder="0" applyAlignment="0" applyProtection="0"/>
    <xf numFmtId="0" fontId="131" fillId="21" borderId="11" applyNumberFormat="0" applyAlignment="0" applyProtection="0"/>
    <xf numFmtId="0" fontId="145" fillId="5" borderId="0" applyNumberFormat="0" applyBorder="0" applyAlignment="0" applyProtection="0"/>
    <xf numFmtId="218" fontId="131" fillId="21" borderId="11" applyNumberFormat="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0" fontId="127" fillId="21" borderId="11" applyNumberFormat="0" applyAlignment="0" applyProtection="0"/>
    <xf numFmtId="0" fontId="182" fillId="0" borderId="13" applyNumberFormat="0" applyFill="0" applyAlignment="0" applyProtection="0"/>
    <xf numFmtId="0" fontId="80" fillId="24" borderId="10" applyNumberFormat="0" applyFont="0" applyAlignment="0" applyProtection="0"/>
    <xf numFmtId="165" fontId="84" fillId="0" borderId="0" applyFont="0" applyFill="0" applyBorder="0" applyAlignment="0" applyProtection="0"/>
    <xf numFmtId="0" fontId="13" fillId="0" borderId="0"/>
    <xf numFmtId="0" fontId="111" fillId="62" borderId="0" applyNumberFormat="0" applyBorder="0" applyAlignment="0" applyProtection="0"/>
    <xf numFmtId="201" fontId="114" fillId="21" borderId="4" applyNumberFormat="0" applyAlignment="0" applyProtection="0"/>
    <xf numFmtId="0" fontId="109" fillId="0" borderId="0"/>
    <xf numFmtId="0" fontId="235" fillId="0" borderId="0" applyNumberFormat="0" applyFill="0" applyBorder="0" applyAlignment="0" applyProtection="0"/>
    <xf numFmtId="0" fontId="80" fillId="11" borderId="0" applyNumberFormat="0" applyBorder="0" applyAlignment="0" applyProtection="0"/>
    <xf numFmtId="0" fontId="124" fillId="8" borderId="4" applyNumberFormat="0" applyAlignment="0" applyProtection="0"/>
    <xf numFmtId="0" fontId="130" fillId="8" borderId="4" applyNumberFormat="0" applyAlignment="0" applyProtection="0"/>
    <xf numFmtId="165" fontId="205" fillId="0" borderId="0" applyFont="0" applyFill="0" applyBorder="0" applyAlignment="0" applyProtection="0"/>
    <xf numFmtId="0" fontId="114" fillId="21" borderId="4" applyNumberFormat="0" applyAlignment="0" applyProtection="0"/>
    <xf numFmtId="0" fontId="273" fillId="21" borderId="4" applyNumberFormat="0" applyAlignment="0" applyProtection="0"/>
    <xf numFmtId="0" fontId="80" fillId="24" borderId="0" applyNumberFormat="0" applyBorder="0" applyAlignment="0" applyProtection="0"/>
    <xf numFmtId="0" fontId="290" fillId="57" borderId="38">
      <alignment horizontal="right" vertical="center"/>
    </xf>
    <xf numFmtId="0" fontId="70" fillId="24" borderId="10" applyNumberFormat="0" applyFont="0" applyAlignment="0" applyProtection="0"/>
    <xf numFmtId="0" fontId="264" fillId="58" borderId="38">
      <alignment horizontal="center" vertical="center"/>
    </xf>
    <xf numFmtId="0" fontId="124" fillId="8" borderId="4" applyNumberFormat="0" applyAlignment="0" applyProtection="0"/>
    <xf numFmtId="49" fontId="64" fillId="0" borderId="38">
      <alignment horizontal="left" vertical="center"/>
      <protection locked="0"/>
    </xf>
    <xf numFmtId="218" fontId="127" fillId="21" borderId="11" applyNumberFormat="0" applyAlignment="0" applyProtection="0"/>
    <xf numFmtId="0" fontId="141" fillId="4" borderId="0" applyNumberFormat="0" applyBorder="0" applyAlignment="0" applyProtection="0"/>
    <xf numFmtId="218" fontId="132" fillId="21" borderId="4" applyNumberFormat="0" applyAlignment="0" applyProtection="0"/>
    <xf numFmtId="0" fontId="80" fillId="4" borderId="0" applyNumberFormat="0" applyBorder="0" applyAlignment="0" applyProtection="0"/>
    <xf numFmtId="49" fontId="310" fillId="57" borderId="38">
      <alignment horizontal="left" vertical="center"/>
    </xf>
    <xf numFmtId="0" fontId="124" fillId="8" borderId="4" applyNumberFormat="0" applyAlignment="0" applyProtection="0"/>
    <xf numFmtId="0" fontId="80" fillId="4" borderId="0" applyNumberFormat="0" applyBorder="0" applyAlignment="0" applyProtection="0"/>
    <xf numFmtId="0" fontId="111" fillId="7" borderId="0" applyNumberFormat="0" applyBorder="0" applyAlignment="0" applyProtection="0"/>
    <xf numFmtId="0" fontId="115" fillId="22" borderId="5" applyNumberFormat="0" applyAlignment="0" applyProtection="0"/>
    <xf numFmtId="0" fontId="194" fillId="57" borderId="38">
      <alignment horizontal="left" vertical="center"/>
    </xf>
    <xf numFmtId="0" fontId="196" fillId="59" borderId="38">
      <alignment horizontal="left" vertical="center"/>
    </xf>
    <xf numFmtId="0" fontId="184" fillId="24" borderId="10" applyNumberFormat="0" applyFont="0" applyAlignment="0" applyProtection="0"/>
    <xf numFmtId="49" fontId="262" fillId="57" borderId="38">
      <alignment horizontal="left" vertical="center"/>
      <protection locked="0"/>
    </xf>
    <xf numFmtId="0" fontId="273" fillId="21" borderId="4" applyNumberFormat="0" applyAlignment="0" applyProtection="0"/>
    <xf numFmtId="0" fontId="114" fillId="21" borderId="4" applyNumberFormat="0" applyAlignment="0" applyProtection="0"/>
    <xf numFmtId="0" fontId="130" fillId="8" borderId="4" applyNumberFormat="0" applyAlignment="0" applyProtection="0"/>
    <xf numFmtId="201" fontId="130" fillId="8" borderId="4" applyNumberFormat="0" applyAlignment="0" applyProtection="0"/>
    <xf numFmtId="0" fontId="184" fillId="24" borderId="10" applyNumberFormat="0" applyFont="0" applyAlignment="0" applyProtection="0"/>
    <xf numFmtId="0" fontId="303" fillId="7" borderId="53" applyNumberFormat="0" applyAlignment="0" applyProtection="0"/>
    <xf numFmtId="0" fontId="184" fillId="24" borderId="10" applyNumberFormat="0" applyFont="0" applyAlignment="0" applyProtection="0"/>
    <xf numFmtId="9" fontId="65" fillId="0" borderId="0" applyFont="0" applyFill="0" applyBorder="0" applyAlignment="0" applyProtection="0"/>
    <xf numFmtId="0" fontId="130" fillId="8" borderId="4" applyNumberFormat="0" applyAlignment="0" applyProtection="0"/>
    <xf numFmtId="0" fontId="124" fillId="8" borderId="4" applyNumberFormat="0" applyAlignment="0" applyProtection="0"/>
    <xf numFmtId="49" fontId="262" fillId="0" borderId="38">
      <alignment horizontal="center" vertical="center"/>
      <protection locked="0"/>
    </xf>
    <xf numFmtId="1" fontId="192" fillId="57" borderId="38">
      <alignment horizontal="right" vertical="center"/>
    </xf>
    <xf numFmtId="0" fontId="127" fillId="21" borderId="11" applyNumberFormat="0" applyAlignment="0" applyProtection="0"/>
    <xf numFmtId="49" fontId="305" fillId="57" borderId="38">
      <alignment horizontal="left" vertical="center"/>
    </xf>
    <xf numFmtId="0" fontId="111" fillId="12" borderId="0" applyNumberFormat="0" applyBorder="0" applyAlignment="0" applyProtection="0"/>
    <xf numFmtId="0" fontId="203" fillId="0" borderId="0"/>
    <xf numFmtId="0" fontId="111" fillId="4" borderId="0" applyNumberFormat="0" applyBorder="0" applyAlignment="0" applyProtection="0"/>
    <xf numFmtId="0" fontId="184" fillId="24" borderId="10" applyNumberFormat="0" applyFont="0" applyAlignment="0" applyProtection="0"/>
    <xf numFmtId="0" fontId="260" fillId="0" borderId="0" applyNumberFormat="0" applyFill="0" applyBorder="0" applyAlignment="0" applyProtection="0"/>
    <xf numFmtId="0" fontId="114" fillId="21" borderId="4" applyNumberFormat="0" applyAlignment="0" applyProtection="0"/>
    <xf numFmtId="49" fontId="262" fillId="0" borderId="38">
      <alignment horizontal="center" vertical="center"/>
      <protection locked="0"/>
    </xf>
    <xf numFmtId="0" fontId="64" fillId="0" borderId="0"/>
    <xf numFmtId="0" fontId="162" fillId="48" borderId="0" applyNumberFormat="0" applyBorder="0" applyAlignment="0" applyProtection="0"/>
    <xf numFmtId="0" fontId="196" fillId="59" borderId="38">
      <alignment horizontal="left" vertical="center"/>
    </xf>
    <xf numFmtId="0" fontId="64" fillId="0" borderId="0"/>
    <xf numFmtId="0" fontId="141" fillId="4" borderId="0" applyNumberFormat="0" applyBorder="0" applyAlignment="0" applyProtection="0"/>
    <xf numFmtId="0" fontId="235" fillId="0" borderId="46" applyNumberFormat="0" applyFill="0" applyAlignment="0" applyProtection="0"/>
    <xf numFmtId="0" fontId="65" fillId="24" borderId="10" applyNumberFormat="0" applyFont="0" applyAlignment="0" applyProtection="0"/>
    <xf numFmtId="0" fontId="273" fillId="21" borderId="4" applyNumberFormat="0" applyAlignment="0" applyProtection="0"/>
    <xf numFmtId="0" fontId="114" fillId="21" borderId="4" applyNumberFormat="0" applyAlignment="0" applyProtection="0"/>
    <xf numFmtId="0" fontId="80" fillId="24" borderId="10" applyNumberFormat="0" applyFont="0" applyAlignment="0" applyProtection="0"/>
    <xf numFmtId="0" fontId="111" fillId="20" borderId="0" applyNumberFormat="0" applyBorder="0" applyAlignment="0" applyProtection="0"/>
    <xf numFmtId="0" fontId="227" fillId="0" borderId="0" applyNumberFormat="0" applyFill="0" applyBorder="0" applyAlignment="0" applyProtection="0"/>
    <xf numFmtId="4" fontId="286" fillId="0" borderId="38">
      <alignment horizontal="right" vertical="center"/>
    </xf>
    <xf numFmtId="0" fontId="124" fillId="8" borderId="4" applyNumberFormat="0" applyAlignment="0" applyProtection="0"/>
    <xf numFmtId="0" fontId="93" fillId="0" borderId="13" applyNumberFormat="0" applyFill="0" applyAlignment="0" applyProtection="0"/>
    <xf numFmtId="0" fontId="273" fillId="21" borderId="4" applyNumberFormat="0" applyAlignment="0" applyProtection="0"/>
    <xf numFmtId="0" fontId="272" fillId="21" borderId="11" applyNumberFormat="0" applyAlignment="0" applyProtection="0"/>
    <xf numFmtId="231" fontId="130" fillId="8" borderId="4" applyNumberFormat="0" applyAlignment="0" applyProtection="0"/>
    <xf numFmtId="201" fontId="184" fillId="24" borderId="10" applyNumberFormat="0" applyFont="0" applyAlignment="0" applyProtection="0"/>
    <xf numFmtId="0" fontId="132" fillId="21" borderId="4" applyNumberFormat="0" applyAlignment="0" applyProtection="0"/>
    <xf numFmtId="0" fontId="240" fillId="0" borderId="44" applyNumberFormat="0" applyFill="0" applyAlignment="0" applyProtection="0"/>
    <xf numFmtId="0" fontId="127" fillId="21" borderId="11" applyNumberFormat="0" applyAlignment="0" applyProtection="0"/>
    <xf numFmtId="49" fontId="262" fillId="0" borderId="38">
      <alignment horizontal="center" vertical="center"/>
      <protection locked="0"/>
    </xf>
    <xf numFmtId="0" fontId="303" fillId="7" borderId="53" applyNumberFormat="0" applyAlignment="0" applyProtection="0"/>
    <xf numFmtId="0" fontId="273" fillId="21" borderId="4" applyNumberFormat="0" applyAlignment="0" applyProtection="0"/>
    <xf numFmtId="0" fontId="182" fillId="0" borderId="13" applyNumberFormat="0" applyFill="0" applyAlignment="0" applyProtection="0"/>
    <xf numFmtId="49" fontId="307" fillId="57" borderId="38">
      <alignment horizontal="left" vertical="center"/>
      <protection locked="0"/>
    </xf>
    <xf numFmtId="0" fontId="127" fillId="21" borderId="11" applyNumberFormat="0" applyAlignment="0" applyProtection="0"/>
    <xf numFmtId="0" fontId="192" fillId="58" borderId="38">
      <alignment horizontal="left" vertical="center"/>
    </xf>
    <xf numFmtId="0" fontId="273" fillId="21" borderId="4" applyNumberFormat="0" applyAlignment="0" applyProtection="0"/>
    <xf numFmtId="0" fontId="137" fillId="0" borderId="13" applyNumberFormat="0" applyFill="0" applyAlignment="0" applyProtection="0"/>
    <xf numFmtId="0" fontId="266" fillId="24" borderId="10" applyNumberFormat="0" applyFont="0" applyAlignment="0" applyProtection="0"/>
    <xf numFmtId="0" fontId="65" fillId="24" borderId="10" applyNumberFormat="0" applyFont="0" applyAlignment="0" applyProtection="0"/>
    <xf numFmtId="49" fontId="306" fillId="57" borderId="38">
      <alignment horizontal="left" vertical="center"/>
      <protection locked="0"/>
    </xf>
    <xf numFmtId="0" fontId="131" fillId="21" borderId="11" applyNumberFormat="0" applyAlignment="0" applyProtection="0"/>
    <xf numFmtId="0" fontId="121" fillId="0" borderId="0" applyNumberFormat="0" applyFill="0" applyBorder="0" applyAlignment="0" applyProtection="0"/>
    <xf numFmtId="0" fontId="111" fillId="15" borderId="0" applyNumberFormat="0" applyBorder="0" applyAlignment="0" applyProtection="0"/>
    <xf numFmtId="0" fontId="124" fillId="8" borderId="4" applyNumberFormat="0" applyAlignment="0" applyProtection="0"/>
    <xf numFmtId="0" fontId="196" fillId="59" borderId="38">
      <alignment horizontal="left" vertical="center"/>
    </xf>
    <xf numFmtId="165" fontId="199" fillId="0" borderId="0" applyFont="0" applyFill="0" applyBorder="0" applyAlignment="0" applyProtection="0"/>
    <xf numFmtId="165" fontId="199" fillId="0" borderId="0" applyFont="0" applyFill="0" applyBorder="0" applyAlignment="0" applyProtection="0"/>
    <xf numFmtId="169" fontId="107" fillId="0" borderId="0" applyFont="0" applyFill="0" applyBorder="0" applyAlignment="0" applyProtection="0"/>
    <xf numFmtId="0" fontId="114" fillId="21" borderId="4" applyNumberFormat="0" applyAlignment="0" applyProtection="0"/>
    <xf numFmtId="0" fontId="111" fillId="15" borderId="0" applyNumberFormat="0" applyBorder="0" applyAlignment="0" applyProtection="0"/>
    <xf numFmtId="0" fontId="13" fillId="0" borderId="0"/>
    <xf numFmtId="0" fontId="65" fillId="24" borderId="10" applyNumberFormat="0" applyFont="0" applyAlignment="0" applyProtection="0"/>
    <xf numFmtId="49" fontId="108" fillId="0" borderId="38">
      <alignment horizontal="center" vertical="center" wrapText="1"/>
    </xf>
    <xf numFmtId="0" fontId="109" fillId="0" borderId="0"/>
    <xf numFmtId="201" fontId="127" fillId="21" borderId="11" applyNumberFormat="0" applyAlignment="0" applyProtection="0"/>
    <xf numFmtId="0" fontId="80" fillId="5" borderId="0" applyNumberFormat="0" applyBorder="0" applyAlignment="0" applyProtection="0"/>
    <xf numFmtId="0" fontId="111" fillId="14" borderId="0" applyNumberFormat="0" applyBorder="0" applyAlignment="0" applyProtection="0"/>
    <xf numFmtId="1" fontId="192" fillId="57" borderId="38">
      <alignment horizontal="right" vertical="center"/>
    </xf>
    <xf numFmtId="49" fontId="306" fillId="57" borderId="38">
      <alignment horizontal="left" vertical="center"/>
    </xf>
    <xf numFmtId="0" fontId="137" fillId="0" borderId="13" applyNumberFormat="0" applyFill="0" applyAlignment="0" applyProtection="0"/>
    <xf numFmtId="0" fontId="132" fillId="21" borderId="4" applyNumberFormat="0" applyAlignment="0" applyProtection="0"/>
    <xf numFmtId="0" fontId="111" fillId="15" borderId="0" applyNumberFormat="0" applyBorder="0" applyAlignment="0" applyProtection="0"/>
    <xf numFmtId="0" fontId="132" fillId="21" borderId="4" applyNumberFormat="0" applyAlignment="0" applyProtection="0"/>
    <xf numFmtId="0" fontId="184" fillId="24" borderId="10" applyNumberFormat="0" applyFont="0" applyAlignment="0" applyProtection="0"/>
    <xf numFmtId="0" fontId="111" fillId="10" borderId="0" applyNumberFormat="0" applyBorder="0" applyAlignment="0" applyProtection="0"/>
    <xf numFmtId="0" fontId="127" fillId="21" borderId="11" applyNumberFormat="0" applyAlignment="0" applyProtection="0"/>
    <xf numFmtId="0" fontId="162" fillId="45" borderId="0" applyNumberFormat="0" applyBorder="0" applyAlignment="0" applyProtection="0"/>
    <xf numFmtId="0" fontId="136" fillId="0" borderId="0" applyNumberFormat="0" applyFill="0" applyBorder="0" applyAlignment="0" applyProtection="0"/>
    <xf numFmtId="0" fontId="232" fillId="25" borderId="4" applyNumberFormat="0" applyAlignment="0" applyProtection="0"/>
    <xf numFmtId="0" fontId="80" fillId="9" borderId="0" applyNumberFormat="0" applyBorder="0" applyAlignment="0" applyProtection="0"/>
    <xf numFmtId="0" fontId="124" fillId="8" borderId="4" applyNumberFormat="0" applyAlignment="0" applyProtection="0"/>
    <xf numFmtId="0" fontId="114" fillId="21" borderId="4" applyNumberFormat="0" applyAlignment="0" applyProtection="0"/>
    <xf numFmtId="201" fontId="124" fillId="8" borderId="4" applyNumberFormat="0" applyAlignment="0" applyProtection="0"/>
    <xf numFmtId="0" fontId="131" fillId="21" borderId="11" applyNumberFormat="0" applyAlignment="0" applyProtection="0"/>
    <xf numFmtId="0" fontId="65" fillId="24" borderId="10" applyNumberFormat="0" applyFont="0" applyAlignment="0" applyProtection="0"/>
    <xf numFmtId="201" fontId="64" fillId="0" borderId="0"/>
    <xf numFmtId="0" fontId="80" fillId="7" borderId="0" applyNumberFormat="0" applyBorder="0" applyAlignment="0" applyProtection="0"/>
    <xf numFmtId="0" fontId="13" fillId="42" borderId="0" applyNumberFormat="0" applyBorder="0" applyAlignment="0" applyProtection="0"/>
    <xf numFmtId="0" fontId="109" fillId="0" borderId="0"/>
    <xf numFmtId="49" fontId="64" fillId="0" borderId="38">
      <alignment horizontal="left" vertical="center"/>
      <protection locked="0"/>
    </xf>
    <xf numFmtId="49" fontId="108" fillId="0" borderId="38">
      <alignment horizontal="center" vertical="center" wrapText="1"/>
    </xf>
    <xf numFmtId="49" fontId="64" fillId="0" borderId="38">
      <alignment horizontal="left" vertical="center"/>
      <protection locked="0"/>
    </xf>
    <xf numFmtId="0" fontId="64" fillId="0" borderId="0"/>
    <xf numFmtId="0" fontId="80" fillId="6" borderId="0" applyNumberFormat="0" applyBorder="0" applyAlignment="0" applyProtection="0"/>
    <xf numFmtId="0" fontId="80" fillId="9" borderId="0" applyNumberFormat="0" applyBorder="0" applyAlignment="0" applyProtection="0"/>
    <xf numFmtId="0" fontId="111" fillId="7" borderId="0" applyNumberFormat="0" applyBorder="0" applyAlignment="0" applyProtection="0"/>
    <xf numFmtId="0" fontId="182" fillId="0" borderId="13" applyNumberFormat="0" applyFill="0" applyAlignment="0" applyProtection="0"/>
    <xf numFmtId="0" fontId="130" fillId="8" borderId="4" applyNumberFormat="0" applyAlignment="0" applyProtection="0"/>
    <xf numFmtId="0" fontId="64" fillId="24" borderId="10" applyNumberFormat="0" applyFont="0" applyAlignment="0" applyProtection="0"/>
    <xf numFmtId="49" fontId="312" fillId="0" borderId="38">
      <alignment horizontal="left" vertical="center"/>
      <protection locked="0"/>
    </xf>
    <xf numFmtId="0" fontId="132" fillId="21" borderId="4" applyNumberFormat="0" applyAlignment="0" applyProtection="0"/>
    <xf numFmtId="0" fontId="13" fillId="0" borderId="0"/>
    <xf numFmtId="0" fontId="13" fillId="0" borderId="0"/>
    <xf numFmtId="0" fontId="13" fillId="0" borderId="0"/>
    <xf numFmtId="0" fontId="182" fillId="0" borderId="13" applyNumberFormat="0" applyFill="0" applyAlignment="0" applyProtection="0"/>
    <xf numFmtId="49" fontId="99" fillId="0" borderId="38">
      <alignment horizontal="left" vertical="center"/>
    </xf>
    <xf numFmtId="0" fontId="109" fillId="0" borderId="0"/>
    <xf numFmtId="0" fontId="111" fillId="18" borderId="0" applyNumberFormat="0" applyBorder="0" applyAlignment="0" applyProtection="0"/>
    <xf numFmtId="0" fontId="130" fillId="23" borderId="4" applyNumberFormat="0" applyAlignment="0" applyProtection="0"/>
    <xf numFmtId="1" fontId="192" fillId="57" borderId="38">
      <alignment horizontal="right" vertical="center"/>
    </xf>
    <xf numFmtId="201" fontId="184" fillId="24" borderId="10" applyNumberFormat="0" applyFont="0" applyAlignment="0" applyProtection="0"/>
    <xf numFmtId="1" fontId="192" fillId="57" borderId="38">
      <alignment horizontal="right" vertical="center"/>
    </xf>
    <xf numFmtId="49" fontId="312" fillId="0" borderId="38">
      <alignment horizontal="left" vertical="center"/>
      <protection locked="0"/>
    </xf>
    <xf numFmtId="0" fontId="131" fillId="21" borderId="11" applyNumberFormat="0" applyAlignment="0" applyProtection="0"/>
    <xf numFmtId="187" fontId="107" fillId="0" borderId="0" applyFont="0" applyFill="0" applyBorder="0" applyAlignment="0" applyProtection="0"/>
    <xf numFmtId="201" fontId="80" fillId="6" borderId="0" applyNumberFormat="0" applyBorder="0" applyAlignment="0" applyProtection="0"/>
    <xf numFmtId="218" fontId="127" fillId="21" borderId="11" applyNumberFormat="0" applyAlignment="0" applyProtection="0"/>
    <xf numFmtId="0" fontId="137" fillId="0" borderId="13" applyNumberFormat="0" applyFill="0" applyAlignment="0" applyProtection="0"/>
    <xf numFmtId="49" fontId="64" fillId="0" borderId="38">
      <alignment horizontal="left" vertical="center"/>
      <protection locked="0"/>
    </xf>
    <xf numFmtId="0" fontId="137" fillId="0" borderId="47" applyNumberFormat="0" applyFill="0" applyAlignment="0" applyProtection="0"/>
    <xf numFmtId="0" fontId="114" fillId="21" borderId="4" applyNumberFormat="0" applyAlignment="0" applyProtection="0"/>
    <xf numFmtId="0" fontId="65" fillId="57" borderId="38">
      <alignment horizontal="left" vertical="center"/>
    </xf>
    <xf numFmtId="218" fontId="114" fillId="21" borderId="4" applyNumberFormat="0" applyAlignment="0" applyProtection="0"/>
    <xf numFmtId="0" fontId="114" fillId="21" borderId="4" applyNumberFormat="0" applyAlignment="0" applyProtection="0"/>
    <xf numFmtId="49" fontId="262" fillId="0" borderId="38">
      <alignment horizontal="center" vertical="center"/>
      <protection locked="0"/>
    </xf>
    <xf numFmtId="0" fontId="110" fillId="13" borderId="0" applyNumberFormat="0" applyBorder="0" applyAlignment="0" applyProtection="0"/>
    <xf numFmtId="201" fontId="124" fillId="8" borderId="4" applyNumberFormat="0" applyAlignment="0" applyProtection="0"/>
    <xf numFmtId="0" fontId="132" fillId="25" borderId="4" applyNumberFormat="0" applyAlignment="0" applyProtection="0"/>
    <xf numFmtId="49" fontId="286" fillId="0" borderId="38">
      <alignment horizontal="left" vertical="center"/>
    </xf>
    <xf numFmtId="0" fontId="114" fillId="21" borderId="4" applyNumberFormat="0" applyAlignment="0" applyProtection="0"/>
    <xf numFmtId="0" fontId="80" fillId="7" borderId="0" applyNumberFormat="0" applyBorder="0" applyAlignment="0" applyProtection="0"/>
    <xf numFmtId="201" fontId="127" fillId="21" borderId="11" applyNumberFormat="0" applyAlignment="0" applyProtection="0"/>
    <xf numFmtId="49" fontId="64" fillId="0" borderId="38">
      <alignment horizontal="left" vertical="center"/>
      <protection locked="0"/>
    </xf>
    <xf numFmtId="0" fontId="130" fillId="8" borderId="4" applyNumberFormat="0" applyAlignment="0" applyProtection="0"/>
    <xf numFmtId="167" fontId="84" fillId="0" borderId="0" applyFont="0" applyFill="0" applyBorder="0" applyAlignment="0" applyProtection="0"/>
    <xf numFmtId="0" fontId="114" fillId="21" borderId="4" applyNumberFormat="0" applyAlignment="0" applyProtection="0"/>
    <xf numFmtId="0" fontId="184" fillId="24" borderId="10" applyNumberFormat="0" applyFont="0" applyAlignment="0" applyProtection="0"/>
    <xf numFmtId="0" fontId="254" fillId="0" borderId="0" applyNumberFormat="0" applyFill="0" applyBorder="0" applyAlignment="0" applyProtection="0"/>
    <xf numFmtId="0" fontId="13" fillId="0" borderId="0"/>
    <xf numFmtId="0" fontId="111" fillId="12" borderId="0" applyNumberFormat="0" applyBorder="0" applyAlignment="0" applyProtection="0"/>
    <xf numFmtId="0" fontId="127" fillId="21" borderId="11" applyNumberFormat="0" applyAlignment="0" applyProtection="0"/>
    <xf numFmtId="0" fontId="111" fillId="14" borderId="0" applyNumberFormat="0" applyBorder="0" applyAlignment="0" applyProtection="0"/>
    <xf numFmtId="0" fontId="189" fillId="21" borderId="61" applyNumberFormat="0" applyFont="0" applyBorder="0" applyAlignment="0" applyProtection="0">
      <protection hidden="1"/>
    </xf>
    <xf numFmtId="0" fontId="111" fillId="13" borderId="0" applyNumberFormat="0" applyBorder="0" applyAlignment="0" applyProtection="0"/>
    <xf numFmtId="0" fontId="114" fillId="21" borderId="4" applyNumberFormat="0" applyAlignment="0" applyProtection="0"/>
    <xf numFmtId="0" fontId="80" fillId="11" borderId="0" applyNumberFormat="0" applyBorder="0" applyAlignment="0" applyProtection="0"/>
    <xf numFmtId="0" fontId="109" fillId="0" borderId="0"/>
    <xf numFmtId="0" fontId="111" fillId="14" borderId="0" applyNumberFormat="0" applyBorder="0" applyAlignment="0" applyProtection="0"/>
    <xf numFmtId="4" fontId="312" fillId="0" borderId="38">
      <alignment horizontal="right" vertical="center"/>
      <protection locked="0"/>
    </xf>
    <xf numFmtId="49" fontId="309" fillId="57" borderId="38">
      <alignment horizontal="left" vertical="center"/>
      <protection locked="0"/>
    </xf>
    <xf numFmtId="0" fontId="137" fillId="0" borderId="13" applyNumberFormat="0" applyFill="0" applyAlignment="0" applyProtection="0"/>
    <xf numFmtId="0" fontId="225" fillId="0" borderId="13" applyNumberFormat="0" applyFill="0" applyAlignment="0" applyProtection="0"/>
    <xf numFmtId="218" fontId="124" fillId="8" borderId="4" applyNumberFormat="0" applyAlignment="0" applyProtection="0"/>
    <xf numFmtId="218" fontId="131" fillId="21" borderId="11" applyNumberFormat="0" applyAlignment="0" applyProtection="0"/>
    <xf numFmtId="0" fontId="64" fillId="0" borderId="0"/>
    <xf numFmtId="0" fontId="265" fillId="59" borderId="38">
      <alignment horizontal="left" vertical="center"/>
    </xf>
    <xf numFmtId="0" fontId="13" fillId="0" borderId="0"/>
    <xf numFmtId="0" fontId="109" fillId="0" borderId="0"/>
    <xf numFmtId="0" fontId="80" fillId="24" borderId="10" applyNumberFormat="0" applyFont="0" applyAlignment="0" applyProtection="0"/>
    <xf numFmtId="0" fontId="114" fillId="21" borderId="4" applyNumberFormat="0" applyAlignment="0" applyProtection="0"/>
    <xf numFmtId="49" fontId="108" fillId="0" borderId="38">
      <alignment horizontal="center" vertical="center" wrapText="1"/>
    </xf>
    <xf numFmtId="0" fontId="131" fillId="21" borderId="11" applyNumberFormat="0" applyAlignment="0" applyProtection="0"/>
    <xf numFmtId="0" fontId="64" fillId="0" borderId="0"/>
    <xf numFmtId="218" fontId="132" fillId="21" borderId="4" applyNumberFormat="0" applyAlignment="0" applyProtection="0"/>
    <xf numFmtId="0" fontId="206" fillId="0" borderId="0">
      <protection locked="0"/>
    </xf>
    <xf numFmtId="0" fontId="80" fillId="8" borderId="0" applyNumberFormat="0" applyBorder="0" applyAlignment="0" applyProtection="0"/>
    <xf numFmtId="4" fontId="309" fillId="57" borderId="38">
      <alignment horizontal="right" vertical="center"/>
    </xf>
    <xf numFmtId="0" fontId="13" fillId="0" borderId="0"/>
    <xf numFmtId="0" fontId="35" fillId="55" borderId="0" applyNumberFormat="0" applyBorder="0" applyAlignment="0" applyProtection="0"/>
    <xf numFmtId="0" fontId="143" fillId="0" borderId="9" applyNumberFormat="0" applyFill="0" applyAlignment="0" applyProtection="0"/>
    <xf numFmtId="0" fontId="114" fillId="21" borderId="4" applyNumberFormat="0" applyAlignment="0" applyProtection="0"/>
    <xf numFmtId="0" fontId="127" fillId="21" borderId="11" applyNumberFormat="0" applyAlignment="0" applyProtection="0"/>
    <xf numFmtId="0" fontId="80" fillId="24" borderId="10" applyNumberFormat="0" applyFont="0" applyAlignment="0" applyProtection="0"/>
    <xf numFmtId="0" fontId="111" fillId="23" borderId="0" applyNumberFormat="0" applyBorder="0" applyAlignment="0" applyProtection="0"/>
    <xf numFmtId="0" fontId="80" fillId="3" borderId="0" applyNumberFormat="0" applyBorder="0" applyAlignment="0" applyProtection="0"/>
    <xf numFmtId="218" fontId="124" fillId="8" borderId="4" applyNumberFormat="0" applyAlignment="0" applyProtection="0"/>
    <xf numFmtId="0" fontId="124" fillId="8" borderId="4" applyNumberFormat="0" applyAlignment="0" applyProtection="0"/>
    <xf numFmtId="4" fontId="309" fillId="57" borderId="38">
      <alignment horizontal="right" vertical="center"/>
      <protection locked="0"/>
    </xf>
    <xf numFmtId="201" fontId="80" fillId="0" borderId="0"/>
    <xf numFmtId="49" fontId="262" fillId="0" borderId="38">
      <alignment horizontal="center" vertical="center"/>
      <protection locked="0"/>
    </xf>
    <xf numFmtId="201" fontId="80" fillId="0" borderId="0"/>
    <xf numFmtId="0" fontId="70" fillId="24" borderId="10" applyNumberFormat="0" applyFont="0" applyAlignment="0" applyProtection="0"/>
    <xf numFmtId="0" fontId="80" fillId="24" borderId="10" applyNumberFormat="0" applyFont="0" applyAlignment="0" applyProtection="0"/>
    <xf numFmtId="0" fontId="111" fillId="18" borderId="0" applyNumberFormat="0" applyBorder="0" applyAlignment="0" applyProtection="0"/>
    <xf numFmtId="0" fontId="137" fillId="0" borderId="13" applyNumberFormat="0" applyFill="0" applyAlignment="0" applyProtection="0"/>
    <xf numFmtId="0" fontId="184" fillId="24" borderId="10" applyNumberFormat="0" applyFont="0" applyAlignment="0" applyProtection="0"/>
    <xf numFmtId="49" fontId="286" fillId="0" borderId="38">
      <alignment horizontal="left" vertical="center"/>
      <protection locked="0"/>
    </xf>
    <xf numFmtId="0" fontId="137" fillId="0" borderId="60" applyNumberFormat="0" applyFill="0" applyAlignment="0" applyProtection="0"/>
    <xf numFmtId="49" fontId="307" fillId="57" borderId="38">
      <alignment horizontal="left" vertical="center"/>
    </xf>
    <xf numFmtId="0" fontId="111" fillId="20" borderId="0" applyNumberFormat="0" applyBorder="0" applyAlignment="0" applyProtection="0"/>
    <xf numFmtId="0" fontId="80" fillId="24" borderId="10" applyNumberFormat="0" applyFont="0" applyAlignment="0" applyProtection="0"/>
    <xf numFmtId="0" fontId="127" fillId="21" borderId="11" applyNumberFormat="0" applyAlignment="0" applyProtection="0"/>
    <xf numFmtId="0" fontId="192" fillId="58" borderId="38">
      <alignment horizontal="left" vertical="center"/>
    </xf>
    <xf numFmtId="165" fontId="35" fillId="0" borderId="0" applyFont="0" applyFill="0" applyBorder="0" applyAlignment="0" applyProtection="0"/>
    <xf numFmtId="0" fontId="80" fillId="10" borderId="0" applyNumberFormat="0" applyBorder="0" applyAlignment="0" applyProtection="0"/>
    <xf numFmtId="0" fontId="110" fillId="20" borderId="0" applyNumberFormat="0" applyBorder="0" applyAlignment="0" applyProtection="0"/>
    <xf numFmtId="0" fontId="35" fillId="0" borderId="0"/>
    <xf numFmtId="0" fontId="186" fillId="24" borderId="10" applyNumberFormat="0" applyFont="0" applyAlignment="0" applyProtection="0"/>
    <xf numFmtId="0" fontId="13" fillId="0" borderId="0"/>
    <xf numFmtId="0" fontId="130" fillId="8" borderId="4" applyNumberFormat="0" applyAlignment="0" applyProtection="0"/>
    <xf numFmtId="218" fontId="114" fillId="21" borderId="4" applyNumberFormat="0" applyAlignment="0" applyProtection="0"/>
    <xf numFmtId="0" fontId="13" fillId="34" borderId="0" applyNumberFormat="0" applyBorder="0" applyAlignment="0" applyProtection="0"/>
    <xf numFmtId="0" fontId="64" fillId="0" borderId="0"/>
    <xf numFmtId="0" fontId="137" fillId="0" borderId="13" applyNumberFormat="0" applyFill="0" applyAlignment="0" applyProtection="0"/>
    <xf numFmtId="0" fontId="193" fillId="57" borderId="38">
      <alignment horizontal="right" vertical="center"/>
    </xf>
    <xf numFmtId="0" fontId="80" fillId="23" borderId="0" applyNumberFormat="0" applyBorder="0" applyAlignment="0" applyProtection="0"/>
    <xf numFmtId="0" fontId="109" fillId="0" borderId="0"/>
    <xf numFmtId="49" fontId="64" fillId="0" borderId="38">
      <alignment horizontal="left" vertical="center"/>
      <protection locked="0"/>
    </xf>
    <xf numFmtId="218" fontId="131" fillId="21" borderId="11" applyNumberFormat="0" applyAlignment="0" applyProtection="0"/>
    <xf numFmtId="0" fontId="131" fillId="25" borderId="11" applyNumberFormat="0" applyAlignment="0" applyProtection="0"/>
    <xf numFmtId="0" fontId="80" fillId="24" borderId="0" applyNumberFormat="0" applyBorder="0" applyAlignment="0" applyProtection="0"/>
    <xf numFmtId="0" fontId="137" fillId="0" borderId="13" applyNumberFormat="0" applyFill="0" applyAlignment="0" applyProtection="0"/>
    <xf numFmtId="201" fontId="65" fillId="0" borderId="0"/>
    <xf numFmtId="0" fontId="184" fillId="24" borderId="10" applyNumberFormat="0" applyFont="0" applyAlignment="0" applyProtection="0"/>
    <xf numFmtId="0" fontId="64" fillId="24" borderId="10" applyNumberFormat="0" applyFont="0" applyAlignment="0" applyProtection="0"/>
    <xf numFmtId="0" fontId="80" fillId="8" borderId="0" applyNumberFormat="0" applyBorder="0" applyAlignment="0" applyProtection="0"/>
    <xf numFmtId="0" fontId="109" fillId="0" borderId="0"/>
    <xf numFmtId="0" fontId="137" fillId="0" borderId="60" applyNumberFormat="0" applyFill="0" applyAlignment="0" applyProtection="0"/>
    <xf numFmtId="0" fontId="80" fillId="24" borderId="10" applyNumberFormat="0" applyFont="0" applyAlignment="0" applyProtection="0"/>
    <xf numFmtId="0" fontId="35" fillId="51" borderId="0" applyNumberFormat="0" applyBorder="0" applyAlignment="0" applyProtection="0"/>
    <xf numFmtId="0" fontId="272" fillId="21" borderId="11" applyNumberFormat="0" applyAlignment="0" applyProtection="0"/>
    <xf numFmtId="0" fontId="241" fillId="0" borderId="45" applyNumberFormat="0" applyFill="0" applyAlignment="0" applyProtection="0"/>
    <xf numFmtId="0" fontId="130" fillId="8" borderId="4" applyNumberFormat="0" applyAlignment="0" applyProtection="0"/>
    <xf numFmtId="0" fontId="124" fillId="8" borderId="4" applyNumberFormat="0" applyAlignment="0" applyProtection="0"/>
    <xf numFmtId="0" fontId="255" fillId="44" borderId="0" applyNumberFormat="0" applyBorder="0" applyAlignment="0" applyProtection="0"/>
    <xf numFmtId="0" fontId="186" fillId="24" borderId="10" applyNumberFormat="0" applyFont="0" applyAlignment="0" applyProtection="0"/>
    <xf numFmtId="0" fontId="109" fillId="0" borderId="0"/>
    <xf numFmtId="218" fontId="127" fillId="21" borderId="11" applyNumberFormat="0" applyAlignment="0" applyProtection="0"/>
    <xf numFmtId="49" fontId="108" fillId="0" borderId="38">
      <alignment horizontal="center" vertical="center" wrapText="1"/>
    </xf>
    <xf numFmtId="0" fontId="184" fillId="24" borderId="10" applyNumberFormat="0" applyFont="0" applyAlignment="0" applyProtection="0"/>
    <xf numFmtId="0" fontId="13" fillId="46" borderId="0" applyNumberFormat="0" applyBorder="0" applyAlignment="0" applyProtection="0"/>
    <xf numFmtId="201" fontId="127" fillId="21" borderId="11" applyNumberFormat="0" applyAlignment="0" applyProtection="0"/>
    <xf numFmtId="0" fontId="291" fillId="57" borderId="38">
      <alignment horizontal="left" vertical="center"/>
    </xf>
    <xf numFmtId="201" fontId="111" fillId="17" borderId="0" applyNumberFormat="0" applyBorder="0" applyAlignment="0" applyProtection="0"/>
    <xf numFmtId="165" fontId="84" fillId="0" borderId="0" applyFont="0" applyFill="0" applyBorder="0" applyAlignment="0" applyProtection="0"/>
    <xf numFmtId="49" fontId="64" fillId="0" borderId="38">
      <alignment horizontal="left" vertical="center"/>
      <protection locked="0"/>
    </xf>
    <xf numFmtId="201" fontId="80" fillId="0" borderId="0"/>
    <xf numFmtId="0" fontId="131" fillId="21" borderId="11" applyNumberFormat="0" applyAlignment="0" applyProtection="0"/>
    <xf numFmtId="0" fontId="137" fillId="0" borderId="13" applyNumberFormat="0" applyFill="0" applyAlignment="0" applyProtection="0"/>
    <xf numFmtId="0" fontId="234" fillId="0" borderId="0" applyNumberFormat="0" applyFill="0" applyBorder="0" applyAlignment="0" applyProtection="0"/>
    <xf numFmtId="0" fontId="80" fillId="9" borderId="0" applyNumberFormat="0" applyBorder="0" applyAlignment="0" applyProtection="0"/>
    <xf numFmtId="49" fontId="64" fillId="0" borderId="38">
      <alignment horizontal="left" vertical="center"/>
      <protection locked="0"/>
    </xf>
    <xf numFmtId="0" fontId="114" fillId="21" borderId="4" applyNumberFormat="0" applyAlignment="0" applyProtection="0"/>
    <xf numFmtId="165" fontId="84" fillId="0" borderId="0" applyFont="0" applyFill="0" applyBorder="0" applyAlignment="0" applyProtection="0"/>
    <xf numFmtId="4" fontId="262" fillId="57" borderId="38">
      <alignment horizontal="right" vertical="center"/>
    </xf>
    <xf numFmtId="218" fontId="114" fillId="21" borderId="4" applyNumberFormat="0" applyAlignment="0" applyProtection="0"/>
    <xf numFmtId="0" fontId="65" fillId="0" borderId="0"/>
    <xf numFmtId="0" fontId="35" fillId="0" borderId="0"/>
    <xf numFmtId="0" fontId="130" fillId="8" borderId="4" applyNumberFormat="0" applyAlignment="0" applyProtection="0"/>
    <xf numFmtId="0" fontId="80" fillId="3" borderId="0" applyNumberFormat="0" applyBorder="0" applyAlignment="0" applyProtection="0"/>
    <xf numFmtId="0" fontId="111" fillId="10" borderId="0" applyNumberFormat="0" applyBorder="0" applyAlignment="0" applyProtection="0"/>
    <xf numFmtId="0" fontId="132" fillId="25" borderId="4" applyNumberFormat="0" applyAlignment="0" applyProtection="0"/>
    <xf numFmtId="0" fontId="132" fillId="21" borderId="4" applyNumberFormat="0" applyAlignment="0" applyProtection="0"/>
    <xf numFmtId="0" fontId="13" fillId="0" borderId="0"/>
    <xf numFmtId="0" fontId="64" fillId="0" borderId="0"/>
    <xf numFmtId="0" fontId="114" fillId="21" borderId="4" applyNumberFormat="0" applyAlignment="0" applyProtection="0"/>
    <xf numFmtId="0" fontId="137" fillId="0" borderId="60" applyNumberFormat="0" applyFill="0" applyAlignment="0" applyProtection="0"/>
    <xf numFmtId="1" fontId="192" fillId="57" borderId="38">
      <alignment horizontal="right" vertical="center"/>
    </xf>
    <xf numFmtId="0" fontId="145" fillId="5" borderId="0" applyNumberFormat="0" applyBorder="0" applyAlignment="0" applyProtection="0"/>
    <xf numFmtId="218" fontId="127" fillId="21" borderId="11" applyNumberFormat="0" applyAlignment="0" applyProtection="0"/>
    <xf numFmtId="0" fontId="114" fillId="21" borderId="4" applyNumberFormat="0" applyAlignment="0" applyProtection="0"/>
    <xf numFmtId="0" fontId="109" fillId="8" borderId="0" applyNumberFormat="0" applyBorder="0" applyAlignment="0" applyProtection="0"/>
    <xf numFmtId="0" fontId="114" fillId="21" borderId="4" applyNumberFormat="0" applyAlignment="0" applyProtection="0"/>
    <xf numFmtId="0" fontId="244" fillId="0" borderId="0"/>
    <xf numFmtId="0" fontId="361" fillId="0" borderId="0" applyNumberFormat="0" applyFill="0" applyBorder="0" applyAlignment="0" applyProtection="0"/>
    <xf numFmtId="0" fontId="130" fillId="8" borderId="4" applyNumberFormat="0" applyAlignment="0" applyProtection="0"/>
    <xf numFmtId="0" fontId="213" fillId="0" borderId="0" applyNumberFormat="0" applyFill="0" applyBorder="0" applyAlignment="0" applyProtection="0">
      <alignment vertical="top"/>
      <protection locked="0"/>
    </xf>
    <xf numFmtId="0" fontId="184" fillId="24" borderId="10" applyNumberFormat="0" applyFont="0" applyAlignment="0" applyProtection="0"/>
    <xf numFmtId="49" fontId="64" fillId="0" borderId="38">
      <alignment horizontal="left" vertical="center"/>
      <protection locked="0"/>
    </xf>
    <xf numFmtId="0" fontId="132" fillId="21" borderId="4" applyNumberFormat="0" applyAlignment="0" applyProtection="0"/>
    <xf numFmtId="0" fontId="65" fillId="24" borderId="10" applyNumberFormat="0" applyFont="0" applyAlignment="0" applyProtection="0"/>
    <xf numFmtId="49" fontId="262" fillId="0" borderId="38">
      <alignment horizontal="center" vertical="center"/>
      <protection locked="0"/>
    </xf>
    <xf numFmtId="0" fontId="131" fillId="21" borderId="11" applyNumberFormat="0" applyAlignment="0" applyProtection="0"/>
    <xf numFmtId="201" fontId="184" fillId="24" borderId="10" applyNumberFormat="0" applyFont="0" applyAlignment="0" applyProtection="0"/>
    <xf numFmtId="0" fontId="272" fillId="21" borderId="11" applyNumberFormat="0" applyAlignment="0" applyProtection="0"/>
    <xf numFmtId="218" fontId="127" fillId="21" borderId="11" applyNumberFormat="0" applyAlignment="0" applyProtection="0"/>
    <xf numFmtId="0" fontId="64" fillId="57" borderId="0"/>
    <xf numFmtId="4" fontId="99" fillId="0" borderId="38">
      <alignment horizontal="right" vertical="center"/>
    </xf>
    <xf numFmtId="0" fontId="80" fillId="6" borderId="0" applyNumberFormat="0" applyBorder="0" applyAlignment="0" applyProtection="0"/>
    <xf numFmtId="0" fontId="109" fillId="0" borderId="0"/>
    <xf numFmtId="0" fontId="114" fillId="21" borderId="4" applyNumberFormat="0" applyAlignment="0" applyProtection="0"/>
    <xf numFmtId="49" fontId="64" fillId="0" borderId="38">
      <alignment horizontal="left" vertical="center"/>
      <protection locked="0"/>
    </xf>
    <xf numFmtId="201" fontId="80" fillId="10" borderId="0" applyNumberFormat="0" applyBorder="0" applyAlignment="0" applyProtection="0"/>
    <xf numFmtId="49" fontId="108" fillId="0" borderId="38">
      <alignment horizontal="center" vertical="center" wrapText="1"/>
    </xf>
    <xf numFmtId="0" fontId="13" fillId="0" borderId="0"/>
    <xf numFmtId="0" fontId="184" fillId="24" borderId="10" applyNumberFormat="0" applyFont="0" applyAlignment="0" applyProtection="0"/>
    <xf numFmtId="0" fontId="111" fillId="15" borderId="0" applyNumberFormat="0" applyBorder="0" applyAlignment="0" applyProtection="0"/>
    <xf numFmtId="0" fontId="238" fillId="0" borderId="0" applyNumberFormat="0" applyFill="0" applyBorder="0" applyAlignment="0" applyProtection="0">
      <alignment vertical="top"/>
      <protection locked="0"/>
    </xf>
    <xf numFmtId="0" fontId="111" fillId="10" borderId="0" applyNumberFormat="0" applyBorder="0" applyAlignment="0" applyProtection="0"/>
    <xf numFmtId="0" fontId="13" fillId="35"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165" fontId="35" fillId="0" borderId="0" applyFont="0" applyFill="0" applyBorder="0" applyAlignment="0" applyProtection="0"/>
    <xf numFmtId="0" fontId="132" fillId="21" borderId="4" applyNumberFormat="0" applyAlignment="0" applyProtection="0"/>
    <xf numFmtId="0" fontId="35" fillId="0" borderId="0"/>
    <xf numFmtId="0" fontId="182" fillId="0" borderId="13" applyNumberFormat="0" applyFill="0" applyAlignment="0" applyProtection="0"/>
    <xf numFmtId="0" fontId="271" fillId="8" borderId="4" applyNumberFormat="0" applyAlignment="0" applyProtection="0"/>
    <xf numFmtId="0" fontId="186" fillId="24" borderId="10" applyNumberFormat="0" applyFont="0" applyAlignment="0" applyProtection="0"/>
    <xf numFmtId="0" fontId="80" fillId="10" borderId="0" applyNumberFormat="0" applyBorder="0" applyAlignment="0" applyProtection="0"/>
    <xf numFmtId="0" fontId="109" fillId="4" borderId="0" applyNumberFormat="0" applyBorder="0" applyAlignment="0" applyProtection="0"/>
    <xf numFmtId="49" fontId="262" fillId="0" borderId="38">
      <alignment horizontal="center" vertical="center"/>
      <protection locked="0"/>
    </xf>
    <xf numFmtId="0" fontId="124" fillId="8" borderId="4" applyNumberFormat="0" applyAlignment="0" applyProtection="0"/>
    <xf numFmtId="0" fontId="130" fillId="8" borderId="4" applyNumberFormat="0" applyAlignment="0" applyProtection="0"/>
    <xf numFmtId="0" fontId="35" fillId="43" borderId="0" applyNumberFormat="0" applyBorder="0" applyAlignment="0" applyProtection="0"/>
    <xf numFmtId="218" fontId="184" fillId="24" borderId="10" applyNumberFormat="0" applyFont="0" applyAlignment="0" applyProtection="0"/>
    <xf numFmtId="201" fontId="64" fillId="0" borderId="0"/>
    <xf numFmtId="0" fontId="111" fillId="11" borderId="0" applyNumberFormat="0" applyBorder="0" applyAlignment="0" applyProtection="0"/>
    <xf numFmtId="0" fontId="35" fillId="0" borderId="0"/>
    <xf numFmtId="0" fontId="80" fillId="9" borderId="0" applyNumberFormat="0" applyBorder="0" applyAlignment="0" applyProtection="0"/>
    <xf numFmtId="0" fontId="80" fillId="9" borderId="0" applyNumberFormat="0" applyBorder="0" applyAlignment="0" applyProtection="0"/>
    <xf numFmtId="0" fontId="186" fillId="24" borderId="10" applyNumberFormat="0" applyFont="0" applyAlignment="0" applyProtection="0"/>
    <xf numFmtId="49" fontId="262" fillId="0" borderId="38">
      <alignment horizontal="center" vertical="center"/>
      <protection locked="0"/>
    </xf>
    <xf numFmtId="165" fontId="35" fillId="0" borderId="0" applyFont="0" applyFill="0" applyBorder="0" applyAlignment="0" applyProtection="0"/>
    <xf numFmtId="0" fontId="93" fillId="0" borderId="13" applyNumberFormat="0" applyFill="0" applyAlignment="0" applyProtection="0"/>
    <xf numFmtId="0" fontId="137" fillId="0" borderId="13" applyNumberFormat="0" applyFill="0" applyAlignment="0" applyProtection="0"/>
    <xf numFmtId="0" fontId="109" fillId="0" borderId="0"/>
    <xf numFmtId="0" fontId="124" fillId="8" borderId="4" applyNumberFormat="0" applyAlignment="0" applyProtection="0"/>
    <xf numFmtId="218" fontId="184" fillId="24" borderId="10" applyNumberFormat="0" applyFont="0" applyAlignment="0" applyProtection="0"/>
    <xf numFmtId="201" fontId="192" fillId="58" borderId="38">
      <alignment horizontal="center" vertical="center"/>
    </xf>
    <xf numFmtId="0" fontId="132" fillId="25" borderId="4" applyNumberFormat="0" applyAlignment="0" applyProtection="0"/>
    <xf numFmtId="201" fontId="80" fillId="5" borderId="0" applyNumberFormat="0" applyBorder="0" applyAlignment="0" applyProtection="0"/>
    <xf numFmtId="0" fontId="136" fillId="0" borderId="8" applyNumberFormat="0" applyFill="0" applyAlignment="0" applyProtection="0"/>
    <xf numFmtId="201" fontId="127" fillId="21" borderId="11" applyNumberFormat="0" applyAlignment="0" applyProtection="0"/>
    <xf numFmtId="49" fontId="64" fillId="0" borderId="38">
      <alignment horizontal="left" vertical="center"/>
      <protection locked="0"/>
    </xf>
    <xf numFmtId="0" fontId="80" fillId="24" borderId="0" applyNumberFormat="0" applyBorder="0" applyAlignment="0" applyProtection="0"/>
    <xf numFmtId="0" fontId="303" fillId="7" borderId="53" applyNumberFormat="0" applyAlignment="0" applyProtection="0"/>
    <xf numFmtId="0" fontId="13" fillId="0" borderId="0"/>
    <xf numFmtId="201" fontId="80" fillId="0" borderId="0"/>
    <xf numFmtId="0" fontId="131" fillId="21" borderId="11" applyNumberFormat="0" applyAlignment="0" applyProtection="0"/>
    <xf numFmtId="218" fontId="127" fillId="21" borderId="11" applyNumberFormat="0" applyAlignment="0" applyProtection="0"/>
    <xf numFmtId="218" fontId="124" fillId="8" borderId="4" applyNumberFormat="0" applyAlignment="0" applyProtection="0"/>
    <xf numFmtId="0" fontId="137" fillId="0" borderId="13" applyNumberFormat="0" applyFill="0" applyAlignment="0" applyProtection="0"/>
    <xf numFmtId="49" fontId="262" fillId="57" borderId="38">
      <alignment horizontal="left" vertical="center"/>
    </xf>
    <xf numFmtId="0" fontId="64" fillId="0" borderId="0"/>
    <xf numFmtId="0" fontId="114" fillId="21" borderId="4" applyNumberFormat="0" applyAlignment="0" applyProtection="0"/>
    <xf numFmtId="0" fontId="131" fillId="21" borderId="11" applyNumberFormat="0" applyAlignment="0" applyProtection="0"/>
    <xf numFmtId="0" fontId="109" fillId="0" borderId="0"/>
    <xf numFmtId="0" fontId="109" fillId="0" borderId="0"/>
    <xf numFmtId="0" fontId="236" fillId="0" borderId="0"/>
    <xf numFmtId="201" fontId="206" fillId="0" borderId="0">
      <protection locked="0"/>
    </xf>
    <xf numFmtId="4" fontId="306" fillId="57" borderId="38">
      <alignment horizontal="right" vertical="center"/>
    </xf>
    <xf numFmtId="201" fontId="206" fillId="0" borderId="0">
      <protection locked="0"/>
    </xf>
    <xf numFmtId="0" fontId="130" fillId="23" borderId="4" applyNumberFormat="0" applyAlignment="0" applyProtection="0"/>
    <xf numFmtId="0" fontId="35" fillId="54" borderId="0" applyNumberFormat="0" applyBorder="0" applyAlignment="0" applyProtection="0"/>
    <xf numFmtId="4" fontId="68" fillId="69" borderId="38">
      <alignment horizontal="right" vertical="center"/>
      <protection locked="0"/>
    </xf>
    <xf numFmtId="4" fontId="286" fillId="0" borderId="38">
      <alignment horizontal="right" vertical="center"/>
      <protection locked="0"/>
    </xf>
    <xf numFmtId="0" fontId="192" fillId="58" borderId="38">
      <alignment horizontal="left" vertical="center"/>
    </xf>
    <xf numFmtId="0" fontId="192" fillId="61" borderId="38">
      <alignment horizontal="center" vertical="center"/>
    </xf>
    <xf numFmtId="0" fontId="80" fillId="12" borderId="0" applyNumberFormat="0" applyBorder="0" applyAlignment="0" applyProtection="0"/>
    <xf numFmtId="0" fontId="199" fillId="68" borderId="10" applyNumberFormat="0" applyFont="0" applyAlignment="0" applyProtection="0"/>
    <xf numFmtId="0" fontId="80" fillId="0" borderId="0"/>
    <xf numFmtId="0" fontId="65" fillId="0" borderId="0"/>
    <xf numFmtId="0" fontId="80" fillId="24" borderId="10" applyNumberFormat="0" applyFont="0" applyAlignment="0" applyProtection="0"/>
    <xf numFmtId="0" fontId="132" fillId="21" borderId="4" applyNumberFormat="0" applyAlignment="0" applyProtection="0"/>
    <xf numFmtId="49" fontId="262" fillId="57" borderId="38">
      <alignment horizontal="left" vertical="center"/>
      <protection locked="0"/>
    </xf>
    <xf numFmtId="0" fontId="130" fillId="8" borderId="4" applyNumberFormat="0" applyAlignment="0" applyProtection="0"/>
    <xf numFmtId="0" fontId="35" fillId="51" borderId="0" applyNumberFormat="0" applyBorder="0" applyAlignment="0" applyProtection="0"/>
    <xf numFmtId="43" fontId="109" fillId="0" borderId="0" applyFont="0" applyFill="0" applyBorder="0" applyAlignment="0" applyProtection="0"/>
    <xf numFmtId="0" fontId="232" fillId="25" borderId="4" applyNumberFormat="0" applyAlignment="0" applyProtection="0"/>
    <xf numFmtId="0" fontId="186" fillId="24" borderId="10" applyNumberFormat="0" applyFont="0" applyAlignment="0" applyProtection="0"/>
    <xf numFmtId="0" fontId="111" fillId="19" borderId="0" applyNumberFormat="0" applyBorder="0" applyAlignment="0" applyProtection="0"/>
    <xf numFmtId="0" fontId="132" fillId="21" borderId="4" applyNumberFormat="0" applyAlignment="0" applyProtection="0"/>
    <xf numFmtId="0" fontId="193" fillId="57" borderId="38">
      <alignment horizontal="right" vertical="center"/>
    </xf>
    <xf numFmtId="0" fontId="132" fillId="21" borderId="4" applyNumberFormat="0" applyAlignment="0" applyProtection="0"/>
    <xf numFmtId="0" fontId="64" fillId="0" borderId="0"/>
    <xf numFmtId="49" fontId="313" fillId="0" borderId="38">
      <alignment horizontal="left" vertical="center"/>
      <protection locked="0"/>
    </xf>
    <xf numFmtId="49" fontId="262" fillId="0" borderId="38">
      <alignment horizontal="center" vertical="center"/>
      <protection locked="0"/>
    </xf>
    <xf numFmtId="4" fontId="286" fillId="0" borderId="38">
      <alignment horizontal="right" vertical="center"/>
      <protection locked="0"/>
    </xf>
    <xf numFmtId="0" fontId="194" fillId="57" borderId="38"/>
    <xf numFmtId="0" fontId="35" fillId="42" borderId="0" applyNumberFormat="0" applyBorder="0" applyAlignment="0" applyProtection="0"/>
    <xf numFmtId="0" fontId="13" fillId="0" borderId="0"/>
    <xf numFmtId="0" fontId="127" fillId="21" borderId="11" applyNumberFormat="0" applyAlignment="0" applyProtection="0"/>
    <xf numFmtId="165" fontId="84" fillId="0" borderId="0" applyFont="0" applyFill="0" applyBorder="0" applyAlignment="0" applyProtection="0"/>
    <xf numFmtId="4" fontId="286" fillId="0" borderId="38">
      <alignment horizontal="right" vertical="center"/>
      <protection locked="0"/>
    </xf>
    <xf numFmtId="0" fontId="137" fillId="0" borderId="47" applyNumberFormat="0" applyFill="0" applyAlignment="0" applyProtection="0"/>
    <xf numFmtId="0" fontId="225" fillId="0" borderId="13" applyNumberFormat="0" applyFill="0" applyAlignment="0" applyProtection="0"/>
    <xf numFmtId="0" fontId="235" fillId="0" borderId="46" applyNumberFormat="0" applyFill="0" applyAlignment="0" applyProtection="0"/>
    <xf numFmtId="0" fontId="93" fillId="0" borderId="13" applyNumberFormat="0" applyFill="0" applyAlignment="0" applyProtection="0"/>
    <xf numFmtId="0" fontId="70" fillId="24" borderId="10" applyNumberFormat="0" applyFont="0" applyAlignment="0" applyProtection="0"/>
    <xf numFmtId="0" fontId="13" fillId="0" borderId="0"/>
    <xf numFmtId="0" fontId="131" fillId="25" borderId="11" applyNumberFormat="0" applyAlignment="0" applyProtection="0"/>
    <xf numFmtId="0" fontId="110" fillId="15" borderId="0" applyNumberFormat="0" applyBorder="0" applyAlignment="0" applyProtection="0"/>
    <xf numFmtId="49" fontId="312" fillId="0" borderId="38">
      <alignment horizontal="left" vertical="center"/>
      <protection locked="0"/>
    </xf>
    <xf numFmtId="0" fontId="80" fillId="9" borderId="0" applyNumberFormat="0" applyBorder="0" applyAlignment="0" applyProtection="0"/>
    <xf numFmtId="201" fontId="143" fillId="0" borderId="9" applyNumberFormat="0" applyFill="0" applyAlignment="0" applyProtection="0"/>
    <xf numFmtId="0" fontId="130" fillId="23" borderId="4" applyNumberFormat="0" applyAlignment="0" applyProtection="0"/>
    <xf numFmtId="0" fontId="260" fillId="0" borderId="29" applyNumberFormat="0" applyFill="0" applyAlignment="0" applyProtection="0"/>
    <xf numFmtId="0" fontId="80" fillId="8" borderId="0" applyNumberFormat="0" applyBorder="0" applyAlignment="0" applyProtection="0"/>
    <xf numFmtId="0" fontId="235" fillId="0" borderId="0" applyNumberFormat="0" applyFill="0" applyBorder="0" applyAlignment="0" applyProtection="0"/>
    <xf numFmtId="0" fontId="109" fillId="7" borderId="0" applyNumberFormat="0" applyBorder="0" applyAlignment="0" applyProtection="0"/>
    <xf numFmtId="0" fontId="140" fillId="23" borderId="0" applyNumberFormat="0" applyBorder="0" applyAlignment="0" applyProtection="0"/>
    <xf numFmtId="0" fontId="109" fillId="11" borderId="0" applyNumberFormat="0" applyBorder="0" applyAlignment="0" applyProtection="0"/>
    <xf numFmtId="0" fontId="80" fillId="0" borderId="0"/>
    <xf numFmtId="0" fontId="245" fillId="26" borderId="0" applyNumberFormat="0" applyBorder="0" applyAlignment="0" applyProtection="0"/>
    <xf numFmtId="0" fontId="65" fillId="0" borderId="0"/>
    <xf numFmtId="0" fontId="65" fillId="24" borderId="10" applyNumberFormat="0" applyFont="0" applyAlignment="0" applyProtection="0"/>
    <xf numFmtId="0" fontId="355" fillId="0" borderId="0" applyNumberFormat="0" applyFill="0" applyBorder="0" applyAlignment="0" applyProtection="0">
      <alignment vertical="top"/>
      <protection locked="0"/>
    </xf>
    <xf numFmtId="0" fontId="80" fillId="9" borderId="0" applyNumberFormat="0" applyBorder="0" applyAlignment="0" applyProtection="0"/>
    <xf numFmtId="49" fontId="108" fillId="0" borderId="38">
      <alignment horizontal="center" vertical="center" wrapText="1"/>
    </xf>
    <xf numFmtId="0" fontId="138" fillId="22" borderId="5" applyNumberFormat="0" applyAlignment="0" applyProtection="0"/>
    <xf numFmtId="0" fontId="80" fillId="24" borderId="10" applyNumberFormat="0" applyFont="0" applyAlignment="0" applyProtection="0"/>
    <xf numFmtId="0" fontId="303" fillId="7" borderId="53" applyNumberFormat="0" applyAlignment="0" applyProtection="0"/>
    <xf numFmtId="0" fontId="109" fillId="0" borderId="0"/>
    <xf numFmtId="0" fontId="131" fillId="21" borderId="11" applyNumberFormat="0" applyAlignment="0" applyProtection="0"/>
    <xf numFmtId="0" fontId="127" fillId="21" borderId="11" applyNumberFormat="0" applyAlignment="0" applyProtection="0"/>
    <xf numFmtId="0" fontId="186" fillId="24" borderId="10" applyNumberFormat="0" applyFont="0" applyAlignment="0" applyProtection="0"/>
    <xf numFmtId="201" fontId="124" fillId="8" borderId="4" applyNumberFormat="0" applyAlignment="0" applyProtection="0"/>
    <xf numFmtId="0" fontId="124" fillId="8" borderId="4" applyNumberFormat="0" applyAlignment="0" applyProtection="0"/>
    <xf numFmtId="201" fontId="111" fillId="16" borderId="0" applyNumberFormat="0" applyBorder="0" applyAlignment="0" applyProtection="0"/>
    <xf numFmtId="0" fontId="272" fillId="21" borderId="11" applyNumberFormat="0" applyAlignment="0" applyProtection="0"/>
    <xf numFmtId="0" fontId="35" fillId="0" borderId="0"/>
    <xf numFmtId="0" fontId="124" fillId="8" borderId="4" applyNumberFormat="0" applyAlignment="0" applyProtection="0"/>
    <xf numFmtId="0" fontId="110" fillId="16" borderId="0" applyNumberFormat="0" applyBorder="0" applyAlignment="0" applyProtection="0"/>
    <xf numFmtId="0" fontId="111" fillId="20" borderId="0" applyNumberFormat="0" applyBorder="0" applyAlignment="0" applyProtection="0"/>
    <xf numFmtId="201" fontId="127" fillId="21" borderId="11" applyNumberFormat="0" applyAlignment="0" applyProtection="0"/>
    <xf numFmtId="0" fontId="80" fillId="6" borderId="0" applyNumberFormat="0" applyBorder="0" applyAlignment="0" applyProtection="0"/>
    <xf numFmtId="0" fontId="114" fillId="21" borderId="4" applyNumberFormat="0" applyAlignment="0" applyProtection="0"/>
    <xf numFmtId="0" fontId="93" fillId="0" borderId="13" applyNumberFormat="0" applyFill="0" applyAlignment="0" applyProtection="0"/>
    <xf numFmtId="0" fontId="111" fillId="16" borderId="0" applyNumberFormat="0" applyBorder="0" applyAlignment="0" applyProtection="0"/>
    <xf numFmtId="0" fontId="109" fillId="0" borderId="0"/>
    <xf numFmtId="0" fontId="80" fillId="24" borderId="0" applyNumberFormat="0" applyBorder="0" applyAlignment="0" applyProtection="0"/>
    <xf numFmtId="0" fontId="271" fillId="8" borderId="4" applyNumberFormat="0" applyAlignment="0" applyProtection="0"/>
    <xf numFmtId="0" fontId="35" fillId="39" borderId="0" applyNumberFormat="0" applyBorder="0" applyAlignment="0" applyProtection="0"/>
    <xf numFmtId="0" fontId="130" fillId="23" borderId="4" applyNumberFormat="0" applyAlignment="0" applyProtection="0"/>
    <xf numFmtId="0" fontId="35" fillId="51" borderId="0" applyNumberFormat="0" applyBorder="0" applyAlignment="0" applyProtection="0"/>
    <xf numFmtId="0" fontId="192" fillId="58" borderId="38">
      <alignment horizontal="center" vertical="center"/>
    </xf>
    <xf numFmtId="0" fontId="273" fillId="21" borderId="4" applyNumberFormat="0" applyAlignment="0" applyProtection="0"/>
    <xf numFmtId="0" fontId="130" fillId="8" borderId="4" applyNumberFormat="0" applyAlignment="0" applyProtection="0"/>
    <xf numFmtId="0" fontId="146" fillId="0" borderId="0"/>
    <xf numFmtId="0" fontId="65" fillId="24" borderId="10" applyNumberFormat="0" applyFont="0" applyAlignment="0" applyProtection="0"/>
    <xf numFmtId="218" fontId="127" fillId="21" borderId="11" applyNumberFormat="0" applyAlignment="0" applyProtection="0"/>
    <xf numFmtId="201" fontId="84" fillId="0" borderId="0"/>
    <xf numFmtId="49" fontId="262" fillId="0" borderId="38">
      <alignment horizontal="center" vertical="center"/>
      <protection locked="0"/>
    </xf>
    <xf numFmtId="201" fontId="184" fillId="24" borderId="10" applyNumberFormat="0" applyFont="0" applyAlignment="0" applyProtection="0"/>
    <xf numFmtId="0" fontId="303" fillId="7" borderId="53" applyNumberFormat="0" applyAlignment="0" applyProtection="0"/>
    <xf numFmtId="189" fontId="116" fillId="0" borderId="43">
      <protection locked="0"/>
    </xf>
    <xf numFmtId="0" fontId="196" fillId="59" borderId="38">
      <alignment horizontal="left" vertical="center"/>
    </xf>
    <xf numFmtId="49" fontId="64" fillId="0" borderId="38">
      <alignment horizontal="left" vertical="center"/>
      <protection locked="0"/>
    </xf>
    <xf numFmtId="49" fontId="262" fillId="57" borderId="38">
      <alignment horizontal="left" vertical="center"/>
      <protection locked="0"/>
    </xf>
    <xf numFmtId="0" fontId="80" fillId="24" borderId="10" applyNumberFormat="0" applyFont="0" applyAlignment="0" applyProtection="0"/>
    <xf numFmtId="0" fontId="64" fillId="0" borderId="0"/>
    <xf numFmtId="218" fontId="114" fillId="21" borderId="4" applyNumberFormat="0" applyAlignment="0" applyProtection="0"/>
    <xf numFmtId="0" fontId="186" fillId="24" borderId="10" applyNumberFormat="0" applyFont="0" applyAlignment="0" applyProtection="0"/>
    <xf numFmtId="0" fontId="131" fillId="21" borderId="11" applyNumberFormat="0" applyAlignment="0" applyProtection="0"/>
    <xf numFmtId="201" fontId="111" fillId="10" borderId="0" applyNumberFormat="0" applyBorder="0" applyAlignment="0" applyProtection="0"/>
    <xf numFmtId="0" fontId="13" fillId="0" borderId="0"/>
    <xf numFmtId="0" fontId="109" fillId="0" borderId="0"/>
    <xf numFmtId="0" fontId="131" fillId="21" borderId="11" applyNumberFormat="0" applyAlignment="0" applyProtection="0"/>
    <xf numFmtId="49" fontId="305" fillId="57" borderId="38">
      <alignment horizontal="left" vertical="center"/>
    </xf>
    <xf numFmtId="4" fontId="262" fillId="57" borderId="38">
      <alignment horizontal="right" vertical="center"/>
      <protection locked="0"/>
    </xf>
    <xf numFmtId="0" fontId="132" fillId="21" borderId="4" applyNumberFormat="0" applyAlignment="0" applyProtection="0"/>
    <xf numFmtId="0" fontId="303" fillId="7" borderId="53" applyNumberFormat="0" applyAlignment="0" applyProtection="0"/>
    <xf numFmtId="0" fontId="137" fillId="0" borderId="13" applyNumberFormat="0" applyFill="0" applyAlignment="0" applyProtection="0"/>
    <xf numFmtId="0" fontId="64" fillId="24" borderId="10" applyNumberFormat="0" applyFont="0" applyAlignment="0" applyProtection="0"/>
    <xf numFmtId="0" fontId="80" fillId="12" borderId="0" applyNumberFormat="0" applyBorder="0" applyAlignment="0" applyProtection="0"/>
    <xf numFmtId="0" fontId="132" fillId="21" borderId="4" applyNumberFormat="0" applyAlignment="0" applyProtection="0"/>
    <xf numFmtId="0" fontId="241" fillId="0" borderId="45" applyNumberFormat="0" applyFill="0" applyAlignment="0" applyProtection="0"/>
    <xf numFmtId="0" fontId="272" fillId="21" borderId="11" applyNumberFormat="0" applyAlignment="0" applyProtection="0"/>
    <xf numFmtId="0" fontId="80" fillId="11" borderId="0" applyNumberFormat="0" applyBorder="0" applyAlignment="0" applyProtection="0"/>
    <xf numFmtId="0" fontId="80" fillId="24" borderId="10" applyNumberFormat="0" applyFont="0" applyAlignment="0" applyProtection="0"/>
    <xf numFmtId="0" fontId="255" fillId="45" borderId="0" applyNumberFormat="0" applyBorder="0" applyAlignment="0" applyProtection="0"/>
    <xf numFmtId="0" fontId="128" fillId="0" borderId="0" applyNumberFormat="0" applyFill="0" applyBorder="0" applyAlignment="0" applyProtection="0"/>
    <xf numFmtId="0" fontId="80" fillId="8" borderId="0" applyNumberFormat="0" applyBorder="0" applyAlignment="0" applyProtection="0"/>
    <xf numFmtId="201" fontId="65" fillId="57" borderId="38">
      <alignment horizontal="left" vertical="center"/>
    </xf>
    <xf numFmtId="201" fontId="137" fillId="0" borderId="13" applyNumberFormat="0" applyFill="0" applyAlignment="0" applyProtection="0"/>
    <xf numFmtId="0" fontId="176" fillId="30" borderId="31" applyNumberFormat="0" applyAlignment="0" applyProtection="0"/>
    <xf numFmtId="218" fontId="114" fillId="21" borderId="4" applyNumberFormat="0" applyAlignment="0" applyProtection="0"/>
    <xf numFmtId="0" fontId="130" fillId="23" borderId="4" applyNumberFormat="0" applyAlignment="0" applyProtection="0"/>
    <xf numFmtId="0" fontId="132" fillId="21" borderId="4" applyNumberFormat="0" applyAlignment="0" applyProtection="0"/>
    <xf numFmtId="218" fontId="127" fillId="21" borderId="11" applyNumberFormat="0" applyAlignment="0" applyProtection="0"/>
    <xf numFmtId="4" fontId="312" fillId="0" borderId="38">
      <alignment horizontal="right" vertical="center"/>
      <protection locked="0"/>
    </xf>
    <xf numFmtId="0" fontId="111" fillId="7" borderId="0" applyNumberFormat="0" applyBorder="0" applyAlignment="0" applyProtection="0"/>
    <xf numFmtId="0" fontId="80" fillId="0" borderId="0"/>
    <xf numFmtId="0" fontId="182" fillId="0" borderId="13" applyNumberFormat="0" applyFill="0" applyAlignment="0" applyProtection="0"/>
    <xf numFmtId="0" fontId="80" fillId="9" borderId="0" applyNumberFormat="0" applyBorder="0" applyAlignment="0" applyProtection="0"/>
    <xf numFmtId="0" fontId="186" fillId="24" borderId="10" applyNumberFormat="0" applyFont="0" applyAlignment="0" applyProtection="0"/>
    <xf numFmtId="0" fontId="80" fillId="10" borderId="0" applyNumberFormat="0" applyBorder="0" applyAlignment="0" applyProtection="0"/>
    <xf numFmtId="49" fontId="309" fillId="57" borderId="38">
      <alignment horizontal="left" vertical="center"/>
    </xf>
    <xf numFmtId="0" fontId="13" fillId="0" borderId="0"/>
    <xf numFmtId="0" fontId="130" fillId="8" borderId="4" applyNumberFormat="0" applyAlignment="0" applyProtection="0"/>
    <xf numFmtId="218" fontId="137" fillId="0" borderId="13" applyNumberFormat="0" applyFill="0" applyAlignment="0" applyProtection="0"/>
    <xf numFmtId="201" fontId="111" fillId="14" borderId="0" applyNumberFormat="0" applyBorder="0" applyAlignment="0" applyProtection="0"/>
    <xf numFmtId="49" fontId="64" fillId="0" borderId="38">
      <alignment horizontal="left" vertical="center"/>
      <protection locked="0"/>
    </xf>
    <xf numFmtId="0" fontId="184" fillId="24" borderId="10" applyNumberFormat="0" applyFont="0" applyAlignment="0" applyProtection="0"/>
    <xf numFmtId="0" fontId="111" fillId="19" borderId="0" applyNumberFormat="0" applyBorder="0" applyAlignment="0" applyProtection="0"/>
    <xf numFmtId="0" fontId="303" fillId="7" borderId="53" applyNumberFormat="0" applyAlignment="0" applyProtection="0"/>
    <xf numFmtId="0" fontId="273" fillId="21" borderId="4" applyNumberFormat="0" applyAlignment="0" applyProtection="0"/>
    <xf numFmtId="0" fontId="80" fillId="8" borderId="0" applyNumberFormat="0" applyBorder="0" applyAlignment="0" applyProtection="0"/>
    <xf numFmtId="0" fontId="146" fillId="0" borderId="0"/>
    <xf numFmtId="0" fontId="80" fillId="9" borderId="0" applyNumberFormat="0" applyBorder="0" applyAlignment="0" applyProtection="0"/>
    <xf numFmtId="0" fontId="80" fillId="10" borderId="0" applyNumberFormat="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24" borderId="0" applyNumberFormat="0" applyBorder="0" applyAlignment="0" applyProtection="0"/>
    <xf numFmtId="0" fontId="13" fillId="55" borderId="0" applyNumberFormat="0" applyBorder="0" applyAlignment="0" applyProtection="0"/>
    <xf numFmtId="0" fontId="13" fillId="51" borderId="0" applyNumberFormat="0" applyBorder="0" applyAlignment="0" applyProtection="0"/>
    <xf numFmtId="0" fontId="13" fillId="42" borderId="0" applyNumberFormat="0" applyBorder="0" applyAlignment="0" applyProtection="0"/>
    <xf numFmtId="0" fontId="13" fillId="39" borderId="0" applyNumberFormat="0" applyBorder="0" applyAlignment="0" applyProtection="0"/>
    <xf numFmtId="0" fontId="80" fillId="7" borderId="0" applyNumberFormat="0" applyBorder="0" applyAlignment="0" applyProtection="0"/>
    <xf numFmtId="0" fontId="80" fillId="23"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46" fillId="0" borderId="0"/>
    <xf numFmtId="0" fontId="13" fillId="0" borderId="0"/>
    <xf numFmtId="0" fontId="13" fillId="54" borderId="0" applyNumberFormat="0" applyBorder="0" applyAlignment="0" applyProtection="0"/>
    <xf numFmtId="0" fontId="13" fillId="50" borderId="0" applyNumberFormat="0" applyBorder="0" applyAlignment="0" applyProtection="0"/>
    <xf numFmtId="0" fontId="13" fillId="47" borderId="0" applyNumberFormat="0" applyBorder="0" applyAlignment="0" applyProtection="0"/>
    <xf numFmtId="0" fontId="13" fillId="38" borderId="0" applyNumberFormat="0" applyBorder="0" applyAlignment="0" applyProtection="0"/>
    <xf numFmtId="0" fontId="13" fillId="35" borderId="0" applyNumberFormat="0" applyBorder="0" applyAlignment="0" applyProtection="0"/>
    <xf numFmtId="0" fontId="13" fillId="0" borderId="0"/>
    <xf numFmtId="0" fontId="13" fillId="0" borderId="0"/>
    <xf numFmtId="0" fontId="13" fillId="0" borderId="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14" fillId="21" borderId="4" applyNumberFormat="0" applyAlignment="0" applyProtection="0"/>
    <xf numFmtId="0" fontId="80" fillId="7" borderId="0" applyNumberFormat="0" applyBorder="0" applyAlignment="0" applyProtection="0"/>
    <xf numFmtId="0" fontId="13" fillId="46" borderId="0" applyNumberFormat="0" applyBorder="0" applyAlignment="0" applyProtection="0"/>
    <xf numFmtId="0" fontId="13" fillId="43" borderId="0" applyNumberFormat="0" applyBorder="0" applyAlignment="0" applyProtection="0"/>
    <xf numFmtId="0" fontId="13" fillId="3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10" borderId="0" applyNumberFormat="0" applyBorder="0" applyAlignment="0" applyProtection="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7"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6"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7" borderId="0" applyNumberFormat="0" applyBorder="0" applyAlignment="0" applyProtection="0"/>
    <xf numFmtId="0" fontId="80" fillId="23" borderId="0" applyNumberFormat="0" applyBorder="0" applyAlignment="0" applyProtection="0"/>
    <xf numFmtId="0" fontId="80" fillId="10" borderId="0" applyNumberFormat="0" applyBorder="0" applyAlignment="0" applyProtection="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0" fillId="24" borderId="0" applyNumberFormat="0" applyBorder="0" applyAlignment="0" applyProtection="0"/>
    <xf numFmtId="0" fontId="80" fillId="8"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20" borderId="0" applyNumberFormat="0" applyBorder="0" applyAlignment="0" applyProtection="0"/>
    <xf numFmtId="0" fontId="80" fillId="24"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4" borderId="0" applyNumberFormat="0" applyBorder="0" applyAlignment="0" applyProtection="0"/>
    <xf numFmtId="0" fontId="80" fillId="7" borderId="0" applyNumberFormat="0" applyBorder="0" applyAlignment="0" applyProtection="0"/>
    <xf numFmtId="0" fontId="80" fillId="9" borderId="0" applyNumberFormat="0" applyBorder="0" applyAlignment="0" applyProtection="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0" fillId="4" borderId="0" applyNumberFormat="0" applyBorder="0" applyAlignment="0" applyProtection="0"/>
    <xf numFmtId="0" fontId="80" fillId="24"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1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0" fillId="7"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80" fillId="9" borderId="0" applyNumberFormat="0" applyBorder="0" applyAlignment="0" applyProtection="0"/>
    <xf numFmtId="0" fontId="13" fillId="3" borderId="0" applyNumberFormat="0" applyBorder="0" applyAlignment="0" applyProtection="0"/>
    <xf numFmtId="0" fontId="80" fillId="10" borderId="0" applyNumberFormat="0" applyBorder="0" applyAlignment="0" applyProtection="0"/>
    <xf numFmtId="0" fontId="13" fillId="4" borderId="0" applyNumberFormat="0" applyBorder="0" applyAlignment="0" applyProtection="0"/>
    <xf numFmtId="0" fontId="80" fillId="24" borderId="0" applyNumberFormat="0" applyBorder="0" applyAlignment="0" applyProtection="0"/>
    <xf numFmtId="0" fontId="13" fillId="5" borderId="0" applyNumberFormat="0" applyBorder="0" applyAlignment="0" applyProtection="0"/>
    <xf numFmtId="0" fontId="80" fillId="8" borderId="0" applyNumberFormat="0" applyBorder="0" applyAlignment="0" applyProtection="0"/>
    <xf numFmtId="0" fontId="13" fillId="6"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23" borderId="0" applyNumberFormat="0" applyBorder="0" applyAlignment="0" applyProtection="0"/>
    <xf numFmtId="0" fontId="13" fillId="11"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3" fillId="0" borderId="0"/>
    <xf numFmtId="0" fontId="13" fillId="0" borderId="0"/>
    <xf numFmtId="0" fontId="13" fillId="0" borderId="0"/>
    <xf numFmtId="0" fontId="13" fillId="0" borderId="0"/>
    <xf numFmtId="0" fontId="1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35" fillId="0" borderId="0"/>
    <xf numFmtId="0" fontId="35" fillId="0" borderId="0"/>
    <xf numFmtId="165" fontId="35" fillId="0" borderId="0" applyFont="0" applyFill="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2" fillId="21" borderId="11" applyNumberFormat="0" applyAlignment="0" applyProtection="0"/>
    <xf numFmtId="201" fontId="80" fillId="0" borderId="0"/>
    <xf numFmtId="0" fontId="87" fillId="0" borderId="0"/>
    <xf numFmtId="0" fontId="87" fillId="0" borderId="0"/>
    <xf numFmtId="183" fontId="65" fillId="0" borderId="0" applyFont="0" applyFill="0" applyBorder="0" applyAlignment="0" applyProtection="0"/>
    <xf numFmtId="165" fontId="35" fillId="0" borderId="0" applyFont="0" applyFill="0" applyBorder="0" applyAlignment="0" applyProtection="0"/>
    <xf numFmtId="0" fontId="65" fillId="0" borderId="0"/>
    <xf numFmtId="231" fontId="35" fillId="0" borderId="0"/>
    <xf numFmtId="0" fontId="373" fillId="0" borderId="0" applyNumberFormat="0" applyFill="0" applyBorder="0" applyAlignment="0" applyProtection="0"/>
    <xf numFmtId="0" fontId="13" fillId="0" borderId="0"/>
    <xf numFmtId="0" fontId="13" fillId="0" borderId="0"/>
    <xf numFmtId="167" fontId="13" fillId="0" borderId="0" applyFont="0" applyFill="0" applyBorder="0" applyAlignment="0" applyProtection="0"/>
    <xf numFmtId="0" fontId="13" fillId="0" borderId="0"/>
    <xf numFmtId="0" fontId="35" fillId="0" borderId="0"/>
    <xf numFmtId="0" fontId="13" fillId="0" borderId="0"/>
    <xf numFmtId="0" fontId="13" fillId="0" borderId="0"/>
    <xf numFmtId="0" fontId="13" fillId="0" borderId="0"/>
    <xf numFmtId="0" fontId="13" fillId="0" borderId="0"/>
    <xf numFmtId="0" fontId="162" fillId="37" borderId="0" applyNumberFormat="0" applyBorder="0" applyAlignment="0" applyProtection="0"/>
    <xf numFmtId="0" fontId="13" fillId="39" borderId="0" applyNumberFormat="0" applyBorder="0" applyAlignment="0" applyProtection="0"/>
    <xf numFmtId="183" fontId="13" fillId="0" borderId="0" applyFont="0" applyFill="0" applyBorder="0" applyAlignment="0" applyProtection="0"/>
    <xf numFmtId="0" fontId="13" fillId="0" borderId="0"/>
    <xf numFmtId="0" fontId="175" fillId="29" borderId="30" applyNumberFormat="0" applyAlignment="0" applyProtection="0"/>
    <xf numFmtId="0" fontId="127" fillId="21" borderId="11" applyNumberFormat="0" applyAlignment="0" applyProtection="0"/>
    <xf numFmtId="0" fontId="64" fillId="0" borderId="0"/>
    <xf numFmtId="165" fontId="376"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72" fillId="0" borderId="0"/>
    <xf numFmtId="0" fontId="13" fillId="0" borderId="0"/>
    <xf numFmtId="0" fontId="64" fillId="0" borderId="0"/>
    <xf numFmtId="0" fontId="64" fillId="0" borderId="0"/>
    <xf numFmtId="0" fontId="69" fillId="0" borderId="0"/>
    <xf numFmtId="0" fontId="64" fillId="0" borderId="0"/>
    <xf numFmtId="0" fontId="64" fillId="0" borderId="0"/>
    <xf numFmtId="9" fontId="13" fillId="0" borderId="0" applyFont="0" applyFill="0" applyBorder="0" applyAlignment="0" applyProtection="0"/>
    <xf numFmtId="9" fontId="356" fillId="0" borderId="0" applyFont="0" applyFill="0" applyBorder="0" applyAlignment="0" applyProtection="0"/>
    <xf numFmtId="183" fontId="13" fillId="0" borderId="0" applyFont="0" applyFill="0" applyBorder="0" applyAlignment="0" applyProtection="0"/>
    <xf numFmtId="49" fontId="108" fillId="0" borderId="38">
      <alignment horizontal="center" vertical="center" wrapText="1"/>
    </xf>
    <xf numFmtId="0" fontId="69" fillId="0" borderId="0"/>
    <xf numFmtId="0" fontId="13" fillId="0" borderId="0"/>
    <xf numFmtId="0" fontId="13" fillId="0" borderId="0"/>
    <xf numFmtId="0" fontId="13" fillId="0" borderId="0"/>
    <xf numFmtId="49" fontId="108" fillId="0" borderId="38">
      <alignment horizontal="center" vertical="center" wrapText="1"/>
    </xf>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11"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6" borderId="0" applyNumberFormat="0" applyBorder="0" applyAlignment="0" applyProtection="0"/>
    <xf numFmtId="0" fontId="188" fillId="0" borderId="36">
      <protection hidden="1"/>
    </xf>
    <xf numFmtId="0" fontId="189" fillId="21" borderId="36" applyNumberFormat="0" applyFont="0" applyBorder="0" applyAlignment="0" applyProtection="0">
      <protection hidden="1"/>
    </xf>
    <xf numFmtId="0" fontId="132"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93" fillId="57" borderId="38">
      <alignment horizontal="right" vertical="center"/>
    </xf>
    <xf numFmtId="0" fontId="194" fillId="57" borderId="38">
      <alignment horizontal="left" vertical="center"/>
    </xf>
    <xf numFmtId="0" fontId="194" fillId="57" borderId="38"/>
    <xf numFmtId="0" fontId="193" fillId="57" borderId="38">
      <alignment horizontal="right" vertical="center"/>
    </xf>
    <xf numFmtId="0" fontId="192" fillId="58" borderId="38">
      <alignment horizontal="left" vertical="center"/>
    </xf>
    <xf numFmtId="164" fontId="199" fillId="0" borderId="0" applyFont="0" applyFill="0" applyBorder="0" applyAlignment="0" applyProtection="0"/>
    <xf numFmtId="165" fontId="84"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0" fontId="70" fillId="24" borderId="10" applyNumberFormat="0" applyFont="0" applyAlignment="0" applyProtection="0"/>
    <xf numFmtId="0" fontId="80" fillId="11" borderId="0" applyNumberFormat="0" applyBorder="0" applyAlignment="0" applyProtection="0"/>
    <xf numFmtId="0" fontId="271" fillId="8" borderId="4" applyNumberFormat="0" applyAlignment="0" applyProtection="0"/>
    <xf numFmtId="0" fontId="130" fillId="8" borderId="4" applyNumberFormat="0" applyAlignment="0" applyProtection="0"/>
    <xf numFmtId="10" fontId="211" fillId="57" borderId="38" applyNumberFormat="0" applyBorder="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217" fillId="0" borderId="36">
      <alignment horizontal="left"/>
      <protection locked="0"/>
    </xf>
    <xf numFmtId="0" fontId="220" fillId="0" borderId="0"/>
    <xf numFmtId="0" fontId="64" fillId="0" borderId="0"/>
    <xf numFmtId="0" fontId="65" fillId="24" borderId="10" applyNumberFormat="0" applyFont="0" applyAlignment="0" applyProtection="0"/>
    <xf numFmtId="0" fontId="184" fillId="24" borderId="10" applyNumberFormat="0" applyFont="0" applyAlignment="0" applyProtection="0"/>
    <xf numFmtId="0" fontId="109"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31"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22" fillId="0" borderId="36" applyNumberFormat="0" applyFill="0" applyBorder="0" applyAlignment="0" applyProtection="0">
      <protection hidden="1"/>
    </xf>
    <xf numFmtId="0" fontId="223" fillId="21" borderId="36"/>
    <xf numFmtId="0" fontId="206" fillId="0" borderId="43">
      <protection locked="0"/>
    </xf>
    <xf numFmtId="0" fontId="225" fillId="0" borderId="13" applyNumberFormat="0" applyFill="0" applyAlignment="0" applyProtection="0"/>
    <xf numFmtId="189" fontId="116" fillId="0" borderId="43">
      <protection locked="0"/>
    </xf>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229" fillId="0" borderId="43" applyProtection="0"/>
    <xf numFmtId="0" fontId="139" fillId="0" borderId="0" applyNumberFormat="0" applyFill="0" applyBorder="0" applyAlignment="0" applyProtection="0"/>
    <xf numFmtId="0" fontId="132" fillId="21" borderId="4" applyNumberFormat="0" applyAlignment="0" applyProtection="0"/>
    <xf numFmtId="0" fontId="79" fillId="0" borderId="0"/>
    <xf numFmtId="0" fontId="79" fillId="0" borderId="0"/>
    <xf numFmtId="0" fontId="79" fillId="0" borderId="0"/>
    <xf numFmtId="0" fontId="65" fillId="0" borderId="0"/>
    <xf numFmtId="0" fontId="146" fillId="0" borderId="0"/>
    <xf numFmtId="0" fontId="65" fillId="0" borderId="0"/>
    <xf numFmtId="0" fontId="356" fillId="0" borderId="0"/>
    <xf numFmtId="0" fontId="13" fillId="0" borderId="0"/>
    <xf numFmtId="0" fontId="13" fillId="0" borderId="0"/>
    <xf numFmtId="0" fontId="356" fillId="0" borderId="0"/>
    <xf numFmtId="0" fontId="356" fillId="0" borderId="0"/>
    <xf numFmtId="0" fontId="356" fillId="0" borderId="0"/>
    <xf numFmtId="0" fontId="137" fillId="0" borderId="13" applyNumberFormat="0" applyFill="0" applyAlignment="0" applyProtection="0"/>
    <xf numFmtId="0" fontId="80" fillId="24" borderId="10" applyNumberFormat="0" applyFont="0" applyAlignment="0" applyProtection="0"/>
    <xf numFmtId="0" fontId="65" fillId="24" borderId="10" applyNumberFormat="0" applyFont="0" applyAlignment="0" applyProtection="0"/>
    <xf numFmtId="0" fontId="65" fillId="24" borderId="10" applyNumberFormat="0" applyFont="0" applyAlignment="0" applyProtection="0"/>
    <xf numFmtId="0" fontId="131" fillId="21" borderId="11" applyNumberFormat="0" applyAlignment="0" applyProtection="0"/>
    <xf numFmtId="183" fontId="80" fillId="0" borderId="0" applyFont="0" applyFill="0" applyBorder="0" applyAlignment="0" applyProtection="0"/>
    <xf numFmtId="0" fontId="78" fillId="0" borderId="0"/>
    <xf numFmtId="0" fontId="78" fillId="0" borderId="0"/>
    <xf numFmtId="0" fontId="133" fillId="0" borderId="0"/>
    <xf numFmtId="0" fontId="249" fillId="30" borderId="31" applyNumberFormat="0" applyAlignment="0" applyProtection="0"/>
    <xf numFmtId="0" fontId="238" fillId="0" borderId="0" applyNumberFormat="0" applyFill="0" applyBorder="0" applyAlignment="0" applyProtection="0">
      <alignment vertical="top"/>
      <protection locked="0"/>
    </xf>
    <xf numFmtId="0" fontId="64" fillId="0" borderId="0"/>
    <xf numFmtId="0" fontId="131" fillId="21" borderId="11" applyNumberFormat="0" applyAlignment="0" applyProtection="0"/>
    <xf numFmtId="0" fontId="64" fillId="0" borderId="0"/>
    <xf numFmtId="0" fontId="80" fillId="8"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3" borderId="0" applyNumberFormat="0" applyBorder="0" applyAlignment="0" applyProtection="0"/>
    <xf numFmtId="0" fontId="111" fillId="15" borderId="0" applyNumberFormat="0" applyBorder="0" applyAlignment="0" applyProtection="0"/>
    <xf numFmtId="0" fontId="111" fillId="23" borderId="0" applyNumberFormat="0" applyBorder="0" applyAlignment="0" applyProtection="0"/>
    <xf numFmtId="0" fontId="111" fillId="21" borderId="0" applyNumberFormat="0" applyBorder="0" applyAlignment="0" applyProtection="0"/>
    <xf numFmtId="0" fontId="111" fillId="15" borderId="0" applyNumberFormat="0" applyBorder="0" applyAlignment="0" applyProtection="0"/>
    <xf numFmtId="0" fontId="111" fillId="63" borderId="0" applyNumberFormat="0" applyBorder="0" applyAlignment="0" applyProtection="0"/>
    <xf numFmtId="0" fontId="130" fillId="23" borderId="4" applyNumberFormat="0" applyAlignment="0" applyProtection="0"/>
    <xf numFmtId="0" fontId="131" fillId="25" borderId="11" applyNumberFormat="0" applyAlignment="0" applyProtection="0"/>
    <xf numFmtId="0" fontId="132" fillId="25" borderId="4" applyNumberFormat="0" applyAlignment="0" applyProtection="0"/>
    <xf numFmtId="0" fontId="367" fillId="0" borderId="0" applyNumberFormat="0" applyFill="0" applyBorder="0" applyAlignment="0" applyProtection="0">
      <alignment vertical="top"/>
      <protection locked="0"/>
    </xf>
    <xf numFmtId="0" fontId="240" fillId="0" borderId="58" applyNumberFormat="0" applyFill="0" applyAlignment="0" applyProtection="0"/>
    <xf numFmtId="0" fontId="241" fillId="0" borderId="7" applyNumberFormat="0" applyFill="0" applyAlignment="0" applyProtection="0"/>
    <xf numFmtId="0" fontId="235" fillId="0" borderId="59" applyNumberFormat="0" applyFill="0" applyAlignment="0" applyProtection="0"/>
    <xf numFmtId="0" fontId="235" fillId="0" borderId="0" applyNumberFormat="0" applyFill="0" applyBorder="0" applyAlignment="0" applyProtection="0"/>
    <xf numFmtId="0" fontId="137" fillId="0" borderId="60" applyNumberFormat="0" applyFill="0" applyAlignment="0" applyProtection="0"/>
    <xf numFmtId="218" fontId="209" fillId="0" borderId="42"/>
    <xf numFmtId="0" fontId="114" fillId="21" borderId="4" applyNumberFormat="0" applyAlignment="0" applyProtection="0"/>
    <xf numFmtId="218" fontId="132" fillId="21" borderId="4" applyNumberFormat="0" applyAlignment="0" applyProtection="0"/>
    <xf numFmtId="49" fontId="64" fillId="0" borderId="38">
      <alignment horizontal="left" vertical="center"/>
      <protection locked="0"/>
    </xf>
    <xf numFmtId="0" fontId="64" fillId="0" borderId="0"/>
    <xf numFmtId="0" fontId="64" fillId="0" borderId="0"/>
    <xf numFmtId="201" fontId="114" fillId="21" borderId="4" applyNumberFormat="0" applyAlignment="0" applyProtection="0"/>
    <xf numFmtId="0" fontId="64" fillId="0" borderId="0"/>
    <xf numFmtId="0" fontId="232" fillId="25" borderId="4" applyNumberFormat="0" applyAlignment="0" applyProtection="0"/>
    <xf numFmtId="0" fontId="64" fillId="0" borderId="0"/>
    <xf numFmtId="0" fontId="64" fillId="0" borderId="0"/>
    <xf numFmtId="0" fontId="146" fillId="0" borderId="0"/>
    <xf numFmtId="0" fontId="146" fillId="0" borderId="0"/>
    <xf numFmtId="0" fontId="146" fillId="0" borderId="0"/>
    <xf numFmtId="0" fontId="146" fillId="0" borderId="0"/>
    <xf numFmtId="0" fontId="146" fillId="0" borderId="0"/>
    <xf numFmtId="0" fontId="109" fillId="0" borderId="0"/>
    <xf numFmtId="0" fontId="131" fillId="25" borderId="11" applyNumberFormat="0" applyAlignment="0" applyProtection="0"/>
    <xf numFmtId="0" fontId="137" fillId="0" borderId="47" applyNumberFormat="0" applyFill="0" applyAlignment="0" applyProtection="0"/>
    <xf numFmtId="0" fontId="111" fillId="15" borderId="0" applyNumberFormat="0" applyBorder="0" applyAlignment="0" applyProtection="0"/>
    <xf numFmtId="49" fontId="262" fillId="0" borderId="38">
      <alignment horizontal="center" vertical="center"/>
      <protection locked="0"/>
    </xf>
    <xf numFmtId="0" fontId="184" fillId="24" borderId="10" applyNumberFormat="0" applyFont="0" applyAlignment="0" applyProtection="0"/>
    <xf numFmtId="0" fontId="196" fillId="59" borderId="38">
      <alignment horizontal="left" vertical="center"/>
    </xf>
    <xf numFmtId="0" fontId="272" fillId="21" borderId="11" applyNumberFormat="0" applyAlignment="0" applyProtection="0"/>
    <xf numFmtId="201" fontId="80" fillId="0" borderId="0"/>
    <xf numFmtId="0" fontId="130" fillId="8" borderId="4" applyNumberFormat="0" applyAlignment="0" applyProtection="0"/>
    <xf numFmtId="0" fontId="131" fillId="21" borderId="11" applyNumberFormat="0" applyAlignment="0" applyProtection="0"/>
    <xf numFmtId="218" fontId="137" fillId="0" borderId="13" applyNumberFormat="0" applyFill="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86" fillId="24" borderId="10" applyNumberFormat="0" applyFont="0" applyAlignment="0" applyProtection="0"/>
    <xf numFmtId="0" fontId="186" fillId="24" borderId="10" applyNumberFormat="0" applyFont="0" applyAlignment="0" applyProtection="0"/>
    <xf numFmtId="1" fontId="264" fillId="57" borderId="38">
      <alignment horizontal="right" vertical="center"/>
    </xf>
    <xf numFmtId="0" fontId="109" fillId="6" borderId="0" applyNumberFormat="0" applyBorder="0" applyAlignment="0" applyProtection="0"/>
    <xf numFmtId="43" fontId="84" fillId="0" borderId="0" applyFont="0" applyFill="0" applyBorder="0" applyAlignment="0" applyProtection="0"/>
    <xf numFmtId="0" fontId="80" fillId="8" borderId="0" applyNumberFormat="0" applyBorder="0" applyAlignment="0" applyProtection="0"/>
    <xf numFmtId="49" fontId="108" fillId="0" borderId="38">
      <alignment horizontal="center" vertical="center" wrapText="1"/>
    </xf>
    <xf numFmtId="0" fontId="133" fillId="0" borderId="0"/>
    <xf numFmtId="49" fontId="312" fillId="0" borderId="38">
      <alignment horizontal="left" vertical="center"/>
    </xf>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84" fillId="24" borderId="10" applyNumberFormat="0" applyFont="0" applyAlignment="0" applyProtection="0"/>
    <xf numFmtId="0" fontId="13" fillId="43" borderId="0" applyNumberFormat="0" applyBorder="0" applyAlignment="0" applyProtection="0"/>
    <xf numFmtId="0" fontId="132" fillId="21" borderId="4" applyNumberFormat="0" applyAlignment="0" applyProtection="0"/>
    <xf numFmtId="49" fontId="64" fillId="0" borderId="38">
      <alignment horizontal="left" vertical="center"/>
      <protection locked="0"/>
    </xf>
    <xf numFmtId="0" fontId="80" fillId="24" borderId="10" applyNumberFormat="0" applyFont="0" applyAlignment="0" applyProtection="0"/>
    <xf numFmtId="183" fontId="65" fillId="0" borderId="0" applyFont="0" applyFill="0" applyBorder="0" applyAlignment="0" applyProtection="0"/>
    <xf numFmtId="0" fontId="237" fillId="0" borderId="0"/>
    <xf numFmtId="0" fontId="370" fillId="0" borderId="0"/>
    <xf numFmtId="0" fontId="35" fillId="0" borderId="0"/>
    <xf numFmtId="9" fontId="80" fillId="0" borderId="0" applyFont="0" applyFill="0" applyBorder="0" applyAlignment="0" applyProtection="0"/>
    <xf numFmtId="9" fontId="237" fillId="0" borderId="0" applyFont="0" applyFill="0" applyBorder="0" applyAlignment="0" applyProtection="0"/>
    <xf numFmtId="0" fontId="137" fillId="0" borderId="13" applyNumberFormat="0" applyFill="0" applyAlignment="0" applyProtection="0"/>
    <xf numFmtId="0" fontId="65" fillId="24" borderId="10" applyNumberFormat="0" applyFont="0" applyAlignment="0" applyProtection="0"/>
    <xf numFmtId="0" fontId="64" fillId="24" borderId="10" applyNumberFormat="0" applyFont="0" applyAlignment="0" applyProtection="0"/>
    <xf numFmtId="0" fontId="111" fillId="10" borderId="0" applyNumberFormat="0" applyBorder="0" applyAlignment="0" applyProtection="0"/>
    <xf numFmtId="0" fontId="194" fillId="57" borderId="38"/>
    <xf numFmtId="0" fontId="235" fillId="0" borderId="0" applyNumberFormat="0" applyFill="0" applyBorder="0" applyAlignment="0" applyProtection="0"/>
    <xf numFmtId="0" fontId="184" fillId="24" borderId="10" applyNumberFormat="0" applyFont="0" applyAlignment="0" applyProtection="0"/>
    <xf numFmtId="0" fontId="371" fillId="0" borderId="0"/>
    <xf numFmtId="0" fontId="70" fillId="24" borderId="10" applyNumberFormat="0" applyFont="0" applyAlignment="0" applyProtection="0"/>
    <xf numFmtId="0" fontId="111" fillId="11" borderId="0" applyNumberFormat="0" applyBorder="0" applyAlignment="0" applyProtection="0"/>
    <xf numFmtId="0" fontId="225" fillId="0" borderId="13" applyNumberFormat="0" applyFill="0" applyAlignment="0" applyProtection="0"/>
    <xf numFmtId="0" fontId="80" fillId="9" borderId="0" applyNumberFormat="0" applyBorder="0" applyAlignment="0" applyProtection="0"/>
    <xf numFmtId="4" fontId="308" fillId="57" borderId="38">
      <alignment horizontal="right" vertical="center"/>
      <protection locked="0"/>
    </xf>
    <xf numFmtId="0" fontId="206" fillId="0" borderId="0">
      <protection locked="0"/>
    </xf>
    <xf numFmtId="0" fontId="184" fillId="24" borderId="10" applyNumberFormat="0" applyFont="0" applyAlignment="0" applyProtection="0"/>
    <xf numFmtId="0" fontId="80" fillId="24" borderId="10" applyNumberFormat="0" applyFont="0" applyAlignment="0" applyProtection="0"/>
    <xf numFmtId="0" fontId="142" fillId="0" borderId="0" applyNumberFormat="0" applyFill="0" applyBorder="0" applyAlignment="0" applyProtection="0"/>
    <xf numFmtId="0" fontId="111" fillId="20" borderId="0" applyNumberFormat="0" applyBorder="0" applyAlignment="0" applyProtection="0"/>
    <xf numFmtId="0" fontId="182" fillId="0" borderId="13" applyNumberFormat="0" applyFill="0" applyAlignment="0" applyProtection="0"/>
    <xf numFmtId="0" fontId="70" fillId="24" borderId="10" applyNumberFormat="0" applyFont="0" applyAlignment="0" applyProtection="0"/>
    <xf numFmtId="49" fontId="64" fillId="0" borderId="38">
      <alignment horizontal="left" vertical="center"/>
      <protection locked="0"/>
    </xf>
    <xf numFmtId="183" fontId="80" fillId="0" borderId="0" applyFont="0" applyFill="0" applyBorder="0" applyAlignment="0" applyProtection="0"/>
    <xf numFmtId="183" fontId="80" fillId="0" borderId="0" applyFont="0" applyFill="0" applyBorder="0" applyAlignment="0" applyProtection="0"/>
    <xf numFmtId="0" fontId="127" fillId="21" borderId="11" applyNumberFormat="0" applyAlignment="0" applyProtection="0"/>
    <xf numFmtId="0" fontId="13" fillId="0" borderId="0"/>
    <xf numFmtId="0" fontId="70" fillId="0" borderId="0"/>
    <xf numFmtId="0" fontId="13" fillId="0" borderId="0"/>
    <xf numFmtId="0" fontId="13" fillId="0" borderId="0"/>
    <xf numFmtId="0" fontId="13" fillId="32" borderId="34" applyNumberFormat="0" applyFont="0" applyAlignment="0" applyProtection="0"/>
    <xf numFmtId="0" fontId="64" fillId="0" borderId="0"/>
    <xf numFmtId="0" fontId="64" fillId="0" borderId="0"/>
    <xf numFmtId="174" fontId="357" fillId="0" borderId="0">
      <protection locked="0"/>
    </xf>
    <xf numFmtId="174" fontId="357" fillId="0" borderId="0">
      <protection locked="0"/>
    </xf>
    <xf numFmtId="174" fontId="357" fillId="0" borderId="0">
      <protection locked="0"/>
    </xf>
    <xf numFmtId="174" fontId="206" fillId="0" borderId="0">
      <protection locked="0"/>
    </xf>
    <xf numFmtId="0" fontId="93" fillId="0" borderId="13" applyNumberFormat="0" applyFill="0" applyAlignment="0" applyProtection="0"/>
    <xf numFmtId="230" fontId="317" fillId="0" borderId="0"/>
    <xf numFmtId="0" fontId="357" fillId="0" borderId="43">
      <protection locked="0"/>
    </xf>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24" fillId="8" borderId="4" applyNumberFormat="0" applyAlignment="0" applyProtection="0"/>
    <xf numFmtId="0" fontId="137" fillId="0" borderId="13" applyNumberFormat="0" applyFill="0" applyAlignment="0" applyProtection="0"/>
    <xf numFmtId="0" fontId="64" fillId="0" borderId="0" applyNumberFormat="0" applyFont="0" applyFill="0" applyBorder="0" applyAlignment="0" applyProtection="0">
      <alignment vertical="top"/>
    </xf>
    <xf numFmtId="39" fontId="219" fillId="0" borderId="0"/>
    <xf numFmtId="0" fontId="146" fillId="0" borderId="0"/>
    <xf numFmtId="201" fontId="80" fillId="0" borderId="0"/>
    <xf numFmtId="10" fontId="211" fillId="57" borderId="38" applyNumberFormat="0" applyBorder="0" applyAlignment="0" applyProtection="0"/>
    <xf numFmtId="0" fontId="371" fillId="0" borderId="0"/>
    <xf numFmtId="0" fontId="110" fillId="15" borderId="0" applyNumberFormat="0" applyBorder="0" applyAlignment="0" applyProtection="0"/>
    <xf numFmtId="0" fontId="272" fillId="21" borderId="11" applyNumberFormat="0" applyAlignment="0" applyProtection="0"/>
    <xf numFmtId="0" fontId="107" fillId="0" borderId="0"/>
    <xf numFmtId="0" fontId="107" fillId="0" borderId="0"/>
    <xf numFmtId="0" fontId="107" fillId="0" borderId="0"/>
    <xf numFmtId="0" fontId="107" fillId="0" borderId="0"/>
    <xf numFmtId="0" fontId="80" fillId="24" borderId="10" applyNumberFormat="0" applyFont="0" applyAlignment="0" applyProtection="0"/>
    <xf numFmtId="0" fontId="80" fillId="24" borderId="10" applyNumberFormat="0" applyFont="0" applyAlignment="0" applyProtection="0"/>
    <xf numFmtId="0" fontId="225" fillId="0" borderId="13" applyNumberFormat="0" applyFill="0" applyAlignment="0" applyProtection="0"/>
    <xf numFmtId="0" fontId="272" fillId="21" borderId="11" applyNumberFormat="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80" fillId="9" borderId="0" applyNumberFormat="0" applyBorder="0" applyAlignment="0" applyProtection="0"/>
    <xf numFmtId="0" fontId="70" fillId="0" borderId="0"/>
    <xf numFmtId="0" fontId="114" fillId="21" borderId="4" applyNumberFormat="0" applyAlignment="0" applyProtection="0"/>
    <xf numFmtId="0" fontId="80" fillId="24" borderId="10" applyNumberFormat="0" applyFont="0" applyAlignment="0" applyProtection="0"/>
    <xf numFmtId="49" fontId="108" fillId="0" borderId="38">
      <alignment horizontal="center" vertical="center" wrapText="1"/>
    </xf>
    <xf numFmtId="167" fontId="80" fillId="0" borderId="0" applyFont="0" applyFill="0" applyBorder="0" applyAlignment="0" applyProtection="0"/>
    <xf numFmtId="0" fontId="131" fillId="21" borderId="11" applyNumberFormat="0" applyAlignment="0" applyProtection="0"/>
    <xf numFmtId="0" fontId="130" fillId="8" borderId="4" applyNumberFormat="0" applyAlignment="0" applyProtection="0"/>
    <xf numFmtId="49" fontId="99" fillId="0" borderId="38">
      <alignment horizontal="left" vertical="center"/>
      <protection locked="0"/>
    </xf>
    <xf numFmtId="0" fontId="80" fillId="9" borderId="0" applyNumberFormat="0" applyBorder="0" applyAlignment="0" applyProtection="0"/>
    <xf numFmtId="0" fontId="130" fillId="8" borderId="4" applyNumberFormat="0" applyAlignment="0" applyProtection="0"/>
    <xf numFmtId="49" fontId="262" fillId="0" borderId="38">
      <alignment horizontal="left" vertical="center" wrapText="1"/>
      <protection locked="0"/>
    </xf>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49" fontId="108" fillId="0" borderId="38">
      <alignment horizontal="center" vertical="center" wrapText="1"/>
    </xf>
    <xf numFmtId="0" fontId="133" fillId="0" borderId="0"/>
    <xf numFmtId="0" fontId="78" fillId="0" borderId="0"/>
    <xf numFmtId="0" fontId="186" fillId="0" borderId="0"/>
    <xf numFmtId="0" fontId="356" fillId="0" borderId="0"/>
    <xf numFmtId="0" fontId="182" fillId="0" borderId="13" applyNumberFormat="0" applyFill="0" applyAlignment="0" applyProtection="0"/>
    <xf numFmtId="0" fontId="65" fillId="24" borderId="10" applyNumberFormat="0" applyFont="0" applyAlignment="0" applyProtection="0"/>
    <xf numFmtId="0" fontId="111" fillId="18" borderId="0" applyNumberFormat="0" applyBorder="0" applyAlignment="0" applyProtection="0"/>
    <xf numFmtId="0" fontId="35" fillId="54" borderId="0" applyNumberFormat="0" applyBorder="0" applyAlignment="0" applyProtection="0"/>
    <xf numFmtId="185" fontId="133" fillId="0" borderId="0" applyFont="0" applyFill="0" applyBorder="0" applyAlignment="0" applyProtection="0"/>
    <xf numFmtId="0" fontId="370" fillId="0" borderId="0" applyFont="0" applyFill="0" applyBorder="0" applyAlignment="0" applyProtection="0"/>
    <xf numFmtId="167" fontId="80" fillId="0" borderId="0" applyFont="0" applyFill="0" applyBorder="0" applyAlignment="0" applyProtection="0"/>
    <xf numFmtId="167" fontId="80" fillId="0" borderId="0" applyFont="0" applyFill="0" applyBorder="0" applyAlignment="0" applyProtection="0"/>
    <xf numFmtId="9" fontId="80" fillId="0" borderId="0" applyFont="0" applyFill="0" applyBorder="0" applyAlignment="0" applyProtection="0"/>
    <xf numFmtId="0" fontId="80" fillId="6"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2" fillId="0" borderId="13" applyNumberFormat="0" applyFill="0" applyAlignment="0" applyProtection="0"/>
    <xf numFmtId="0" fontId="80" fillId="6" borderId="0" applyNumberFormat="0" applyBorder="0" applyAlignment="0" applyProtection="0"/>
    <xf numFmtId="0" fontId="35" fillId="39" borderId="0" applyNumberFormat="0" applyBorder="0" applyAlignment="0" applyProtection="0"/>
    <xf numFmtId="0" fontId="80" fillId="4" borderId="0" applyNumberFormat="0" applyBorder="0" applyAlignment="0" applyProtection="0"/>
    <xf numFmtId="0" fontId="127" fillId="21" borderId="11" applyNumberFormat="0" applyAlignment="0" applyProtection="0"/>
    <xf numFmtId="0" fontId="65" fillId="57" borderId="38">
      <alignment horizontal="left" vertical="center"/>
    </xf>
    <xf numFmtId="49" fontId="262" fillId="0" borderId="38">
      <alignment horizontal="left" vertical="center" wrapText="1"/>
      <protection locked="0"/>
    </xf>
    <xf numFmtId="1" fontId="192" fillId="57" borderId="38">
      <alignment horizontal="right" vertical="center"/>
    </xf>
    <xf numFmtId="0" fontId="241" fillId="0" borderId="45" applyNumberFormat="0" applyFill="0" applyAlignment="0" applyProtection="0"/>
    <xf numFmtId="49" fontId="108" fillId="0" borderId="38">
      <alignment horizontal="center" vertical="center" wrapText="1"/>
    </xf>
    <xf numFmtId="0" fontId="93" fillId="0" borderId="13" applyNumberFormat="0" applyFill="0" applyAlignment="0" applyProtection="0"/>
    <xf numFmtId="0" fontId="109" fillId="0" borderId="0"/>
    <xf numFmtId="0" fontId="64" fillId="0" borderId="0"/>
    <xf numFmtId="0" fontId="273" fillId="21" borderId="4" applyNumberFormat="0" applyAlignment="0" applyProtection="0"/>
    <xf numFmtId="218" fontId="127" fillId="21" borderId="11" applyNumberFormat="0" applyAlignment="0" applyProtection="0"/>
    <xf numFmtId="0" fontId="182" fillId="0" borderId="13" applyNumberFormat="0" applyFill="0" applyAlignment="0" applyProtection="0"/>
    <xf numFmtId="0" fontId="186" fillId="24" borderId="10" applyNumberFormat="0" applyFont="0" applyAlignment="0" applyProtection="0"/>
    <xf numFmtId="218" fontId="114" fillId="21" borderId="4" applyNumberFormat="0" applyAlignment="0" applyProtection="0"/>
    <xf numFmtId="0" fontId="184" fillId="24" borderId="10" applyNumberFormat="0" applyFont="0" applyAlignment="0" applyProtection="0"/>
    <xf numFmtId="0" fontId="132"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1" fontId="192" fillId="57" borderId="38">
      <alignment horizontal="right" vertical="center"/>
    </xf>
    <xf numFmtId="0" fontId="193" fillId="57" borderId="38">
      <alignment horizontal="right" vertical="center"/>
    </xf>
    <xf numFmtId="0" fontId="192" fillId="58" borderId="38">
      <alignment horizontal="center" vertical="center"/>
    </xf>
    <xf numFmtId="1" fontId="192" fillId="57" borderId="38">
      <alignment horizontal="right" vertical="center"/>
    </xf>
    <xf numFmtId="0" fontId="194" fillId="57" borderId="38">
      <alignment horizontal="left" vertical="center"/>
    </xf>
    <xf numFmtId="0" fontId="194" fillId="57" borderId="38"/>
    <xf numFmtId="0" fontId="193" fillId="57" borderId="38">
      <alignment horizontal="right" vertical="center"/>
    </xf>
    <xf numFmtId="0" fontId="196" fillId="59" borderId="38">
      <alignment horizontal="left" vertical="center"/>
    </xf>
    <xf numFmtId="0" fontId="196" fillId="59" borderId="38">
      <alignment horizontal="left" vertical="center"/>
    </xf>
    <xf numFmtId="0" fontId="65" fillId="57" borderId="38">
      <alignment horizontal="left" vertical="center"/>
    </xf>
    <xf numFmtId="0" fontId="192" fillId="58" borderId="38">
      <alignment horizontal="left" vertical="center"/>
    </xf>
    <xf numFmtId="167" fontId="84" fillId="0" borderId="0" applyFont="0" applyFill="0" applyBorder="0" applyAlignment="0" applyProtection="0"/>
    <xf numFmtId="0" fontId="130" fillId="8" borderId="4" applyNumberFormat="0" applyAlignment="0" applyProtection="0"/>
    <xf numFmtId="10" fontId="211" fillId="57" borderId="38" applyNumberFormat="0" applyBorder="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65" fillId="24" borderId="10" applyNumberFormat="0" applyFont="0" applyAlignment="0" applyProtection="0"/>
    <xf numFmtId="0" fontId="184" fillId="24" borderId="10" applyNumberFormat="0" applyFont="0" applyAlignment="0" applyProtection="0"/>
    <xf numFmtId="0" fontId="109"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31"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25" fillId="0" borderId="13" applyNumberFormat="0" applyFill="0" applyAlignment="0" applyProtection="0"/>
    <xf numFmtId="0" fontId="130" fillId="8"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65" fillId="24" borderId="10" applyNumberFormat="0" applyFont="0" applyAlignment="0" applyProtection="0"/>
    <xf numFmtId="0" fontId="65" fillId="24" borderId="10" applyNumberFormat="0" applyFont="0" applyAlignment="0" applyProtection="0"/>
    <xf numFmtId="0" fontId="131" fillId="21" borderId="11" applyNumberFormat="0" applyAlignment="0" applyProtection="0"/>
    <xf numFmtId="0" fontId="130" fillId="23" borderId="4" applyNumberFormat="0" applyAlignment="0" applyProtection="0"/>
    <xf numFmtId="0" fontId="131" fillId="25" borderId="11" applyNumberFormat="0" applyAlignment="0" applyProtection="0"/>
    <xf numFmtId="0" fontId="132" fillId="25" borderId="4" applyNumberFormat="0" applyAlignment="0" applyProtection="0"/>
    <xf numFmtId="0" fontId="137" fillId="0" borderId="60" applyNumberFormat="0" applyFill="0" applyAlignment="0" applyProtection="0"/>
    <xf numFmtId="0" fontId="186" fillId="24" borderId="10" applyNumberFormat="0" applyFont="0" applyAlignment="0" applyProtection="0"/>
    <xf numFmtId="0" fontId="186" fillId="24" borderId="10" applyNumberFormat="0" applyFont="0" applyAlignment="0" applyProtection="0"/>
    <xf numFmtId="0" fontId="80" fillId="24" borderId="10" applyNumberFormat="0" applyFont="0" applyAlignment="0" applyProtection="0"/>
    <xf numFmtId="0" fontId="182" fillId="0" borderId="13" applyNumberFormat="0" applyFill="0" applyAlignment="0" applyProtection="0"/>
    <xf numFmtId="0" fontId="64" fillId="0" borderId="0"/>
    <xf numFmtId="0" fontId="64" fillId="0" borderId="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80" fillId="24" borderId="10" applyNumberFormat="0" applyFont="0" applyAlignment="0" applyProtection="0"/>
    <xf numFmtId="49" fontId="108" fillId="0" borderId="38">
      <alignment horizontal="center" vertical="center" wrapText="1"/>
    </xf>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2" fillId="0" borderId="13" applyNumberFormat="0" applyFill="0" applyAlignment="0" applyProtection="0"/>
    <xf numFmtId="49" fontId="99" fillId="0" borderId="38">
      <alignment horizontal="left" vertical="center"/>
      <protection locked="0"/>
    </xf>
    <xf numFmtId="0" fontId="130" fillId="8" borderId="4" applyNumberFormat="0" applyAlignment="0" applyProtection="0"/>
    <xf numFmtId="0" fontId="65" fillId="0" borderId="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2" fillId="0" borderId="13" applyNumberFormat="0" applyFill="0" applyAlignment="0" applyProtection="0"/>
    <xf numFmtId="0" fontId="132" fillId="21" borderId="4" applyNumberFormat="0" applyAlignment="0" applyProtection="0"/>
    <xf numFmtId="0" fontId="80" fillId="5" borderId="0" applyNumberFormat="0" applyBorder="0" applyAlignment="0" applyProtection="0"/>
    <xf numFmtId="231" fontId="130" fillId="8" borderId="4" applyNumberFormat="0" applyAlignment="0" applyProtection="0"/>
    <xf numFmtId="49" fontId="262" fillId="0" borderId="38">
      <alignment horizontal="left" vertical="center" wrapText="1"/>
      <protection locked="0"/>
    </xf>
    <xf numFmtId="0" fontId="80" fillId="3" borderId="0" applyNumberFormat="0" applyBorder="0" applyAlignment="0" applyProtection="0"/>
    <xf numFmtId="0" fontId="288" fillId="9" borderId="51" applyNumberFormat="0" applyAlignment="0" applyProtection="0"/>
    <xf numFmtId="0" fontId="132" fillId="21" borderId="4" applyNumberFormat="0" applyAlignment="0" applyProtection="0"/>
    <xf numFmtId="49" fontId="108" fillId="0" borderId="38">
      <alignment horizontal="center" vertical="center" wrapText="1"/>
    </xf>
    <xf numFmtId="0" fontId="109" fillId="0" borderId="0"/>
    <xf numFmtId="201" fontId="65" fillId="0" borderId="0"/>
    <xf numFmtId="0" fontId="132" fillId="21" borderId="4" applyNumberFormat="0" applyAlignment="0" applyProtection="0"/>
    <xf numFmtId="0" fontId="109" fillId="9" borderId="0" applyNumberFormat="0" applyBorder="0" applyAlignment="0" applyProtection="0"/>
    <xf numFmtId="0" fontId="64" fillId="0" borderId="0"/>
    <xf numFmtId="0" fontId="110" fillId="11" borderId="0" applyNumberFormat="0" applyBorder="0" applyAlignment="0" applyProtection="0"/>
    <xf numFmtId="201" fontId="194" fillId="57" borderId="38">
      <alignment horizontal="left" vertical="center"/>
    </xf>
    <xf numFmtId="0" fontId="322" fillId="70" borderId="56" applyNumberFormat="0" applyAlignment="0" applyProtection="0"/>
    <xf numFmtId="0" fontId="124" fillId="8" borderId="4" applyNumberFormat="0" applyAlignment="0" applyProtection="0"/>
    <xf numFmtId="10" fontId="211" fillId="57" borderId="38" applyNumberFormat="0" applyBorder="0" applyAlignment="0" applyProtection="0"/>
    <xf numFmtId="0" fontId="199" fillId="0" borderId="0"/>
    <xf numFmtId="0" fontId="124" fillId="8" borderId="4" applyNumberFormat="0" applyAlignment="0" applyProtection="0"/>
    <xf numFmtId="0" fontId="114" fillId="21" borderId="4" applyNumberFormat="0" applyAlignment="0" applyProtection="0"/>
    <xf numFmtId="0" fontId="130" fillId="8" borderId="4" applyNumberFormat="0" applyAlignment="0" applyProtection="0"/>
    <xf numFmtId="0" fontId="80" fillId="9" borderId="0" applyNumberFormat="0" applyBorder="0" applyAlignment="0" applyProtection="0"/>
    <xf numFmtId="0" fontId="139" fillId="0" borderId="0" applyNumberFormat="0" applyFill="0" applyBorder="0" applyAlignment="0" applyProtection="0"/>
    <xf numFmtId="0" fontId="131" fillId="21" borderId="11" applyNumberFormat="0" applyAlignment="0" applyProtection="0"/>
    <xf numFmtId="0" fontId="291" fillId="57" borderId="38">
      <alignment horizontal="left" vertical="center"/>
    </xf>
    <xf numFmtId="0" fontId="130" fillId="8" borderId="4" applyNumberFormat="0" applyAlignment="0" applyProtection="0"/>
    <xf numFmtId="0" fontId="114" fillId="21" borderId="4" applyNumberFormat="0" applyAlignment="0" applyProtection="0"/>
    <xf numFmtId="0" fontId="196" fillId="59" borderId="38">
      <alignment horizontal="left" vertical="center"/>
    </xf>
    <xf numFmtId="0" fontId="131" fillId="25" borderId="11" applyNumberFormat="0" applyAlignment="0" applyProtection="0"/>
    <xf numFmtId="167" fontId="13" fillId="0" borderId="0" applyFont="0" applyFill="0" applyBorder="0" applyAlignment="0" applyProtection="0"/>
    <xf numFmtId="0" fontId="78" fillId="0" borderId="0"/>
    <xf numFmtId="0" fontId="78" fillId="0" borderId="0"/>
    <xf numFmtId="0" fontId="78" fillId="0" borderId="0"/>
    <xf numFmtId="167" fontId="80"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65" fillId="0" borderId="0"/>
    <xf numFmtId="0" fontId="374" fillId="0" borderId="0"/>
    <xf numFmtId="0" fontId="78" fillId="0" borderId="0"/>
    <xf numFmtId="0" fontId="321" fillId="0" borderId="0"/>
    <xf numFmtId="0" fontId="375" fillId="0" borderId="0"/>
    <xf numFmtId="0" fontId="64" fillId="0" borderId="0"/>
    <xf numFmtId="0" fontId="357" fillId="0" borderId="43">
      <protection locked="0"/>
    </xf>
    <xf numFmtId="39" fontId="219" fillId="0" borderId="0"/>
    <xf numFmtId="39" fontId="219" fillId="0" borderId="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368" fillId="0" borderId="0" applyNumberFormat="0" applyFill="0" applyBorder="0" applyAlignment="0" applyProtection="0">
      <alignment vertical="top"/>
      <protection locked="0"/>
    </xf>
    <xf numFmtId="0" fontId="108" fillId="0" borderId="3">
      <alignment horizontal="centerContinuous" vertical="top" wrapText="1"/>
    </xf>
    <xf numFmtId="0" fontId="143" fillId="0" borderId="9" applyNumberFormat="0" applyFill="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39" fontId="219" fillId="0" borderId="0"/>
    <xf numFmtId="0" fontId="108" fillId="0" borderId="3">
      <alignment horizontal="centerContinuous" vertical="top" wrapText="1"/>
    </xf>
    <xf numFmtId="39" fontId="219" fillId="0" borderId="0"/>
    <xf numFmtId="0" fontId="206" fillId="0" borderId="43">
      <protection locked="0"/>
    </xf>
    <xf numFmtId="0" fontId="130" fillId="8" borderId="4" applyNumberFormat="0" applyAlignment="0" applyProtection="0"/>
    <xf numFmtId="0" fontId="130" fillId="8" borderId="4" applyNumberFormat="0" applyAlignment="0" applyProtection="0"/>
    <xf numFmtId="0" fontId="130" fillId="23" borderId="4" applyNumberFormat="0" applyAlignment="0" applyProtection="0"/>
    <xf numFmtId="0" fontId="131" fillId="21" borderId="11" applyNumberFormat="0" applyAlignment="0" applyProtection="0"/>
    <xf numFmtId="0" fontId="131" fillId="25" borderId="11" applyNumberFormat="0" applyAlignment="0" applyProtection="0"/>
    <xf numFmtId="0" fontId="132" fillId="21" borderId="4" applyNumberFormat="0" applyAlignment="0" applyProtection="0"/>
    <xf numFmtId="0" fontId="132" fillId="25" borderId="4" applyNumberFormat="0" applyAlignment="0" applyProtection="0"/>
    <xf numFmtId="0" fontId="367" fillId="0" borderId="0" applyNumberFormat="0" applyFill="0" applyBorder="0" applyAlignment="0" applyProtection="0">
      <alignment vertical="top"/>
      <protection locked="0"/>
    </xf>
    <xf numFmtId="0" fontId="367" fillId="0" borderId="0" applyNumberFormat="0" applyFill="0" applyBorder="0" applyAlignment="0" applyProtection="0">
      <alignment vertical="top"/>
      <protection locked="0"/>
    </xf>
    <xf numFmtId="0" fontId="368"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368"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0" fontId="137" fillId="0" borderId="13" applyNumberFormat="0" applyFill="0" applyAlignment="0" applyProtection="0"/>
    <xf numFmtId="0" fontId="137" fillId="0" borderId="60" applyNumberFormat="0" applyFill="0" applyAlignment="0" applyProtection="0"/>
    <xf numFmtId="0" fontId="80" fillId="24" borderId="10" applyNumberFormat="0" applyFont="0" applyAlignment="0" applyProtection="0"/>
    <xf numFmtId="0" fontId="144" fillId="0" borderId="0" applyNumberFormat="0" applyFill="0" applyBorder="0" applyAlignment="0" applyProtection="0"/>
    <xf numFmtId="0" fontId="80" fillId="0" borderId="0"/>
    <xf numFmtId="49" fontId="108" fillId="0" borderId="38">
      <alignment horizontal="center" vertical="center" wrapText="1"/>
    </xf>
    <xf numFmtId="0" fontId="80" fillId="0" borderId="0"/>
    <xf numFmtId="0" fontId="13" fillId="0" borderId="0"/>
    <xf numFmtId="0" fontId="146" fillId="0" borderId="0"/>
    <xf numFmtId="0" fontId="13" fillId="0" borderId="0"/>
    <xf numFmtId="0" fontId="13" fillId="0" borderId="0"/>
    <xf numFmtId="0" fontId="64" fillId="0" borderId="0"/>
    <xf numFmtId="0" fontId="80" fillId="0" borderId="0"/>
    <xf numFmtId="39" fontId="219" fillId="0" borderId="0"/>
    <xf numFmtId="0" fontId="64" fillId="0" borderId="0"/>
    <xf numFmtId="0" fontId="146" fillId="0" borderId="0"/>
    <xf numFmtId="0" fontId="107" fillId="0" borderId="0"/>
    <xf numFmtId="0" fontId="146" fillId="0" borderId="0"/>
    <xf numFmtId="0" fontId="80" fillId="0" borderId="0"/>
    <xf numFmtId="39" fontId="219" fillId="0" borderId="0"/>
    <xf numFmtId="0" fontId="266" fillId="0" borderId="0"/>
    <xf numFmtId="0" fontId="70" fillId="0" borderId="0"/>
    <xf numFmtId="0" fontId="80" fillId="0" borderId="0"/>
    <xf numFmtId="0" fontId="64" fillId="0" borderId="0"/>
    <xf numFmtId="0" fontId="80" fillId="0" borderId="0"/>
    <xf numFmtId="0" fontId="80" fillId="0" borderId="0"/>
    <xf numFmtId="0" fontId="13" fillId="0" borderId="0"/>
    <xf numFmtId="0" fontId="80" fillId="0" borderId="0"/>
    <xf numFmtId="0" fontId="80" fillId="24" borderId="10" applyNumberFormat="0" applyFont="0" applyAlignment="0" applyProtection="0"/>
    <xf numFmtId="0" fontId="186" fillId="24" borderId="10" applyNumberFormat="0" applyFont="0" applyAlignment="0" applyProtection="0"/>
    <xf numFmtId="0" fontId="186" fillId="24" borderId="10" applyNumberFormat="0" applyFont="0" applyAlignment="0" applyProtection="0"/>
    <xf numFmtId="0" fontId="65" fillId="24" borderId="10" applyNumberFormat="0" applyFont="0" applyAlignment="0" applyProtection="0"/>
    <xf numFmtId="0" fontId="80" fillId="32" borderId="34" applyNumberFormat="0" applyFont="0" applyAlignment="0" applyProtection="0"/>
    <xf numFmtId="0" fontId="186" fillId="24" borderId="10" applyNumberFormat="0" applyFont="0" applyAlignment="0" applyProtection="0"/>
    <xf numFmtId="9"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214" fontId="266" fillId="0" borderId="0" applyFont="0" applyFill="0" applyBorder="0" applyAlignment="0" applyProtection="0"/>
    <xf numFmtId="49" fontId="108" fillId="0" borderId="38">
      <alignment horizontal="center" vertical="center" wrapText="1"/>
    </xf>
    <xf numFmtId="0" fontId="80" fillId="23" borderId="0" applyNumberFormat="0" applyBorder="0" applyAlignment="0" applyProtection="0"/>
    <xf numFmtId="0" fontId="13" fillId="50" borderId="0" applyNumberFormat="0" applyBorder="0" applyAlignment="0" applyProtection="0"/>
    <xf numFmtId="0" fontId="13" fillId="47" borderId="0" applyNumberFormat="0" applyBorder="0" applyAlignment="0" applyProtection="0"/>
    <xf numFmtId="0" fontId="13" fillId="38" borderId="0" applyNumberFormat="0" applyBorder="0" applyAlignment="0" applyProtection="0"/>
    <xf numFmtId="0" fontId="13" fillId="35"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4" fillId="0" borderId="0"/>
    <xf numFmtId="0" fontId="80" fillId="24" borderId="0" applyNumberFormat="0" applyBorder="0" applyAlignment="0" applyProtection="0"/>
    <xf numFmtId="0" fontId="80" fillId="8" borderId="0" applyNumberFormat="0" applyBorder="0" applyAlignment="0" applyProtection="0"/>
    <xf numFmtId="0" fontId="80" fillId="24" borderId="0" applyNumberFormat="0" applyBorder="0" applyAlignment="0" applyProtection="0"/>
    <xf numFmtId="0" fontId="111" fillId="7" borderId="0" applyNumberFormat="0" applyBorder="0" applyAlignment="0" applyProtection="0"/>
    <xf numFmtId="0" fontId="80" fillId="7" borderId="0" applyNumberFormat="0" applyBorder="0" applyAlignment="0" applyProtection="0"/>
    <xf numFmtId="0" fontId="80" fillId="23"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111" fillId="10"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3" fillId="43" borderId="0" applyNumberFormat="0" applyBorder="0" applyAlignment="0" applyProtection="0"/>
    <xf numFmtId="0" fontId="130" fillId="8" borderId="4" applyNumberFormat="0" applyAlignment="0" applyProtection="0"/>
    <xf numFmtId="0" fontId="209" fillId="0" borderId="42"/>
    <xf numFmtId="0" fontId="130" fillId="23" borderId="4" applyNumberFormat="0" applyAlignment="0" applyProtection="0"/>
    <xf numFmtId="0" fontId="131" fillId="25" borderId="11" applyNumberFormat="0" applyAlignment="0" applyProtection="0"/>
    <xf numFmtId="0" fontId="232" fillId="25" borderId="4" applyNumberFormat="0" applyAlignment="0" applyProtection="0"/>
    <xf numFmtId="0" fontId="137" fillId="0" borderId="47" applyNumberFormat="0" applyFill="0" applyAlignment="0" applyProtection="0"/>
    <xf numFmtId="0" fontId="13" fillId="47" borderId="0" applyNumberFormat="0" applyBorder="0" applyAlignment="0" applyProtection="0"/>
    <xf numFmtId="0" fontId="266" fillId="24" borderId="10" applyNumberFormat="0" applyFont="0" applyAlignment="0" applyProtection="0"/>
    <xf numFmtId="0" fontId="13" fillId="0" borderId="0"/>
    <xf numFmtId="0" fontId="13" fillId="55" borderId="0" applyNumberFormat="0" applyBorder="0" applyAlignment="0" applyProtection="0"/>
    <xf numFmtId="0" fontId="13" fillId="46" borderId="0" applyNumberFormat="0" applyBorder="0" applyAlignment="0" applyProtection="0"/>
    <xf numFmtId="0" fontId="13" fillId="43" borderId="0" applyNumberFormat="0" applyBorder="0" applyAlignment="0" applyProtection="0"/>
    <xf numFmtId="0" fontId="13" fillId="34" borderId="0" applyNumberFormat="0" applyBorder="0" applyAlignment="0" applyProtection="0"/>
    <xf numFmtId="0" fontId="290" fillId="57" borderId="38">
      <alignment horizontal="right" vertical="center"/>
    </xf>
    <xf numFmtId="0" fontId="192" fillId="61" borderId="38">
      <alignment horizontal="center" vertical="center"/>
    </xf>
    <xf numFmtId="0" fontId="290" fillId="57" borderId="38">
      <alignment horizontal="right" vertical="center"/>
    </xf>
    <xf numFmtId="0" fontId="291" fillId="57" borderId="38">
      <alignment horizontal="left" vertical="center"/>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0" fontId="13" fillId="47" borderId="0" applyNumberFormat="0" applyBorder="0" applyAlignment="0" applyProtection="0"/>
    <xf numFmtId="0" fontId="13" fillId="55" borderId="0" applyNumberFormat="0" applyBorder="0" applyAlignment="0" applyProtection="0"/>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0" fontId="13" fillId="34" borderId="0" applyNumberFormat="0" applyBorder="0" applyAlignment="0" applyProtection="0"/>
    <xf numFmtId="0" fontId="209" fillId="0" borderId="42"/>
    <xf numFmtId="49" fontId="306" fillId="57" borderId="38">
      <alignment horizontal="left" vertical="center"/>
      <protection locked="0"/>
    </xf>
    <xf numFmtId="49" fontId="306" fillId="57" borderId="38">
      <alignment horizontal="left" vertical="center"/>
    </xf>
    <xf numFmtId="49" fontId="307" fillId="57" borderId="38">
      <alignment horizontal="left" vertical="center"/>
      <protection locked="0"/>
    </xf>
    <xf numFmtId="49" fontId="307" fillId="57" borderId="38">
      <alignment horizontal="left" vertical="center"/>
    </xf>
    <xf numFmtId="4" fontId="306" fillId="57" borderId="38">
      <alignment horizontal="right" vertical="center"/>
      <protection locked="0"/>
    </xf>
    <xf numFmtId="4" fontId="306" fillId="57" borderId="38">
      <alignment horizontal="right" vertical="center"/>
    </xf>
    <xf numFmtId="4" fontId="308" fillId="57" borderId="38">
      <alignment horizontal="right" vertical="center"/>
      <protection locked="0"/>
    </xf>
    <xf numFmtId="49" fontId="262" fillId="57" borderId="38">
      <alignment horizontal="left" vertical="center"/>
      <protection locked="0"/>
    </xf>
    <xf numFmtId="49" fontId="262" fillId="57" borderId="38">
      <alignment horizontal="left" vertical="center"/>
      <protection locked="0"/>
    </xf>
    <xf numFmtId="49" fontId="262" fillId="57" borderId="38">
      <alignment horizontal="left" vertical="center"/>
    </xf>
    <xf numFmtId="49" fontId="305" fillId="57" borderId="38">
      <alignment horizontal="left" vertical="center"/>
      <protection locked="0"/>
    </xf>
    <xf numFmtId="49" fontId="305" fillId="57" borderId="38">
      <alignment horizontal="left" vertical="center"/>
    </xf>
    <xf numFmtId="4" fontId="262" fillId="57" borderId="38">
      <alignment horizontal="right" vertical="center"/>
      <protection locked="0"/>
    </xf>
    <xf numFmtId="4" fontId="262" fillId="57" borderId="38">
      <alignment horizontal="right" vertical="center"/>
      <protection locked="0"/>
    </xf>
    <xf numFmtId="4" fontId="262" fillId="57" borderId="38">
      <alignment horizontal="right" vertical="center"/>
    </xf>
    <xf numFmtId="4" fontId="305" fillId="57" borderId="38">
      <alignment horizontal="right" vertical="center"/>
      <protection locked="0"/>
    </xf>
    <xf numFmtId="49" fontId="309" fillId="57" borderId="38">
      <alignment horizontal="left" vertical="center"/>
      <protection locked="0"/>
    </xf>
    <xf numFmtId="49" fontId="309" fillId="57" borderId="38">
      <alignment horizontal="left" vertical="center"/>
    </xf>
    <xf numFmtId="49" fontId="310" fillId="57" borderId="38">
      <alignment horizontal="left" vertical="center"/>
      <protection locked="0"/>
    </xf>
    <xf numFmtId="49" fontId="310" fillId="57" borderId="38">
      <alignment horizontal="left" vertical="center"/>
    </xf>
    <xf numFmtId="4" fontId="309" fillId="57" borderId="38">
      <alignment horizontal="right" vertical="center"/>
      <protection locked="0"/>
    </xf>
    <xf numFmtId="4" fontId="309" fillId="57" borderId="38">
      <alignment horizontal="right" vertical="center"/>
    </xf>
    <xf numFmtId="4" fontId="311" fillId="57" borderId="38">
      <alignment horizontal="right" vertical="center"/>
      <protection locked="0"/>
    </xf>
    <xf numFmtId="49" fontId="99" fillId="0" borderId="38">
      <alignment horizontal="left" vertical="center"/>
      <protection locked="0"/>
    </xf>
    <xf numFmtId="49" fontId="99" fillId="0" borderId="38">
      <alignment horizontal="left" vertical="center"/>
    </xf>
    <xf numFmtId="49" fontId="312" fillId="0" borderId="38">
      <alignment horizontal="left" vertical="center"/>
      <protection locked="0"/>
    </xf>
    <xf numFmtId="49" fontId="312" fillId="0" borderId="38">
      <alignment horizontal="left" vertical="center"/>
    </xf>
    <xf numFmtId="4" fontId="99" fillId="0" borderId="38">
      <alignment horizontal="right" vertical="center"/>
      <protection locked="0"/>
    </xf>
    <xf numFmtId="4" fontId="99" fillId="0" borderId="38">
      <alignment horizontal="right" vertical="center"/>
    </xf>
    <xf numFmtId="4" fontId="312" fillId="0" borderId="38">
      <alignment horizontal="right" vertical="center"/>
      <protection locked="0"/>
    </xf>
    <xf numFmtId="49" fontId="286" fillId="0" borderId="38">
      <alignment horizontal="left" vertical="center"/>
      <protection locked="0"/>
    </xf>
    <xf numFmtId="49" fontId="286" fillId="0" borderId="38">
      <alignment horizontal="left" vertical="center"/>
    </xf>
    <xf numFmtId="49" fontId="313" fillId="0" borderId="38">
      <alignment horizontal="left" vertical="center"/>
      <protection locked="0"/>
    </xf>
    <xf numFmtId="49" fontId="313" fillId="0" borderId="38">
      <alignment horizontal="left" vertical="center"/>
    </xf>
    <xf numFmtId="4" fontId="286" fillId="0" borderId="38">
      <alignment horizontal="right" vertical="center"/>
      <protection locked="0"/>
    </xf>
    <xf numFmtId="4" fontId="286" fillId="0" borderId="38">
      <alignment horizontal="right" vertical="center"/>
    </xf>
    <xf numFmtId="49" fontId="99" fillId="0" borderId="38">
      <alignment horizontal="left" vertical="center"/>
      <protection locked="0"/>
    </xf>
    <xf numFmtId="49" fontId="312" fillId="0" borderId="38">
      <alignment horizontal="left" vertical="center"/>
      <protection locked="0"/>
    </xf>
    <xf numFmtId="4" fontId="99" fillId="0" borderId="38">
      <alignment horizontal="right" vertical="center"/>
      <protection locked="0"/>
    </xf>
    <xf numFmtId="4" fontId="68" fillId="61" borderId="38">
      <alignment horizontal="right" vertical="center"/>
      <protection locked="0"/>
    </xf>
    <xf numFmtId="4" fontId="68" fillId="69" borderId="38">
      <alignment horizontal="right" vertical="center"/>
      <protection locked="0"/>
    </xf>
    <xf numFmtId="4" fontId="68" fillId="58" borderId="38">
      <alignment horizontal="right" vertical="center"/>
      <protection locked="0"/>
    </xf>
    <xf numFmtId="49" fontId="262" fillId="0" borderId="38">
      <alignment horizontal="left" vertical="center" wrapText="1"/>
      <protection locked="0"/>
    </xf>
    <xf numFmtId="49" fontId="262" fillId="0" borderId="38">
      <alignment horizontal="left" vertical="center" wrapText="1"/>
      <protection locked="0"/>
    </xf>
    <xf numFmtId="0" fontId="130" fillId="8" borderId="4" applyNumberFormat="0" applyAlignment="0" applyProtection="0"/>
    <xf numFmtId="0" fontId="130" fillId="8" borderId="4" applyNumberFormat="0" applyAlignment="0" applyProtection="0"/>
    <xf numFmtId="231" fontId="130" fillId="8" borderId="4" applyNumberFormat="0" applyAlignment="0" applyProtection="0"/>
    <xf numFmtId="0" fontId="131" fillId="21" borderId="11" applyNumberFormat="0" applyAlignment="0" applyProtection="0"/>
    <xf numFmtId="0" fontId="131" fillId="21" borderId="11" applyNumberFormat="0" applyAlignment="0" applyProtection="0"/>
    <xf numFmtId="0" fontId="132" fillId="21"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137" fillId="0" borderId="13" applyNumberFormat="0" applyFill="0" applyAlignment="0" applyProtection="0"/>
    <xf numFmtId="0" fontId="13" fillId="35" borderId="0" applyNumberFormat="0" applyBorder="0" applyAlignment="0" applyProtection="0"/>
    <xf numFmtId="0" fontId="132" fillId="21" borderId="4" applyNumberFormat="0" applyAlignment="0" applyProtection="0"/>
    <xf numFmtId="0" fontId="13" fillId="51" borderId="0" applyNumberFormat="0" applyBorder="0" applyAlignment="0" applyProtection="0"/>
    <xf numFmtId="0" fontId="13" fillId="0" borderId="0"/>
    <xf numFmtId="0" fontId="13" fillId="0" borderId="0"/>
    <xf numFmtId="0" fontId="13" fillId="0" borderId="0"/>
    <xf numFmtId="0" fontId="137" fillId="0" borderId="13" applyNumberFormat="0" applyFill="0" applyAlignment="0" applyProtection="0"/>
    <xf numFmtId="0" fontId="64" fillId="24" borderId="10" applyNumberFormat="0" applyFont="0" applyAlignment="0" applyProtection="0"/>
    <xf numFmtId="0" fontId="65" fillId="24" borderId="10" applyNumberFormat="0" applyFont="0" applyAlignment="0" applyProtection="0"/>
    <xf numFmtId="0" fontId="131" fillId="21" borderId="11" applyNumberFormat="0" applyAlignment="0" applyProtection="0"/>
    <xf numFmtId="0" fontId="223" fillId="21" borderId="36"/>
    <xf numFmtId="0" fontId="222" fillId="0" borderId="36" applyNumberFormat="0" applyFill="0" applyBorder="0" applyAlignment="0" applyProtection="0">
      <protection hidden="1"/>
    </xf>
    <xf numFmtId="0" fontId="189" fillId="21" borderId="36" applyNumberFormat="0" applyFont="0" applyBorder="0" applyAlignment="0" applyProtection="0">
      <protection hidden="1"/>
    </xf>
    <xf numFmtId="0" fontId="13" fillId="55" borderId="0" applyNumberFormat="0" applyBorder="0" applyAlignment="0" applyProtection="0"/>
    <xf numFmtId="241" fontId="351" fillId="57" borderId="49" applyFill="0" applyBorder="0">
      <alignment horizontal="center" vertical="center" wrapText="1"/>
      <protection locked="0"/>
    </xf>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0" fillId="10" borderId="0" applyNumberFormat="0" applyBorder="0" applyAlignment="0" applyProtection="0"/>
    <xf numFmtId="0" fontId="111" fillId="7" borderId="0" applyNumberFormat="0" applyBorder="0" applyAlignment="0" applyProtection="0"/>
    <xf numFmtId="0" fontId="13" fillId="54" borderId="0" applyNumberFormat="0" applyBorder="0" applyAlignment="0" applyProtection="0"/>
    <xf numFmtId="0" fontId="13" fillId="51" borderId="0" applyNumberFormat="0" applyBorder="0" applyAlignment="0" applyProtection="0"/>
    <xf numFmtId="0" fontId="13" fillId="42" borderId="0" applyNumberFormat="0" applyBorder="0" applyAlignment="0" applyProtection="0"/>
    <xf numFmtId="0" fontId="13" fillId="39" borderId="0" applyNumberFormat="0" applyBorder="0" applyAlignment="0" applyProtection="0"/>
    <xf numFmtId="0" fontId="13" fillId="38" borderId="0" applyNumberFormat="0" applyBorder="0" applyAlignment="0" applyProtection="0"/>
    <xf numFmtId="218" fontId="114" fillId="21" borderId="4" applyNumberFormat="0" applyAlignment="0" applyProtection="0"/>
    <xf numFmtId="0" fontId="288" fillId="9" borderId="51"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0" fontId="13" fillId="35" borderId="0" applyNumberFormat="0" applyBorder="0" applyAlignment="0" applyProtection="0"/>
    <xf numFmtId="218" fontId="124" fillId="8" borderId="4"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218" fontId="124" fillId="8" borderId="4" applyNumberFormat="0" applyAlignment="0" applyProtection="0"/>
    <xf numFmtId="218" fontId="184" fillId="24" borderId="10" applyNumberFormat="0" applyFont="0" applyAlignment="0" applyProtection="0"/>
    <xf numFmtId="0" fontId="199" fillId="68"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27" fillId="21" borderId="11" applyNumberFormat="0" applyAlignment="0" applyProtection="0"/>
    <xf numFmtId="0" fontId="322" fillId="70" borderId="56"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218" fontId="132" fillId="21" borderId="4" applyNumberFormat="0" applyAlignment="0" applyProtection="0"/>
    <xf numFmtId="0" fontId="13" fillId="5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7" fillId="0" borderId="13" applyNumberFormat="0" applyFill="0" applyAlignment="0" applyProtection="0"/>
    <xf numFmtId="0" fontId="64" fillId="24" borderId="10" applyNumberFormat="0" applyFont="0" applyAlignment="0" applyProtection="0"/>
    <xf numFmtId="0" fontId="65" fillId="24" borderId="10" applyNumberFormat="0" applyFont="0" applyAlignment="0" applyProtection="0"/>
    <xf numFmtId="218" fontId="65" fillId="24" borderId="10" applyNumberFormat="0" applyFont="0" applyAlignment="0" applyProtection="0"/>
    <xf numFmtId="218" fontId="131" fillId="21" borderId="11" applyNumberFormat="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218" fontId="130" fillId="8" borderId="4" applyNumberFormat="0" applyAlignment="0" applyProtection="0"/>
    <xf numFmtId="218" fontId="131" fillId="21" borderId="11" applyNumberFormat="0" applyAlignment="0" applyProtection="0"/>
    <xf numFmtId="218" fontId="132" fillId="21" borderId="4" applyNumberFormat="0" applyAlignment="0" applyProtection="0"/>
    <xf numFmtId="218" fontId="137" fillId="0" borderId="13"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7" borderId="0" applyNumberFormat="0" applyBorder="0" applyAlignment="0" applyProtection="0"/>
    <xf numFmtId="0" fontId="80" fillId="23" borderId="0" applyNumberFormat="0" applyBorder="0" applyAlignment="0" applyProtection="0"/>
    <xf numFmtId="0" fontId="80" fillId="10" borderId="0" applyNumberFormat="0" applyBorder="0" applyAlignment="0" applyProtection="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1"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3" fillId="38" borderId="0" applyNumberFormat="0" applyBorder="0" applyAlignment="0" applyProtection="0"/>
    <xf numFmtId="0" fontId="13" fillId="0" borderId="0"/>
    <xf numFmtId="0" fontId="13" fillId="0" borderId="0"/>
    <xf numFmtId="0" fontId="13" fillId="0" borderId="0"/>
    <xf numFmtId="0" fontId="64" fillId="24" borderId="10" applyNumberFormat="0" applyFont="0" applyAlignment="0" applyProtection="0"/>
    <xf numFmtId="0" fontId="188" fillId="0" borderId="36">
      <protection hidden="1"/>
    </xf>
    <xf numFmtId="0" fontId="80" fillId="24" borderId="0" applyNumberFormat="0" applyBorder="0" applyAlignment="0" applyProtection="0"/>
    <xf numFmtId="0" fontId="80" fillId="8"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9" fillId="24" borderId="10" applyNumberFormat="0" applyFont="0" applyAlignment="0" applyProtection="0"/>
    <xf numFmtId="0" fontId="13" fillId="0" borderId="0"/>
    <xf numFmtId="0" fontId="13" fillId="0" borderId="0"/>
    <xf numFmtId="0" fontId="13" fillId="0" borderId="0"/>
    <xf numFmtId="0" fontId="13" fillId="0" borderId="0"/>
    <xf numFmtId="0" fontId="111" fillId="1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9" borderId="0" applyNumberFormat="0" applyBorder="0" applyAlignment="0" applyProtection="0"/>
    <xf numFmtId="0" fontId="13" fillId="46" borderId="0" applyNumberFormat="0" applyBorder="0" applyAlignment="0" applyProtection="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3" borderId="0" applyNumberFormat="0" applyBorder="0" applyAlignment="0" applyProtection="0"/>
    <xf numFmtId="0" fontId="13" fillId="0" borderId="0"/>
    <xf numFmtId="0" fontId="13" fillId="0" borderId="0"/>
    <xf numFmtId="0" fontId="13" fillId="0" borderId="0"/>
    <xf numFmtId="0" fontId="80" fillId="7"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2" borderId="0" applyNumberFormat="0" applyBorder="0" applyAlignment="0" applyProtection="0"/>
    <xf numFmtId="0" fontId="13" fillId="0" borderId="0"/>
    <xf numFmtId="0" fontId="13" fillId="0" borderId="0"/>
    <xf numFmtId="0" fontId="13" fillId="0" borderId="0"/>
    <xf numFmtId="0" fontId="111" fillId="7"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3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4"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50" borderId="0" applyNumberFormat="0" applyBorder="0" applyAlignment="0" applyProtection="0"/>
    <xf numFmtId="0" fontId="13" fillId="0" borderId="0"/>
    <xf numFmtId="0" fontId="13" fillId="0" borderId="0"/>
    <xf numFmtId="0" fontId="13" fillId="0" borderId="0"/>
    <xf numFmtId="0" fontId="111" fillId="10"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1" fillId="20" borderId="0" applyNumberFormat="0" applyBorder="0" applyAlignment="0" applyProtection="0"/>
    <xf numFmtId="0" fontId="80" fillId="24"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7" fillId="0" borderId="0"/>
    <xf numFmtId="0" fontId="13" fillId="42" borderId="0" applyNumberFormat="0" applyBorder="0" applyAlignment="0" applyProtection="0"/>
    <xf numFmtId="0" fontId="111" fillId="4" borderId="0" applyNumberFormat="0" applyBorder="0" applyAlignment="0" applyProtection="0"/>
    <xf numFmtId="0" fontId="80" fillId="7" borderId="0" applyNumberFormat="0" applyBorder="0" applyAlignment="0" applyProtection="0"/>
    <xf numFmtId="0" fontId="80" fillId="9" borderId="0" applyNumberFormat="0" applyBorder="0" applyAlignment="0" applyProtection="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6" borderId="0" applyNumberFormat="0" applyBorder="0" applyAlignment="0" applyProtection="0"/>
    <xf numFmtId="0" fontId="13" fillId="0" borderId="0"/>
    <xf numFmtId="0" fontId="13" fillId="0" borderId="0"/>
    <xf numFmtId="0" fontId="13" fillId="0" borderId="0"/>
    <xf numFmtId="0" fontId="217" fillId="0" borderId="36">
      <alignment horizontal="left"/>
      <protection locked="0"/>
    </xf>
    <xf numFmtId="0" fontId="130" fillId="8" borderId="4" applyNumberFormat="0" applyAlignment="0" applyProtection="0"/>
    <xf numFmtId="0" fontId="80" fillId="4" borderId="0" applyNumberFormat="0" applyBorder="0" applyAlignment="0" applyProtection="0"/>
    <xf numFmtId="0" fontId="80" fillId="24"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38"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2"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35" borderId="0" applyNumberFormat="0" applyBorder="0" applyAlignment="0" applyProtection="0"/>
    <xf numFmtId="0" fontId="13" fillId="3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80" fillId="24" borderId="0" applyNumberFormat="0" applyBorder="0" applyAlignment="0" applyProtection="0"/>
    <xf numFmtId="0" fontId="80" fillId="8" borderId="0" applyNumberFormat="0" applyBorder="0" applyAlignment="0" applyProtection="0"/>
    <xf numFmtId="0" fontId="111" fillId="20" borderId="0" applyNumberFormat="0" applyBorder="0" applyAlignment="0" applyProtection="0"/>
    <xf numFmtId="0" fontId="80" fillId="24" borderId="0" applyNumberFormat="0" applyBorder="0" applyAlignment="0" applyProtection="0"/>
    <xf numFmtId="0" fontId="187" fillId="0" borderId="0"/>
    <xf numFmtId="0" fontId="111" fillId="4" borderId="0" applyNumberFormat="0" applyBorder="0" applyAlignment="0" applyProtection="0"/>
    <xf numFmtId="0" fontId="80" fillId="7" borderId="0" applyNumberFormat="0" applyBorder="0" applyAlignment="0" applyProtection="0"/>
    <xf numFmtId="0" fontId="80" fillId="9" borderId="0" applyNumberFormat="0" applyBorder="0" applyAlignment="0" applyProtection="0"/>
    <xf numFmtId="0" fontId="130" fillId="8" borderId="4" applyNumberFormat="0" applyAlignment="0" applyProtection="0"/>
    <xf numFmtId="0" fontId="80" fillId="4" borderId="0" applyNumberFormat="0" applyBorder="0" applyAlignment="0" applyProtection="0"/>
    <xf numFmtId="0" fontId="80" fillId="24" borderId="0" applyNumberFormat="0" applyBorder="0" applyAlignment="0" applyProtection="0"/>
    <xf numFmtId="0" fontId="111" fillId="12"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5" borderId="0" applyNumberFormat="0" applyBorder="0" applyAlignment="0" applyProtection="0"/>
    <xf numFmtId="0" fontId="80" fillId="7"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34"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0" borderId="0"/>
    <xf numFmtId="0" fontId="13" fillId="0" borderId="0"/>
    <xf numFmtId="0" fontId="132" fillId="21" borderId="4" applyNumberFormat="0" applyAlignment="0" applyProtection="0"/>
    <xf numFmtId="218" fontId="114" fillId="21" borderId="4" applyNumberFormat="0" applyAlignment="0" applyProtection="0"/>
    <xf numFmtId="49" fontId="262" fillId="0" borderId="38">
      <alignment horizontal="center" vertical="center"/>
      <protection locked="0"/>
    </xf>
    <xf numFmtId="4" fontId="306" fillId="57" borderId="38">
      <alignment horizontal="right" vertical="center"/>
    </xf>
    <xf numFmtId="0" fontId="162" fillId="33" borderId="0" applyNumberFormat="0" applyBorder="0" applyAlignment="0" applyProtection="0"/>
    <xf numFmtId="0" fontId="131" fillId="21" borderId="11" applyNumberFormat="0" applyAlignment="0" applyProtection="0"/>
    <xf numFmtId="0" fontId="114" fillId="21" borderId="4" applyNumberFormat="0" applyAlignment="0" applyProtection="0"/>
    <xf numFmtId="0" fontId="184" fillId="24" borderId="10" applyNumberFormat="0" applyFont="0" applyAlignment="0" applyProtection="0"/>
    <xf numFmtId="0" fontId="127" fillId="21" borderId="11" applyNumberFormat="0" applyAlignment="0" applyProtection="0"/>
    <xf numFmtId="0" fontId="131" fillId="25" borderId="11" applyNumberFormat="0" applyAlignment="0" applyProtection="0"/>
    <xf numFmtId="0" fontId="127" fillId="21" borderId="11" applyNumberFormat="0" applyAlignment="0" applyProtection="0"/>
    <xf numFmtId="0" fontId="127" fillId="21" borderId="11" applyNumberFormat="0" applyAlignment="0" applyProtection="0"/>
    <xf numFmtId="0" fontId="64" fillId="0" borderId="0"/>
    <xf numFmtId="0" fontId="127" fillId="21" borderId="11" applyNumberFormat="0" applyAlignment="0" applyProtection="0"/>
    <xf numFmtId="0" fontId="65" fillId="0" borderId="0"/>
    <xf numFmtId="165" fontId="35" fillId="0" borderId="0" applyFont="0" applyFill="0" applyBorder="0" applyAlignment="0" applyProtection="0"/>
    <xf numFmtId="201" fontId="114" fillId="21" borderId="4" applyNumberFormat="0" applyAlignment="0" applyProtection="0"/>
    <xf numFmtId="49" fontId="108" fillId="0" borderId="38">
      <alignment horizontal="center" vertical="center" wrapText="1"/>
    </xf>
    <xf numFmtId="0" fontId="194" fillId="57" borderId="38">
      <alignment horizontal="left" vertical="center"/>
    </xf>
    <xf numFmtId="0" fontId="111" fillId="19" borderId="0" applyNumberFormat="0" applyBorder="0" applyAlignment="0" applyProtection="0"/>
    <xf numFmtId="0" fontId="137" fillId="0" borderId="13" applyNumberFormat="0" applyFill="0" applyAlignment="0" applyProtection="0"/>
    <xf numFmtId="0" fontId="137" fillId="0" borderId="47" applyNumberFormat="0" applyFill="0" applyAlignment="0" applyProtection="0"/>
    <xf numFmtId="0" fontId="80" fillId="5" borderId="0" applyNumberFormat="0" applyBorder="0" applyAlignment="0" applyProtection="0"/>
    <xf numFmtId="0" fontId="111" fillId="13" borderId="0" applyNumberFormat="0" applyBorder="0" applyAlignment="0" applyProtection="0"/>
    <xf numFmtId="218" fontId="209" fillId="0" borderId="42"/>
    <xf numFmtId="218" fontId="131" fillId="21" borderId="11" applyNumberFormat="0" applyAlignment="0" applyProtection="0"/>
    <xf numFmtId="49" fontId="309" fillId="57" borderId="38">
      <alignment horizontal="left" vertical="center"/>
      <protection locked="0"/>
    </xf>
    <xf numFmtId="0" fontId="127" fillId="21" borderId="11" applyNumberFormat="0" applyAlignment="0" applyProtection="0"/>
    <xf numFmtId="49" fontId="108" fillId="0" borderId="38">
      <alignment horizontal="center" vertical="center" wrapText="1"/>
    </xf>
    <xf numFmtId="0" fontId="192" fillId="58" borderId="38">
      <alignment horizontal="center" vertical="center"/>
    </xf>
    <xf numFmtId="0" fontId="65" fillId="24" borderId="10" applyNumberFormat="0" applyFont="0" applyAlignment="0" applyProtection="0"/>
    <xf numFmtId="218" fontId="127" fillId="21" borderId="11" applyNumberFormat="0" applyAlignment="0" applyProtection="0"/>
    <xf numFmtId="0" fontId="131" fillId="21" borderId="11" applyNumberFormat="0" applyAlignment="0" applyProtection="0"/>
    <xf numFmtId="49" fontId="64" fillId="0" borderId="38">
      <alignment horizontal="left" vertical="center"/>
      <protection locked="0"/>
    </xf>
    <xf numFmtId="4" fontId="99" fillId="0" borderId="38">
      <alignment horizontal="right" vertical="center"/>
    </xf>
    <xf numFmtId="0" fontId="232" fillId="25" borderId="4" applyNumberFormat="0" applyAlignment="0" applyProtection="0"/>
    <xf numFmtId="0" fontId="35" fillId="39" borderId="0" applyNumberFormat="0" applyBorder="0" applyAlignment="0" applyProtection="0"/>
    <xf numFmtId="0" fontId="124" fillId="8" borderId="4" applyNumberFormat="0" applyAlignment="0" applyProtection="0"/>
    <xf numFmtId="0" fontId="109" fillId="0" borderId="0"/>
    <xf numFmtId="201" fontId="80" fillId="8" borderId="0" applyNumberFormat="0" applyBorder="0" applyAlignment="0" applyProtection="0"/>
    <xf numFmtId="0" fontId="132" fillId="21" borderId="4" applyNumberFormat="0" applyAlignment="0" applyProtection="0"/>
    <xf numFmtId="218" fontId="184" fillId="24" borderId="10" applyNumberFormat="0" applyFont="0" applyAlignment="0" applyProtection="0"/>
    <xf numFmtId="0" fontId="235" fillId="0" borderId="0" applyNumberFormat="0" applyFill="0" applyBorder="0" applyAlignment="0" applyProtection="0"/>
    <xf numFmtId="4" fontId="262" fillId="57" borderId="38">
      <alignment horizontal="right" vertical="center"/>
    </xf>
    <xf numFmtId="201" fontId="80" fillId="9" borderId="0" applyNumberFormat="0" applyBorder="0" applyAlignment="0" applyProtection="0"/>
    <xf numFmtId="0" fontId="303" fillId="7" borderId="53" applyNumberFormat="0" applyAlignment="0" applyProtection="0"/>
    <xf numFmtId="201" fontId="114" fillId="21" borderId="4" applyNumberFormat="0" applyAlignment="0" applyProtection="0"/>
    <xf numFmtId="49" fontId="262" fillId="0" borderId="38">
      <alignment horizontal="center" vertical="center"/>
      <protection locked="0"/>
    </xf>
    <xf numFmtId="49" fontId="305" fillId="57" borderId="38">
      <alignment horizontal="left" vertical="center"/>
      <protection locked="0"/>
    </xf>
    <xf numFmtId="0" fontId="137" fillId="0" borderId="13" applyNumberFormat="0" applyFill="0" applyAlignment="0" applyProtection="0"/>
    <xf numFmtId="0" fontId="109" fillId="0" borderId="0"/>
    <xf numFmtId="0" fontId="114" fillId="21" borderId="4" applyNumberFormat="0" applyAlignment="0" applyProtection="0"/>
    <xf numFmtId="0" fontId="184" fillId="24" borderId="10" applyNumberFormat="0" applyFont="0" applyAlignment="0" applyProtection="0"/>
    <xf numFmtId="0" fontId="127" fillId="21" borderId="11" applyNumberFormat="0" applyAlignment="0" applyProtection="0"/>
    <xf numFmtId="0" fontId="271" fillId="8" borderId="4" applyNumberFormat="0" applyAlignment="0" applyProtection="0"/>
    <xf numFmtId="49" fontId="108" fillId="0" borderId="38">
      <alignment horizontal="center" vertical="center" wrapText="1"/>
    </xf>
    <xf numFmtId="1" fontId="192" fillId="57" borderId="38">
      <alignment horizontal="right" vertical="center"/>
    </xf>
    <xf numFmtId="246" fontId="107" fillId="0" borderId="0" applyFont="0" applyFill="0" applyBorder="0" applyAlignment="0" applyProtection="0"/>
    <xf numFmtId="0" fontId="80" fillId="11" borderId="0" applyNumberFormat="0" applyBorder="0" applyAlignment="0" applyProtection="0"/>
    <xf numFmtId="0" fontId="35" fillId="0" borderId="0"/>
    <xf numFmtId="0" fontId="111" fillId="17" borderId="0" applyNumberFormat="0" applyBorder="0" applyAlignment="0" applyProtection="0"/>
    <xf numFmtId="0" fontId="124" fillId="8" borderId="4" applyNumberFormat="0" applyAlignment="0" applyProtection="0"/>
    <xf numFmtId="0" fontId="109" fillId="6" borderId="0" applyNumberFormat="0" applyBorder="0" applyAlignment="0" applyProtection="0"/>
    <xf numFmtId="218" fontId="184" fillId="24" borderId="10" applyNumberFormat="0" applyFont="0" applyAlignment="0" applyProtection="0"/>
    <xf numFmtId="49" fontId="64" fillId="0" borderId="38">
      <alignment horizontal="left" vertical="center"/>
      <protection locked="0"/>
    </xf>
    <xf numFmtId="0" fontId="65" fillId="57" borderId="38">
      <alignment horizontal="left" vertical="center"/>
    </xf>
    <xf numFmtId="0" fontId="184" fillId="24" borderId="10" applyNumberFormat="0" applyFont="0" applyAlignment="0" applyProtection="0"/>
    <xf numFmtId="0" fontId="80" fillId="3" borderId="0" applyNumberFormat="0" applyBorder="0" applyAlignment="0" applyProtection="0"/>
    <xf numFmtId="0" fontId="132" fillId="21" borderId="4" applyNumberFormat="0" applyAlignment="0" applyProtection="0"/>
    <xf numFmtId="4" fontId="309" fillId="57" borderId="38">
      <alignment horizontal="right" vertical="center"/>
    </xf>
    <xf numFmtId="0" fontId="131" fillId="21" borderId="11" applyNumberFormat="0" applyAlignment="0" applyProtection="0"/>
    <xf numFmtId="0" fontId="225" fillId="0" borderId="13" applyNumberFormat="0" applyFill="0" applyAlignment="0" applyProtection="0"/>
    <xf numFmtId="0" fontId="130" fillId="8" borderId="4" applyNumberFormat="0" applyAlignment="0" applyProtection="0"/>
    <xf numFmtId="0" fontId="272" fillId="21" borderId="11" applyNumberFormat="0" applyAlignment="0" applyProtection="0"/>
    <xf numFmtId="0" fontId="35" fillId="0" borderId="0"/>
    <xf numFmtId="0" fontId="137" fillId="0" borderId="13" applyNumberFormat="0" applyFill="0" applyAlignment="0" applyProtection="0"/>
    <xf numFmtId="218" fontId="184" fillId="24" borderId="10" applyNumberFormat="0" applyFont="0" applyAlignment="0" applyProtection="0"/>
    <xf numFmtId="0" fontId="242" fillId="0" borderId="0" applyNumberFormat="0" applyFill="0" applyBorder="0" applyAlignment="0" applyProtection="0"/>
    <xf numFmtId="0" fontId="111" fillId="16" borderId="0" applyNumberFormat="0" applyBorder="0" applyAlignment="0" applyProtection="0"/>
    <xf numFmtId="0" fontId="64" fillId="0" borderId="0"/>
    <xf numFmtId="218" fontId="127" fillId="21" borderId="11" applyNumberFormat="0" applyAlignment="0" applyProtection="0"/>
    <xf numFmtId="0" fontId="35" fillId="34" borderId="0" applyNumberFormat="0" applyBorder="0" applyAlignment="0" applyProtection="0"/>
    <xf numFmtId="49" fontId="307" fillId="57" borderId="38">
      <alignment horizontal="left" vertical="center"/>
    </xf>
    <xf numFmtId="49" fontId="64" fillId="0" borderId="38">
      <alignment horizontal="left" vertical="center"/>
      <protection locked="0"/>
    </xf>
    <xf numFmtId="49" fontId="313" fillId="0" borderId="38">
      <alignment horizontal="left" vertical="center"/>
    </xf>
    <xf numFmtId="0" fontId="114" fillId="21" borderId="4" applyNumberFormat="0" applyAlignment="0" applyProtection="0"/>
    <xf numFmtId="0" fontId="137" fillId="0" borderId="13" applyNumberFormat="0" applyFill="0" applyAlignment="0" applyProtection="0"/>
    <xf numFmtId="0" fontId="124" fillId="8" borderId="4" applyNumberFormat="0" applyAlignment="0" applyProtection="0"/>
    <xf numFmtId="0" fontId="186" fillId="24" borderId="10" applyNumberFormat="0" applyFont="0" applyAlignment="0" applyProtection="0"/>
    <xf numFmtId="0" fontId="65" fillId="24" borderId="10" applyNumberFormat="0" applyFont="0" applyAlignment="0" applyProtection="0"/>
    <xf numFmtId="0" fontId="192" fillId="58" borderId="38">
      <alignment horizontal="center" vertical="center"/>
    </xf>
    <xf numFmtId="0" fontId="131" fillId="21" borderId="11" applyNumberFormat="0" applyAlignment="0" applyProtection="0"/>
    <xf numFmtId="0" fontId="80" fillId="8" borderId="0" applyNumberFormat="0" applyBorder="0" applyAlignment="0" applyProtection="0"/>
    <xf numFmtId="0" fontId="273" fillId="21" borderId="4" applyNumberFormat="0" applyAlignment="0" applyProtection="0"/>
    <xf numFmtId="201" fontId="194" fillId="57" borderId="38"/>
    <xf numFmtId="0" fontId="271" fillId="8" borderId="4" applyNumberFormat="0" applyAlignment="0" applyProtection="0"/>
    <xf numFmtId="49" fontId="64" fillId="0" borderId="38">
      <alignment horizontal="left" vertical="center"/>
      <protection locked="0"/>
    </xf>
    <xf numFmtId="0" fontId="111" fillId="14" borderId="0" applyNumberFormat="0" applyBorder="0" applyAlignment="0" applyProtection="0"/>
    <xf numFmtId="0" fontId="131" fillId="21" borderId="11" applyNumberFormat="0" applyAlignment="0" applyProtection="0"/>
    <xf numFmtId="10" fontId="211" fillId="57" borderId="38" applyNumberFormat="0" applyBorder="0" applyAlignment="0" applyProtection="0"/>
    <xf numFmtId="201" fontId="184" fillId="24" borderId="10" applyNumberFormat="0" applyFont="0" applyAlignment="0" applyProtection="0"/>
    <xf numFmtId="218" fontId="114" fillId="21" borderId="4" applyNumberFormat="0" applyAlignment="0" applyProtection="0"/>
    <xf numFmtId="0" fontId="137" fillId="0" borderId="13" applyNumberFormat="0" applyFill="0" applyAlignment="0" applyProtection="0"/>
    <xf numFmtId="0" fontId="192" fillId="61" borderId="38">
      <alignment horizontal="center" vertical="center"/>
    </xf>
    <xf numFmtId="0" fontId="182" fillId="0" borderId="13" applyNumberFormat="0" applyFill="0" applyAlignment="0" applyProtection="0"/>
    <xf numFmtId="0" fontId="130" fillId="8" borderId="4" applyNumberFormat="0" applyAlignment="0" applyProtection="0"/>
    <xf numFmtId="0" fontId="257" fillId="0" borderId="0" applyNumberFormat="0" applyFill="0" applyBorder="0" applyAlignment="0" applyProtection="0"/>
    <xf numFmtId="0" fontId="247" fillId="28" borderId="0" applyNumberFormat="0" applyBorder="0" applyAlignment="0" applyProtection="0"/>
    <xf numFmtId="0" fontId="137" fillId="0" borderId="13" applyNumberFormat="0" applyFill="0" applyAlignment="0" applyProtection="0"/>
    <xf numFmtId="49" fontId="307" fillId="57" borderId="38">
      <alignment horizontal="left" vertical="center"/>
      <protection locked="0"/>
    </xf>
    <xf numFmtId="0" fontId="65" fillId="24" borderId="10" applyNumberFormat="0" applyFont="0" applyAlignment="0" applyProtection="0"/>
    <xf numFmtId="0" fontId="109" fillId="24" borderId="10" applyNumberFormat="0" applyFont="0" applyAlignment="0" applyProtection="0"/>
    <xf numFmtId="0" fontId="131" fillId="25" borderId="11" applyNumberFormat="0" applyAlignment="0" applyProtection="0"/>
    <xf numFmtId="0" fontId="140" fillId="23" borderId="0" applyNumberFormat="0" applyBorder="0" applyAlignment="0" applyProtection="0"/>
    <xf numFmtId="0" fontId="124" fillId="8" borderId="4" applyNumberFormat="0" applyAlignment="0" applyProtection="0"/>
    <xf numFmtId="0" fontId="127" fillId="21" borderId="11" applyNumberFormat="0" applyAlignment="0" applyProtection="0"/>
    <xf numFmtId="0" fontId="13" fillId="0" borderId="0"/>
    <xf numFmtId="0" fontId="35" fillId="42" borderId="0" applyNumberFormat="0" applyBorder="0" applyAlignment="0" applyProtection="0"/>
    <xf numFmtId="0" fontId="111" fillId="10" borderId="0" applyNumberFormat="0" applyBorder="0" applyAlignment="0" applyProtection="0"/>
    <xf numFmtId="49" fontId="262" fillId="0" borderId="38">
      <alignment horizontal="center" vertical="center"/>
      <protection locked="0"/>
    </xf>
    <xf numFmtId="0" fontId="64" fillId="24" borderId="10" applyNumberFormat="0" applyFont="0" applyAlignment="0" applyProtection="0"/>
    <xf numFmtId="0" fontId="182" fillId="0" borderId="13" applyNumberFormat="0" applyFill="0" applyAlignment="0" applyProtection="0"/>
    <xf numFmtId="0" fontId="184" fillId="24" borderId="10" applyNumberFormat="0" applyFont="0" applyAlignment="0" applyProtection="0"/>
    <xf numFmtId="0" fontId="132" fillId="25" borderId="4" applyNumberFormat="0" applyAlignment="0" applyProtection="0"/>
    <xf numFmtId="0" fontId="271" fillId="8" borderId="4" applyNumberFormat="0" applyAlignment="0" applyProtection="0"/>
    <xf numFmtId="0" fontId="130" fillId="23" borderId="4" applyNumberFormat="0" applyAlignment="0" applyProtection="0"/>
    <xf numFmtId="49" fontId="286" fillId="0" borderId="38">
      <alignment horizontal="left" vertical="center"/>
    </xf>
    <xf numFmtId="0" fontId="79" fillId="0" borderId="0"/>
    <xf numFmtId="0" fontId="131" fillId="21" borderId="11" applyNumberFormat="0" applyAlignment="0" applyProtection="0"/>
    <xf numFmtId="0" fontId="80" fillId="24" borderId="10" applyNumberFormat="0" applyFont="0" applyAlignment="0" applyProtection="0"/>
    <xf numFmtId="0" fontId="70" fillId="24" borderId="10" applyNumberFormat="0" applyFont="0" applyAlignment="0" applyProtection="0"/>
    <xf numFmtId="0" fontId="132" fillId="21" borderId="4" applyNumberFormat="0" applyAlignment="0" applyProtection="0"/>
    <xf numFmtId="0" fontId="111" fillId="62" borderId="0" applyNumberFormat="0" applyBorder="0" applyAlignment="0" applyProtection="0"/>
    <xf numFmtId="49" fontId="108" fillId="0" borderId="38">
      <alignment horizontal="center" vertical="center" wrapText="1"/>
    </xf>
    <xf numFmtId="0" fontId="266" fillId="24" borderId="10" applyNumberFormat="0" applyFont="0" applyAlignment="0" applyProtection="0"/>
    <xf numFmtId="0" fontId="109" fillId="0" borderId="0"/>
    <xf numFmtId="49" fontId="64" fillId="0" borderId="38">
      <alignment horizontal="left" vertical="center"/>
      <protection locked="0"/>
    </xf>
    <xf numFmtId="165" fontId="35" fillId="0" borderId="0" applyFont="0" applyFill="0" applyBorder="0" applyAlignment="0" applyProtection="0"/>
    <xf numFmtId="0" fontId="80" fillId="10" borderId="0" applyNumberFormat="0" applyBorder="0" applyAlignment="0" applyProtection="0"/>
    <xf numFmtId="0" fontId="132"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93" fillId="57" borderId="38">
      <alignment horizontal="right" vertical="center"/>
    </xf>
    <xf numFmtId="0" fontId="194" fillId="57" borderId="38">
      <alignment horizontal="left" vertical="center"/>
    </xf>
    <xf numFmtId="0" fontId="194" fillId="57" borderId="38"/>
    <xf numFmtId="0" fontId="193" fillId="57" borderId="38">
      <alignment horizontal="right" vertical="center"/>
    </xf>
    <xf numFmtId="0" fontId="196" fillId="59" borderId="38">
      <alignment horizontal="left" vertical="center"/>
    </xf>
    <xf numFmtId="0" fontId="196" fillId="59" borderId="38">
      <alignment horizontal="left" vertical="center"/>
    </xf>
    <xf numFmtId="0" fontId="192" fillId="58" borderId="38">
      <alignment horizontal="left" vertical="center"/>
    </xf>
    <xf numFmtId="0" fontId="271" fillId="8" borderId="4" applyNumberFormat="0" applyAlignment="0" applyProtection="0"/>
    <xf numFmtId="0" fontId="130" fillId="8" borderId="4" applyNumberFormat="0" applyAlignment="0" applyProtection="0"/>
    <xf numFmtId="10" fontId="211" fillId="57" borderId="38" applyNumberFormat="0" applyBorder="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241" fontId="351" fillId="57" borderId="49" applyFill="0" applyBorder="0">
      <alignment horizontal="center" vertical="center" wrapText="1"/>
      <protection locked="0"/>
    </xf>
    <xf numFmtId="0" fontId="65" fillId="24" borderId="10" applyNumberFormat="0" applyFont="0" applyAlignment="0" applyProtection="0"/>
    <xf numFmtId="0" fontId="184" fillId="24" borderId="10" applyNumberFormat="0" applyFont="0" applyAlignment="0" applyProtection="0"/>
    <xf numFmtId="0" fontId="109"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31"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25" fillId="0" borderId="13" applyNumberFormat="0" applyFill="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218" fontId="130" fillId="8" borderId="4" applyNumberFormat="0" applyAlignment="0" applyProtection="0"/>
    <xf numFmtId="0" fontId="132" fillId="21" borderId="4" applyNumberFormat="0" applyAlignment="0" applyProtection="0"/>
    <xf numFmtId="0" fontId="80" fillId="24" borderId="10" applyNumberFormat="0" applyFont="0" applyAlignment="0" applyProtection="0"/>
    <xf numFmtId="0" fontId="35" fillId="54" borderId="0" applyNumberFormat="0" applyBorder="0" applyAlignment="0" applyProtection="0"/>
    <xf numFmtId="0" fontId="138" fillId="22" borderId="5" applyNumberFormat="0" applyAlignment="0" applyProtection="0"/>
    <xf numFmtId="0" fontId="137" fillId="0" borderId="13" applyNumberFormat="0" applyFill="0" applyAlignment="0" applyProtection="0"/>
    <xf numFmtId="0" fontId="80" fillId="24" borderId="10" applyNumberFormat="0" applyFont="0" applyAlignment="0" applyProtection="0"/>
    <xf numFmtId="0" fontId="65" fillId="24" borderId="10" applyNumberFormat="0" applyFont="0" applyAlignment="0" applyProtection="0"/>
    <xf numFmtId="0" fontId="65" fillId="24" borderId="10" applyNumberFormat="0" applyFont="0" applyAlignment="0" applyProtection="0"/>
    <xf numFmtId="0" fontId="131" fillId="21" borderId="11" applyNumberFormat="0" applyAlignment="0" applyProtection="0"/>
    <xf numFmtId="201" fontId="225" fillId="0" borderId="13" applyNumberFormat="0" applyFill="0" applyAlignment="0" applyProtection="0"/>
    <xf numFmtId="0" fontId="188" fillId="0" borderId="61">
      <protection hidden="1"/>
    </xf>
    <xf numFmtId="0" fontId="80" fillId="24" borderId="10" applyNumberFormat="0" applyFont="0" applyAlignment="0" applyProtection="0"/>
    <xf numFmtId="0" fontId="124" fillId="8" borderId="4" applyNumberFormat="0" applyAlignment="0" applyProtection="0"/>
    <xf numFmtId="0" fontId="137" fillId="0" borderId="47" applyNumberFormat="0" applyFill="0" applyAlignment="0" applyProtection="0"/>
    <xf numFmtId="0" fontId="13" fillId="34" borderId="0" applyNumberFormat="0" applyBorder="0" applyAlignment="0" applyProtection="0"/>
    <xf numFmtId="0" fontId="80" fillId="9" borderId="0" applyNumberFormat="0" applyBorder="0" applyAlignment="0" applyProtection="0"/>
    <xf numFmtId="0" fontId="130" fillId="23" borderId="4" applyNumberFormat="0" applyAlignment="0" applyProtection="0"/>
    <xf numFmtId="0" fontId="131" fillId="25" borderId="11" applyNumberFormat="0" applyAlignment="0" applyProtection="0"/>
    <xf numFmtId="0" fontId="132" fillId="25" borderId="4" applyNumberFormat="0" applyAlignment="0" applyProtection="0"/>
    <xf numFmtId="0" fontId="80" fillId="24" borderId="10" applyNumberFormat="0" applyFont="0" applyAlignment="0" applyProtection="0"/>
    <xf numFmtId="0" fontId="80" fillId="0" borderId="0"/>
    <xf numFmtId="0" fontId="137" fillId="0" borderId="60" applyNumberFormat="0" applyFill="0" applyAlignment="0" applyProtection="0"/>
    <xf numFmtId="0" fontId="64" fillId="24" borderId="10" applyNumberFormat="0" applyFont="0" applyAlignment="0" applyProtection="0"/>
    <xf numFmtId="0" fontId="13" fillId="47" borderId="0" applyNumberFormat="0" applyBorder="0" applyAlignment="0" applyProtection="0"/>
    <xf numFmtId="0" fontId="13" fillId="46" borderId="0" applyNumberFormat="0" applyBorder="0" applyAlignment="0" applyProtection="0"/>
    <xf numFmtId="0" fontId="131" fillId="21" borderId="11" applyNumberFormat="0" applyAlignment="0" applyProtection="0"/>
    <xf numFmtId="0" fontId="303" fillId="7" borderId="53" applyNumberFormat="0" applyAlignment="0" applyProtection="0"/>
    <xf numFmtId="0" fontId="129" fillId="0" borderId="0" applyNumberFormat="0" applyFill="0" applyBorder="0" applyAlignment="0" applyProtection="0"/>
    <xf numFmtId="0" fontId="180" fillId="0" borderId="0" applyNumberFormat="0" applyFill="0" applyBorder="0" applyAlignment="0" applyProtection="0"/>
    <xf numFmtId="0" fontId="70" fillId="24" borderId="10" applyNumberFormat="0" applyFont="0" applyAlignment="0" applyProtection="0"/>
    <xf numFmtId="0" fontId="65" fillId="24" borderId="10" applyNumberFormat="0" applyFont="0" applyAlignment="0" applyProtection="0"/>
    <xf numFmtId="0" fontId="13" fillId="0" borderId="0"/>
    <xf numFmtId="0" fontId="70" fillId="24" borderId="10" applyNumberFormat="0" applyFont="0" applyAlignment="0" applyProtection="0"/>
    <xf numFmtId="0" fontId="64" fillId="24" borderId="10" applyNumberFormat="0" applyFont="0" applyAlignment="0" applyProtection="0"/>
    <xf numFmtId="0" fontId="80" fillId="24" borderId="10" applyNumberFormat="0" applyFont="0" applyAlignment="0" applyProtection="0"/>
    <xf numFmtId="0" fontId="93" fillId="0" borderId="13" applyNumberFormat="0" applyFill="0" applyAlignment="0" applyProtection="0"/>
    <xf numFmtId="201" fontId="141" fillId="4" borderId="0" applyNumberFormat="0" applyBorder="0" applyAlignment="0" applyProtection="0"/>
    <xf numFmtId="0" fontId="271" fillId="8" borderId="4" applyNumberFormat="0" applyAlignment="0" applyProtection="0"/>
    <xf numFmtId="0" fontId="255" fillId="52" borderId="0" applyNumberFormat="0" applyBorder="0" applyAlignment="0" applyProtection="0"/>
    <xf numFmtId="9" fontId="146" fillId="0" borderId="0" applyFont="0" applyFill="0" applyBorder="0" applyAlignment="0" applyProtection="0"/>
    <xf numFmtId="0" fontId="130" fillId="8" borderId="4" applyNumberFormat="0" applyAlignment="0" applyProtection="0"/>
    <xf numFmtId="0" fontId="64" fillId="25" borderId="0">
      <alignment horizontal="right" vertical="top"/>
    </xf>
    <xf numFmtId="218" fontId="184" fillId="24" borderId="10" applyNumberFormat="0" applyFont="0" applyAlignment="0" applyProtection="0"/>
    <xf numFmtId="4" fontId="99" fillId="0" borderId="38">
      <alignment horizontal="right" vertical="center"/>
      <protection locked="0"/>
    </xf>
    <xf numFmtId="0" fontId="114" fillId="21" borderId="4" applyNumberFormat="0" applyAlignment="0" applyProtection="0"/>
    <xf numFmtId="0" fontId="111" fillId="15" borderId="0" applyNumberFormat="0" applyBorder="0" applyAlignment="0" applyProtection="0"/>
    <xf numFmtId="0" fontId="109" fillId="0" borderId="0"/>
    <xf numFmtId="0" fontId="109" fillId="0" borderId="0"/>
    <xf numFmtId="0" fontId="109" fillId="24" borderId="10" applyNumberFormat="0" applyFont="0" applyAlignment="0" applyProtection="0"/>
    <xf numFmtId="0" fontId="127" fillId="21" borderId="11" applyNumberFormat="0" applyAlignment="0" applyProtection="0"/>
    <xf numFmtId="0" fontId="64" fillId="0" borderId="0"/>
    <xf numFmtId="0" fontId="186" fillId="24" borderId="10" applyNumberFormat="0" applyFont="0" applyAlignment="0" applyProtection="0"/>
    <xf numFmtId="0" fontId="186" fillId="24" borderId="10" applyNumberFormat="0" applyFont="0" applyAlignment="0" applyProtection="0"/>
    <xf numFmtId="0" fontId="373" fillId="0" borderId="0" applyNumberFormat="0" applyFill="0" applyBorder="0" applyAlignment="0" applyProtection="0"/>
    <xf numFmtId="0" fontId="109" fillId="0" borderId="0"/>
    <xf numFmtId="0" fontId="80" fillId="24" borderId="10" applyNumberFormat="0" applyFont="0" applyAlignment="0" applyProtection="0"/>
    <xf numFmtId="0" fontId="232" fillId="25" borderId="4" applyNumberFormat="0" applyAlignment="0" applyProtection="0"/>
    <xf numFmtId="49" fontId="310" fillId="57" borderId="38">
      <alignment horizontal="left" vertical="center"/>
    </xf>
    <xf numFmtId="4" fontId="68" fillId="58" borderId="38">
      <alignment horizontal="right" vertical="center"/>
      <protection locked="0"/>
    </xf>
    <xf numFmtId="0" fontId="80" fillId="4" borderId="0" applyNumberFormat="0" applyBorder="0" applyAlignment="0" applyProtection="0"/>
    <xf numFmtId="0" fontId="130" fillId="8" borderId="4" applyNumberFormat="0" applyAlignment="0" applyProtection="0"/>
    <xf numFmtId="0" fontId="124" fillId="8" borderId="4" applyNumberFormat="0" applyAlignment="0" applyProtection="0"/>
    <xf numFmtId="0" fontId="114" fillId="21" borderId="4" applyNumberFormat="0" applyAlignment="0" applyProtection="0"/>
    <xf numFmtId="0" fontId="80" fillId="24" borderId="10" applyNumberFormat="0" applyFont="0" applyAlignment="0" applyProtection="0"/>
    <xf numFmtId="0" fontId="111" fillId="21" borderId="0" applyNumberFormat="0" applyBorder="0" applyAlignment="0" applyProtection="0"/>
    <xf numFmtId="0" fontId="109" fillId="0" borderId="0"/>
    <xf numFmtId="201" fontId="130" fillId="8" borderId="4" applyNumberFormat="0" applyAlignment="0" applyProtection="0"/>
    <xf numFmtId="0" fontId="271" fillId="8" borderId="4" applyNumberFormat="0" applyAlignment="0" applyProtection="0"/>
    <xf numFmtId="0" fontId="206" fillId="0" borderId="43">
      <protection locked="0"/>
    </xf>
    <xf numFmtId="0" fontId="70" fillId="24" borderId="10" applyNumberFormat="0" applyFont="0" applyAlignment="0" applyProtection="0"/>
    <xf numFmtId="0" fontId="203" fillId="0" borderId="0"/>
    <xf numFmtId="0" fontId="193" fillId="57" borderId="38">
      <alignment horizontal="right" vertical="center"/>
    </xf>
    <xf numFmtId="218" fontId="184" fillId="24" borderId="10" applyNumberFormat="0" applyFont="0" applyAlignment="0" applyProtection="0"/>
    <xf numFmtId="0" fontId="130" fillId="8" borderId="4" applyNumberFormat="0" applyAlignment="0" applyProtection="0"/>
    <xf numFmtId="0" fontId="206" fillId="0" borderId="0">
      <protection locked="0"/>
    </xf>
    <xf numFmtId="0" fontId="93" fillId="0" borderId="13" applyNumberFormat="0" applyFill="0" applyAlignment="0" applyProtection="0"/>
    <xf numFmtId="201" fontId="80" fillId="11" borderId="0" applyNumberFormat="0" applyBorder="0" applyAlignment="0" applyProtection="0"/>
    <xf numFmtId="0" fontId="131" fillId="21" borderId="11" applyNumberFormat="0" applyAlignment="0" applyProtection="0"/>
    <xf numFmtId="0" fontId="182" fillId="0" borderId="13" applyNumberFormat="0" applyFill="0" applyAlignment="0" applyProtection="0"/>
    <xf numFmtId="0" fontId="271" fillId="8" borderId="4" applyNumberFormat="0" applyAlignment="0" applyProtection="0"/>
    <xf numFmtId="0" fontId="109" fillId="0" borderId="0"/>
    <xf numFmtId="0" fontId="235" fillId="0" borderId="0" applyNumberFormat="0" applyFill="0" applyBorder="0" applyAlignment="0" applyProtection="0"/>
    <xf numFmtId="0" fontId="131" fillId="21" borderId="11" applyNumberFormat="0" applyAlignment="0" applyProtection="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80" fillId="24" borderId="10" applyNumberFormat="0" applyFont="0" applyAlignment="0" applyProtection="0"/>
    <xf numFmtId="0" fontId="70" fillId="24" borderId="10" applyNumberFormat="0" applyFont="0" applyAlignment="0" applyProtection="0"/>
    <xf numFmtId="0" fontId="70" fillId="24" borderId="10" applyNumberFormat="0" applyFont="0" applyAlignment="0" applyProtection="0"/>
    <xf numFmtId="0" fontId="70" fillId="24" borderId="10" applyNumberFormat="0" applyFont="0" applyAlignment="0" applyProtection="0"/>
    <xf numFmtId="0" fontId="273" fillId="21" borderId="4" applyNumberFormat="0" applyAlignment="0" applyProtection="0"/>
    <xf numFmtId="0" fontId="232" fillId="25" borderId="4" applyNumberFormat="0" applyAlignment="0" applyProtection="0"/>
    <xf numFmtId="0" fontId="130" fillId="8" borderId="4" applyNumberFormat="0" applyAlignment="0" applyProtection="0"/>
    <xf numFmtId="0" fontId="35" fillId="0" borderId="0"/>
    <xf numFmtId="0" fontId="93" fillId="0" borderId="13" applyNumberFormat="0" applyFill="0" applyAlignment="0" applyProtection="0"/>
    <xf numFmtId="0" fontId="142" fillId="0" borderId="0" applyNumberFormat="0" applyFill="0" applyBorder="0" applyAlignment="0" applyProtection="0"/>
    <xf numFmtId="0" fontId="64" fillId="0" borderId="0"/>
    <xf numFmtId="49" fontId="309" fillId="57" borderId="38">
      <alignment horizontal="left" vertical="center"/>
    </xf>
    <xf numFmtId="0" fontId="255" fillId="48" borderId="0" applyNumberFormat="0" applyBorder="0" applyAlignment="0" applyProtection="0"/>
    <xf numFmtId="0" fontId="80" fillId="24" borderId="10" applyNumberFormat="0" applyFont="0" applyAlignment="0" applyProtection="0"/>
    <xf numFmtId="49" fontId="108" fillId="0" borderId="38">
      <alignment horizontal="center" vertical="center" wrapText="1"/>
    </xf>
    <xf numFmtId="0" fontId="145" fillId="7" borderId="0" applyNumberFormat="0" applyBorder="0" applyAlignment="0" applyProtection="0"/>
    <xf numFmtId="0" fontId="80" fillId="24" borderId="10" applyNumberFormat="0" applyFont="0" applyAlignment="0" applyProtection="0"/>
    <xf numFmtId="0" fontId="130" fillId="8" borderId="4" applyNumberFormat="0" applyAlignment="0" applyProtection="0"/>
    <xf numFmtId="0" fontId="65" fillId="24" borderId="10" applyNumberFormat="0" applyFont="0" applyAlignment="0" applyProtection="0"/>
    <xf numFmtId="0" fontId="124" fillId="8" borderId="4" applyNumberFormat="0" applyAlignment="0" applyProtection="0"/>
    <xf numFmtId="0" fontId="137" fillId="0" borderId="13" applyNumberFormat="0" applyFill="0" applyAlignment="0" applyProtection="0"/>
    <xf numFmtId="0" fontId="124" fillId="8" borderId="4" applyNumberFormat="0" applyAlignment="0" applyProtection="0"/>
    <xf numFmtId="0" fontId="194" fillId="57" borderId="38">
      <alignment horizontal="left" vertical="center"/>
    </xf>
    <xf numFmtId="0" fontId="80" fillId="12" borderId="0" applyNumberFormat="0" applyBorder="0" applyAlignment="0" applyProtection="0"/>
    <xf numFmtId="0" fontId="303" fillId="7" borderId="53"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30" fillId="8" borderId="4" applyNumberFormat="0" applyAlignment="0" applyProtection="0"/>
    <xf numFmtId="9" fontId="13" fillId="0" borderId="0" applyFont="0" applyFill="0" applyBorder="0" applyAlignment="0" applyProtection="0"/>
    <xf numFmtId="0" fontId="80" fillId="24" borderId="10" applyNumberFormat="0" applyFont="0" applyAlignment="0" applyProtection="0"/>
    <xf numFmtId="0" fontId="137" fillId="0" borderId="13" applyNumberFormat="0" applyFill="0" applyAlignment="0" applyProtection="0"/>
    <xf numFmtId="0" fontId="80" fillId="24" borderId="10" applyNumberFormat="0" applyFont="0" applyAlignment="0" applyProtection="0"/>
    <xf numFmtId="0" fontId="182" fillId="0" borderId="13" applyNumberFormat="0" applyFill="0" applyAlignment="0" applyProtection="0"/>
    <xf numFmtId="165" fontId="35" fillId="0" borderId="0" applyFont="0" applyFill="0" applyBorder="0" applyAlignment="0" applyProtection="0"/>
    <xf numFmtId="0" fontId="182" fillId="0" borderId="13" applyNumberFormat="0" applyFill="0" applyAlignment="0" applyProtection="0"/>
    <xf numFmtId="0" fontId="35" fillId="46" borderId="0" applyNumberFormat="0" applyBorder="0" applyAlignment="0" applyProtection="0"/>
    <xf numFmtId="0" fontId="65" fillId="0" borderId="0"/>
    <xf numFmtId="0" fontId="206" fillId="0" borderId="0">
      <protection locked="0"/>
    </xf>
    <xf numFmtId="0" fontId="124" fillId="8" borderId="4" applyNumberFormat="0" applyAlignment="0" applyProtection="0"/>
    <xf numFmtId="0" fontId="140" fillId="23" borderId="0" applyNumberFormat="0" applyBorder="0" applyAlignment="0" applyProtection="0"/>
    <xf numFmtId="0" fontId="124" fillId="8" borderId="4" applyNumberFormat="0" applyAlignment="0" applyProtection="0"/>
    <xf numFmtId="201" fontId="65" fillId="24" borderId="10" applyNumberFormat="0" applyFon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2" fillId="0" borderId="13" applyNumberFormat="0" applyFill="0" applyAlignment="0" applyProtection="0"/>
    <xf numFmtId="0" fontId="111" fillId="13" borderId="0" applyNumberFormat="0" applyBorder="0" applyAlignment="0" applyProtection="0"/>
    <xf numFmtId="0" fontId="80" fillId="8" borderId="0" applyNumberFormat="0" applyBorder="0" applyAlignment="0" applyProtection="0"/>
    <xf numFmtId="0" fontId="80" fillId="6" borderId="0" applyNumberFormat="0" applyBorder="0" applyAlignment="0" applyProtection="0"/>
    <xf numFmtId="49" fontId="108" fillId="0" borderId="38">
      <alignment horizontal="center" vertical="center" wrapText="1"/>
    </xf>
    <xf numFmtId="0" fontId="80" fillId="6" borderId="0" applyNumberFormat="0" applyBorder="0" applyAlignment="0" applyProtection="0"/>
    <xf numFmtId="0" fontId="131" fillId="21" borderId="11" applyNumberFormat="0" applyAlignment="0" applyProtection="0"/>
    <xf numFmtId="0" fontId="109" fillId="24" borderId="10" applyNumberFormat="0" applyFont="0" applyAlignment="0" applyProtection="0"/>
    <xf numFmtId="0" fontId="80" fillId="10" borderId="0" applyNumberFormat="0" applyBorder="0" applyAlignment="0" applyProtection="0"/>
    <xf numFmtId="0" fontId="271" fillId="8" borderId="4" applyNumberFormat="0" applyAlignment="0" applyProtection="0"/>
    <xf numFmtId="0" fontId="13" fillId="0" borderId="0"/>
    <xf numFmtId="0" fontId="109" fillId="24" borderId="10" applyNumberFormat="0" applyFont="0" applyAlignment="0" applyProtection="0"/>
    <xf numFmtId="0" fontId="127" fillId="21" borderId="11" applyNumberFormat="0" applyAlignment="0" applyProtection="0"/>
    <xf numFmtId="0" fontId="184" fillId="24" borderId="10" applyNumberFormat="0" applyFont="0" applyAlignment="0" applyProtection="0"/>
    <xf numFmtId="0" fontId="80" fillId="8" borderId="0" applyNumberFormat="0" applyBorder="0" applyAlignment="0" applyProtection="0"/>
    <xf numFmtId="49" fontId="64" fillId="0" borderId="38">
      <alignment horizontal="left" vertical="center"/>
      <protection locked="0"/>
    </xf>
    <xf numFmtId="0" fontId="132" fillId="21" borderId="4" applyNumberFormat="0" applyAlignment="0" applyProtection="0"/>
    <xf numFmtId="0" fontId="64" fillId="25" borderId="0">
      <alignment horizontal="right" vertical="top"/>
    </xf>
    <xf numFmtId="0" fontId="131" fillId="21" borderId="11" applyNumberFormat="0" applyAlignment="0" applyProtection="0"/>
    <xf numFmtId="0" fontId="109" fillId="0" borderId="0"/>
    <xf numFmtId="0" fontId="111" fillId="18" borderId="0" applyNumberFormat="0" applyBorder="0" applyAlignment="0" applyProtection="0"/>
    <xf numFmtId="0" fontId="132"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1" fontId="192" fillId="57" borderId="38">
      <alignment horizontal="right" vertical="center"/>
    </xf>
    <xf numFmtId="0" fontId="193" fillId="57" borderId="38">
      <alignment horizontal="right" vertical="center"/>
    </xf>
    <xf numFmtId="0" fontId="192" fillId="58" borderId="38">
      <alignment horizontal="center" vertical="center"/>
    </xf>
    <xf numFmtId="1" fontId="192" fillId="57" borderId="38">
      <alignment horizontal="right" vertical="center"/>
    </xf>
    <xf numFmtId="0" fontId="194" fillId="57" borderId="38">
      <alignment horizontal="left" vertical="center"/>
    </xf>
    <xf numFmtId="0" fontId="194" fillId="57" borderId="38"/>
    <xf numFmtId="0" fontId="193" fillId="57" borderId="38">
      <alignment horizontal="right" vertical="center"/>
    </xf>
    <xf numFmtId="0" fontId="196" fillId="59" borderId="38">
      <alignment horizontal="left" vertical="center"/>
    </xf>
    <xf numFmtId="0" fontId="196" fillId="59" borderId="38">
      <alignment horizontal="left" vertical="center"/>
    </xf>
    <xf numFmtId="0" fontId="65" fillId="57" borderId="38">
      <alignment horizontal="left" vertical="center"/>
    </xf>
    <xf numFmtId="0" fontId="192" fillId="58" borderId="38">
      <alignment horizontal="left" vertical="center"/>
    </xf>
    <xf numFmtId="0" fontId="130" fillId="8" borderId="4" applyNumberFormat="0" applyAlignment="0" applyProtection="0"/>
    <xf numFmtId="10" fontId="211" fillId="57" borderId="38" applyNumberFormat="0" applyBorder="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65" fillId="24" borderId="10" applyNumberFormat="0" applyFont="0" applyAlignment="0" applyProtection="0"/>
    <xf numFmtId="0" fontId="184" fillId="24" borderId="10" applyNumberFormat="0" applyFont="0" applyAlignment="0" applyProtection="0"/>
    <xf numFmtId="0" fontId="109"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131"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25" fillId="0" borderId="13" applyNumberFormat="0" applyFill="0" applyAlignment="0" applyProtection="0"/>
    <xf numFmtId="0" fontId="130" fillId="8"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65" fillId="24" borderId="10" applyNumberFormat="0" applyFont="0" applyAlignment="0" applyProtection="0"/>
    <xf numFmtId="0" fontId="65" fillId="24" borderId="10" applyNumberFormat="0" applyFont="0" applyAlignment="0" applyProtection="0"/>
    <xf numFmtId="0" fontId="131" fillId="21" borderId="11" applyNumberFormat="0" applyAlignment="0" applyProtection="0"/>
    <xf numFmtId="0" fontId="130" fillId="23" borderId="4" applyNumberFormat="0" applyAlignment="0" applyProtection="0"/>
    <xf numFmtId="0" fontId="131" fillId="25" borderId="11" applyNumberFormat="0" applyAlignment="0" applyProtection="0"/>
    <xf numFmtId="0" fontId="132" fillId="25" borderId="4" applyNumberFormat="0" applyAlignment="0" applyProtection="0"/>
    <xf numFmtId="0" fontId="137" fillId="0" borderId="60" applyNumberFormat="0" applyFill="0" applyAlignment="0" applyProtection="0"/>
    <xf numFmtId="0" fontId="186" fillId="24" borderId="10" applyNumberFormat="0" applyFont="0" applyAlignment="0" applyProtection="0"/>
    <xf numFmtId="0" fontId="186" fillId="24" borderId="10" applyNumberFormat="0" applyFont="0" applyAlignment="0" applyProtection="0"/>
    <xf numFmtId="0" fontId="80" fillId="24" borderId="10" applyNumberFormat="0" applyFont="0" applyAlignment="0" applyProtection="0"/>
    <xf numFmtId="0" fontId="182" fillId="0" borderId="13" applyNumberFormat="0" applyFill="0" applyAlignment="0" applyProtection="0"/>
    <xf numFmtId="0" fontId="80" fillId="3" borderId="0" applyNumberFormat="0" applyBorder="0" applyAlignment="0" applyProtection="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80" fillId="24" borderId="10" applyNumberFormat="0" applyFont="0" applyAlignment="0" applyProtection="0"/>
    <xf numFmtId="49" fontId="108" fillId="0" borderId="38">
      <alignment horizontal="center" vertical="center" wrapText="1"/>
    </xf>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2" fillId="0" borderId="13" applyNumberFormat="0" applyFill="0" applyAlignment="0" applyProtection="0"/>
    <xf numFmtId="201" fontId="130" fillId="8" borderId="4" applyNumberFormat="0" applyAlignment="0" applyProtection="0"/>
    <xf numFmtId="49" fontId="310" fillId="57" borderId="38">
      <alignment horizontal="left" vertical="center"/>
    </xf>
    <xf numFmtId="0" fontId="130" fillId="8" borderId="4" applyNumberFormat="0" applyAlignment="0" applyProtection="0"/>
    <xf numFmtId="0" fontId="127" fillId="21" borderId="11" applyNumberFormat="0" applyAlignment="0" applyProtection="0"/>
    <xf numFmtId="0" fontId="184" fillId="24" borderId="10" applyNumberFormat="0" applyFon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2" fillId="0" borderId="13" applyNumberFormat="0" applyFill="0" applyAlignment="0" applyProtection="0"/>
    <xf numFmtId="0" fontId="80" fillId="12" borderId="0" applyNumberFormat="0" applyBorder="0" applyAlignment="0" applyProtection="0"/>
    <xf numFmtId="0" fontId="182" fillId="0" borderId="13" applyNumberFormat="0" applyFill="0" applyAlignment="0" applyProtection="0"/>
    <xf numFmtId="0" fontId="196" fillId="59" borderId="38">
      <alignment horizontal="left" vertical="center"/>
    </xf>
    <xf numFmtId="0" fontId="194" fillId="57" borderId="38">
      <alignment horizontal="left" vertical="center"/>
    </xf>
    <xf numFmtId="0" fontId="80" fillId="5" borderId="0" applyNumberFormat="0" applyBorder="0" applyAlignment="0" applyProtection="0"/>
    <xf numFmtId="0" fontId="130" fillId="8" borderId="4" applyNumberFormat="0" applyAlignment="0" applyProtection="0"/>
    <xf numFmtId="49" fontId="108" fillId="0" borderId="38">
      <alignment horizontal="center" vertical="center" wrapText="1"/>
    </xf>
    <xf numFmtId="49" fontId="312" fillId="0" borderId="38">
      <alignment horizontal="left" vertical="center"/>
    </xf>
    <xf numFmtId="0" fontId="135" fillId="0" borderId="7" applyNumberFormat="0" applyFill="0" applyAlignment="0" applyProtection="0"/>
    <xf numFmtId="201" fontId="127" fillId="21" borderId="11" applyNumberFormat="0" applyAlignment="0" applyProtection="0"/>
    <xf numFmtId="231" fontId="130" fillId="8" borderId="4" applyNumberFormat="0" applyAlignment="0" applyProtection="0"/>
    <xf numFmtId="0" fontId="64" fillId="24" borderId="10" applyNumberFormat="0" applyFont="0" applyAlignment="0" applyProtection="0"/>
    <xf numFmtId="0" fontId="194" fillId="57" borderId="38">
      <alignment horizontal="left" vertical="center"/>
    </xf>
    <xf numFmtId="4" fontId="99" fillId="0" borderId="38">
      <alignment horizontal="right" vertical="center"/>
      <protection locked="0"/>
    </xf>
    <xf numFmtId="49" fontId="108" fillId="0" borderId="38">
      <alignment horizontal="center" vertical="center" wrapText="1"/>
    </xf>
    <xf numFmtId="0" fontId="132" fillId="21" borderId="4" applyNumberFormat="0" applyAlignment="0" applyProtection="0"/>
    <xf numFmtId="0" fontId="131" fillId="21" borderId="11" applyNumberFormat="0" applyAlignment="0" applyProtection="0"/>
    <xf numFmtId="0" fontId="111" fillId="20" borderId="0" applyNumberFormat="0" applyBorder="0" applyAlignment="0" applyProtection="0"/>
    <xf numFmtId="0" fontId="80" fillId="24" borderId="0" applyNumberFormat="0" applyBorder="0" applyAlignment="0" applyProtection="0"/>
    <xf numFmtId="0" fontId="109" fillId="0" borderId="0"/>
    <xf numFmtId="0" fontId="80" fillId="4" borderId="0" applyNumberFormat="0" applyBorder="0" applyAlignment="0" applyProtection="0"/>
    <xf numFmtId="0" fontId="118" fillId="5" borderId="0" applyNumberFormat="0" applyBorder="0" applyAlignment="0" applyProtection="0"/>
    <xf numFmtId="0" fontId="136" fillId="0" borderId="0" applyNumberFormat="0" applyFill="0" applyBorder="0" applyAlignment="0" applyProtection="0"/>
    <xf numFmtId="0" fontId="80" fillId="12" borderId="0" applyNumberFormat="0" applyBorder="0" applyAlignment="0" applyProtection="0"/>
    <xf numFmtId="0" fontId="127" fillId="21" borderId="11" applyNumberFormat="0" applyAlignment="0" applyProtection="0"/>
    <xf numFmtId="0" fontId="64" fillId="0" borderId="0"/>
    <xf numFmtId="0" fontId="80" fillId="8" borderId="0" applyNumberFormat="0" applyBorder="0" applyAlignment="0" applyProtection="0"/>
    <xf numFmtId="0" fontId="109" fillId="0" borderId="0"/>
    <xf numFmtId="0" fontId="64" fillId="0" borderId="0"/>
    <xf numFmtId="218" fontId="132" fillId="21" borderId="4" applyNumberFormat="0" applyAlignment="0" applyProtection="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218" fontId="114" fillId="21" borderId="4" applyNumberFormat="0" applyAlignment="0" applyProtection="0"/>
    <xf numFmtId="0" fontId="130" fillId="8" borderId="4" applyNumberFormat="0" applyAlignment="0" applyProtection="0"/>
    <xf numFmtId="0" fontId="130" fillId="8" borderId="4" applyNumberFormat="0" applyAlignment="0" applyProtection="0"/>
    <xf numFmtId="0" fontId="130" fillId="23" borderId="4" applyNumberFormat="0" applyAlignment="0" applyProtection="0"/>
    <xf numFmtId="0" fontId="131" fillId="21" borderId="11" applyNumberFormat="0" applyAlignment="0" applyProtection="0"/>
    <xf numFmtId="0" fontId="131" fillId="25" borderId="11" applyNumberFormat="0" applyAlignment="0" applyProtection="0"/>
    <xf numFmtId="0" fontId="132" fillId="21" borderId="4" applyNumberFormat="0" applyAlignment="0" applyProtection="0"/>
    <xf numFmtId="0" fontId="132" fillId="25" borderId="4" applyNumberFormat="0" applyAlignment="0" applyProtection="0"/>
    <xf numFmtId="0" fontId="111" fillId="11" borderId="0" applyNumberFormat="0" applyBorder="0" applyAlignment="0" applyProtection="0"/>
    <xf numFmtId="0" fontId="144" fillId="0" borderId="0" applyNumberFormat="0" applyFill="0" applyBorder="0" applyAlignment="0" applyProtection="0"/>
    <xf numFmtId="0" fontId="137" fillId="0" borderId="13" applyNumberFormat="0" applyFill="0" applyAlignment="0" applyProtection="0"/>
    <xf numFmtId="0" fontId="137" fillId="0" borderId="60" applyNumberFormat="0" applyFill="0" applyAlignment="0" applyProtection="0"/>
    <xf numFmtId="0" fontId="80" fillId="24" borderId="10" applyNumberFormat="0" applyFont="0" applyAlignment="0" applyProtection="0"/>
    <xf numFmtId="49" fontId="108" fillId="0" borderId="38">
      <alignment horizontal="center" vertical="center" wrapText="1"/>
    </xf>
    <xf numFmtId="0" fontId="80" fillId="7" borderId="0" applyNumberFormat="0" applyBorder="0" applyAlignment="0" applyProtection="0"/>
    <xf numFmtId="201" fontId="80" fillId="6" borderId="0" applyNumberFormat="0" applyBorder="0" applyAlignment="0" applyProtection="0"/>
    <xf numFmtId="0" fontId="80" fillId="24" borderId="10" applyNumberFormat="0" applyFont="0" applyAlignment="0" applyProtection="0"/>
    <xf numFmtId="0" fontId="70" fillId="24" borderId="10" applyNumberFormat="0" applyFont="0" applyAlignment="0" applyProtection="0"/>
    <xf numFmtId="0" fontId="80" fillId="24" borderId="10" applyNumberFormat="0" applyFont="0" applyAlignment="0" applyProtection="0"/>
    <xf numFmtId="0" fontId="137" fillId="0" borderId="13" applyNumberFormat="0" applyFill="0" applyAlignment="0" applyProtection="0"/>
    <xf numFmtId="0" fontId="109" fillId="0" borderId="0"/>
    <xf numFmtId="0" fontId="80" fillId="24" borderId="10" applyNumberFormat="0" applyFont="0" applyAlignment="0" applyProtection="0"/>
    <xf numFmtId="49" fontId="262" fillId="0" borderId="38">
      <alignment horizontal="center" vertical="center"/>
      <protection locked="0"/>
    </xf>
    <xf numFmtId="0" fontId="80" fillId="24" borderId="10" applyNumberFormat="0" applyFont="0" applyAlignment="0" applyProtection="0"/>
    <xf numFmtId="0" fontId="186" fillId="24" borderId="10" applyNumberFormat="0" applyFont="0" applyAlignment="0" applyProtection="0"/>
    <xf numFmtId="0" fontId="186" fillId="24" borderId="10" applyNumberFormat="0" applyFont="0" applyAlignment="0" applyProtection="0"/>
    <xf numFmtId="0" fontId="65" fillId="24" borderId="10" applyNumberFormat="0" applyFont="0" applyAlignment="0" applyProtection="0"/>
    <xf numFmtId="0" fontId="202" fillId="0" borderId="0"/>
    <xf numFmtId="0" fontId="186" fillId="24" borderId="10" applyNumberFormat="0" applyFont="0" applyAlignment="0" applyProtection="0"/>
    <xf numFmtId="0" fontId="130" fillId="23" borderId="4" applyNumberFormat="0" applyAlignment="0" applyProtection="0"/>
    <xf numFmtId="49" fontId="108" fillId="0" borderId="38">
      <alignment horizontal="center" vertical="center" wrapText="1"/>
    </xf>
    <xf numFmtId="49" fontId="64" fillId="0" borderId="38">
      <alignment horizontal="left" vertical="center"/>
      <protection locked="0"/>
    </xf>
    <xf numFmtId="0" fontId="137" fillId="0" borderId="13" applyNumberFormat="0" applyFill="0" applyAlignment="0" applyProtection="0"/>
    <xf numFmtId="0" fontId="132" fillId="21" borderId="4" applyNumberFormat="0" applyAlignment="0" applyProtection="0"/>
    <xf numFmtId="0" fontId="132" fillId="21" borderId="4" applyNumberFormat="0" applyAlignment="0" applyProtection="0"/>
    <xf numFmtId="0" fontId="226" fillId="0" borderId="0" applyNumberFormat="0" applyFill="0" applyBorder="0" applyAlignment="0" applyProtection="0"/>
    <xf numFmtId="0" fontId="192" fillId="58" borderId="38">
      <alignment horizontal="left" vertical="center"/>
    </xf>
    <xf numFmtId="0" fontId="80" fillId="7" borderId="0" applyNumberFormat="0" applyBorder="0" applyAlignment="0" applyProtection="0"/>
    <xf numFmtId="0" fontId="273" fillId="21" borderId="4" applyNumberFormat="0" applyAlignment="0" applyProtection="0"/>
    <xf numFmtId="0" fontId="127" fillId="21" borderId="11" applyNumberFormat="0" applyAlignment="0" applyProtection="0"/>
    <xf numFmtId="0" fontId="124" fillId="8" borderId="4" applyNumberFormat="0" applyAlignment="0" applyProtection="0"/>
    <xf numFmtId="0" fontId="130" fillId="8" borderId="4" applyNumberFormat="0" applyAlignment="0" applyProtection="0"/>
    <xf numFmtId="0" fontId="203" fillId="0" borderId="0"/>
    <xf numFmtId="0" fontId="130" fillId="23" borderId="4" applyNumberFormat="0" applyAlignment="0" applyProtection="0"/>
    <xf numFmtId="0" fontId="131" fillId="25" borderId="11" applyNumberFormat="0" applyAlignment="0" applyProtection="0"/>
    <xf numFmtId="0" fontId="232" fillId="25" borderId="4" applyNumberFormat="0" applyAlignment="0" applyProtection="0"/>
    <xf numFmtId="0" fontId="137" fillId="0" borderId="47" applyNumberFormat="0" applyFill="0" applyAlignment="0" applyProtection="0"/>
    <xf numFmtId="218" fontId="127" fillId="21" borderId="11" applyNumberFormat="0" applyAlignment="0" applyProtection="0"/>
    <xf numFmtId="0" fontId="266" fillId="24" borderId="10" applyNumberFormat="0" applyFont="0" applyAlignment="0" applyProtection="0"/>
    <xf numFmtId="0" fontId="137" fillId="0" borderId="13" applyNumberFormat="0" applyFill="0" applyAlignment="0" applyProtection="0"/>
    <xf numFmtId="0" fontId="290" fillId="57" borderId="38">
      <alignment horizontal="right" vertical="center"/>
    </xf>
    <xf numFmtId="0" fontId="192" fillId="61" borderId="38">
      <alignment horizontal="center" vertical="center"/>
    </xf>
    <xf numFmtId="0" fontId="290" fillId="57" borderId="38">
      <alignment horizontal="right" vertical="center"/>
    </xf>
    <xf numFmtId="0" fontId="291" fillId="57" borderId="38">
      <alignment horizontal="left" vertical="center"/>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262" fillId="0" borderId="38">
      <alignment horizontal="center"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64" fillId="0" borderId="38">
      <alignment horizontal="left" vertical="center"/>
      <protection locked="0"/>
    </xf>
    <xf numFmtId="49" fontId="306" fillId="57" borderId="38">
      <alignment horizontal="left" vertical="center"/>
      <protection locked="0"/>
    </xf>
    <xf numFmtId="49" fontId="306" fillId="57" borderId="38">
      <alignment horizontal="left" vertical="center"/>
    </xf>
    <xf numFmtId="49" fontId="307" fillId="57" borderId="38">
      <alignment horizontal="left" vertical="center"/>
      <protection locked="0"/>
    </xf>
    <xf numFmtId="49" fontId="307" fillId="57" borderId="38">
      <alignment horizontal="left" vertical="center"/>
    </xf>
    <xf numFmtId="4" fontId="306" fillId="57" borderId="38">
      <alignment horizontal="right" vertical="center"/>
      <protection locked="0"/>
    </xf>
    <xf numFmtId="4" fontId="306" fillId="57" borderId="38">
      <alignment horizontal="right" vertical="center"/>
    </xf>
    <xf numFmtId="4" fontId="308" fillId="57" borderId="38">
      <alignment horizontal="right" vertical="center"/>
      <protection locked="0"/>
    </xf>
    <xf numFmtId="49" fontId="262" fillId="57" borderId="38">
      <alignment horizontal="left" vertical="center"/>
      <protection locked="0"/>
    </xf>
    <xf numFmtId="49" fontId="262" fillId="57" borderId="38">
      <alignment horizontal="left" vertical="center"/>
      <protection locked="0"/>
    </xf>
    <xf numFmtId="49" fontId="262" fillId="57" borderId="38">
      <alignment horizontal="left" vertical="center"/>
    </xf>
    <xf numFmtId="49" fontId="305" fillId="57" borderId="38">
      <alignment horizontal="left" vertical="center"/>
      <protection locked="0"/>
    </xf>
    <xf numFmtId="49" fontId="305" fillId="57" borderId="38">
      <alignment horizontal="left" vertical="center"/>
    </xf>
    <xf numFmtId="4" fontId="262" fillId="57" borderId="38">
      <alignment horizontal="right" vertical="center"/>
      <protection locked="0"/>
    </xf>
    <xf numFmtId="4" fontId="262" fillId="57" borderId="38">
      <alignment horizontal="right" vertical="center"/>
      <protection locked="0"/>
    </xf>
    <xf numFmtId="4" fontId="262" fillId="57" borderId="38">
      <alignment horizontal="right" vertical="center"/>
    </xf>
    <xf numFmtId="4" fontId="305" fillId="57" borderId="38">
      <alignment horizontal="right" vertical="center"/>
      <protection locked="0"/>
    </xf>
    <xf numFmtId="49" fontId="309" fillId="57" borderId="38">
      <alignment horizontal="left" vertical="center"/>
      <protection locked="0"/>
    </xf>
    <xf numFmtId="49" fontId="309" fillId="57" borderId="38">
      <alignment horizontal="left" vertical="center"/>
    </xf>
    <xf numFmtId="49" fontId="310" fillId="57" borderId="38">
      <alignment horizontal="left" vertical="center"/>
      <protection locked="0"/>
    </xf>
    <xf numFmtId="49" fontId="310" fillId="57" borderId="38">
      <alignment horizontal="left" vertical="center"/>
    </xf>
    <xf numFmtId="4" fontId="309" fillId="57" borderId="38">
      <alignment horizontal="right" vertical="center"/>
      <protection locked="0"/>
    </xf>
    <xf numFmtId="4" fontId="309" fillId="57" borderId="38">
      <alignment horizontal="right" vertical="center"/>
    </xf>
    <xf numFmtId="4" fontId="311" fillId="57" borderId="38">
      <alignment horizontal="right" vertical="center"/>
      <protection locked="0"/>
    </xf>
    <xf numFmtId="49" fontId="99" fillId="0" borderId="38">
      <alignment horizontal="left" vertical="center"/>
      <protection locked="0"/>
    </xf>
    <xf numFmtId="49" fontId="99" fillId="0" borderId="38">
      <alignment horizontal="left" vertical="center"/>
    </xf>
    <xf numFmtId="49" fontId="312" fillId="0" borderId="38">
      <alignment horizontal="left" vertical="center"/>
      <protection locked="0"/>
    </xf>
    <xf numFmtId="49" fontId="312" fillId="0" borderId="38">
      <alignment horizontal="left" vertical="center"/>
    </xf>
    <xf numFmtId="4" fontId="99" fillId="0" borderId="38">
      <alignment horizontal="right" vertical="center"/>
      <protection locked="0"/>
    </xf>
    <xf numFmtId="4" fontId="99" fillId="0" borderId="38">
      <alignment horizontal="right" vertical="center"/>
    </xf>
    <xf numFmtId="4" fontId="312" fillId="0" borderId="38">
      <alignment horizontal="right" vertical="center"/>
      <protection locked="0"/>
    </xf>
    <xf numFmtId="49" fontId="286" fillId="0" borderId="38">
      <alignment horizontal="left" vertical="center"/>
      <protection locked="0"/>
    </xf>
    <xf numFmtId="49" fontId="286" fillId="0" borderId="38">
      <alignment horizontal="left" vertical="center"/>
    </xf>
    <xf numFmtId="49" fontId="313" fillId="0" borderId="38">
      <alignment horizontal="left" vertical="center"/>
      <protection locked="0"/>
    </xf>
    <xf numFmtId="49" fontId="313" fillId="0" borderId="38">
      <alignment horizontal="left" vertical="center"/>
    </xf>
    <xf numFmtId="4" fontId="286" fillId="0" borderId="38">
      <alignment horizontal="right" vertical="center"/>
      <protection locked="0"/>
    </xf>
    <xf numFmtId="4" fontId="286" fillId="0" borderId="38">
      <alignment horizontal="right" vertical="center"/>
    </xf>
    <xf numFmtId="49" fontId="99" fillId="0" borderId="38">
      <alignment horizontal="left" vertical="center"/>
      <protection locked="0"/>
    </xf>
    <xf numFmtId="49" fontId="312" fillId="0" borderId="38">
      <alignment horizontal="left" vertical="center"/>
      <protection locked="0"/>
    </xf>
    <xf numFmtId="4" fontId="99" fillId="0" borderId="38">
      <alignment horizontal="right" vertical="center"/>
      <protection locked="0"/>
    </xf>
    <xf numFmtId="4" fontId="68" fillId="61" borderId="38">
      <alignment horizontal="right" vertical="center"/>
      <protection locked="0"/>
    </xf>
    <xf numFmtId="4" fontId="68" fillId="69" borderId="38">
      <alignment horizontal="right" vertical="center"/>
      <protection locked="0"/>
    </xf>
    <xf numFmtId="4" fontId="68" fillId="58" borderId="38">
      <alignment horizontal="right" vertical="center"/>
      <protection locked="0"/>
    </xf>
    <xf numFmtId="49" fontId="262" fillId="0" borderId="38">
      <alignment horizontal="left" vertical="center" wrapText="1"/>
      <protection locked="0"/>
    </xf>
    <xf numFmtId="49" fontId="262" fillId="0" borderId="38">
      <alignment horizontal="left" vertical="center" wrapText="1"/>
      <protection locked="0"/>
    </xf>
    <xf numFmtId="0" fontId="130" fillId="8" borderId="4" applyNumberFormat="0" applyAlignment="0" applyProtection="0"/>
    <xf numFmtId="0" fontId="130" fillId="8" borderId="4" applyNumberFormat="0" applyAlignment="0" applyProtection="0"/>
    <xf numFmtId="231" fontId="130" fillId="8" borderId="4" applyNumberFormat="0" applyAlignment="0" applyProtection="0"/>
    <xf numFmtId="0" fontId="131" fillId="21" borderId="11" applyNumberFormat="0" applyAlignment="0" applyProtection="0"/>
    <xf numFmtId="0" fontId="131" fillId="21" borderId="11" applyNumberFormat="0" applyAlignment="0" applyProtection="0"/>
    <xf numFmtId="0" fontId="132" fillId="21"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137" fillId="0" borderId="13" applyNumberFormat="0" applyFill="0" applyAlignment="0" applyProtection="0"/>
    <xf numFmtId="0" fontId="132" fillId="21" borderId="4" applyNumberFormat="0" applyAlignment="0" applyProtection="0"/>
    <xf numFmtId="0" fontId="109" fillId="24" borderId="10" applyNumberFormat="0" applyFont="0" applyAlignment="0" applyProtection="0"/>
    <xf numFmtId="0" fontId="137" fillId="0" borderId="13" applyNumberFormat="0" applyFill="0" applyAlignment="0" applyProtection="0"/>
    <xf numFmtId="0" fontId="64" fillId="24" borderId="10" applyNumberFormat="0" applyFont="0" applyAlignment="0" applyProtection="0"/>
    <xf numFmtId="0" fontId="65" fillId="24" borderId="10" applyNumberFormat="0" applyFont="0" applyAlignment="0" applyProtection="0"/>
    <xf numFmtId="0" fontId="131" fillId="21" borderId="11" applyNumberFormat="0" applyAlignment="0" applyProtection="0"/>
    <xf numFmtId="0" fontId="193" fillId="57" borderId="38">
      <alignment horizontal="right" vertical="center"/>
    </xf>
    <xf numFmtId="241" fontId="351" fillId="57" borderId="49" applyFill="0" applyBorder="0">
      <alignment horizontal="center" vertical="center" wrapText="1"/>
      <protection locked="0"/>
    </xf>
    <xf numFmtId="0" fontId="132" fillId="21" borderId="4" applyNumberFormat="0" applyAlignment="0" applyProtection="0"/>
    <xf numFmtId="0" fontId="184" fillId="24" borderId="10" applyNumberFormat="0" applyFont="0" applyAlignment="0" applyProtection="0"/>
    <xf numFmtId="4" fontId="99" fillId="0" borderId="38">
      <alignment horizontal="right" vertical="center"/>
      <protection locked="0"/>
    </xf>
    <xf numFmtId="49" fontId="306" fillId="57" borderId="38">
      <alignment horizontal="left" vertical="center"/>
    </xf>
    <xf numFmtId="49" fontId="108" fillId="0" borderId="38">
      <alignment horizontal="center" vertical="center" wrapText="1"/>
    </xf>
    <xf numFmtId="218" fontId="132" fillId="21" borderId="4" applyNumberFormat="0" applyAlignment="0" applyProtection="0"/>
    <xf numFmtId="218" fontId="124" fillId="8" borderId="4" applyNumberFormat="0" applyAlignment="0" applyProtection="0"/>
    <xf numFmtId="0" fontId="184" fillId="24" borderId="10" applyNumberFormat="0" applyFont="0" applyAlignment="0" applyProtection="0"/>
    <xf numFmtId="0" fontId="130" fillId="8" borderId="4" applyNumberFormat="0" applyAlignment="0" applyProtection="0"/>
    <xf numFmtId="0" fontId="184" fillId="24" borderId="10" applyNumberFormat="0" applyFont="0" applyAlignment="0" applyProtection="0"/>
    <xf numFmtId="0" fontId="114" fillId="21" borderId="4" applyNumberFormat="0" applyAlignment="0" applyProtection="0"/>
    <xf numFmtId="0" fontId="80" fillId="23" borderId="0" applyNumberFormat="0" applyBorder="0" applyAlignment="0" applyProtection="0"/>
    <xf numFmtId="0" fontId="109" fillId="0" borderId="0"/>
    <xf numFmtId="0" fontId="127" fillId="21" borderId="11" applyNumberFormat="0" applyAlignment="0" applyProtection="0"/>
    <xf numFmtId="0" fontId="144" fillId="0" borderId="0" applyNumberFormat="0" applyFill="0" applyBorder="0" applyAlignment="0" applyProtection="0"/>
    <xf numFmtId="201" fontId="80" fillId="3" borderId="0" applyNumberFormat="0" applyBorder="0" applyAlignment="0" applyProtection="0"/>
    <xf numFmtId="0" fontId="130" fillId="8" borderId="4" applyNumberFormat="0" applyAlignment="0" applyProtection="0"/>
    <xf numFmtId="0" fontId="130" fillId="8" borderId="4" applyNumberFormat="0" applyAlignment="0" applyProtection="0"/>
    <xf numFmtId="218" fontId="114" fillId="21" borderId="4" applyNumberFormat="0" applyAlignment="0" applyProtection="0"/>
    <xf numFmtId="0" fontId="288" fillId="9" borderId="51"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24" fillId="8" borderId="4"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0" fontId="303" fillId="7" borderId="53" applyNumberFormat="0" applyAlignment="0" applyProtection="0"/>
    <xf numFmtId="218" fontId="124" fillId="8" borderId="4" applyNumberFormat="0" applyAlignment="0" applyProtection="0"/>
    <xf numFmtId="218" fontId="184" fillId="24" borderId="10" applyNumberFormat="0" applyFont="0" applyAlignment="0" applyProtection="0"/>
    <xf numFmtId="0" fontId="199" fillId="68"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84" fillId="24" borderId="10" applyNumberFormat="0" applyFont="0" applyAlignment="0" applyProtection="0"/>
    <xf numFmtId="218" fontId="127" fillId="21" borderId="11" applyNumberFormat="0" applyAlignment="0" applyProtection="0"/>
    <xf numFmtId="0" fontId="322" fillId="70" borderId="56"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218" fontId="132" fillId="21" borderId="4" applyNumberFormat="0" applyAlignment="0" applyProtection="0"/>
    <xf numFmtId="201" fontId="80" fillId="7" borderId="0" applyNumberFormat="0" applyBorder="0" applyAlignment="0" applyProtection="0"/>
    <xf numFmtId="218" fontId="137" fillId="0" borderId="13" applyNumberFormat="0" applyFill="0" applyAlignment="0" applyProtection="0"/>
    <xf numFmtId="0" fontId="64" fillId="24" borderId="10" applyNumberFormat="0" applyFont="0" applyAlignment="0" applyProtection="0"/>
    <xf numFmtId="0" fontId="65" fillId="24" borderId="10" applyNumberFormat="0" applyFont="0" applyAlignment="0" applyProtection="0"/>
    <xf numFmtId="218" fontId="65" fillId="24" borderId="10" applyNumberFormat="0" applyFont="0" applyAlignment="0" applyProtection="0"/>
    <xf numFmtId="218" fontId="131" fillId="21" borderId="11" applyNumberFormat="0" applyAlignment="0" applyProtection="0"/>
    <xf numFmtId="0" fontId="303" fillId="7" borderId="53" applyNumberFormat="0" applyAlignment="0" applyProtection="0"/>
    <xf numFmtId="49" fontId="262" fillId="0" borderId="38">
      <alignment horizontal="center" vertical="center"/>
      <protection locked="0"/>
    </xf>
    <xf numFmtId="0" fontId="193" fillId="57" borderId="38">
      <alignment horizontal="right" vertical="center"/>
    </xf>
    <xf numFmtId="0" fontId="35" fillId="43" borderId="0" applyNumberFormat="0" applyBorder="0" applyAlignment="0" applyProtection="0"/>
    <xf numFmtId="218" fontId="130" fillId="8" borderId="4" applyNumberFormat="0" applyAlignment="0" applyProtection="0"/>
    <xf numFmtId="218" fontId="131" fillId="21" borderId="11" applyNumberFormat="0" applyAlignment="0" applyProtection="0"/>
    <xf numFmtId="218" fontId="132" fillId="21" borderId="4" applyNumberFormat="0" applyAlignment="0" applyProtection="0"/>
    <xf numFmtId="218" fontId="137" fillId="0" borderId="13" applyNumberFormat="0" applyFill="0" applyAlignment="0" applyProtection="0"/>
    <xf numFmtId="0" fontId="93" fillId="0" borderId="13" applyNumberFormat="0" applyFill="0" applyAlignment="0" applyProtection="0"/>
    <xf numFmtId="0" fontId="13" fillId="0" borderId="0"/>
    <xf numFmtId="0" fontId="132" fillId="25" borderId="4" applyNumberFormat="0" applyAlignment="0" applyProtection="0"/>
    <xf numFmtId="218" fontId="114" fillId="21" borderId="4" applyNumberFormat="0" applyAlignment="0" applyProtection="0"/>
    <xf numFmtId="0" fontId="196" fillId="59" borderId="38">
      <alignment horizontal="left" vertical="center"/>
    </xf>
    <xf numFmtId="0" fontId="131" fillId="21" borderId="11" applyNumberFormat="0" applyAlignment="0" applyProtection="0"/>
    <xf numFmtId="0" fontId="137" fillId="0" borderId="60" applyNumberFormat="0" applyFill="0" applyAlignment="0" applyProtection="0"/>
    <xf numFmtId="0" fontId="127" fillId="21" borderId="11" applyNumberFormat="0" applyAlignment="0" applyProtection="0"/>
    <xf numFmtId="0" fontId="64" fillId="24" borderId="10" applyNumberFormat="0" applyFont="0" applyAlignment="0" applyProtection="0"/>
    <xf numFmtId="4" fontId="262" fillId="57" borderId="38">
      <alignment horizontal="right" vertical="center"/>
      <protection locked="0"/>
    </xf>
    <xf numFmtId="0" fontId="127" fillId="21" borderId="11" applyNumberFormat="0" applyAlignment="0" applyProtection="0"/>
    <xf numFmtId="201" fontId="187" fillId="0" borderId="0"/>
    <xf numFmtId="0" fontId="272" fillId="21" borderId="11" applyNumberFormat="0" applyAlignment="0" applyProtection="0"/>
    <xf numFmtId="0" fontId="80" fillId="9" borderId="0" applyNumberFormat="0" applyBorder="0" applyAlignment="0" applyProtection="0"/>
    <xf numFmtId="0" fontId="13" fillId="0" borderId="0"/>
    <xf numFmtId="201" fontId="111" fillId="11" borderId="0" applyNumberFormat="0" applyBorder="0" applyAlignment="0" applyProtection="0"/>
    <xf numFmtId="231"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32" fillId="21" borderId="4" applyNumberFormat="0" applyAlignment="0" applyProtection="0"/>
    <xf numFmtId="0" fontId="64" fillId="24" borderId="10" applyNumberFormat="0" applyFont="0" applyAlignment="0" applyProtection="0"/>
    <xf numFmtId="0" fontId="130" fillId="8" borderId="4" applyNumberFormat="0" applyAlignment="0" applyProtection="0"/>
    <xf numFmtId="218" fontId="184" fillId="24" borderId="10" applyNumberFormat="0" applyFont="0" applyAlignment="0" applyProtection="0"/>
    <xf numFmtId="218" fontId="137" fillId="0" borderId="13" applyNumberFormat="0" applyFill="0" applyAlignment="0" applyProtection="0"/>
    <xf numFmtId="0" fontId="137" fillId="0" borderId="47" applyNumberFormat="0" applyFill="0" applyAlignment="0" applyProtection="0"/>
    <xf numFmtId="49" fontId="64" fillId="0" borderId="38">
      <alignment horizontal="left" vertical="center"/>
      <protection locked="0"/>
    </xf>
    <xf numFmtId="49" fontId="312" fillId="0" borderId="38">
      <alignment horizontal="left" vertical="center"/>
      <protection locked="0"/>
    </xf>
    <xf numFmtId="0" fontId="241" fillId="0" borderId="45" applyNumberFormat="0" applyFill="0" applyAlignment="0" applyProtection="0"/>
    <xf numFmtId="0" fontId="130" fillId="8" borderId="4" applyNumberFormat="0" applyAlignment="0" applyProtection="0"/>
    <xf numFmtId="0" fontId="65" fillId="24" borderId="10" applyNumberFormat="0" applyFont="0" applyAlignment="0" applyProtection="0"/>
    <xf numFmtId="0" fontId="80" fillId="24" borderId="10" applyNumberFormat="0" applyFont="0" applyAlignment="0" applyProtection="0"/>
    <xf numFmtId="0" fontId="266" fillId="24" borderId="10" applyNumberFormat="0" applyFont="0" applyAlignment="0" applyProtection="0"/>
    <xf numFmtId="0" fontId="80" fillId="24" borderId="10" applyNumberFormat="0" applyFont="0" applyAlignment="0" applyProtection="0"/>
    <xf numFmtId="0" fontId="132" fillId="21" borderId="4" applyNumberFormat="0" applyAlignment="0" applyProtection="0"/>
    <xf numFmtId="49" fontId="64" fillId="0" borderId="38">
      <alignment horizontal="left" vertical="center"/>
      <protection locked="0"/>
    </xf>
    <xf numFmtId="0" fontId="186" fillId="24" borderId="10" applyNumberFormat="0" applyFont="0" applyAlignment="0" applyProtection="0"/>
    <xf numFmtId="0" fontId="273" fillId="21" borderId="4" applyNumberFormat="0" applyAlignment="0" applyProtection="0"/>
    <xf numFmtId="0" fontId="111" fillId="16" borderId="0" applyNumberFormat="0" applyBorder="0" applyAlignment="0" applyProtection="0"/>
    <xf numFmtId="0" fontId="80" fillId="8" borderId="0" applyNumberFormat="0" applyBorder="0" applyAlignment="0" applyProtection="0"/>
    <xf numFmtId="201" fontId="131" fillId="21" borderId="11" applyNumberFormat="0" applyAlignment="0" applyProtection="0"/>
    <xf numFmtId="49" fontId="310" fillId="57" borderId="38">
      <alignment horizontal="left" vertical="center"/>
      <protection locked="0"/>
    </xf>
    <xf numFmtId="0" fontId="127" fillId="21" borderId="11" applyNumberFormat="0" applyAlignment="0" applyProtection="0"/>
    <xf numFmtId="0" fontId="35" fillId="47" borderId="0" applyNumberFormat="0" applyBorder="0" applyAlignment="0" applyProtection="0"/>
    <xf numFmtId="0" fontId="109" fillId="24" borderId="10" applyNumberFormat="0" applyFont="0" applyAlignment="0" applyProtection="0"/>
    <xf numFmtId="218" fontId="124" fillId="8" borderId="4" applyNumberFormat="0" applyAlignment="0" applyProtection="0"/>
    <xf numFmtId="49" fontId="262" fillId="0" borderId="38">
      <alignment horizontal="center" vertical="center"/>
      <protection locked="0"/>
    </xf>
    <xf numFmtId="49" fontId="262" fillId="57" borderId="38">
      <alignment horizontal="left" vertical="center"/>
      <protection locked="0"/>
    </xf>
    <xf numFmtId="0" fontId="114" fillId="21" borderId="4" applyNumberFormat="0" applyAlignment="0" applyProtection="0"/>
    <xf numFmtId="0" fontId="184" fillId="24" borderId="10" applyNumberFormat="0" applyFont="0" applyAlignment="0" applyProtection="0"/>
    <xf numFmtId="0" fontId="127" fillId="21" borderId="11" applyNumberFormat="0" applyAlignment="0" applyProtection="0"/>
    <xf numFmtId="0" fontId="109" fillId="0" borderId="0"/>
    <xf numFmtId="0" fontId="111" fillId="20" borderId="0" applyNumberFormat="0" applyBorder="0" applyAlignment="0" applyProtection="0"/>
    <xf numFmtId="0" fontId="13" fillId="55" borderId="0" applyNumberFormat="0" applyBorder="0" applyAlignment="0" applyProtection="0"/>
    <xf numFmtId="0" fontId="271" fillId="8" borderId="4" applyNumberFormat="0" applyAlignment="0" applyProtection="0"/>
    <xf numFmtId="0" fontId="322" fillId="70" borderId="56" applyNumberFormat="0" applyAlignment="0" applyProtection="0"/>
    <xf numFmtId="0" fontId="109" fillId="24" borderId="10" applyNumberFormat="0" applyFont="0" applyAlignment="0" applyProtection="0"/>
    <xf numFmtId="0" fontId="258" fillId="0" borderId="27" applyNumberFormat="0" applyFill="0" applyAlignment="0" applyProtection="0"/>
    <xf numFmtId="201" fontId="146" fillId="0" borderId="0"/>
    <xf numFmtId="0" fontId="119" fillId="0" borderId="6" applyNumberFormat="0" applyFill="0" applyAlignment="0" applyProtection="0"/>
    <xf numFmtId="201" fontId="111" fillId="13" borderId="0" applyNumberFormat="0" applyBorder="0" applyAlignment="0" applyProtection="0"/>
    <xf numFmtId="0" fontId="177" fillId="30" borderId="30" applyNumberFormat="0" applyAlignment="0" applyProtection="0"/>
    <xf numFmtId="0" fontId="131" fillId="21" borderId="11" applyNumberFormat="0" applyAlignment="0" applyProtection="0"/>
    <xf numFmtId="0" fontId="199" fillId="68" borderId="10" applyNumberFormat="0" applyFont="0" applyAlignment="0" applyProtection="0"/>
    <xf numFmtId="49" fontId="64" fillId="0" borderId="38">
      <alignment horizontal="left" vertical="center"/>
      <protection locked="0"/>
    </xf>
    <xf numFmtId="0" fontId="133" fillId="0" borderId="0"/>
    <xf numFmtId="0" fontId="193" fillId="57" borderId="38">
      <alignment horizontal="right" vertical="center"/>
    </xf>
    <xf numFmtId="0" fontId="132" fillId="21" borderId="4" applyNumberFormat="0" applyAlignment="0" applyProtection="0"/>
    <xf numFmtId="0" fontId="182" fillId="0" borderId="13" applyNumberFormat="0" applyFill="0" applyAlignment="0" applyProtection="0"/>
    <xf numFmtId="0" fontId="137" fillId="0" borderId="13" applyNumberFormat="0" applyFill="0" applyAlignment="0" applyProtection="0"/>
    <xf numFmtId="0" fontId="84" fillId="24" borderId="10" applyNumberFormat="0" applyFont="0" applyAlignment="0" applyProtection="0"/>
    <xf numFmtId="49" fontId="262" fillId="0" borderId="38">
      <alignment horizontal="center" vertical="center"/>
      <protection locked="0"/>
    </xf>
    <xf numFmtId="0" fontId="109" fillId="0" borderId="0"/>
    <xf numFmtId="0" fontId="137" fillId="0" borderId="13" applyNumberFormat="0" applyFill="0" applyAlignment="0" applyProtection="0"/>
    <xf numFmtId="4" fontId="68" fillId="61" borderId="38">
      <alignment horizontal="right" vertical="center"/>
      <protection locked="0"/>
    </xf>
    <xf numFmtId="0" fontId="35" fillId="0" borderId="0"/>
    <xf numFmtId="0" fontId="13" fillId="38" borderId="0" applyNumberFormat="0" applyBorder="0" applyAlignment="0" applyProtection="0"/>
    <xf numFmtId="0" fontId="131" fillId="21" borderId="11" applyNumberFormat="0" applyAlignment="0" applyProtection="0"/>
    <xf numFmtId="0" fontId="186" fillId="24" borderId="10" applyNumberFormat="0" applyFont="0" applyAlignment="0" applyProtection="0"/>
    <xf numFmtId="49" fontId="310" fillId="57" borderId="38">
      <alignment horizontal="left" vertical="center"/>
      <protection locked="0"/>
    </xf>
    <xf numFmtId="0" fontId="130" fillId="8" borderId="4" applyNumberFormat="0" applyAlignment="0" applyProtection="0"/>
    <xf numFmtId="0" fontId="127" fillId="21" borderId="11" applyNumberFormat="0" applyAlignment="0" applyProtection="0"/>
    <xf numFmtId="0" fontId="65" fillId="57" borderId="38">
      <alignment horizontal="left" vertical="center"/>
    </xf>
    <xf numFmtId="0" fontId="131" fillId="21" borderId="11" applyNumberFormat="0" applyAlignment="0" applyProtection="0"/>
    <xf numFmtId="0" fontId="196" fillId="59" borderId="38">
      <alignment horizontal="left" vertical="center"/>
    </xf>
    <xf numFmtId="201" fontId="130" fillId="8" borderId="4" applyNumberFormat="0" applyAlignment="0" applyProtection="0"/>
    <xf numFmtId="218" fontId="127" fillId="21" borderId="11" applyNumberFormat="0" applyAlignment="0" applyProtection="0"/>
    <xf numFmtId="0" fontId="130" fillId="8" borderId="4" applyNumberFormat="0" applyAlignment="0" applyProtection="0"/>
    <xf numFmtId="49" fontId="64" fillId="0" borderId="38">
      <alignment horizontal="left" vertical="center"/>
      <protection locked="0"/>
    </xf>
    <xf numFmtId="49" fontId="286" fillId="0" borderId="38">
      <alignment horizontal="left" vertical="center"/>
      <protection locked="0"/>
    </xf>
    <xf numFmtId="0" fontId="124" fillId="8" borderId="4" applyNumberFormat="0" applyAlignment="0" applyProtection="0"/>
    <xf numFmtId="0" fontId="131" fillId="25" borderId="11" applyNumberFormat="0" applyAlignment="0" applyProtection="0"/>
    <xf numFmtId="0" fontId="132" fillId="21" borderId="4" applyNumberFormat="0" applyAlignment="0" applyProtection="0"/>
    <xf numFmtId="4" fontId="262" fillId="57" borderId="38">
      <alignment horizontal="right" vertical="center"/>
      <protection locked="0"/>
    </xf>
    <xf numFmtId="201" fontId="111" fillId="15" borderId="0" applyNumberFormat="0" applyBorder="0" applyAlignment="0" applyProtection="0"/>
    <xf numFmtId="0" fontId="184" fillId="24" borderId="10" applyNumberFormat="0" applyFont="0" applyAlignment="0" applyProtection="0"/>
    <xf numFmtId="0" fontId="65" fillId="24" borderId="10" applyNumberFormat="0" applyFont="0" applyAlignment="0" applyProtection="0"/>
    <xf numFmtId="0" fontId="303" fillId="7" borderId="53" applyNumberFormat="0" applyAlignment="0" applyProtection="0"/>
    <xf numFmtId="218" fontId="114" fillId="21" borderId="4" applyNumberFormat="0" applyAlignment="0" applyProtection="0"/>
    <xf numFmtId="49" fontId="262" fillId="0" borderId="38">
      <alignment horizontal="center" vertical="center"/>
      <protection locked="0"/>
    </xf>
    <xf numFmtId="4" fontId="306" fillId="57" borderId="38">
      <alignment horizontal="right" vertical="center"/>
      <protection locked="0"/>
    </xf>
    <xf numFmtId="0" fontId="130" fillId="8" borderId="4" applyNumberFormat="0" applyAlignment="0" applyProtection="0"/>
    <xf numFmtId="49" fontId="108" fillId="0" borderId="38">
      <alignment horizontal="center" vertical="center" wrapText="1"/>
    </xf>
    <xf numFmtId="0" fontId="114" fillId="21" borderId="4" applyNumberFormat="0" applyAlignment="0" applyProtection="0"/>
    <xf numFmtId="0" fontId="184" fillId="24" borderId="10" applyNumberFormat="0" applyFont="0" applyAlignment="0" applyProtection="0"/>
    <xf numFmtId="0" fontId="130" fillId="23" borderId="4" applyNumberFormat="0" applyAlignment="0" applyProtection="0"/>
    <xf numFmtId="0" fontId="131" fillId="21" borderId="11" applyNumberFormat="0" applyAlignment="0" applyProtection="0"/>
    <xf numFmtId="0" fontId="35" fillId="50" borderId="0" applyNumberFormat="0" applyBorder="0" applyAlignment="0" applyProtection="0"/>
    <xf numFmtId="0" fontId="140" fillId="23" borderId="0" applyNumberFormat="0" applyBorder="0" applyAlignment="0" applyProtection="0"/>
    <xf numFmtId="0" fontId="141" fillId="6" borderId="0" applyNumberFormat="0" applyBorder="0" applyAlignment="0" applyProtection="0"/>
    <xf numFmtId="0" fontId="130" fillId="8" borderId="4" applyNumberFormat="0" applyAlignment="0" applyProtection="0"/>
    <xf numFmtId="0" fontId="130" fillId="8" borderId="4" applyNumberFormat="0" applyAlignment="0" applyProtection="0"/>
    <xf numFmtId="0" fontId="127" fillId="21" borderId="11" applyNumberFormat="0" applyAlignment="0" applyProtection="0"/>
    <xf numFmtId="218" fontId="124" fillId="8" borderId="4" applyNumberFormat="0" applyAlignment="0" applyProtection="0"/>
    <xf numFmtId="49" fontId="262" fillId="0" borderId="38">
      <alignment horizontal="center" vertical="center"/>
      <protection locked="0"/>
    </xf>
    <xf numFmtId="1" fontId="192" fillId="57" borderId="38">
      <alignment horizontal="right" vertical="center"/>
    </xf>
    <xf numFmtId="0" fontId="93" fillId="0" borderId="13" applyNumberFormat="0" applyFill="0" applyAlignment="0" applyProtection="0"/>
    <xf numFmtId="201" fontId="206" fillId="0" borderId="0">
      <protection locked="0"/>
    </xf>
    <xf numFmtId="0" fontId="255" fillId="40" borderId="0" applyNumberFormat="0" applyBorder="0" applyAlignment="0" applyProtection="0"/>
    <xf numFmtId="0" fontId="202" fillId="0" borderId="0"/>
    <xf numFmtId="0" fontId="131" fillId="21" borderId="11" applyNumberFormat="0" applyAlignment="0" applyProtection="0"/>
    <xf numFmtId="0" fontId="271" fillId="8" borderId="4" applyNumberFormat="0" applyAlignment="0" applyProtection="0"/>
    <xf numFmtId="201" fontId="146" fillId="0" borderId="0"/>
    <xf numFmtId="218" fontId="65" fillId="24" borderId="10" applyNumberFormat="0" applyFont="0" applyAlignment="0" applyProtection="0"/>
    <xf numFmtId="4" fontId="305" fillId="57" borderId="38">
      <alignment horizontal="right" vertical="center"/>
      <protection locked="0"/>
    </xf>
    <xf numFmtId="0" fontId="127" fillId="21" borderId="11" applyNumberFormat="0" applyAlignment="0" applyProtection="0"/>
    <xf numFmtId="1" fontId="192" fillId="57" borderId="38">
      <alignment horizontal="right" vertical="center"/>
    </xf>
    <xf numFmtId="218" fontId="65" fillId="24" borderId="10" applyNumberFormat="0" applyFont="0" applyAlignment="0" applyProtection="0"/>
    <xf numFmtId="0" fontId="135" fillId="0" borderId="7" applyNumberFormat="0" applyFill="0" applyAlignment="0" applyProtection="0"/>
    <xf numFmtId="0" fontId="137" fillId="0" borderId="13" applyNumberFormat="0" applyFill="0" applyAlignment="0" applyProtection="0"/>
    <xf numFmtId="0" fontId="322" fillId="70" borderId="56" applyNumberFormat="0" applyAlignment="0" applyProtection="0"/>
    <xf numFmtId="49" fontId="305" fillId="57" borderId="38">
      <alignment horizontal="left" vertical="center"/>
      <protection locked="0"/>
    </xf>
    <xf numFmtId="49" fontId="64" fillId="0" borderId="38">
      <alignment horizontal="left" vertical="center"/>
      <protection locked="0"/>
    </xf>
    <xf numFmtId="4" fontId="99" fillId="0" borderId="38">
      <alignment horizontal="right" vertical="center"/>
      <protection locked="0"/>
    </xf>
    <xf numFmtId="0" fontId="131" fillId="25" borderId="11" applyNumberFormat="0" applyAlignment="0" applyProtection="0"/>
    <xf numFmtId="0" fontId="124" fillId="8" borderId="4" applyNumberFormat="0" applyAlignment="0" applyProtection="0"/>
    <xf numFmtId="0" fontId="131" fillId="21" borderId="11" applyNumberFormat="0" applyAlignment="0" applyProtection="0"/>
    <xf numFmtId="0" fontId="124" fillId="8" borderId="4" applyNumberFormat="0" applyAlignment="0" applyProtection="0"/>
    <xf numFmtId="0" fontId="80" fillId="9" borderId="0" applyNumberFormat="0" applyBorder="0" applyAlignment="0" applyProtection="0"/>
    <xf numFmtId="0" fontId="132" fillId="21" borderId="4" applyNumberFormat="0" applyAlignment="0" applyProtection="0"/>
    <xf numFmtId="165" fontId="84" fillId="0" borderId="0" applyFont="0" applyFill="0" applyBorder="0" applyAlignment="0" applyProtection="0"/>
    <xf numFmtId="4" fontId="309" fillId="57" borderId="38">
      <alignment horizontal="right" vertical="center"/>
    </xf>
    <xf numFmtId="1" fontId="192" fillId="57" borderId="38">
      <alignment horizontal="right" vertical="center"/>
    </xf>
    <xf numFmtId="4" fontId="305" fillId="57" borderId="38">
      <alignment horizontal="right" vertical="center"/>
      <protection locked="0"/>
    </xf>
    <xf numFmtId="0" fontId="138" fillId="22" borderId="5" applyNumberFormat="0" applyAlignment="0" applyProtection="0"/>
    <xf numFmtId="0" fontId="109" fillId="24" borderId="10" applyNumberFormat="0" applyFont="0" applyAlignment="0" applyProtection="0"/>
    <xf numFmtId="0" fontId="109" fillId="0" borderId="0"/>
    <xf numFmtId="0" fontId="303" fillId="7" borderId="53" applyNumberFormat="0" applyAlignment="0" applyProtection="0"/>
    <xf numFmtId="49" fontId="262" fillId="0" borderId="38">
      <alignment horizontal="center" vertical="center"/>
      <protection locked="0"/>
    </xf>
    <xf numFmtId="49" fontId="262" fillId="57" borderId="38">
      <alignment horizontal="left" vertical="center"/>
    </xf>
    <xf numFmtId="0" fontId="109" fillId="3" borderId="0" applyNumberFormat="0" applyBorder="0" applyAlignment="0" applyProtection="0"/>
    <xf numFmtId="0" fontId="114" fillId="21" borderId="4" applyNumberFormat="0" applyAlignment="0" applyProtection="0"/>
    <xf numFmtId="0" fontId="184" fillId="24" borderId="10" applyNumberFormat="0" applyFont="0" applyAlignment="0" applyProtection="0"/>
    <xf numFmtId="0" fontId="127" fillId="21" borderId="11" applyNumberFormat="0" applyAlignment="0" applyProtection="0"/>
    <xf numFmtId="0" fontId="80" fillId="4" borderId="0" applyNumberFormat="0" applyBorder="0" applyAlignment="0" applyProtection="0"/>
    <xf numFmtId="0" fontId="271" fillId="8" borderId="4" applyNumberFormat="0" applyAlignment="0" applyProtection="0"/>
    <xf numFmtId="0" fontId="65" fillId="0" borderId="0"/>
    <xf numFmtId="0" fontId="193" fillId="57" borderId="38">
      <alignment horizontal="right" vertical="center"/>
    </xf>
    <xf numFmtId="0" fontId="240" fillId="0" borderId="44" applyNumberFormat="0" applyFill="0" applyAlignment="0" applyProtection="0"/>
    <xf numFmtId="0" fontId="13" fillId="0" borderId="0"/>
    <xf numFmtId="0" fontId="303" fillId="7" borderId="53" applyNumberFormat="0" applyAlignment="0" applyProtection="0"/>
    <xf numFmtId="0" fontId="186" fillId="24" borderId="10" applyNumberFormat="0" applyFont="0" applyAlignment="0" applyProtection="0"/>
    <xf numFmtId="0" fontId="124" fillId="8" borderId="4" applyNumberFormat="0" applyAlignment="0" applyProtection="0"/>
    <xf numFmtId="0" fontId="125" fillId="0" borderId="9" applyNumberFormat="0" applyFill="0" applyAlignment="0" applyProtection="0"/>
    <xf numFmtId="201" fontId="127" fillId="21" borderId="11" applyNumberFormat="0" applyAlignment="0" applyProtection="0"/>
    <xf numFmtId="218" fontId="184" fillId="24" borderId="10" applyNumberFormat="0" applyFont="0" applyAlignment="0" applyProtection="0"/>
    <xf numFmtId="49" fontId="64" fillId="0" borderId="38">
      <alignment horizontal="left" vertical="center"/>
      <protection locked="0"/>
    </xf>
    <xf numFmtId="0" fontId="196" fillId="59" borderId="38">
      <alignment horizontal="left" vertical="center"/>
    </xf>
    <xf numFmtId="0" fontId="137" fillId="0" borderId="13" applyNumberFormat="0" applyFill="0" applyAlignment="0" applyProtection="0"/>
    <xf numFmtId="0" fontId="184" fillId="24" borderId="10" applyNumberFormat="0" applyFont="0" applyAlignment="0" applyProtection="0"/>
    <xf numFmtId="49" fontId="262" fillId="0" borderId="38">
      <alignment horizontal="center" vertical="center"/>
      <protection locked="0"/>
    </xf>
    <xf numFmtId="0" fontId="131" fillId="21" borderId="11" applyNumberFormat="0" applyAlignment="0" applyProtection="0"/>
    <xf numFmtId="0" fontId="137" fillId="0" borderId="13" applyNumberFormat="0" applyFill="0" applyAlignment="0" applyProtection="0"/>
    <xf numFmtId="4" fontId="309" fillId="57" borderId="38">
      <alignment horizontal="right" vertical="center"/>
      <protection locked="0"/>
    </xf>
    <xf numFmtId="0" fontId="130" fillId="23" borderId="4" applyNumberFormat="0" applyAlignment="0" applyProtection="0"/>
    <xf numFmtId="0" fontId="127" fillId="21" borderId="11" applyNumberFormat="0" applyAlignment="0" applyProtection="0"/>
    <xf numFmtId="0" fontId="80" fillId="6" borderId="0" applyNumberFormat="0" applyBorder="0" applyAlignment="0" applyProtection="0"/>
    <xf numFmtId="0" fontId="272" fillId="21" borderId="11" applyNumberFormat="0" applyAlignment="0" applyProtection="0"/>
    <xf numFmtId="218" fontId="184" fillId="24" borderId="10" applyNumberFormat="0" applyFont="0" applyAlignment="0" applyProtection="0"/>
    <xf numFmtId="0" fontId="131" fillId="21" borderId="11" applyNumberFormat="0" applyAlignment="0" applyProtection="0"/>
    <xf numFmtId="0" fontId="109" fillId="0" borderId="0"/>
    <xf numFmtId="0" fontId="130" fillId="8" borderId="4" applyNumberFormat="0" applyAlignment="0" applyProtection="0"/>
    <xf numFmtId="218" fontId="127" fillId="21" borderId="11" applyNumberFormat="0" applyAlignment="0" applyProtection="0"/>
    <xf numFmtId="0" fontId="124" fillId="8" borderId="4" applyNumberFormat="0" applyAlignment="0" applyProtection="0"/>
    <xf numFmtId="49" fontId="64" fillId="0" borderId="38">
      <alignment horizontal="left" vertical="center"/>
      <protection locked="0"/>
    </xf>
    <xf numFmtId="49" fontId="313" fillId="0" borderId="38">
      <alignment horizontal="left" vertical="center"/>
      <protection locked="0"/>
    </xf>
    <xf numFmtId="0" fontId="109" fillId="24" borderId="10" applyNumberFormat="0" applyFont="0" applyAlignment="0" applyProtection="0"/>
    <xf numFmtId="0" fontId="124" fillId="8" borderId="4" applyNumberFormat="0" applyAlignment="0" applyProtection="0"/>
    <xf numFmtId="0" fontId="137" fillId="0" borderId="60" applyNumberFormat="0" applyFill="0" applyAlignment="0" applyProtection="0"/>
    <xf numFmtId="0" fontId="109" fillId="0" borderId="0"/>
    <xf numFmtId="0" fontId="184" fillId="0" borderId="0"/>
    <xf numFmtId="0" fontId="35" fillId="34" borderId="0" applyNumberFormat="0" applyBorder="0" applyAlignment="0" applyProtection="0"/>
    <xf numFmtId="1" fontId="192" fillId="57" borderId="38">
      <alignment horizontal="right" vertical="center"/>
    </xf>
    <xf numFmtId="0" fontId="244" fillId="0" borderId="0"/>
    <xf numFmtId="0" fontId="143" fillId="0" borderId="9" applyNumberFormat="0" applyFill="0" applyAlignment="0" applyProtection="0"/>
    <xf numFmtId="0" fontId="137" fillId="0" borderId="13" applyNumberFormat="0" applyFill="0" applyAlignment="0" applyProtection="0"/>
    <xf numFmtId="0" fontId="131" fillId="25" borderId="11" applyNumberFormat="0" applyAlignment="0" applyProtection="0"/>
    <xf numFmtId="0" fontId="13" fillId="0" borderId="0"/>
    <xf numFmtId="0" fontId="65" fillId="0" borderId="0"/>
    <xf numFmtId="49" fontId="307" fillId="57" borderId="38">
      <alignment horizontal="left" vertical="center"/>
      <protection locked="0"/>
    </xf>
    <xf numFmtId="0" fontId="111" fillId="13" borderId="0" applyNumberFormat="0" applyBorder="0" applyAlignment="0" applyProtection="0"/>
    <xf numFmtId="0" fontId="65" fillId="24" borderId="10" applyNumberFormat="0" applyFont="0" applyAlignment="0" applyProtection="0"/>
    <xf numFmtId="0" fontId="130" fillId="8" borderId="4" applyNumberFormat="0" applyAlignment="0" applyProtection="0"/>
    <xf numFmtId="49" fontId="312" fillId="0" borderId="38">
      <alignment horizontal="left" vertical="center"/>
      <protection locked="0"/>
    </xf>
    <xf numFmtId="1" fontId="192" fillId="57" borderId="38">
      <alignment horizontal="right" vertical="center"/>
    </xf>
    <xf numFmtId="0" fontId="130" fillId="8" borderId="4" applyNumberFormat="0" applyAlignment="0" applyProtection="0"/>
    <xf numFmtId="231" fontId="130" fillId="8" borderId="4" applyNumberFormat="0" applyAlignment="0" applyProtection="0"/>
    <xf numFmtId="241" fontId="351" fillId="57" borderId="49" applyFill="0" applyBorder="0">
      <alignment horizontal="center" vertical="center" wrapText="1"/>
      <protection locked="0"/>
    </xf>
    <xf numFmtId="201" fontId="65" fillId="0" borderId="0"/>
    <xf numFmtId="0" fontId="124" fillId="8" borderId="4" applyNumberFormat="0" applyAlignment="0" applyProtection="0"/>
    <xf numFmtId="0" fontId="182" fillId="0" borderId="13" applyNumberFormat="0" applyFill="0" applyAlignment="0" applyProtection="0"/>
    <xf numFmtId="0" fontId="64" fillId="24" borderId="10" applyNumberFormat="0" applyFont="0" applyAlignment="0" applyProtection="0"/>
    <xf numFmtId="0" fontId="137" fillId="0" borderId="13" applyNumberFormat="0" applyFill="0" applyAlignment="0" applyProtection="0"/>
    <xf numFmtId="0" fontId="130" fillId="8" borderId="4" applyNumberFormat="0" applyAlignment="0" applyProtection="0"/>
    <xf numFmtId="0" fontId="137" fillId="0" borderId="13" applyNumberFormat="0" applyFill="0" applyAlignment="0" applyProtection="0"/>
    <xf numFmtId="4" fontId="311" fillId="57" borderId="38">
      <alignment horizontal="right" vertical="center"/>
      <protection locked="0"/>
    </xf>
    <xf numFmtId="0" fontId="131" fillId="25" borderId="11" applyNumberFormat="0" applyAlignment="0" applyProtection="0"/>
    <xf numFmtId="0" fontId="130" fillId="8" borderId="4" applyNumberFormat="0" applyAlignment="0" applyProtection="0"/>
    <xf numFmtId="0" fontId="13" fillId="43" borderId="0" applyNumberFormat="0" applyBorder="0" applyAlignment="0" applyProtection="0"/>
    <xf numFmtId="0" fontId="131" fillId="21" borderId="11" applyNumberFormat="0" applyAlignment="0" applyProtection="0"/>
    <xf numFmtId="218" fontId="137" fillId="0" borderId="13" applyNumberFormat="0" applyFill="0" applyAlignment="0" applyProtection="0"/>
    <xf numFmtId="0" fontId="80" fillId="9" borderId="0" applyNumberFormat="0" applyBorder="0" applyAlignment="0" applyProtection="0"/>
    <xf numFmtId="49" fontId="262" fillId="57" borderId="38">
      <alignment horizontal="left" vertical="center"/>
      <protection locked="0"/>
    </xf>
    <xf numFmtId="201" fontId="192" fillId="58" borderId="38">
      <alignment horizontal="left" vertical="center"/>
    </xf>
    <xf numFmtId="4" fontId="262" fillId="57" borderId="38">
      <alignment horizontal="right" vertical="center"/>
    </xf>
    <xf numFmtId="165" fontId="35" fillId="0" borderId="0" applyFont="0" applyFill="0" applyBorder="0" applyAlignment="0" applyProtection="0"/>
    <xf numFmtId="218" fontId="184" fillId="24" borderId="10" applyNumberFormat="0" applyFont="0" applyAlignment="0" applyProtection="0"/>
    <xf numFmtId="0" fontId="35" fillId="42" borderId="0" applyNumberFormat="0" applyBorder="0" applyAlignment="0" applyProtection="0"/>
    <xf numFmtId="49" fontId="313" fillId="0" borderId="38">
      <alignment horizontal="left" vertical="center"/>
    </xf>
    <xf numFmtId="0" fontId="223" fillId="21" borderId="61"/>
    <xf numFmtId="0" fontId="137" fillId="0" borderId="13" applyNumberFormat="0" applyFill="0" applyAlignment="0" applyProtection="0"/>
    <xf numFmtId="0" fontId="132" fillId="21" borderId="4" applyNumberFormat="0" applyAlignment="0" applyProtection="0"/>
    <xf numFmtId="0" fontId="186" fillId="24" borderId="10" applyNumberFormat="0" applyFont="0" applyAlignment="0" applyProtection="0"/>
    <xf numFmtId="201" fontId="131" fillId="21" borderId="11" applyNumberFormat="0" applyAlignment="0" applyProtection="0"/>
    <xf numFmtId="0" fontId="80" fillId="24" borderId="10" applyNumberFormat="0" applyFont="0" applyAlignment="0" applyProtection="0"/>
    <xf numFmtId="201" fontId="124" fillId="8" borderId="4" applyNumberFormat="0" applyAlignment="0" applyProtection="0"/>
    <xf numFmtId="0" fontId="121" fillId="0" borderId="8" applyNumberFormat="0" applyFill="0" applyAlignment="0" applyProtection="0"/>
    <xf numFmtId="0" fontId="93" fillId="0" borderId="13" applyNumberFormat="0" applyFill="0" applyAlignment="0" applyProtection="0"/>
    <xf numFmtId="0" fontId="137" fillId="0" borderId="13" applyNumberFormat="0" applyFill="0" applyAlignment="0" applyProtection="0"/>
    <xf numFmtId="0" fontId="64" fillId="24" borderId="10" applyNumberFormat="0" applyFont="0" applyAlignment="0" applyProtection="0"/>
    <xf numFmtId="0" fontId="84" fillId="0" borderId="0"/>
    <xf numFmtId="0" fontId="131" fillId="21" borderId="11" applyNumberFormat="0" applyAlignment="0" applyProtection="0"/>
    <xf numFmtId="0" fontId="184" fillId="24" borderId="10" applyNumberFormat="0" applyFont="0" applyAlignment="0" applyProtection="0"/>
    <xf numFmtId="218" fontId="114" fillId="21" borderId="4" applyNumberFormat="0" applyAlignment="0" applyProtection="0"/>
    <xf numFmtId="0" fontId="130" fillId="8" borderId="4" applyNumberFormat="0" applyAlignment="0" applyProtection="0"/>
    <xf numFmtId="0" fontId="131" fillId="21" borderId="11" applyNumberFormat="0" applyAlignment="0" applyProtection="0"/>
    <xf numFmtId="0" fontId="290" fillId="57" borderId="38">
      <alignment horizontal="right" vertical="center"/>
    </xf>
    <xf numFmtId="0" fontId="162" fillId="44" borderId="0" applyNumberFormat="0" applyBorder="0" applyAlignment="0" applyProtection="0"/>
    <xf numFmtId="0" fontId="80" fillId="24" borderId="10" applyNumberFormat="0" applyFont="0" applyAlignment="0" applyProtection="0"/>
    <xf numFmtId="0" fontId="137" fillId="0" borderId="13" applyNumberFormat="0" applyFill="0" applyAlignment="0" applyProtection="0"/>
    <xf numFmtId="0" fontId="194" fillId="57" borderId="38"/>
    <xf numFmtId="0" fontId="215" fillId="0" borderId="0" applyNumberFormat="0" applyFill="0" applyBorder="0" applyAlignment="0" applyProtection="0">
      <alignment vertical="top"/>
      <protection locked="0"/>
    </xf>
    <xf numFmtId="0" fontId="130" fillId="23" borderId="4" applyNumberFormat="0" applyAlignment="0" applyProtection="0"/>
    <xf numFmtId="0" fontId="252" fillId="31" borderId="33" applyNumberFormat="0" applyAlignment="0" applyProtection="0"/>
    <xf numFmtId="0" fontId="35" fillId="35" borderId="0" applyNumberFormat="0" applyBorder="0" applyAlignment="0" applyProtection="0"/>
    <xf numFmtId="0" fontId="124" fillId="8" borderId="4" applyNumberFormat="0" applyAlignment="0" applyProtection="0"/>
    <xf numFmtId="0" fontId="131" fillId="21" borderId="11" applyNumberFormat="0" applyAlignment="0" applyProtection="0"/>
    <xf numFmtId="0" fontId="132" fillId="21" borderId="4" applyNumberFormat="0" applyAlignment="0" applyProtection="0"/>
    <xf numFmtId="0" fontId="253" fillId="0" borderId="0" applyNumberFormat="0" applyFill="0" applyBorder="0" applyAlignment="0" applyProtection="0"/>
    <xf numFmtId="4" fontId="99" fillId="0" borderId="38">
      <alignment horizontal="right" vertical="center"/>
      <protection locked="0"/>
    </xf>
    <xf numFmtId="0" fontId="186" fillId="24" borderId="10" applyNumberFormat="0" applyFont="0" applyAlignment="0" applyProtection="0"/>
    <xf numFmtId="0" fontId="109" fillId="0" borderId="0"/>
    <xf numFmtId="0" fontId="131" fillId="21" borderId="11" applyNumberFormat="0" applyAlignment="0" applyProtection="0"/>
    <xf numFmtId="0" fontId="131" fillId="21" borderId="11" applyNumberFormat="0" applyAlignment="0" applyProtection="0"/>
    <xf numFmtId="0" fontId="134" fillId="0" borderId="6" applyNumberFormat="0" applyFill="0" applyAlignment="0" applyProtection="0"/>
    <xf numFmtId="0" fontId="127" fillId="21" borderId="11" applyNumberFormat="0" applyAlignment="0" applyProtection="0"/>
    <xf numFmtId="0" fontId="80" fillId="9" borderId="0" applyNumberFormat="0" applyBorder="0" applyAlignment="0" applyProtection="0"/>
    <xf numFmtId="0" fontId="64" fillId="24" borderId="10" applyNumberFormat="0" applyFont="0" applyAlignment="0" applyProtection="0"/>
    <xf numFmtId="0" fontId="111" fillId="14" borderId="0" applyNumberFormat="0" applyBorder="0" applyAlignment="0" applyProtection="0"/>
    <xf numFmtId="0" fontId="273" fillId="21" borderId="4" applyNumberFormat="0" applyAlignment="0" applyProtection="0"/>
    <xf numFmtId="49" fontId="262" fillId="0" borderId="38">
      <alignment horizontal="center" vertical="center"/>
      <protection locked="0"/>
    </xf>
    <xf numFmtId="0" fontId="191" fillId="0" borderId="37" applyNumberFormat="0" applyFont="0" applyFill="0" applyAlignment="0" applyProtection="0"/>
    <xf numFmtId="4" fontId="306" fillId="57" borderId="38">
      <alignment horizontal="right" vertical="center"/>
    </xf>
    <xf numFmtId="0" fontId="124" fillId="8" borderId="4" applyNumberFormat="0" applyAlignment="0" applyProtection="0"/>
    <xf numFmtId="0" fontId="131" fillId="21" borderId="11" applyNumberFormat="0" applyAlignment="0" applyProtection="0"/>
    <xf numFmtId="0" fontId="184" fillId="24" borderId="10" applyNumberFormat="0" applyFont="0" applyAlignment="0" applyProtection="0"/>
    <xf numFmtId="201" fontId="111" fillId="14" borderId="0" applyNumberFormat="0" applyBorder="0" applyAlignment="0" applyProtection="0"/>
    <xf numFmtId="0" fontId="80" fillId="11" borderId="0" applyNumberFormat="0" applyBorder="0" applyAlignment="0" applyProtection="0"/>
    <xf numFmtId="171" fontId="84" fillId="0" borderId="0" applyFont="0" applyFill="0" applyBorder="0" applyAlignment="0" applyProtection="0"/>
    <xf numFmtId="0" fontId="272" fillId="21" borderId="11" applyNumberFormat="0" applyAlignment="0" applyProtection="0"/>
    <xf numFmtId="0" fontId="303" fillId="7" borderId="53" applyNumberFormat="0" applyAlignment="0" applyProtection="0"/>
    <xf numFmtId="0" fontId="35" fillId="0" borderId="0"/>
    <xf numFmtId="0" fontId="111" fillId="16" borderId="0" applyNumberFormat="0" applyBorder="0" applyAlignment="0" applyProtection="0"/>
    <xf numFmtId="0" fontId="13" fillId="42" borderId="0" applyNumberFormat="0" applyBorder="0" applyAlignment="0" applyProtection="0"/>
    <xf numFmtId="218" fontId="184" fillId="24" borderId="10" applyNumberFormat="0" applyFont="0" applyAlignment="0" applyProtection="0"/>
    <xf numFmtId="4" fontId="99" fillId="0" borderId="38">
      <alignment horizontal="right" vertical="center"/>
      <protection locked="0"/>
    </xf>
    <xf numFmtId="0" fontId="131" fillId="21" borderId="11" applyNumberFormat="0" applyAlignment="0" applyProtection="0"/>
    <xf numFmtId="49" fontId="108" fillId="0" borderId="38">
      <alignment horizontal="center" vertical="center" wrapText="1"/>
    </xf>
    <xf numFmtId="0" fontId="114" fillId="21" borderId="4" applyNumberFormat="0" applyAlignment="0" applyProtection="0"/>
    <xf numFmtId="0" fontId="132" fillId="21" borderId="4" applyNumberFormat="0" applyAlignment="0" applyProtection="0"/>
    <xf numFmtId="201" fontId="124" fillId="8" borderId="4" applyNumberFormat="0" applyAlignment="0" applyProtection="0"/>
    <xf numFmtId="218" fontId="127" fillId="21" borderId="11" applyNumberFormat="0" applyAlignment="0" applyProtection="0"/>
    <xf numFmtId="0" fontId="130" fillId="8" borderId="4" applyNumberFormat="0" applyAlignment="0" applyProtection="0"/>
    <xf numFmtId="0" fontId="80" fillId="10" borderId="0" applyNumberFormat="0" applyBorder="0" applyAlignment="0" applyProtection="0"/>
    <xf numFmtId="0" fontId="35" fillId="50" borderId="0" applyNumberFormat="0" applyBorder="0" applyAlignment="0" applyProtection="0"/>
    <xf numFmtId="0" fontId="80" fillId="4" borderId="0" applyNumberFormat="0" applyBorder="0" applyAlignment="0" applyProtection="0"/>
    <xf numFmtId="165" fontId="84" fillId="0" borderId="0" applyFont="0" applyFill="0" applyBorder="0" applyAlignment="0" applyProtection="0"/>
    <xf numFmtId="0" fontId="70" fillId="24" borderId="10" applyNumberFormat="0" applyFont="0" applyAlignment="0" applyProtection="0"/>
    <xf numFmtId="0" fontId="74" fillId="0" borderId="0" applyNumberFormat="0" applyFill="0" applyBorder="0" applyAlignment="0" applyProtection="0"/>
    <xf numFmtId="0" fontId="192" fillId="58" borderId="38">
      <alignment horizontal="left" vertical="center"/>
    </xf>
    <xf numFmtId="0" fontId="124" fillId="8" borderId="4" applyNumberFormat="0" applyAlignment="0" applyProtection="0"/>
    <xf numFmtId="0" fontId="130" fillId="8" borderId="4" applyNumberFormat="0" applyAlignment="0" applyProtection="0"/>
    <xf numFmtId="201" fontId="109" fillId="24" borderId="10" applyNumberFormat="0" applyFont="0" applyAlignment="0" applyProtection="0"/>
    <xf numFmtId="218" fontId="114" fillId="21" borderId="4" applyNumberFormat="0" applyAlignment="0" applyProtection="0"/>
    <xf numFmtId="0" fontId="132" fillId="21" borderId="4" applyNumberFormat="0" applyAlignment="0" applyProtection="0"/>
    <xf numFmtId="0" fontId="193" fillId="57" borderId="38">
      <alignment horizontal="right" vertical="center"/>
    </xf>
    <xf numFmtId="49" fontId="262" fillId="0" borderId="38">
      <alignment horizontal="center" vertical="center"/>
      <protection locked="0"/>
    </xf>
    <xf numFmtId="201" fontId="138" fillId="22" borderId="5" applyNumberFormat="0" applyAlignment="0" applyProtection="0"/>
    <xf numFmtId="0" fontId="182" fillId="0" borderId="35" applyNumberFormat="0" applyFill="0" applyAlignment="0" applyProtection="0"/>
    <xf numFmtId="0" fontId="132" fillId="21" borderId="4" applyNumberFormat="0" applyAlignment="0" applyProtection="0"/>
    <xf numFmtId="0" fontId="114" fillId="21" borderId="4" applyNumberFormat="0" applyAlignment="0" applyProtection="0"/>
    <xf numFmtId="0" fontId="109" fillId="12" borderId="0" applyNumberFormat="0" applyBorder="0" applyAlignment="0" applyProtection="0"/>
    <xf numFmtId="0" fontId="137" fillId="0" borderId="13" applyNumberFormat="0" applyFill="0" applyAlignment="0" applyProtection="0"/>
    <xf numFmtId="0" fontId="271" fillId="8" borderId="4" applyNumberFormat="0" applyAlignment="0" applyProtection="0"/>
    <xf numFmtId="0" fontId="184" fillId="24" borderId="10" applyNumberFormat="0" applyFont="0" applyAlignment="0" applyProtection="0"/>
    <xf numFmtId="0" fontId="111" fillId="11" borderId="0" applyNumberFormat="0" applyBorder="0" applyAlignment="0" applyProtection="0"/>
    <xf numFmtId="0" fontId="120" fillId="0" borderId="7" applyNumberFormat="0" applyFill="0" applyAlignment="0" applyProtection="0"/>
    <xf numFmtId="218" fontId="130" fillId="8" borderId="4" applyNumberFormat="0" applyAlignment="0" applyProtection="0"/>
    <xf numFmtId="0" fontId="303" fillId="7" borderId="53" applyNumberFormat="0" applyAlignment="0" applyProtection="0"/>
    <xf numFmtId="218" fontId="130" fillId="8" borderId="4" applyNumberFormat="0" applyAlignment="0" applyProtection="0"/>
    <xf numFmtId="0" fontId="206" fillId="0" borderId="0">
      <protection locked="0"/>
    </xf>
    <xf numFmtId="0" fontId="124" fillId="8" borderId="4" applyNumberFormat="0" applyAlignment="0" applyProtection="0"/>
    <xf numFmtId="0" fontId="192" fillId="61" borderId="38">
      <alignment horizontal="center" vertical="center"/>
    </xf>
    <xf numFmtId="0" fontId="137" fillId="0" borderId="13" applyNumberFormat="0" applyFill="0" applyAlignment="0" applyProtection="0"/>
    <xf numFmtId="0" fontId="80" fillId="23" borderId="0" applyNumberFormat="0" applyBorder="0" applyAlignment="0" applyProtection="0"/>
    <xf numFmtId="0" fontId="184" fillId="24" borderId="10" applyNumberFormat="0" applyFont="0" applyAlignment="0" applyProtection="0"/>
    <xf numFmtId="0" fontId="130" fillId="23" borderId="4" applyNumberFormat="0" applyAlignment="0" applyProtection="0"/>
    <xf numFmtId="0" fontId="130" fillId="8" borderId="4" applyNumberFormat="0" applyAlignment="0" applyProtection="0"/>
    <xf numFmtId="0" fontId="193" fillId="57" borderId="38">
      <alignment horizontal="right" vertical="center"/>
    </xf>
    <xf numFmtId="0" fontId="137" fillId="0" borderId="13" applyNumberFormat="0" applyFill="0" applyAlignment="0" applyProtection="0"/>
    <xf numFmtId="4" fontId="306" fillId="57" borderId="38">
      <alignment horizontal="right" vertical="center"/>
      <protection locked="0"/>
    </xf>
    <xf numFmtId="0" fontId="130" fillId="8" borderId="4" applyNumberFormat="0" applyAlignment="0" applyProtection="0"/>
    <xf numFmtId="0" fontId="184" fillId="24" borderId="10" applyNumberFormat="0" applyFont="0" applyAlignment="0" applyProtection="0"/>
    <xf numFmtId="0" fontId="111" fillId="17" borderId="0" applyNumberFormat="0" applyBorder="0" applyAlignment="0" applyProtection="0"/>
    <xf numFmtId="218" fontId="127" fillId="21" borderId="11" applyNumberFormat="0" applyAlignment="0" applyProtection="0"/>
    <xf numFmtId="49" fontId="64" fillId="0" borderId="38">
      <alignment horizontal="left" vertical="center"/>
      <protection locked="0"/>
    </xf>
    <xf numFmtId="0" fontId="124" fillId="8" borderId="4" applyNumberFormat="0" applyAlignment="0" applyProtection="0"/>
    <xf numFmtId="218" fontId="127" fillId="21" borderId="11" applyNumberFormat="0" applyAlignment="0" applyProtection="0"/>
    <xf numFmtId="49" fontId="64" fillId="0" borderId="38">
      <alignment horizontal="left" vertical="center"/>
      <protection locked="0"/>
    </xf>
    <xf numFmtId="0" fontId="117" fillId="0" borderId="0" applyNumberFormat="0" applyFill="0" applyBorder="0" applyAlignment="0" applyProtection="0"/>
    <xf numFmtId="0" fontId="124" fillId="8" borderId="4" applyNumberFormat="0" applyAlignment="0" applyProtection="0"/>
    <xf numFmtId="0" fontId="80" fillId="24"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201" fontId="184" fillId="24" borderId="10" applyNumberFormat="0" applyFont="0" applyAlignment="0" applyProtection="0"/>
    <xf numFmtId="0" fontId="109" fillId="0" borderId="0"/>
    <xf numFmtId="0" fontId="288" fillId="9" borderId="51" applyNumberFormat="0" applyAlignment="0" applyProtection="0"/>
    <xf numFmtId="49" fontId="262" fillId="0" borderId="38">
      <alignment horizontal="left" vertical="center" wrapText="1"/>
      <protection locked="0"/>
    </xf>
    <xf numFmtId="0" fontId="64" fillId="0" borderId="0" applyNumberFormat="0" applyFill="0" applyBorder="0" applyAlignment="0" applyProtection="0"/>
    <xf numFmtId="0" fontId="132" fillId="21" borderId="4" applyNumberFormat="0" applyAlignment="0" applyProtection="0"/>
    <xf numFmtId="0" fontId="132" fillId="21" borderId="4" applyNumberFormat="0" applyAlignment="0" applyProtection="0"/>
    <xf numFmtId="0" fontId="80" fillId="6" borderId="0" applyNumberFormat="0" applyBorder="0" applyAlignment="0" applyProtection="0"/>
    <xf numFmtId="0" fontId="109" fillId="0" borderId="0"/>
    <xf numFmtId="0" fontId="132" fillId="21" borderId="4" applyNumberFormat="0" applyAlignment="0" applyProtection="0"/>
    <xf numFmtId="0" fontId="193" fillId="57" borderId="38">
      <alignment horizontal="right" vertical="center"/>
    </xf>
    <xf numFmtId="0" fontId="109" fillId="0" borderId="0"/>
    <xf numFmtId="0" fontId="130" fillId="8" borderId="4" applyNumberFormat="0" applyAlignment="0" applyProtection="0"/>
    <xf numFmtId="0" fontId="65" fillId="0" borderId="0"/>
    <xf numFmtId="0" fontId="132" fillId="21" borderId="4" applyNumberFormat="0" applyAlignment="0" applyProtection="0"/>
    <xf numFmtId="49" fontId="309" fillId="57" borderId="38">
      <alignment horizontal="left" vertical="center"/>
    </xf>
    <xf numFmtId="0" fontId="80" fillId="5" borderId="0" applyNumberFormat="0" applyBorder="0" applyAlignment="0" applyProtection="0"/>
    <xf numFmtId="0" fontId="127" fillId="21" borderId="11" applyNumberFormat="0" applyAlignment="0" applyProtection="0"/>
    <xf numFmtId="0" fontId="184" fillId="24" borderId="10" applyNumberFormat="0" applyFont="0" applyAlignment="0" applyProtection="0"/>
    <xf numFmtId="0" fontId="240" fillId="0" borderId="44" applyNumberFormat="0" applyFill="0" applyAlignment="0" applyProtection="0"/>
    <xf numFmtId="201" fontId="187" fillId="0" borderId="0"/>
    <xf numFmtId="0" fontId="84" fillId="0" borderId="0"/>
    <xf numFmtId="0" fontId="13" fillId="0" borderId="0"/>
    <xf numFmtId="0" fontId="145" fillId="5" borderId="0" applyNumberFormat="0" applyBorder="0" applyAlignment="0" applyProtection="0"/>
    <xf numFmtId="0" fontId="64" fillId="0" borderId="0"/>
    <xf numFmtId="0" fontId="186" fillId="24" borderId="10" applyNumberFormat="0" applyFont="0" applyAlignment="0" applyProtection="0"/>
    <xf numFmtId="0" fontId="132" fillId="21" borderId="4" applyNumberFormat="0" applyAlignment="0" applyProtection="0"/>
    <xf numFmtId="0" fontId="172" fillId="26" borderId="0" applyNumberFormat="0" applyBorder="0" applyAlignment="0" applyProtection="0"/>
    <xf numFmtId="0" fontId="199" fillId="68" borderId="10" applyNumberFormat="0" applyFont="0" applyAlignment="0" applyProtection="0"/>
    <xf numFmtId="4" fontId="99" fillId="0" borderId="38">
      <alignment horizontal="right" vertical="center"/>
    </xf>
    <xf numFmtId="0" fontId="127" fillId="21" borderId="11" applyNumberFormat="0" applyAlignment="0" applyProtection="0"/>
    <xf numFmtId="0" fontId="65" fillId="0" borderId="0"/>
    <xf numFmtId="0" fontId="111" fillId="16" borderId="0" applyNumberFormat="0" applyBorder="0" applyAlignment="0" applyProtection="0"/>
    <xf numFmtId="0" fontId="93" fillId="0" borderId="13" applyNumberFormat="0" applyFill="0" applyAlignment="0" applyProtection="0"/>
    <xf numFmtId="0" fontId="84" fillId="0" borderId="0"/>
    <xf numFmtId="201" fontId="127" fillId="21" borderId="11" applyNumberFormat="0" applyAlignment="0" applyProtection="0"/>
    <xf numFmtId="4" fontId="68" fillId="69" borderId="38">
      <alignment horizontal="right" vertical="center"/>
      <protection locked="0"/>
    </xf>
    <xf numFmtId="49" fontId="108" fillId="0" borderId="38">
      <alignment horizontal="center" vertical="center" wrapText="1"/>
    </xf>
    <xf numFmtId="0" fontId="65" fillId="24" borderId="10" applyNumberFormat="0" applyFont="0" applyAlignment="0" applyProtection="0"/>
    <xf numFmtId="0" fontId="130" fillId="8" borderId="4" applyNumberFormat="0" applyAlignment="0" applyProtection="0"/>
    <xf numFmtId="0" fontId="136" fillId="0" borderId="8" applyNumberFormat="0" applyFill="0" applyAlignment="0" applyProtection="0"/>
    <xf numFmtId="201" fontId="206" fillId="0" borderId="0">
      <protection locked="0"/>
    </xf>
    <xf numFmtId="0" fontId="132" fillId="21" borderId="4" applyNumberFormat="0" applyAlignment="0" applyProtection="0"/>
    <xf numFmtId="0" fontId="137" fillId="0" borderId="13" applyNumberFormat="0" applyFill="0" applyAlignment="0" applyProtection="0"/>
    <xf numFmtId="0" fontId="114" fillId="21" borderId="4" applyNumberFormat="0" applyAlignment="0" applyProtection="0"/>
    <xf numFmtId="0" fontId="109" fillId="0" borderId="0"/>
    <xf numFmtId="0" fontId="110" fillId="19" borderId="0" applyNumberFormat="0" applyBorder="0" applyAlignment="0" applyProtection="0"/>
    <xf numFmtId="0" fontId="111" fillId="15" borderId="0" applyNumberFormat="0" applyBorder="0" applyAlignment="0" applyProtection="0"/>
    <xf numFmtId="0" fontId="137" fillId="0" borderId="13" applyNumberFormat="0" applyFill="0" applyAlignment="0" applyProtection="0"/>
    <xf numFmtId="4" fontId="311" fillId="57" borderId="38">
      <alignment horizontal="right" vertical="center"/>
      <protection locked="0"/>
    </xf>
    <xf numFmtId="0" fontId="131" fillId="25" borderId="11" applyNumberFormat="0" applyAlignment="0" applyProtection="0"/>
    <xf numFmtId="201" fontId="124" fillId="8" borderId="4" applyNumberFormat="0" applyAlignment="0" applyProtection="0"/>
    <xf numFmtId="0" fontId="140" fillId="23" borderId="0" applyNumberFormat="0" applyBorder="0" applyAlignment="0" applyProtection="0"/>
    <xf numFmtId="0" fontId="130" fillId="8" borderId="4" applyNumberFormat="0" applyAlignment="0" applyProtection="0"/>
    <xf numFmtId="0" fontId="111" fillId="14" borderId="0" applyNumberFormat="0" applyBorder="0" applyAlignment="0" applyProtection="0"/>
    <xf numFmtId="0" fontId="80" fillId="24" borderId="0" applyNumberFormat="0" applyBorder="0" applyAlignment="0" applyProtection="0"/>
    <xf numFmtId="0" fontId="131" fillId="21" borderId="11" applyNumberFormat="0" applyAlignment="0" applyProtection="0"/>
    <xf numFmtId="0" fontId="162" fillId="56" borderId="0" applyNumberFormat="0" applyBorder="0" applyAlignment="0" applyProtection="0"/>
    <xf numFmtId="0" fontId="219" fillId="0" borderId="0"/>
    <xf numFmtId="0" fontId="273" fillId="21" borderId="4" applyNumberFormat="0" applyAlignment="0" applyProtection="0"/>
    <xf numFmtId="9" fontId="65" fillId="0" borderId="0" applyFont="0" applyFill="0" applyBorder="0" applyAlignment="0" applyProtection="0"/>
    <xf numFmtId="0" fontId="35" fillId="35" borderId="0" applyNumberFormat="0" applyBorder="0" applyAlignment="0" applyProtection="0"/>
    <xf numFmtId="0" fontId="132" fillId="21" borderId="4" applyNumberFormat="0" applyAlignment="0" applyProtection="0"/>
    <xf numFmtId="0" fontId="109" fillId="0" borderId="0"/>
    <xf numFmtId="49" fontId="306" fillId="57" borderId="38">
      <alignment horizontal="left" vertical="center"/>
      <protection locked="0"/>
    </xf>
    <xf numFmtId="0" fontId="124" fillId="8" borderId="4" applyNumberFormat="0" applyAlignment="0" applyProtection="0"/>
    <xf numFmtId="0" fontId="65" fillId="24" borderId="10" applyNumberFormat="0" applyFont="0" applyAlignment="0" applyProtection="0"/>
    <xf numFmtId="0" fontId="35" fillId="0" borderId="0"/>
    <xf numFmtId="0" fontId="13" fillId="0" borderId="0"/>
    <xf numFmtId="0" fontId="143" fillId="0" borderId="9" applyNumberFormat="0" applyFill="0" applyAlignment="0" applyProtection="0"/>
    <xf numFmtId="0" fontId="272" fillId="21" borderId="11" applyNumberFormat="0" applyAlignment="0" applyProtection="0"/>
    <xf numFmtId="0" fontId="142" fillId="0" borderId="0" applyNumberFormat="0" applyFill="0" applyBorder="0" applyAlignment="0" applyProtection="0"/>
    <xf numFmtId="0" fontId="109" fillId="0" borderId="0"/>
    <xf numFmtId="0" fontId="80" fillId="3" borderId="0" applyNumberFormat="0" applyBorder="0" applyAlignment="0" applyProtection="0"/>
    <xf numFmtId="0" fontId="80" fillId="24" borderId="10" applyNumberFormat="0" applyFont="0" applyAlignment="0" applyProtection="0"/>
    <xf numFmtId="218" fontId="184" fillId="24" borderId="10" applyNumberFormat="0" applyFont="0" applyAlignment="0" applyProtection="0"/>
    <xf numFmtId="49" fontId="313" fillId="0" borderId="38">
      <alignment horizontal="left" vertical="center"/>
    </xf>
    <xf numFmtId="0" fontId="137" fillId="0" borderId="13" applyNumberFormat="0" applyFill="0" applyAlignment="0" applyProtection="0"/>
    <xf numFmtId="0" fontId="132" fillId="21" borderId="4" applyNumberFormat="0" applyAlignment="0" applyProtection="0"/>
    <xf numFmtId="0" fontId="186" fillId="24" borderId="10" applyNumberFormat="0" applyFont="0" applyAlignment="0" applyProtection="0"/>
    <xf numFmtId="201" fontId="124" fillId="8" borderId="4" applyNumberFormat="0" applyAlignment="0" applyProtection="0"/>
    <xf numFmtId="0" fontId="80" fillId="24" borderId="10" applyNumberFormat="0" applyFont="0" applyAlignment="0" applyProtection="0"/>
    <xf numFmtId="0" fontId="64" fillId="25" borderId="0">
      <alignment horizontal="right" vertical="top"/>
    </xf>
    <xf numFmtId="0" fontId="80" fillId="10" borderId="0" applyNumberFormat="0" applyBorder="0" applyAlignment="0" applyProtection="0"/>
    <xf numFmtId="0" fontId="110" fillId="17" borderId="0" applyNumberFormat="0" applyBorder="0" applyAlignment="0" applyProtection="0"/>
    <xf numFmtId="201" fontId="206" fillId="0" borderId="0">
      <protection locked="0"/>
    </xf>
    <xf numFmtId="201" fontId="184" fillId="24" borderId="10" applyNumberFormat="0" applyFont="0" applyAlignment="0" applyProtection="0"/>
    <xf numFmtId="0" fontId="194" fillId="57" borderId="38"/>
    <xf numFmtId="0" fontId="130" fillId="8" borderId="4" applyNumberFormat="0" applyAlignment="0" applyProtection="0"/>
    <xf numFmtId="0" fontId="80" fillId="5" borderId="0" applyNumberFormat="0" applyBorder="0" applyAlignment="0" applyProtection="0"/>
    <xf numFmtId="218" fontId="114" fillId="21" borderId="4" applyNumberFormat="0" applyAlignment="0" applyProtection="0"/>
    <xf numFmtId="0" fontId="130" fillId="8" borderId="4" applyNumberFormat="0" applyAlignment="0" applyProtection="0"/>
    <xf numFmtId="0" fontId="290" fillId="57" borderId="38">
      <alignment horizontal="right" vertical="center"/>
    </xf>
    <xf numFmtId="0" fontId="111" fillId="15" borderId="0" applyNumberFormat="0" applyBorder="0" applyAlignment="0" applyProtection="0"/>
    <xf numFmtId="0" fontId="80" fillId="24" borderId="10" applyNumberFormat="0" applyFont="0" applyAlignment="0" applyProtection="0"/>
    <xf numFmtId="0" fontId="137" fillId="0" borderId="13" applyNumberFormat="0" applyFill="0" applyAlignment="0" applyProtection="0"/>
    <xf numFmtId="0" fontId="194" fillId="57" borderId="38"/>
    <xf numFmtId="183" fontId="65" fillId="0" borderId="0" applyFont="0" applyFill="0" applyBorder="0" applyAlignment="0" applyProtection="0"/>
    <xf numFmtId="0" fontId="271" fillId="8" borderId="4" applyNumberFormat="0" applyAlignment="0" applyProtection="0"/>
    <xf numFmtId="0" fontId="80" fillId="8" borderId="0" applyNumberFormat="0" applyBorder="0" applyAlignment="0" applyProtection="0"/>
    <xf numFmtId="0" fontId="80" fillId="23" borderId="0" applyNumberFormat="0" applyBorder="0" applyAlignment="0" applyProtection="0"/>
    <xf numFmtId="218" fontId="127" fillId="21" borderId="11" applyNumberFormat="0" applyAlignment="0" applyProtection="0"/>
    <xf numFmtId="49" fontId="64" fillId="0" borderId="38">
      <alignment horizontal="left" vertical="center"/>
      <protection locked="0"/>
    </xf>
    <xf numFmtId="0" fontId="124" fillId="8" borderId="4" applyNumberFormat="0" applyAlignment="0" applyProtection="0"/>
    <xf numFmtId="165" fontId="35" fillId="0" borderId="0" applyFont="0" applyFill="0" applyBorder="0" applyAlignment="0" applyProtection="0"/>
    <xf numFmtId="0" fontId="184" fillId="24" borderId="10" applyNumberFormat="0" applyFont="0" applyAlignment="0" applyProtection="0"/>
    <xf numFmtId="0" fontId="130" fillId="8" borderId="4" applyNumberFormat="0" applyAlignment="0" applyProtection="0"/>
    <xf numFmtId="0" fontId="131" fillId="21" borderId="11" applyNumberFormat="0" applyAlignment="0" applyProtection="0"/>
    <xf numFmtId="0" fontId="131" fillId="21" borderId="11" applyNumberFormat="0" applyAlignment="0" applyProtection="0"/>
    <xf numFmtId="0" fontId="124" fillId="8" borderId="4" applyNumberFormat="0" applyAlignment="0" applyProtection="0"/>
    <xf numFmtId="0" fontId="13" fillId="0" borderId="0"/>
    <xf numFmtId="0" fontId="110" fillId="14" borderId="0" applyNumberFormat="0" applyBorder="0" applyAlignment="0" applyProtection="0"/>
    <xf numFmtId="218" fontId="127" fillId="21" borderId="11" applyNumberFormat="0" applyAlignment="0" applyProtection="0"/>
    <xf numFmtId="49" fontId="64" fillId="0" borderId="38">
      <alignment horizontal="left" vertical="center"/>
      <protection locked="0"/>
    </xf>
    <xf numFmtId="0" fontId="124" fillId="8" borderId="4" applyNumberFormat="0" applyAlignment="0" applyProtection="0"/>
    <xf numFmtId="218" fontId="127" fillId="21" borderId="11" applyNumberFormat="0" applyAlignment="0" applyProtection="0"/>
    <xf numFmtId="49" fontId="64" fillId="0" borderId="38">
      <alignment horizontal="left" vertical="center"/>
      <protection locked="0"/>
    </xf>
    <xf numFmtId="0" fontId="124" fillId="8" borderId="4" applyNumberFormat="0" applyAlignment="0" applyProtection="0"/>
    <xf numFmtId="0" fontId="207" fillId="0" borderId="0">
      <protection locked="0"/>
    </xf>
    <xf numFmtId="0" fontId="111" fillId="10" borderId="0" applyNumberFormat="0" applyBorder="0" applyAlignment="0" applyProtection="0"/>
    <xf numFmtId="0" fontId="109" fillId="0" borderId="0"/>
    <xf numFmtId="0" fontId="126" fillId="23" borderId="0" applyNumberFormat="0" applyBorder="0" applyAlignment="0" applyProtection="0"/>
    <xf numFmtId="0" fontId="111" fillId="7" borderId="0" applyNumberFormat="0" applyBorder="0" applyAlignment="0" applyProtection="0"/>
    <xf numFmtId="201" fontId="142" fillId="0" borderId="0" applyNumberFormat="0" applyFill="0" applyBorder="0" applyAlignment="0" applyProtection="0"/>
    <xf numFmtId="201" fontId="80" fillId="0" borderId="0"/>
    <xf numFmtId="0" fontId="35" fillId="38" borderId="0" applyNumberFormat="0" applyBorder="0" applyAlignment="0" applyProtection="0"/>
    <xf numFmtId="165" fontId="35" fillId="0" borderId="0" applyFont="0" applyFill="0" applyBorder="0" applyAlignment="0" applyProtection="0"/>
    <xf numFmtId="0" fontId="366" fillId="0" borderId="0" applyNumberFormat="0" applyFill="0" applyBorder="0" applyAlignment="0" applyProtection="0">
      <alignment vertical="top"/>
      <protection locked="0"/>
    </xf>
    <xf numFmtId="0" fontId="225" fillId="0" borderId="13" applyNumberFormat="0" applyFill="0" applyAlignment="0" applyProtection="0"/>
    <xf numFmtId="0" fontId="109" fillId="0" borderId="0"/>
    <xf numFmtId="0" fontId="203" fillId="0" borderId="0"/>
    <xf numFmtId="201" fontId="146" fillId="0" borderId="0"/>
    <xf numFmtId="0" fontId="255" fillId="53" borderId="0" applyNumberFormat="0" applyBorder="0" applyAlignment="0" applyProtection="0"/>
    <xf numFmtId="0" fontId="111" fillId="18" borderId="0" applyNumberFormat="0" applyBorder="0" applyAlignment="0" applyProtection="0"/>
    <xf numFmtId="0" fontId="65" fillId="0" borderId="0"/>
    <xf numFmtId="0" fontId="109" fillId="0" borderId="0"/>
    <xf numFmtId="0" fontId="240" fillId="0" borderId="44" applyNumberFormat="0" applyFill="0" applyAlignment="0" applyProtection="0"/>
    <xf numFmtId="0" fontId="80" fillId="23" borderId="0" applyNumberFormat="0" applyBorder="0" applyAlignment="0" applyProtection="0"/>
    <xf numFmtId="0" fontId="35" fillId="0" borderId="0"/>
    <xf numFmtId="0" fontId="35" fillId="55" borderId="0" applyNumberFormat="0" applyBorder="0" applyAlignment="0" applyProtection="0"/>
    <xf numFmtId="0" fontId="80" fillId="9" borderId="0" applyNumberFormat="0" applyBorder="0" applyAlignment="0" applyProtection="0"/>
    <xf numFmtId="0" fontId="109" fillId="0" borderId="0"/>
    <xf numFmtId="0" fontId="218" fillId="0" borderId="0" applyNumberFormat="0" applyFill="0" applyBorder="0" applyAlignment="0" applyProtection="0">
      <alignment vertical="top"/>
      <protection locked="0"/>
    </xf>
    <xf numFmtId="0" fontId="64" fillId="0" borderId="0"/>
    <xf numFmtId="0" fontId="80" fillId="0" borderId="0"/>
    <xf numFmtId="0" fontId="111" fillId="12" borderId="0" applyNumberFormat="0" applyBorder="0" applyAlignment="0" applyProtection="0"/>
    <xf numFmtId="201" fontId="80" fillId="0" borderId="0"/>
    <xf numFmtId="0" fontId="109" fillId="0" borderId="0"/>
    <xf numFmtId="0" fontId="111" fillId="15" borderId="0" applyNumberFormat="0" applyBorder="0" applyAlignment="0" applyProtection="0"/>
    <xf numFmtId="43" fontId="109" fillId="0" borderId="0" applyFont="0" applyFill="0" applyBorder="0" applyAlignment="0" applyProtection="0"/>
    <xf numFmtId="0" fontId="255" fillId="41" borderId="0" applyNumberFormat="0" applyBorder="0" applyAlignment="0" applyProtection="0"/>
    <xf numFmtId="0" fontId="235" fillId="0" borderId="46" applyNumberFormat="0" applyFill="0" applyAlignment="0" applyProtection="0"/>
    <xf numFmtId="0" fontId="111" fillId="63" borderId="0" applyNumberFormat="0" applyBorder="0" applyAlignment="0" applyProtection="0"/>
    <xf numFmtId="0" fontId="144" fillId="0" borderId="48" applyNumberFormat="0" applyFill="0" applyAlignment="0" applyProtection="0"/>
    <xf numFmtId="0" fontId="84" fillId="0" borderId="0"/>
    <xf numFmtId="0" fontId="109" fillId="0" borderId="0"/>
    <xf numFmtId="0" fontId="80" fillId="7" borderId="0" applyNumberFormat="0" applyBorder="0" applyAlignment="0" applyProtection="0"/>
    <xf numFmtId="0" fontId="240" fillId="0" borderId="44" applyNumberFormat="0" applyFill="0" applyAlignment="0" applyProtection="0"/>
    <xf numFmtId="0" fontId="80" fillId="24" borderId="0" applyNumberFormat="0" applyBorder="0" applyAlignment="0" applyProtection="0"/>
    <xf numFmtId="9" fontId="35" fillId="0" borderId="0" applyFont="0" applyFill="0" applyBorder="0" applyAlignment="0" applyProtection="0"/>
    <xf numFmtId="0" fontId="109" fillId="0" borderId="0"/>
    <xf numFmtId="0" fontId="235" fillId="0" borderId="46" applyNumberFormat="0" applyFill="0" applyAlignment="0" applyProtection="0"/>
    <xf numFmtId="0" fontId="111" fillId="14" borderId="0" applyNumberFormat="0" applyBorder="0" applyAlignment="0" applyProtection="0"/>
    <xf numFmtId="0" fontId="109" fillId="0" borderId="0"/>
    <xf numFmtId="0" fontId="65" fillId="0" borderId="0"/>
    <xf numFmtId="0" fontId="255" fillId="36" borderId="0" applyNumberFormat="0" applyBorder="0" applyAlignment="0" applyProtection="0"/>
    <xf numFmtId="0" fontId="80" fillId="9" borderId="0" applyNumberFormat="0" applyBorder="0" applyAlignment="0" applyProtection="0"/>
    <xf numFmtId="201" fontId="65" fillId="24" borderId="10" applyNumberFormat="0" applyFont="0" applyAlignment="0" applyProtection="0"/>
    <xf numFmtId="0" fontId="130" fillId="8" borderId="4" applyNumberFormat="0" applyAlignment="0" applyProtection="0"/>
    <xf numFmtId="0" fontId="130" fillId="8" borderId="4" applyNumberFormat="0" applyAlignment="0" applyProtection="0"/>
    <xf numFmtId="0" fontId="64" fillId="0" borderId="0"/>
    <xf numFmtId="0" fontId="80" fillId="0" borderId="0"/>
    <xf numFmtId="0" fontId="65" fillId="0" borderId="0"/>
    <xf numFmtId="0" fontId="203" fillId="0" borderId="0"/>
    <xf numFmtId="1" fontId="264" fillId="57" borderId="38">
      <alignment horizontal="right" vertical="center"/>
    </xf>
    <xf numFmtId="0" fontId="250" fillId="30" borderId="30" applyNumberFormat="0" applyAlignment="0" applyProtection="0"/>
    <xf numFmtId="0" fontId="130" fillId="23" borderId="4" applyNumberFormat="0" applyAlignment="0" applyProtection="0"/>
    <xf numFmtId="0" fontId="35" fillId="46" borderId="0" applyNumberFormat="0" applyBorder="0" applyAlignment="0" applyProtection="0"/>
    <xf numFmtId="0" fontId="64" fillId="0" borderId="0"/>
    <xf numFmtId="165" fontId="35" fillId="0" borderId="0" applyFont="0" applyFill="0" applyBorder="0" applyAlignment="0" applyProtection="0"/>
    <xf numFmtId="0" fontId="109" fillId="0" borderId="0"/>
    <xf numFmtId="0" fontId="109" fillId="0" borderId="0"/>
    <xf numFmtId="0" fontId="13" fillId="0" borderId="0"/>
    <xf numFmtId="0" fontId="130" fillId="8" borderId="4" applyNumberFormat="0" applyAlignment="0" applyProtection="0"/>
    <xf numFmtId="0" fontId="13" fillId="0" borderId="0"/>
    <xf numFmtId="0" fontId="355" fillId="0" borderId="0" applyNumberFormat="0" applyFill="0" applyBorder="0" applyAlignment="0" applyProtection="0">
      <alignment vertical="top"/>
      <protection locked="0"/>
    </xf>
    <xf numFmtId="201" fontId="207" fillId="0" borderId="0">
      <protection locked="0"/>
    </xf>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6" borderId="0" applyNumberFormat="0" applyBorder="0" applyAlignment="0" applyProtection="0"/>
    <xf numFmtId="0" fontId="109" fillId="7" borderId="0" applyNumberFormat="0" applyBorder="0" applyAlignment="0" applyProtection="0"/>
    <xf numFmtId="0" fontId="109" fillId="8" borderId="0" applyNumberFormat="0" applyBorder="0" applyAlignment="0" applyProtection="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109" fillId="9" borderId="0" applyNumberFormat="0" applyBorder="0" applyAlignment="0" applyProtection="0"/>
    <xf numFmtId="0" fontId="109" fillId="10" borderId="0" applyNumberFormat="0" applyBorder="0" applyAlignment="0" applyProtection="0"/>
    <xf numFmtId="0" fontId="109" fillId="11" borderId="0" applyNumberFormat="0" applyBorder="0" applyAlignment="0" applyProtection="0"/>
    <xf numFmtId="0" fontId="109" fillId="6" borderId="0" applyNumberFormat="0" applyBorder="0" applyAlignment="0" applyProtection="0"/>
    <xf numFmtId="0" fontId="109" fillId="9" borderId="0" applyNumberFormat="0" applyBorder="0" applyAlignment="0" applyProtection="0"/>
    <xf numFmtId="0" fontId="109"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0" fillId="13" borderId="0" applyNumberFormat="0" applyBorder="0" applyAlignment="0" applyProtection="0"/>
    <xf numFmtId="0" fontId="110" fillId="10" borderId="0" applyNumberFormat="0" applyBorder="0" applyAlignment="0" applyProtection="0"/>
    <xf numFmtId="0" fontId="110" fillId="11"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16"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0" fillId="17" borderId="0" applyNumberFormat="0" applyBorder="0" applyAlignment="0" applyProtection="0"/>
    <xf numFmtId="0" fontId="110" fillId="18" borderId="0" applyNumberFormat="0" applyBorder="0" applyAlignment="0" applyProtection="0"/>
    <xf numFmtId="0" fontId="110" fillId="19"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20" borderId="0" applyNumberFormat="0" applyBorder="0" applyAlignment="0" applyProtection="0"/>
    <xf numFmtId="0" fontId="113" fillId="4" borderId="0" applyNumberFormat="0" applyBorder="0" applyAlignment="0" applyProtection="0"/>
    <xf numFmtId="0" fontId="114" fillId="21" borderId="4" applyNumberFormat="0" applyAlignment="0" applyProtection="0"/>
    <xf numFmtId="0" fontId="115" fillId="22" borderId="5" applyNumberFormat="0" applyAlignment="0" applyProtection="0"/>
    <xf numFmtId="187" fontId="107" fillId="0" borderId="0" applyFont="0" applyFill="0" applyBorder="0" applyAlignment="0" applyProtection="0"/>
    <xf numFmtId="0" fontId="117" fillId="0" borderId="0" applyNumberFormat="0" applyFill="0" applyBorder="0" applyAlignment="0" applyProtection="0"/>
    <xf numFmtId="0" fontId="111" fillId="16" borderId="0" applyNumberFormat="0" applyBorder="0" applyAlignment="0" applyProtection="0"/>
    <xf numFmtId="0" fontId="118" fillId="5" borderId="0" applyNumberFormat="0" applyBorder="0" applyAlignment="0" applyProtection="0"/>
    <xf numFmtId="0" fontId="119" fillId="0" borderId="6" applyNumberFormat="0" applyFill="0" applyAlignment="0" applyProtection="0"/>
    <xf numFmtId="0" fontId="120" fillId="0" borderId="7" applyNumberFormat="0" applyFill="0" applyAlignment="0" applyProtection="0"/>
    <xf numFmtId="0" fontId="121" fillId="0" borderId="8" applyNumberFormat="0" applyFill="0" applyAlignment="0" applyProtection="0"/>
    <xf numFmtId="0" fontId="121" fillId="0" borderId="0" applyNumberFormat="0" applyFill="0" applyBorder="0" applyAlignment="0" applyProtection="0"/>
    <xf numFmtId="0" fontId="124" fillId="8" borderId="4" applyNumberFormat="0" applyAlignment="0" applyProtection="0"/>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25" fillId="0" borderId="9" applyNumberFormat="0" applyFill="0" applyAlignment="0" applyProtection="0"/>
    <xf numFmtId="0" fontId="126" fillId="23" borderId="0" applyNumberFormat="0" applyBorder="0" applyAlignment="0" applyProtection="0"/>
    <xf numFmtId="0" fontId="109" fillId="24" borderId="10" applyNumberFormat="0" applyFont="0" applyAlignment="0" applyProtection="0"/>
    <xf numFmtId="0" fontId="127" fillId="21" borderId="11" applyNumberFormat="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9" fontId="65" fillId="0" borderId="0" applyFont="0" applyFill="0" applyBorder="0" applyAlignment="0" applyProtection="0"/>
    <xf numFmtId="0" fontId="80" fillId="3" borderId="0" applyNumberFormat="0" applyBorder="0" applyAlignment="0" applyProtection="0"/>
    <xf numFmtId="0" fontId="145" fillId="5" borderId="0" applyNumberFormat="0" applyBorder="0" applyAlignment="0" applyProtection="0"/>
    <xf numFmtId="0" fontId="111" fillId="10" borderId="0" applyNumberFormat="0" applyBorder="0" applyAlignment="0" applyProtection="0"/>
    <xf numFmtId="0" fontId="13" fillId="0" borderId="0"/>
    <xf numFmtId="0" fontId="13" fillId="0" borderId="0"/>
    <xf numFmtId="0" fontId="13" fillId="0" borderId="0"/>
    <xf numFmtId="0" fontId="65" fillId="0" borderId="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39" fillId="0" borderId="0" applyNumberFormat="0" applyFill="0" applyBorder="0" applyAlignment="0" applyProtection="0"/>
    <xf numFmtId="9" fontId="65" fillId="0" borderId="0" applyFont="0" applyFill="0" applyBorder="0" applyAlignment="0" applyProtection="0"/>
    <xf numFmtId="0" fontId="13" fillId="0" borderId="0"/>
    <xf numFmtId="0" fontId="13" fillId="0" borderId="0"/>
    <xf numFmtId="0" fontId="13" fillId="0" borderId="0"/>
    <xf numFmtId="0" fontId="1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64" fillId="0" borderId="0"/>
    <xf numFmtId="0" fontId="13" fillId="0" borderId="0"/>
    <xf numFmtId="0" fontId="162" fillId="33" borderId="0" applyNumberFormat="0" applyBorder="0" applyAlignment="0" applyProtection="0"/>
    <xf numFmtId="0" fontId="162" fillId="37" borderId="0" applyNumberFormat="0" applyBorder="0" applyAlignment="0" applyProtection="0"/>
    <xf numFmtId="0" fontId="162" fillId="41" borderId="0" applyNumberFormat="0" applyBorder="0" applyAlignment="0" applyProtection="0"/>
    <xf numFmtId="0" fontId="162" fillId="45" borderId="0" applyNumberFormat="0" applyBorder="0" applyAlignment="0" applyProtection="0"/>
    <xf numFmtId="0" fontId="162" fillId="49" borderId="0" applyNumberFormat="0" applyBorder="0" applyAlignment="0" applyProtection="0"/>
    <xf numFmtId="0" fontId="162" fillId="53" borderId="0" applyNumberFormat="0" applyBorder="0" applyAlignment="0" applyProtection="0"/>
    <xf numFmtId="0" fontId="173" fillId="27" borderId="0" applyNumberFormat="0" applyBorder="0" applyAlignment="0" applyProtection="0"/>
    <xf numFmtId="0" fontId="177" fillId="30" borderId="30" applyNumberFormat="0" applyAlignment="0" applyProtection="0"/>
    <xf numFmtId="0" fontId="179" fillId="31" borderId="33" applyNumberFormat="0" applyAlignment="0" applyProtection="0"/>
    <xf numFmtId="0" fontId="181" fillId="0" borderId="0" applyNumberFormat="0" applyFill="0" applyBorder="0" applyAlignment="0" applyProtection="0"/>
    <xf numFmtId="0" fontId="172" fillId="26" borderId="0" applyNumberFormat="0" applyBorder="0" applyAlignment="0" applyProtection="0"/>
    <xf numFmtId="0" fontId="169" fillId="0" borderId="27" applyNumberFormat="0" applyFill="0" applyAlignment="0" applyProtection="0"/>
    <xf numFmtId="0" fontId="170" fillId="0" borderId="28" applyNumberFormat="0" applyFill="0" applyAlignment="0" applyProtection="0"/>
    <xf numFmtId="0" fontId="171" fillId="0" borderId="29" applyNumberFormat="0" applyFill="0" applyAlignment="0" applyProtection="0"/>
    <xf numFmtId="0" fontId="171" fillId="0" borderId="0" applyNumberFormat="0" applyFill="0" applyBorder="0" applyAlignment="0" applyProtection="0"/>
    <xf numFmtId="0" fontId="175" fillId="29" borderId="30" applyNumberFormat="0" applyAlignment="0" applyProtection="0"/>
    <xf numFmtId="0" fontId="178" fillId="0" borderId="32" applyNumberFormat="0" applyFill="0" applyAlignment="0" applyProtection="0"/>
    <xf numFmtId="0" fontId="174" fillId="28" borderId="0" applyNumberFormat="0" applyBorder="0" applyAlignment="0" applyProtection="0"/>
    <xf numFmtId="0" fontId="80" fillId="32" borderId="34" applyNumberFormat="0" applyFont="0" applyAlignment="0" applyProtection="0"/>
    <xf numFmtId="0" fontId="176" fillId="30" borderId="31" applyNumberFormat="0" applyAlignment="0" applyProtection="0"/>
    <xf numFmtId="0" fontId="361" fillId="0" borderId="0" applyNumberFormat="0" applyFill="0" applyBorder="0" applyAlignment="0" applyProtection="0"/>
    <xf numFmtId="0" fontId="182" fillId="0" borderId="35" applyNumberFormat="0" applyFill="0" applyAlignment="0" applyProtection="0"/>
    <xf numFmtId="0" fontId="180" fillId="0" borderId="0" applyNumberFormat="0" applyFill="0" applyBorder="0" applyAlignment="0" applyProtection="0"/>
    <xf numFmtId="0" fontId="35" fillId="0" borderId="0"/>
    <xf numFmtId="0" fontId="64" fillId="0" borderId="0"/>
    <xf numFmtId="0" fontId="64" fillId="0" borderId="0"/>
    <xf numFmtId="0" fontId="80" fillId="12" borderId="0" applyNumberFormat="0" applyBorder="0" applyAlignment="0" applyProtection="0"/>
    <xf numFmtId="0" fontId="111" fillId="10" borderId="0" applyNumberFormat="0" applyBorder="0" applyAlignment="0" applyProtection="0"/>
    <xf numFmtId="0" fontId="80" fillId="5" borderId="0" applyNumberFormat="0" applyBorder="0" applyAlignment="0" applyProtection="0"/>
    <xf numFmtId="0" fontId="80" fillId="11" borderId="0" applyNumberFormat="0" applyBorder="0" applyAlignment="0" applyProtection="0"/>
    <xf numFmtId="0" fontId="111" fillId="15"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124" fillId="8" borderId="4" applyNumberFormat="0" applyAlignment="0" applyProtection="0"/>
    <xf numFmtId="0" fontId="111" fillId="14" borderId="0" applyNumberFormat="0" applyBorder="0" applyAlignment="0" applyProtection="0"/>
    <xf numFmtId="0" fontId="124" fillId="8" borderId="4" applyNumberFormat="0" applyAlignment="0" applyProtection="0"/>
    <xf numFmtId="0" fontId="80" fillId="8" borderId="0" applyNumberFormat="0" applyBorder="0" applyAlignment="0" applyProtection="0"/>
    <xf numFmtId="0" fontId="80" fillId="9" borderId="0" applyNumberFormat="0" applyBorder="0" applyAlignment="0" applyProtection="0"/>
    <xf numFmtId="0" fontId="80" fillId="8" borderId="0" applyNumberFormat="0" applyBorder="0" applyAlignment="0" applyProtection="0"/>
    <xf numFmtId="0" fontId="80" fillId="12" borderId="0" applyNumberFormat="0" applyBorder="0" applyAlignment="0" applyProtection="0"/>
    <xf numFmtId="0" fontId="111" fillId="10" borderId="0" applyNumberFormat="0" applyBorder="0" applyAlignment="0" applyProtection="0"/>
    <xf numFmtId="0" fontId="111" fillId="15"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9"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80" fillId="11" borderId="0" applyNumberFormat="0" applyBorder="0" applyAlignment="0" applyProtection="0"/>
    <xf numFmtId="0" fontId="80" fillId="8" borderId="0" applyNumberFormat="0" applyBorder="0" applyAlignment="0" applyProtection="0"/>
    <xf numFmtId="0" fontId="124" fillId="8" borderId="4" applyNumberFormat="0" applyAlignment="0" applyProtection="0"/>
    <xf numFmtId="0" fontId="111" fillId="14"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80" fillId="12" borderId="0" applyNumberFormat="0" applyBorder="0" applyAlignment="0" applyProtection="0"/>
    <xf numFmtId="0" fontId="80" fillId="5" borderId="0" applyNumberFormat="0" applyBorder="0" applyAlignment="0" applyProtection="0"/>
    <xf numFmtId="0" fontId="80" fillId="9" borderId="0" applyNumberFormat="0" applyBorder="0" applyAlignment="0" applyProtection="0"/>
    <xf numFmtId="0" fontId="111" fillId="14" borderId="0" applyNumberFormat="0" applyBorder="0" applyAlignment="0" applyProtection="0"/>
    <xf numFmtId="0" fontId="80" fillId="9" borderId="0" applyNumberFormat="0" applyBorder="0" applyAlignment="0" applyProtection="0"/>
    <xf numFmtId="0" fontId="111" fillId="16" borderId="0" applyNumberFormat="0" applyBorder="0" applyAlignment="0" applyProtection="0"/>
    <xf numFmtId="0" fontId="80" fillId="3" borderId="0" applyNumberFormat="0" applyBorder="0" applyAlignment="0" applyProtection="0"/>
    <xf numFmtId="0" fontId="80" fillId="6" borderId="0" applyNumberFormat="0" applyBorder="0" applyAlignment="0" applyProtection="0"/>
    <xf numFmtId="0" fontId="124" fillId="8" borderId="4" applyNumberFormat="0" applyAlignment="0" applyProtection="0"/>
    <xf numFmtId="0" fontId="111" fillId="15" borderId="0" applyNumberFormat="0" applyBorder="0" applyAlignment="0" applyProtection="0"/>
    <xf numFmtId="0" fontId="80" fillId="12" borderId="0" applyNumberFormat="0" applyBorder="0" applyAlignment="0" applyProtection="0"/>
    <xf numFmtId="0" fontId="80" fillId="8" borderId="0" applyNumberFormat="0" applyBorder="0" applyAlignment="0" applyProtection="0"/>
    <xf numFmtId="0" fontId="124" fillId="8" borderId="4" applyNumberFormat="0" applyAlignment="0" applyProtection="0"/>
    <xf numFmtId="0" fontId="80" fillId="3" borderId="0" applyNumberFormat="0" applyBorder="0" applyAlignment="0" applyProtection="0"/>
    <xf numFmtId="0" fontId="111" fillId="16" borderId="0" applyNumberFormat="0" applyBorder="0" applyAlignment="0" applyProtection="0"/>
    <xf numFmtId="0" fontId="80" fillId="9" borderId="0" applyNumberFormat="0" applyBorder="0" applyAlignment="0" applyProtection="0"/>
    <xf numFmtId="0" fontId="111" fillId="13" borderId="0" applyNumberFormat="0" applyBorder="0" applyAlignment="0" applyProtection="0"/>
    <xf numFmtId="0" fontId="111" fillId="11" borderId="0" applyNumberFormat="0" applyBorder="0" applyAlignment="0" applyProtection="0"/>
    <xf numFmtId="0" fontId="80" fillId="9" borderId="0" applyNumberFormat="0" applyBorder="0" applyAlignment="0" applyProtection="0"/>
    <xf numFmtId="0" fontId="111" fillId="13" borderId="0" applyNumberFormat="0" applyBorder="0" applyAlignment="0" applyProtection="0"/>
    <xf numFmtId="0" fontId="111" fillId="11" borderId="0" applyNumberFormat="0" applyBorder="0" applyAlignment="0" applyProtection="0"/>
    <xf numFmtId="0" fontId="80" fillId="9" borderId="0" applyNumberFormat="0" applyBorder="0" applyAlignment="0" applyProtection="0"/>
    <xf numFmtId="0" fontId="111" fillId="13" borderId="0" applyNumberFormat="0" applyBorder="0" applyAlignment="0" applyProtection="0"/>
    <xf numFmtId="0" fontId="111" fillId="11" borderId="0" applyNumberFormat="0" applyBorder="0" applyAlignment="0" applyProtection="0"/>
    <xf numFmtId="0" fontId="80" fillId="9" borderId="0" applyNumberFormat="0" applyBorder="0" applyAlignment="0" applyProtection="0"/>
    <xf numFmtId="0" fontId="111" fillId="13" borderId="0" applyNumberFormat="0" applyBorder="0" applyAlignment="0" applyProtection="0"/>
    <xf numFmtId="0" fontId="182" fillId="0" borderId="35" applyNumberFormat="0" applyFill="0" applyAlignment="0" applyProtection="0"/>
    <xf numFmtId="0" fontId="80" fillId="32" borderId="34" applyNumberFormat="0" applyFont="0" applyAlignment="0" applyProtection="0"/>
    <xf numFmtId="0" fontId="124" fillId="8" borderId="4" applyNumberFormat="0" applyAlignment="0" applyProtection="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0" borderId="0" applyNumberFormat="0" applyBorder="0" applyAlignment="0" applyProtection="0"/>
    <xf numFmtId="0" fontId="124" fillId="8" borderId="4" applyNumberFormat="0" applyAlignment="0" applyProtection="0"/>
    <xf numFmtId="0" fontId="80" fillId="8" borderId="0" applyNumberFormat="0" applyBorder="0" applyAlignment="0" applyProtection="0"/>
    <xf numFmtId="0" fontId="80" fillId="12" borderId="0" applyNumberFormat="0" applyBorder="0" applyAlignment="0" applyProtection="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1" borderId="0" applyNumberFormat="0" applyBorder="0" applyAlignment="0" applyProtection="0"/>
    <xf numFmtId="0" fontId="80" fillId="6" borderId="0" applyNumberFormat="0" applyBorder="0" applyAlignment="0" applyProtection="0"/>
    <xf numFmtId="0" fontId="80" fillId="9" borderId="0" applyNumberFormat="0" applyBorder="0" applyAlignment="0" applyProtection="0"/>
    <xf numFmtId="0" fontId="80"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80" fillId="9" borderId="0" applyNumberFormat="0" applyBorder="0" applyAlignment="0" applyProtection="0"/>
    <xf numFmtId="0" fontId="111" fillId="16"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111" fillId="15" borderId="0" applyNumberFormat="0" applyBorder="0" applyAlignment="0" applyProtection="0"/>
    <xf numFmtId="0" fontId="80" fillId="11" borderId="0" applyNumberFormat="0" applyBorder="0" applyAlignment="0" applyProtection="0"/>
    <xf numFmtId="0" fontId="80" fillId="5" borderId="0" applyNumberFormat="0" applyBorder="0" applyAlignment="0" applyProtection="0"/>
    <xf numFmtId="0" fontId="111" fillId="14" borderId="0" applyNumberFormat="0" applyBorder="0" applyAlignment="0" applyProtection="0"/>
    <xf numFmtId="0" fontId="80" fillId="4" borderId="0" applyNumberFormat="0" applyBorder="0" applyAlignment="0" applyProtection="0"/>
    <xf numFmtId="0" fontId="80" fillId="3" borderId="0" applyNumberFormat="0" applyBorder="0" applyAlignment="0" applyProtection="0"/>
    <xf numFmtId="0" fontId="111" fillId="11" borderId="0" applyNumberFormat="0" applyBorder="0" applyAlignment="0" applyProtection="0"/>
    <xf numFmtId="0" fontId="80" fillId="9" borderId="0" applyNumberFormat="0" applyBorder="0" applyAlignment="0" applyProtection="0"/>
    <xf numFmtId="0" fontId="111" fillId="13" borderId="0" applyNumberFormat="0" applyBorder="0" applyAlignment="0" applyProtection="0"/>
    <xf numFmtId="0" fontId="124" fillId="8" borderId="4" applyNumberFormat="0" applyAlignment="0" applyProtection="0"/>
    <xf numFmtId="0" fontId="124" fillId="8" borderId="4" applyNumberFormat="0" applyAlignment="0" applyProtection="0"/>
    <xf numFmtId="0" fontId="64" fillId="0" borderId="0"/>
    <xf numFmtId="0" fontId="64" fillId="0" borderId="0"/>
    <xf numFmtId="0" fontId="64" fillId="0" borderId="0"/>
    <xf numFmtId="165" fontId="376"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130" fillId="8" borderId="4" applyNumberFormat="0" applyAlignment="0" applyProtection="0"/>
    <xf numFmtId="0" fontId="64" fillId="0" borderId="0" applyNumberFormat="0" applyFill="0" applyBorder="0" applyAlignment="0" applyProtection="0"/>
    <xf numFmtId="0" fontId="65" fillId="0" borderId="0"/>
    <xf numFmtId="0" fontId="146" fillId="0" borderId="0"/>
    <xf numFmtId="0" fontId="109" fillId="0" borderId="0"/>
    <xf numFmtId="0" fontId="206" fillId="0" borderId="43">
      <protection locked="0"/>
    </xf>
    <xf numFmtId="0" fontId="80" fillId="0" borderId="0"/>
    <xf numFmtId="0" fontId="64" fillId="0" borderId="0"/>
    <xf numFmtId="0" fontId="64" fillId="0" borderId="0"/>
    <xf numFmtId="0" fontId="80" fillId="32" borderId="34" applyNumberFormat="0" applyFont="0" applyAlignment="0" applyProtection="0"/>
    <xf numFmtId="0" fontId="12" fillId="0" borderId="0"/>
    <xf numFmtId="0" fontId="12" fillId="0" borderId="0"/>
    <xf numFmtId="0" fontId="11" fillId="0" borderId="0"/>
    <xf numFmtId="0" fontId="11" fillId="0" borderId="0"/>
    <xf numFmtId="0" fontId="10" fillId="0" borderId="0"/>
    <xf numFmtId="0" fontId="10" fillId="0" borderId="0"/>
    <xf numFmtId="0" fontId="10" fillId="0" borderId="0"/>
    <xf numFmtId="0" fontId="9" fillId="0" borderId="0"/>
    <xf numFmtId="0" fontId="9" fillId="0" borderId="0"/>
    <xf numFmtId="0" fontId="8" fillId="0" borderId="0"/>
    <xf numFmtId="0" fontId="383" fillId="0" borderId="0"/>
    <xf numFmtId="0" fontId="7" fillId="0" borderId="0"/>
    <xf numFmtId="0" fontId="99" fillId="0" borderId="0"/>
    <xf numFmtId="0" fontId="99" fillId="0" borderId="0"/>
    <xf numFmtId="0" fontId="99" fillId="0" borderId="0"/>
    <xf numFmtId="0" fontId="99" fillId="0" borderId="0"/>
    <xf numFmtId="0" fontId="7" fillId="0" borderId="0"/>
    <xf numFmtId="250" fontId="84" fillId="0" borderId="0" applyFont="0" applyFill="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201" fontId="108" fillId="0" borderId="68">
      <alignment horizontal="centerContinuous" vertical="top" wrapText="1"/>
    </xf>
    <xf numFmtId="0" fontId="108" fillId="0" borderId="68">
      <alignment horizontal="centerContinuous" vertical="top" wrapText="1"/>
    </xf>
    <xf numFmtId="201" fontId="188" fillId="0" borderId="65">
      <protection hidden="1"/>
    </xf>
    <xf numFmtId="201" fontId="189" fillId="21" borderId="65" applyNumberFormat="0" applyFont="0" applyBorder="0" applyAlignment="0" applyProtection="0">
      <protection hidden="1"/>
    </xf>
    <xf numFmtId="1" fontId="192" fillId="57" borderId="66">
      <alignment horizontal="right" vertical="center"/>
    </xf>
    <xf numFmtId="201" fontId="193" fillId="57" borderId="66">
      <alignment horizontal="right" vertical="center"/>
    </xf>
    <xf numFmtId="201" fontId="192" fillId="58" borderId="66">
      <alignment horizontal="center" vertical="center"/>
    </xf>
    <xf numFmtId="1" fontId="192" fillId="57" borderId="66">
      <alignment horizontal="right" vertical="center"/>
    </xf>
    <xf numFmtId="201" fontId="194" fillId="57" borderId="66">
      <alignment horizontal="left" vertical="center"/>
    </xf>
    <xf numFmtId="201" fontId="194" fillId="57" borderId="66"/>
    <xf numFmtId="201" fontId="193" fillId="57" borderId="66">
      <alignment horizontal="right" vertical="center"/>
    </xf>
    <xf numFmtId="201" fontId="196" fillId="59" borderId="66">
      <alignment horizontal="left" vertical="center"/>
    </xf>
    <xf numFmtId="201" fontId="196" fillId="59" borderId="66">
      <alignment horizontal="left" vertical="center"/>
    </xf>
    <xf numFmtId="201" fontId="65" fillId="57" borderId="66">
      <alignment horizontal="left" vertical="center"/>
    </xf>
    <xf numFmtId="201" fontId="192" fillId="58" borderId="66">
      <alignment horizontal="left" vertical="center"/>
    </xf>
    <xf numFmtId="201" fontId="130" fillId="8" borderId="4" applyNumberFormat="0" applyAlignment="0" applyProtection="0"/>
    <xf numFmtId="201" fontId="130" fillId="8" borderId="4" applyNumberFormat="0" applyAlignment="0" applyProtection="0"/>
    <xf numFmtId="10" fontId="211" fillId="57" borderId="66" applyNumberFormat="0" applyBorder="0" applyAlignment="0" applyProtection="0"/>
    <xf numFmtId="201" fontId="217" fillId="0" borderId="65">
      <alignment horizontal="left"/>
      <protection locked="0"/>
    </xf>
    <xf numFmtId="201" fontId="222" fillId="0" borderId="65" applyNumberFormat="0" applyFill="0" applyBorder="0" applyAlignment="0" applyProtection="0">
      <protection hidden="1"/>
    </xf>
    <xf numFmtId="201" fontId="223" fillId="21" borderId="65"/>
    <xf numFmtId="189" fontId="116" fillId="0" borderId="67">
      <protection locked="0"/>
    </xf>
    <xf numFmtId="201" fontId="229" fillId="0" borderId="67" applyProtection="0"/>
    <xf numFmtId="49" fontId="108" fillId="0" borderId="66">
      <alignment horizontal="center" vertical="center" wrapText="1"/>
    </xf>
    <xf numFmtId="0" fontId="80" fillId="9"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9" fillId="0" borderId="0"/>
    <xf numFmtId="0" fontId="6" fillId="0" borderId="0"/>
    <xf numFmtId="0" fontId="9" fillId="0" borderId="0"/>
    <xf numFmtId="165" fontId="9" fillId="0" borderId="0" applyFont="0" applyFill="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165" fontId="9"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6" fillId="0" borderId="67">
      <protection locked="0"/>
    </xf>
    <xf numFmtId="0" fontId="9" fillId="0" borderId="0"/>
    <xf numFmtId="0" fontId="9" fillId="0" borderId="0"/>
    <xf numFmtId="165" fontId="9" fillId="0" borderId="0" applyFont="0" applyFill="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84" fillId="0" borderId="0"/>
    <xf numFmtId="250" fontId="84" fillId="0" borderId="0" applyFont="0" applyFill="0" applyBorder="0" applyAlignment="0" applyProtection="0"/>
    <xf numFmtId="0" fontId="9"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 fillId="0" borderId="0"/>
    <xf numFmtId="0" fontId="3" fillId="0" borderId="0"/>
    <xf numFmtId="0" fontId="3" fillId="0" borderId="0"/>
    <xf numFmtId="0" fontId="80" fillId="7"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80" fillId="7" borderId="0" applyNumberFormat="0" applyBorder="0" applyAlignment="0" applyProtection="0"/>
    <xf numFmtId="0" fontId="80" fillId="4" borderId="0" applyNumberFormat="0" applyBorder="0" applyAlignment="0" applyProtection="0"/>
    <xf numFmtId="0" fontId="80" fillId="8" borderId="0" applyNumberFormat="0" applyBorder="0" applyAlignment="0" applyProtection="0"/>
    <xf numFmtId="0" fontId="80" fillId="23"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111" fillId="10" borderId="0" applyNumberFormat="0" applyBorder="0" applyAlignment="0" applyProtection="0"/>
    <xf numFmtId="201" fontId="130" fillId="8" borderId="4" applyNumberFormat="0" applyAlignment="0" applyProtection="0"/>
    <xf numFmtId="201" fontId="209" fillId="0" borderId="71"/>
    <xf numFmtId="0" fontId="80" fillId="9"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2" fillId="0" borderId="0"/>
    <xf numFmtId="165" fontId="9" fillId="0" borderId="0" applyFont="0" applyFill="0" applyBorder="0" applyAlignment="0" applyProtection="0"/>
    <xf numFmtId="0" fontId="80" fillId="24" borderId="0" applyNumberFormat="0" applyBorder="0" applyAlignment="0" applyProtection="0"/>
    <xf numFmtId="0" fontId="80" fillId="8" borderId="0" applyNumberFormat="0" applyBorder="0" applyAlignment="0" applyProtection="0"/>
    <xf numFmtId="0" fontId="80" fillId="7" borderId="0" applyNumberFormat="0" applyBorder="0" applyAlignment="0" applyProtection="0"/>
    <xf numFmtId="0" fontId="80" fillId="4"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4" borderId="0" applyNumberFormat="0" applyBorder="0" applyAlignment="0" applyProtection="0"/>
    <xf numFmtId="0" fontId="111" fillId="4"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80" fillId="24" borderId="0" applyNumberFormat="0" applyBorder="0" applyAlignment="0" applyProtection="0"/>
    <xf numFmtId="165" fontId="9" fillId="0" borderId="0" applyFont="0" applyFill="0" applyBorder="0" applyAlignment="0" applyProtection="0"/>
    <xf numFmtId="165" fontId="84" fillId="0" borderId="0" applyFont="0" applyFill="0" applyBorder="0" applyAlignment="0" applyProtection="0"/>
    <xf numFmtId="165" fontId="84" fillId="0" borderId="0" applyFont="0" applyFill="0" applyBorder="0" applyAlignment="0" applyProtection="0"/>
    <xf numFmtId="201" fontId="130" fillId="8" borderId="4" applyNumberFormat="0" applyAlignment="0" applyProtection="0"/>
    <xf numFmtId="0" fontId="80" fillId="9" borderId="0" applyNumberFormat="0" applyBorder="0" applyAlignment="0" applyProtection="0"/>
    <xf numFmtId="0" fontId="80" fillId="10"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111" fillId="20"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80" fillId="4" borderId="0" applyNumberFormat="0" applyBorder="0" applyAlignment="0" applyProtection="0"/>
    <xf numFmtId="0" fontId="80" fillId="9" borderId="0" applyNumberFormat="0" applyBorder="0" applyAlignment="0" applyProtection="0"/>
    <xf numFmtId="0" fontId="111" fillId="7" borderId="0" applyNumberFormat="0" applyBorder="0" applyAlignment="0" applyProtection="0"/>
    <xf numFmtId="0" fontId="80" fillId="24" borderId="0" applyNumberFormat="0" applyBorder="0" applyAlignment="0" applyProtection="0"/>
    <xf numFmtId="0" fontId="80" fillId="10" borderId="0" applyNumberFormat="0" applyBorder="0" applyAlignment="0" applyProtection="0"/>
    <xf numFmtId="0" fontId="111" fillId="7" borderId="0" applyNumberFormat="0" applyBorder="0" applyAlignment="0" applyProtection="0"/>
    <xf numFmtId="0" fontId="111" fillId="4"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7" borderId="0" applyNumberFormat="0" applyBorder="0" applyAlignment="0" applyProtection="0"/>
    <xf numFmtId="0" fontId="80" fillId="24" borderId="0" applyNumberFormat="0" applyBorder="0" applyAlignment="0" applyProtection="0"/>
    <xf numFmtId="0" fontId="80" fillId="7"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24" borderId="0" applyNumberFormat="0" applyBorder="0" applyAlignment="0" applyProtection="0"/>
    <xf numFmtId="0" fontId="80" fillId="10" borderId="0" applyNumberFormat="0" applyBorder="0" applyAlignment="0" applyProtection="0"/>
    <xf numFmtId="0" fontId="108" fillId="0" borderId="72">
      <alignment horizontal="centerContinuous" vertical="top" wrapText="1"/>
    </xf>
    <xf numFmtId="201" fontId="130" fillId="8" borderId="4" applyNumberFormat="0" applyAlignment="0" applyProtection="0"/>
    <xf numFmtId="165" fontId="9" fillId="0" borderId="0" applyFont="0" applyFill="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8" borderId="0" applyNumberFormat="0" applyBorder="0" applyAlignment="0" applyProtection="0"/>
    <xf numFmtId="0" fontId="111" fillId="10" borderId="0" applyNumberFormat="0" applyBorder="0" applyAlignment="0" applyProtection="0"/>
    <xf numFmtId="0" fontId="111" fillId="12" borderId="0" applyNumberFormat="0" applyBorder="0" applyAlignment="0" applyProtection="0"/>
    <xf numFmtId="0" fontId="80" fillId="24" borderId="0" applyNumberFormat="0" applyBorder="0" applyAlignment="0" applyProtection="0"/>
    <xf numFmtId="0" fontId="111" fillId="4" borderId="0" applyNumberFormat="0" applyBorder="0" applyAlignment="0" applyProtection="0"/>
    <xf numFmtId="0" fontId="111" fillId="10" borderId="0" applyNumberFormat="0" applyBorder="0" applyAlignment="0" applyProtection="0"/>
    <xf numFmtId="0" fontId="111" fillId="20" borderId="0" applyNumberFormat="0" applyBorder="0" applyAlignment="0" applyProtection="0"/>
    <xf numFmtId="0" fontId="80" fillId="24" borderId="0" applyNumberFormat="0" applyBorder="0" applyAlignment="0" applyProtection="0"/>
    <xf numFmtId="0" fontId="111" fillId="10" borderId="0" applyNumberFormat="0" applyBorder="0" applyAlignment="0" applyProtection="0"/>
    <xf numFmtId="0" fontId="80" fillId="7"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165" fontId="9" fillId="0" borderId="0" applyFont="0" applyFill="0" applyBorder="0" applyAlignment="0" applyProtection="0"/>
    <xf numFmtId="0" fontId="111" fillId="7"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80" fillId="23"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2" borderId="0" applyNumberFormat="0" applyBorder="0" applyAlignment="0" applyProtection="0"/>
    <xf numFmtId="0" fontId="80" fillId="7"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80" fillId="23" borderId="0" applyNumberFormat="0" applyBorder="0" applyAlignment="0" applyProtection="0"/>
    <xf numFmtId="0" fontId="111" fillId="7" borderId="0" applyNumberFormat="0" applyBorder="0" applyAlignment="0" applyProtection="0"/>
    <xf numFmtId="0" fontId="80" fillId="8" borderId="0" applyNumberFormat="0" applyBorder="0" applyAlignment="0" applyProtection="0"/>
    <xf numFmtId="0" fontId="80" fillId="24" borderId="0" applyNumberFormat="0" applyBorder="0" applyAlignment="0" applyProtection="0"/>
    <xf numFmtId="0" fontId="80" fillId="23" borderId="0" applyNumberFormat="0" applyBorder="0" applyAlignment="0" applyProtection="0"/>
    <xf numFmtId="0" fontId="111" fillId="4"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7" borderId="0" applyNumberFormat="0" applyBorder="0" applyAlignment="0" applyProtection="0"/>
    <xf numFmtId="0" fontId="80" fillId="24"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7" borderId="0" applyNumberFormat="0" applyBorder="0" applyAlignment="0" applyProtection="0"/>
    <xf numFmtId="0" fontId="80" fillId="4" borderId="0" applyNumberFormat="0" applyBorder="0" applyAlignment="0" applyProtection="0"/>
    <xf numFmtId="0" fontId="80" fillId="7" borderId="0" applyNumberFormat="0" applyBorder="0" applyAlignment="0" applyProtection="0"/>
    <xf numFmtId="0" fontId="80" fillId="23" borderId="0" applyNumberFormat="0" applyBorder="0" applyAlignment="0" applyProtection="0"/>
    <xf numFmtId="0" fontId="80" fillId="9" borderId="0" applyNumberFormat="0" applyBorder="0" applyAlignment="0" applyProtection="0"/>
    <xf numFmtId="0" fontId="80" fillId="8"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10" borderId="0" applyNumberFormat="0" applyBorder="0" applyAlignment="0" applyProtection="0"/>
    <xf numFmtId="0" fontId="80" fillId="24" borderId="0" applyNumberFormat="0" applyBorder="0" applyAlignment="0" applyProtection="0"/>
    <xf numFmtId="0" fontId="80" fillId="9" borderId="0" applyNumberFormat="0" applyBorder="0" applyAlignment="0" applyProtection="0"/>
    <xf numFmtId="201" fontId="108" fillId="0" borderId="72">
      <alignment horizontal="centerContinuous" vertical="top" wrapText="1"/>
    </xf>
    <xf numFmtId="201" fontId="130" fillId="8" borderId="4" applyNumberFormat="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cellStyleXfs>
  <cellXfs count="812">
    <xf numFmtId="0" fontId="0" fillId="0" borderId="0" xfId="0"/>
    <xf numFmtId="0" fontId="64" fillId="0" borderId="0" xfId="0" applyFont="1"/>
    <xf numFmtId="0" fontId="67" fillId="0" borderId="0" xfId="0" applyFont="1"/>
    <xf numFmtId="0" fontId="64" fillId="0" borderId="0" xfId="0" applyFont="1" applyAlignment="1">
      <alignment horizontal="left" indent="1"/>
    </xf>
    <xf numFmtId="0" fontId="64" fillId="0" borderId="0" xfId="0" applyFont="1" applyAlignment="1">
      <alignment horizontal="left" indent="2"/>
    </xf>
    <xf numFmtId="0" fontId="68" fillId="0" borderId="0" xfId="0" applyFont="1"/>
    <xf numFmtId="0" fontId="64" fillId="0" borderId="0" xfId="3" applyFill="1"/>
    <xf numFmtId="0" fontId="64" fillId="0" borderId="0" xfId="3" applyFont="1" applyFill="1"/>
    <xf numFmtId="177" fontId="64" fillId="0" borderId="0" xfId="3" applyNumberFormat="1" applyFont="1" applyFill="1"/>
    <xf numFmtId="0" fontId="67" fillId="0" borderId="0" xfId="3" applyFont="1" applyFill="1"/>
    <xf numFmtId="177" fontId="67" fillId="0" borderId="0" xfId="3" applyNumberFormat="1" applyFont="1" applyFill="1"/>
    <xf numFmtId="179" fontId="0" fillId="0" borderId="0" xfId="0" applyNumberFormat="1"/>
    <xf numFmtId="177" fontId="0" fillId="0" borderId="0" xfId="0" applyNumberFormat="1"/>
    <xf numFmtId="0" fontId="74" fillId="0" borderId="0" xfId="5" applyFill="1" applyBorder="1"/>
    <xf numFmtId="0" fontId="75" fillId="0" borderId="0" xfId="0" applyFont="1"/>
    <xf numFmtId="0" fontId="65" fillId="0" borderId="0" xfId="2" applyBorder="1"/>
    <xf numFmtId="49" fontId="65" fillId="0" borderId="0" xfId="2" applyNumberFormat="1" applyBorder="1"/>
    <xf numFmtId="0" fontId="65" fillId="0" borderId="0" xfId="2" applyBorder="1" applyAlignment="1">
      <alignment wrapText="1"/>
    </xf>
    <xf numFmtId="49" fontId="65" fillId="0" borderId="0" xfId="2" applyNumberFormat="1" applyFont="1" applyFill="1" applyBorder="1"/>
    <xf numFmtId="181" fontId="65" fillId="0" borderId="0" xfId="2" applyNumberFormat="1" applyBorder="1"/>
    <xf numFmtId="0" fontId="64" fillId="0" borderId="0" xfId="6" applyFont="1"/>
    <xf numFmtId="0" fontId="65" fillId="0" borderId="0" xfId="2"/>
    <xf numFmtId="177" fontId="65" fillId="0" borderId="0" xfId="2" applyNumberFormat="1"/>
    <xf numFmtId="49" fontId="65" fillId="0" borderId="0" xfId="2" applyNumberFormat="1" applyBorder="1" applyAlignment="1">
      <alignment wrapText="1"/>
    </xf>
    <xf numFmtId="177" fontId="65" fillId="0" borderId="0" xfId="2" applyNumberFormat="1" applyBorder="1"/>
    <xf numFmtId="49" fontId="65" fillId="0" borderId="0" xfId="2" applyNumberFormat="1" applyFill="1" applyBorder="1"/>
    <xf numFmtId="0" fontId="65" fillId="0" borderId="0" xfId="2" applyFill="1" applyBorder="1"/>
    <xf numFmtId="0" fontId="65" fillId="0" borderId="0" xfId="2" applyBorder="1" applyAlignment="1"/>
    <xf numFmtId="0" fontId="67" fillId="0" borderId="0" xfId="6" applyFont="1"/>
    <xf numFmtId="0" fontId="64" fillId="0" borderId="0" xfId="6"/>
    <xf numFmtId="179" fontId="64" fillId="0" borderId="0" xfId="6" applyNumberFormat="1"/>
    <xf numFmtId="177" fontId="64" fillId="0" borderId="0" xfId="6" applyNumberFormat="1"/>
    <xf numFmtId="179" fontId="67" fillId="0" borderId="0" xfId="6" applyNumberFormat="1" applyFont="1"/>
    <xf numFmtId="179" fontId="64" fillId="0" borderId="0" xfId="6" applyNumberFormat="1" applyFont="1"/>
    <xf numFmtId="0" fontId="76" fillId="0" borderId="0" xfId="2" applyFont="1" applyBorder="1"/>
    <xf numFmtId="0" fontId="77" fillId="0" borderId="0" xfId="5" applyFont="1" applyFill="1" applyBorder="1"/>
    <xf numFmtId="0" fontId="76" fillId="0" borderId="0" xfId="2" applyFont="1"/>
    <xf numFmtId="177" fontId="0" fillId="0" borderId="0" xfId="0" applyNumberFormat="1" applyAlignment="1">
      <alignment horizontal="center"/>
    </xf>
    <xf numFmtId="0" fontId="64" fillId="0" borderId="0" xfId="9" applyFont="1"/>
    <xf numFmtId="0" fontId="64" fillId="0" borderId="0" xfId="9"/>
    <xf numFmtId="0" fontId="64" fillId="0" borderId="0" xfId="9" applyFont="1" applyFill="1" applyBorder="1" applyAlignment="1">
      <alignment horizontal="center"/>
    </xf>
    <xf numFmtId="0" fontId="64" fillId="0" borderId="0" xfId="3" applyFont="1" applyFill="1" applyAlignment="1">
      <alignment horizontal="center" vertical="top" wrapText="1"/>
    </xf>
    <xf numFmtId="0" fontId="64" fillId="0" borderId="0" xfId="9" applyAlignment="1">
      <alignment horizontal="left"/>
    </xf>
    <xf numFmtId="177" fontId="64" fillId="0" borderId="0" xfId="9" applyNumberFormat="1"/>
    <xf numFmtId="0" fontId="64" fillId="0" borderId="0" xfId="12" applyFont="1" applyFill="1" applyBorder="1"/>
    <xf numFmtId="17" fontId="64" fillId="0" borderId="0" xfId="12" applyNumberFormat="1" applyFont="1" applyFill="1" applyBorder="1" applyAlignment="1">
      <alignment horizontal="right"/>
    </xf>
    <xf numFmtId="177" fontId="64" fillId="0" borderId="0" xfId="12" applyNumberFormat="1" applyFont="1" applyFill="1" applyBorder="1" applyAlignment="1">
      <alignment horizontal="center"/>
    </xf>
    <xf numFmtId="17" fontId="67" fillId="0" borderId="0" xfId="12" applyNumberFormat="1" applyFont="1" applyFill="1" applyBorder="1" applyAlignment="1">
      <alignment horizontal="right"/>
    </xf>
    <xf numFmtId="0" fontId="64" fillId="0" borderId="0" xfId="12" applyFont="1"/>
    <xf numFmtId="177" fontId="64" fillId="0" borderId="0" xfId="13" applyNumberFormat="1" applyFont="1" applyFill="1" applyBorder="1" applyAlignment="1">
      <alignment horizontal="center"/>
    </xf>
    <xf numFmtId="14" fontId="64" fillId="0" borderId="0" xfId="12" applyNumberFormat="1" applyFont="1" applyFill="1" applyBorder="1"/>
    <xf numFmtId="1" fontId="64" fillId="0" borderId="0" xfId="12" applyNumberFormat="1" applyFont="1" applyFill="1" applyBorder="1" applyAlignment="1">
      <alignment horizontal="center"/>
    </xf>
    <xf numFmtId="14" fontId="67" fillId="0" borderId="0" xfId="12" applyNumberFormat="1" applyFont="1" applyFill="1" applyBorder="1"/>
    <xf numFmtId="0" fontId="64" fillId="0" borderId="0" xfId="12" applyFont="1" applyFill="1"/>
    <xf numFmtId="1" fontId="64" fillId="0" borderId="0" xfId="12" applyNumberFormat="1" applyFont="1" applyFill="1" applyBorder="1"/>
    <xf numFmtId="177" fontId="64" fillId="0" borderId="0" xfId="12" applyNumberFormat="1" applyFont="1" applyFill="1" applyBorder="1"/>
    <xf numFmtId="0" fontId="83" fillId="0" borderId="0" xfId="0" applyFont="1" applyAlignment="1">
      <alignment horizontal="left" vertical="center" wrapText="1" indent="1"/>
    </xf>
    <xf numFmtId="0" fontId="69" fillId="0" borderId="0" xfId="0" applyFont="1" applyFill="1" applyAlignment="1">
      <alignment horizontal="right"/>
    </xf>
    <xf numFmtId="184" fontId="84" fillId="0" borderId="0" xfId="0" applyNumberFormat="1" applyFont="1" applyFill="1" applyBorder="1" applyAlignment="1">
      <alignment horizontal="right"/>
    </xf>
    <xf numFmtId="0" fontId="85" fillId="0" borderId="0" xfId="0" applyFont="1" applyAlignment="1">
      <alignment horizontal="justify" vertical="center" wrapText="1"/>
    </xf>
    <xf numFmtId="0" fontId="86" fillId="0" borderId="0" xfId="0" applyFont="1" applyAlignment="1">
      <alignment horizontal="justify" vertical="center" wrapText="1"/>
    </xf>
    <xf numFmtId="14" fontId="69" fillId="0" borderId="0" xfId="0" applyNumberFormat="1" applyFont="1" applyFill="1" applyBorder="1" applyAlignment="1">
      <alignment horizontal="right" vertical="top" indent="1"/>
    </xf>
    <xf numFmtId="14" fontId="69" fillId="0" borderId="2" xfId="0" applyNumberFormat="1" applyFont="1" applyFill="1" applyBorder="1" applyAlignment="1">
      <alignment horizontal="right" vertical="top" indent="1"/>
    </xf>
    <xf numFmtId="0" fontId="86" fillId="0" borderId="0" xfId="0" applyFont="1" applyAlignment="1">
      <alignment horizontal="left" vertical="center" wrapText="1" indent="1"/>
    </xf>
    <xf numFmtId="0" fontId="81" fillId="0" borderId="0" xfId="0" applyFont="1" applyFill="1" applyAlignment="1">
      <alignment horizontal="right"/>
    </xf>
    <xf numFmtId="0" fontId="0" fillId="0" borderId="0" xfId="0" applyFont="1" applyFill="1" applyAlignment="1">
      <alignment horizontal="right"/>
    </xf>
    <xf numFmtId="49" fontId="0" fillId="0" borderId="0" xfId="0" applyNumberFormat="1"/>
    <xf numFmtId="0" fontId="74" fillId="0" borderId="0" xfId="5"/>
    <xf numFmtId="0" fontId="64" fillId="0" borderId="0" xfId="21"/>
    <xf numFmtId="0" fontId="64" fillId="0" borderId="0" xfId="21" applyFont="1"/>
    <xf numFmtId="0" fontId="64" fillId="0" borderId="0" xfId="21" applyFont="1" applyFill="1" applyBorder="1"/>
    <xf numFmtId="180" fontId="64" fillId="0" borderId="0" xfId="21" applyNumberFormat="1" applyFont="1" applyFill="1" applyBorder="1"/>
    <xf numFmtId="177" fontId="64" fillId="0" borderId="0" xfId="21" applyNumberFormat="1" applyFont="1" applyFill="1" applyBorder="1" applyAlignment="1">
      <alignment horizontal="center"/>
    </xf>
    <xf numFmtId="177" fontId="64" fillId="0" borderId="0" xfId="21" applyNumberFormat="1" applyFont="1" applyFill="1" applyBorder="1" applyAlignment="1">
      <alignment horizontal="center" wrapText="1"/>
    </xf>
    <xf numFmtId="0" fontId="64" fillId="0" borderId="0" xfId="21" applyFont="1" applyFill="1" applyBorder="1" applyAlignment="1">
      <alignment horizontal="left"/>
    </xf>
    <xf numFmtId="0" fontId="67" fillId="0" borderId="0" xfId="21" applyFont="1" applyFill="1" applyBorder="1"/>
    <xf numFmtId="0" fontId="67" fillId="0" borderId="0" xfId="21" applyFont="1"/>
    <xf numFmtId="177" fontId="0" fillId="0" borderId="0" xfId="0" applyNumberFormat="1" applyBorder="1"/>
    <xf numFmtId="0" fontId="0" fillId="0" borderId="0" xfId="0" applyBorder="1"/>
    <xf numFmtId="177" fontId="64" fillId="0" borderId="0" xfId="6" applyNumberFormat="1" applyFont="1"/>
    <xf numFmtId="0" fontId="74" fillId="0" borderId="0" xfId="5" applyFont="1" applyFill="1" applyBorder="1"/>
    <xf numFmtId="179" fontId="64" fillId="0" borderId="0" xfId="9" applyNumberFormat="1" applyFont="1" applyFill="1" applyBorder="1"/>
    <xf numFmtId="0" fontId="67" fillId="0" borderId="0" xfId="9" applyFont="1"/>
    <xf numFmtId="0" fontId="64" fillId="0" borderId="0" xfId="2" applyFont="1" applyBorder="1" applyAlignment="1"/>
    <xf numFmtId="0" fontId="64" fillId="0" borderId="0" xfId="3" applyFont="1" applyFill="1" applyAlignment="1"/>
    <xf numFmtId="0" fontId="67" fillId="0" borderId="0" xfId="3" applyFont="1" applyFill="1" applyAlignment="1"/>
    <xf numFmtId="0" fontId="67" fillId="0" borderId="0" xfId="3" applyFont="1" applyFill="1" applyAlignment="1">
      <alignment horizontal="left"/>
    </xf>
    <xf numFmtId="177" fontId="67" fillId="0" borderId="0" xfId="9" applyNumberFormat="1" applyFont="1" applyBorder="1"/>
    <xf numFmtId="0" fontId="67" fillId="0" borderId="0" xfId="12" applyFont="1" applyFill="1" applyBorder="1"/>
    <xf numFmtId="0" fontId="67" fillId="0" borderId="0" xfId="12" applyFont="1"/>
    <xf numFmtId="0" fontId="67" fillId="0" borderId="0" xfId="12" applyFont="1" applyAlignment="1"/>
    <xf numFmtId="0" fontId="67" fillId="0" borderId="0" xfId="6" applyFont="1" applyAlignment="1">
      <alignment horizontal="left" vertical="center" readingOrder="1"/>
    </xf>
    <xf numFmtId="0" fontId="67" fillId="0" borderId="0" xfId="0" applyFont="1" applyBorder="1"/>
    <xf numFmtId="0" fontId="64" fillId="0" borderId="0" xfId="21" applyAlignment="1"/>
    <xf numFmtId="0" fontId="64" fillId="0" borderId="0" xfId="21" applyFont="1" applyAlignment="1"/>
    <xf numFmtId="0" fontId="65" fillId="0" borderId="0" xfId="22" applyFont="1" applyAlignment="1"/>
    <xf numFmtId="177" fontId="64" fillId="0" borderId="0" xfId="21" applyNumberFormat="1"/>
    <xf numFmtId="0" fontId="64" fillId="0" borderId="0" xfId="21" applyFont="1" applyFill="1" applyAlignment="1"/>
    <xf numFmtId="0" fontId="64" fillId="0" borderId="0" xfId="0" applyFont="1" applyFill="1" applyAlignment="1">
      <alignment horizontal="left" indent="2"/>
    </xf>
    <xf numFmtId="0" fontId="90" fillId="0" borderId="0" xfId="36" applyFont="1" applyFill="1" applyAlignment="1">
      <alignment vertical="center" readingOrder="1"/>
    </xf>
    <xf numFmtId="2" fontId="65" fillId="0" borderId="0" xfId="2" applyNumberFormat="1" applyBorder="1"/>
    <xf numFmtId="177" fontId="64" fillId="0" borderId="0" xfId="9" applyNumberFormat="1" applyFont="1"/>
    <xf numFmtId="2" fontId="64" fillId="0" borderId="0" xfId="9" applyNumberFormat="1" applyAlignment="1">
      <alignment horizontal="right"/>
    </xf>
    <xf numFmtId="177" fontId="64" fillId="0" borderId="0" xfId="35" applyNumberFormat="1" applyFont="1" applyFill="1" applyBorder="1"/>
    <xf numFmtId="177" fontId="68" fillId="0" borderId="0" xfId="35" applyNumberFormat="1" applyFont="1" applyFill="1" applyBorder="1"/>
    <xf numFmtId="0" fontId="0" fillId="0" borderId="0" xfId="0" applyFill="1" applyBorder="1"/>
    <xf numFmtId="177" fontId="64" fillId="0" borderId="0" xfId="21" applyNumberFormat="1" applyFill="1"/>
    <xf numFmtId="0" fontId="64" fillId="0" borderId="0" xfId="2" applyFont="1" applyFill="1" applyBorder="1" applyAlignment="1"/>
    <xf numFmtId="0" fontId="64" fillId="0" borderId="0" xfId="21" applyFill="1" applyAlignment="1"/>
    <xf numFmtId="0" fontId="64" fillId="0" borderId="0" xfId="21" applyFill="1"/>
    <xf numFmtId="0" fontId="64" fillId="0" borderId="0" xfId="21" applyFill="1" applyBorder="1"/>
    <xf numFmtId="0" fontId="64" fillId="0" borderId="0" xfId="21" applyFill="1" applyBorder="1" applyAlignment="1"/>
    <xf numFmtId="0" fontId="64" fillId="0" borderId="0" xfId="21" applyFont="1" applyFill="1" applyBorder="1" applyAlignment="1"/>
    <xf numFmtId="177" fontId="64" fillId="0" borderId="0" xfId="21" applyNumberFormat="1" applyFill="1" applyBorder="1"/>
    <xf numFmtId="177" fontId="90" fillId="0" borderId="0" xfId="36" applyNumberFormat="1" applyFont="1" applyFill="1" applyAlignment="1">
      <alignment vertical="center" readingOrder="1"/>
    </xf>
    <xf numFmtId="9" fontId="91" fillId="0" borderId="0" xfId="30" applyNumberFormat="1" applyFont="1" applyFill="1"/>
    <xf numFmtId="0" fontId="64" fillId="0" borderId="0" xfId="36" applyFont="1" applyFill="1"/>
    <xf numFmtId="0" fontId="92" fillId="0" borderId="0" xfId="36" applyFont="1" applyFill="1"/>
    <xf numFmtId="9" fontId="64" fillId="0" borderId="0" xfId="30" applyNumberFormat="1" applyFont="1" applyFill="1"/>
    <xf numFmtId="177" fontId="64" fillId="0" borderId="0" xfId="36" applyNumberFormat="1" applyFont="1" applyFill="1"/>
    <xf numFmtId="177" fontId="64" fillId="0" borderId="0" xfId="32" applyNumberFormat="1" applyFont="1" applyFill="1"/>
    <xf numFmtId="177" fontId="64" fillId="0" borderId="0" xfId="2" applyNumberFormat="1" applyFont="1" applyFill="1"/>
    <xf numFmtId="0" fontId="64" fillId="0" borderId="0" xfId="31" applyFont="1" applyFill="1"/>
    <xf numFmtId="0" fontId="64" fillId="0" borderId="0" xfId="31" applyFont="1" applyFill="1" applyBorder="1"/>
    <xf numFmtId="177" fontId="64" fillId="0" borderId="0" xfId="31" applyNumberFormat="1" applyFont="1" applyFill="1" applyBorder="1"/>
    <xf numFmtId="177" fontId="93" fillId="0" borderId="0" xfId="2" applyNumberFormat="1" applyFont="1" applyFill="1"/>
    <xf numFmtId="0" fontId="69" fillId="0" borderId="0" xfId="31" applyFont="1" applyFill="1"/>
    <xf numFmtId="9" fontId="88" fillId="0" borderId="0" xfId="30" applyNumberFormat="1" applyFont="1" applyFill="1"/>
    <xf numFmtId="0" fontId="64" fillId="0" borderId="0" xfId="31" applyFont="1" applyFill="1" applyBorder="1" applyAlignment="1">
      <alignment horizontal="right"/>
    </xf>
    <xf numFmtId="177" fontId="88" fillId="0" borderId="0" xfId="31" applyNumberFormat="1" applyFont="1" applyFill="1"/>
    <xf numFmtId="177" fontId="64" fillId="0" borderId="0" xfId="31" applyNumberFormat="1" applyFont="1" applyFill="1"/>
    <xf numFmtId="2" fontId="64" fillId="0" borderId="0" xfId="31" applyNumberFormat="1" applyFont="1" applyFill="1"/>
    <xf numFmtId="177" fontId="69" fillId="0" borderId="0" xfId="31" applyNumberFormat="1" applyFont="1" applyFill="1"/>
    <xf numFmtId="0" fontId="94" fillId="0" borderId="0" xfId="0" applyFont="1"/>
    <xf numFmtId="0" fontId="95" fillId="0" borderId="0" xfId="0" applyFont="1"/>
    <xf numFmtId="0" fontId="69" fillId="0" borderId="0" xfId="37" applyFont="1" applyBorder="1"/>
    <xf numFmtId="179" fontId="64" fillId="0" borderId="0" xfId="37" applyNumberFormat="1" applyFont="1" applyBorder="1" applyAlignment="1">
      <alignment horizontal="right"/>
    </xf>
    <xf numFmtId="177" fontId="69" fillId="0" borderId="0" xfId="37" applyNumberFormat="1" applyFont="1" applyBorder="1"/>
    <xf numFmtId="0" fontId="96" fillId="0" borderId="0" xfId="0" applyFont="1" applyBorder="1"/>
    <xf numFmtId="1" fontId="64" fillId="0" borderId="0" xfId="12" applyNumberFormat="1" applyFont="1" applyFill="1"/>
    <xf numFmtId="177" fontId="64" fillId="0" borderId="0" xfId="21" applyNumberFormat="1" applyAlignment="1"/>
    <xf numFmtId="49" fontId="76" fillId="0" borderId="0" xfId="2" applyNumberFormat="1" applyFont="1" applyBorder="1"/>
    <xf numFmtId="0" fontId="65" fillId="0" borderId="0" xfId="2" applyAlignment="1"/>
    <xf numFmtId="177" fontId="65" fillId="0" borderId="0" xfId="2" applyNumberFormat="1" applyAlignment="1"/>
    <xf numFmtId="0" fontId="76" fillId="0" borderId="0" xfId="2" applyFont="1" applyBorder="1" applyAlignment="1"/>
    <xf numFmtId="0" fontId="76" fillId="0" borderId="0" xfId="2" applyFont="1" applyAlignment="1"/>
    <xf numFmtId="49" fontId="76" fillId="0" borderId="0" xfId="2" applyNumberFormat="1" applyFont="1" applyAlignment="1">
      <alignment horizontal="center"/>
    </xf>
    <xf numFmtId="177" fontId="76" fillId="0" borderId="0" xfId="2" applyNumberFormat="1" applyFont="1"/>
    <xf numFmtId="49" fontId="76" fillId="0" borderId="0" xfId="2" applyNumberFormat="1" applyFont="1" applyBorder="1" applyAlignment="1">
      <alignment wrapText="1"/>
    </xf>
    <xf numFmtId="0" fontId="76" fillId="0" borderId="0" xfId="2" applyFont="1" applyBorder="1" applyAlignment="1">
      <alignment wrapText="1"/>
    </xf>
    <xf numFmtId="0" fontId="97" fillId="0" borderId="0" xfId="0" applyFont="1"/>
    <xf numFmtId="0" fontId="64" fillId="0" borderId="0" xfId="6" applyBorder="1"/>
    <xf numFmtId="1" fontId="64" fillId="0" borderId="0" xfId="6" applyNumberFormat="1"/>
    <xf numFmtId="177" fontId="69" fillId="0" borderId="0" xfId="6" applyNumberFormat="1" applyFont="1"/>
    <xf numFmtId="0" fontId="69" fillId="0" borderId="0" xfId="6" applyFont="1"/>
    <xf numFmtId="0" fontId="99" fillId="0" borderId="0" xfId="6" applyFont="1" applyAlignment="1">
      <alignment vertical="center" wrapText="1"/>
    </xf>
    <xf numFmtId="0" fontId="102" fillId="0" borderId="0" xfId="5" applyFont="1" applyFill="1" applyBorder="1"/>
    <xf numFmtId="49" fontId="67" fillId="0" borderId="0" xfId="6" applyNumberFormat="1" applyFont="1"/>
    <xf numFmtId="49" fontId="64" fillId="0" borderId="0" xfId="0" applyNumberFormat="1" applyFont="1"/>
    <xf numFmtId="49" fontId="74" fillId="0" borderId="0" xfId="5" applyNumberFormat="1"/>
    <xf numFmtId="177" fontId="103" fillId="0" borderId="0" xfId="0" applyNumberFormat="1" applyFont="1" applyAlignment="1">
      <alignment horizontal="center"/>
    </xf>
    <xf numFmtId="0" fontId="64" fillId="0" borderId="0" xfId="43" applyFont="1" applyBorder="1" applyAlignment="1"/>
    <xf numFmtId="177" fontId="104" fillId="0" borderId="0" xfId="21" applyNumberFormat="1" applyFont="1" applyFill="1" applyBorder="1" applyAlignment="1">
      <alignment horizontal="center"/>
    </xf>
    <xf numFmtId="0" fontId="67" fillId="0" borderId="0" xfId="44" applyFont="1" applyFill="1" applyBorder="1" applyAlignment="1"/>
    <xf numFmtId="0" fontId="64" fillId="0" borderId="0" xfId="44" applyFont="1" applyFill="1" applyBorder="1" applyAlignment="1">
      <alignment horizontal="left"/>
    </xf>
    <xf numFmtId="0" fontId="64" fillId="0" borderId="0" xfId="44" applyFont="1"/>
    <xf numFmtId="0" fontId="64" fillId="0" borderId="0" xfId="44"/>
    <xf numFmtId="0" fontId="64" fillId="0" borderId="0" xfId="44" applyFont="1" applyFill="1" applyBorder="1"/>
    <xf numFmtId="0" fontId="69" fillId="0" borderId="0" xfId="44" applyFont="1" applyFill="1" applyBorder="1" applyAlignment="1"/>
    <xf numFmtId="0" fontId="64" fillId="0" borderId="0" xfId="44" applyFont="1" applyAlignment="1"/>
    <xf numFmtId="1" fontId="64" fillId="0" borderId="0" xfId="44" applyNumberFormat="1" applyFont="1" applyFill="1" applyBorder="1"/>
    <xf numFmtId="177" fontId="64" fillId="0" borderId="0" xfId="44" applyNumberFormat="1" applyFont="1" applyFill="1" applyBorder="1" applyAlignment="1">
      <alignment horizontal="center"/>
    </xf>
    <xf numFmtId="177" fontId="69" fillId="0" borderId="0" xfId="44" applyNumberFormat="1" applyFont="1" applyFill="1" applyBorder="1"/>
    <xf numFmtId="49" fontId="67" fillId="0" borderId="0" xfId="44" applyNumberFormat="1" applyFont="1" applyFill="1" applyBorder="1"/>
    <xf numFmtId="0" fontId="64" fillId="0" borderId="0" xfId="44" applyFont="1" applyFill="1" applyBorder="1" applyAlignment="1">
      <alignment horizontal="center"/>
    </xf>
    <xf numFmtId="177" fontId="69" fillId="0" borderId="0" xfId="44" applyNumberFormat="1" applyFont="1" applyFill="1" applyBorder="1" applyAlignment="1">
      <alignment horizontal="center"/>
    </xf>
    <xf numFmtId="0" fontId="69" fillId="0" borderId="0" xfId="44" applyFont="1" applyFill="1" applyBorder="1" applyAlignment="1">
      <alignment horizontal="center"/>
    </xf>
    <xf numFmtId="49" fontId="69" fillId="0" borderId="0" xfId="44" applyNumberFormat="1" applyFont="1" applyFill="1" applyBorder="1"/>
    <xf numFmtId="178" fontId="69" fillId="0" borderId="0" xfId="44" applyNumberFormat="1" applyFont="1" applyFill="1" applyBorder="1"/>
    <xf numFmtId="178" fontId="64" fillId="0" borderId="0" xfId="44" applyNumberFormat="1" applyFont="1" applyFill="1" applyBorder="1"/>
    <xf numFmtId="0" fontId="67" fillId="0" borderId="0" xfId="44" applyFont="1"/>
    <xf numFmtId="1" fontId="64" fillId="0" borderId="0" xfId="44" applyNumberFormat="1" applyFont="1" applyFill="1" applyBorder="1" applyAlignment="1">
      <alignment horizontal="center"/>
    </xf>
    <xf numFmtId="0" fontId="67" fillId="0" borderId="0" xfId="44" applyFont="1" applyFill="1" applyBorder="1"/>
    <xf numFmtId="0" fontId="64" fillId="0" borderId="0" xfId="44" applyNumberFormat="1" applyFont="1" applyFill="1" applyBorder="1"/>
    <xf numFmtId="0" fontId="64" fillId="0" borderId="0" xfId="44" applyAlignment="1"/>
    <xf numFmtId="177" fontId="64" fillId="0" borderId="0" xfId="44" applyNumberFormat="1"/>
    <xf numFmtId="177" fontId="64" fillId="0" borderId="0" xfId="44" applyNumberFormat="1" applyAlignment="1">
      <alignment horizontal="center" vertical="center"/>
    </xf>
    <xf numFmtId="0" fontId="74" fillId="0" borderId="0" xfId="45" applyFill="1" applyBorder="1"/>
    <xf numFmtId="0" fontId="105" fillId="0" borderId="0" xfId="6" applyFont="1"/>
    <xf numFmtId="0" fontId="64" fillId="0" borderId="0" xfId="0" applyFont="1" applyAlignment="1">
      <alignment horizontal="left" wrapText="1" indent="2"/>
    </xf>
    <xf numFmtId="186" fontId="64" fillId="0" borderId="0" xfId="249" applyNumberFormat="1" applyFont="1" applyFill="1" applyBorder="1" applyAlignment="1">
      <alignment horizontal="center" vertical="center"/>
    </xf>
    <xf numFmtId="177" fontId="0" fillId="0" borderId="0" xfId="0" applyNumberFormat="1" applyFill="1"/>
    <xf numFmtId="0" fontId="92" fillId="0" borderId="0" xfId="36" applyFont="1" applyFill="1" applyBorder="1"/>
    <xf numFmtId="0" fontId="74" fillId="0" borderId="0" xfId="5" applyAlignment="1">
      <alignment horizontal="left"/>
    </xf>
    <xf numFmtId="0" fontId="64" fillId="0" borderId="0" xfId="0" applyFont="1" applyAlignment="1">
      <alignment horizontal="left"/>
    </xf>
    <xf numFmtId="0" fontId="0" fillId="0" borderId="0" xfId="0" applyAlignment="1">
      <alignment horizontal="left"/>
    </xf>
    <xf numFmtId="0" fontId="0" fillId="0" borderId="0" xfId="0" applyFill="1"/>
    <xf numFmtId="0" fontId="67" fillId="0" borderId="0" xfId="0" applyFont="1" applyFill="1"/>
    <xf numFmtId="0" fontId="64" fillId="0" borderId="0" xfId="3" applyFont="1" applyFill="1" applyAlignment="1">
      <alignment horizontal="left"/>
    </xf>
    <xf numFmtId="179" fontId="67" fillId="0" borderId="0" xfId="6" applyNumberFormat="1" applyFont="1" applyFill="1" applyBorder="1" applyAlignment="1">
      <alignment horizontal="right"/>
    </xf>
    <xf numFmtId="14" fontId="64" fillId="0" borderId="0" xfId="6" applyNumberFormat="1"/>
    <xf numFmtId="14" fontId="64" fillId="0" borderId="0" xfId="3" applyNumberFormat="1"/>
    <xf numFmtId="177" fontId="64" fillId="0" borderId="0" xfId="3" applyNumberFormat="1" applyFont="1" applyFill="1" applyBorder="1" applyAlignment="1">
      <alignment horizontal="center"/>
    </xf>
    <xf numFmtId="177" fontId="64" fillId="0" borderId="0" xfId="12" applyNumberFormat="1" applyFont="1"/>
    <xf numFmtId="0" fontId="67" fillId="0" borderId="0" xfId="2" applyFont="1" applyBorder="1" applyAlignment="1"/>
    <xf numFmtId="177" fontId="64" fillId="0" borderId="0" xfId="12" applyNumberFormat="1" applyFont="1" applyFill="1"/>
    <xf numFmtId="0" fontId="69" fillId="0" borderId="0" xfId="37" applyFont="1" applyFill="1" applyBorder="1"/>
    <xf numFmtId="0" fontId="150" fillId="0" borderId="0" xfId="0" applyFont="1"/>
    <xf numFmtId="0" fontId="64" fillId="0" borderId="0" xfId="21" applyAlignment="1">
      <alignment horizontal="center"/>
    </xf>
    <xf numFmtId="177" fontId="64" fillId="0" borderId="0" xfId="21" applyNumberFormat="1" applyAlignment="1">
      <alignment horizontal="center"/>
    </xf>
    <xf numFmtId="177" fontId="65" fillId="0" borderId="0" xfId="0" applyNumberFormat="1" applyFont="1" applyAlignment="1">
      <alignment horizontal="center"/>
    </xf>
    <xf numFmtId="177" fontId="64" fillId="0" borderId="0" xfId="0" applyNumberFormat="1" applyFont="1" applyAlignment="1">
      <alignment horizontal="center"/>
    </xf>
    <xf numFmtId="0" fontId="148" fillId="0" borderId="0" xfId="0" applyFont="1"/>
    <xf numFmtId="0" fontId="67" fillId="0" borderId="0" xfId="9" applyFont="1" applyFill="1" applyBorder="1" applyAlignment="1">
      <alignment horizontal="left" vertical="top"/>
    </xf>
    <xf numFmtId="0" fontId="67" fillId="0" borderId="0" xfId="9" applyFont="1" applyAlignment="1"/>
    <xf numFmtId="178" fontId="67" fillId="0" borderId="0" xfId="9" applyNumberFormat="1" applyFont="1" applyFill="1" applyBorder="1" applyAlignment="1">
      <alignment horizontal="left" vertical="top"/>
    </xf>
    <xf numFmtId="178" fontId="67" fillId="0" borderId="0" xfId="9" applyNumberFormat="1" applyFont="1" applyFill="1" applyBorder="1" applyAlignment="1">
      <alignment horizontal="center" wrapText="1"/>
    </xf>
    <xf numFmtId="0" fontId="67" fillId="0" borderId="0" xfId="9" applyFont="1" applyFill="1" applyBorder="1" applyAlignment="1">
      <alignment horizontal="center" wrapText="1"/>
    </xf>
    <xf numFmtId="0" fontId="67" fillId="0" borderId="0" xfId="12" applyFont="1" applyFill="1" applyBorder="1" applyAlignment="1">
      <alignment horizontal="left"/>
    </xf>
    <xf numFmtId="0" fontId="147" fillId="0" borderId="0" xfId="2" applyFont="1" applyBorder="1" applyAlignment="1"/>
    <xf numFmtId="0" fontId="69" fillId="0" borderId="0" xfId="0" applyFont="1" applyAlignment="1">
      <alignment horizontal="left" indent="2"/>
    </xf>
    <xf numFmtId="177" fontId="64" fillId="0" borderId="0" xfId="33" applyNumberFormat="1" applyFont="1" applyFill="1"/>
    <xf numFmtId="177" fontId="64" fillId="0" borderId="0" xfId="33" applyNumberFormat="1" applyFont="1" applyFill="1" applyBorder="1"/>
    <xf numFmtId="0" fontId="64" fillId="0" borderId="0" xfId="36" applyFont="1" applyFill="1" applyBorder="1"/>
    <xf numFmtId="177" fontId="68" fillId="0" borderId="0" xfId="36" applyNumberFormat="1" applyFont="1" applyFill="1" applyBorder="1"/>
    <xf numFmtId="0" fontId="94" fillId="0" borderId="0" xfId="0" applyFont="1" applyAlignment="1">
      <alignment horizontal="left"/>
    </xf>
    <xf numFmtId="0" fontId="82" fillId="0" borderId="0" xfId="0" applyFont="1" applyAlignment="1">
      <alignment horizontal="left" indent="1"/>
    </xf>
    <xf numFmtId="177" fontId="67" fillId="0" borderId="0" xfId="21" applyNumberFormat="1" applyFont="1"/>
    <xf numFmtId="49" fontId="64" fillId="0" borderId="0" xfId="44" applyNumberFormat="1"/>
    <xf numFmtId="177" fontId="64" fillId="0" borderId="0" xfId="9" applyNumberFormat="1" applyFont="1" applyFill="1" applyBorder="1" applyAlignment="1">
      <alignment horizontal="center"/>
    </xf>
    <xf numFmtId="177" fontId="67" fillId="0" borderId="0" xfId="2" applyNumberFormat="1" applyFont="1" applyFill="1"/>
    <xf numFmtId="0" fontId="64" fillId="0" borderId="0" xfId="417"/>
    <xf numFmtId="0" fontId="64" fillId="0" borderId="0" xfId="417" applyFont="1"/>
    <xf numFmtId="0" fontId="67" fillId="0" borderId="0" xfId="417" applyFont="1"/>
    <xf numFmtId="2" fontId="64" fillId="0" borderId="0" xfId="21" applyNumberFormat="1"/>
    <xf numFmtId="0" fontId="64" fillId="0" borderId="0" xfId="44" applyAlignment="1">
      <alignment horizontal="center"/>
    </xf>
    <xf numFmtId="177" fontId="64" fillId="0" borderId="0" xfId="44" applyNumberFormat="1" applyAlignment="1">
      <alignment horizontal="center"/>
    </xf>
    <xf numFmtId="0" fontId="64" fillId="2" borderId="0" xfId="417" applyFont="1" applyFill="1"/>
    <xf numFmtId="0" fontId="64" fillId="2" borderId="0" xfId="6" applyFont="1" applyFill="1"/>
    <xf numFmtId="14" fontId="67" fillId="0" borderId="0" xfId="3" applyNumberFormat="1" applyFont="1" applyFill="1"/>
    <xf numFmtId="17" fontId="69" fillId="0" borderId="0" xfId="0" applyNumberFormat="1" applyFont="1" applyAlignment="1">
      <alignment horizontal="left" indent="2"/>
    </xf>
    <xf numFmtId="0" fontId="67" fillId="0" borderId="0" xfId="12" applyFont="1" applyFill="1" applyAlignment="1"/>
    <xf numFmtId="185" fontId="64" fillId="0" borderId="0" xfId="3" applyNumberFormat="1" applyFont="1" applyFill="1" applyBorder="1"/>
    <xf numFmtId="185" fontId="64" fillId="0" borderId="0" xfId="3" applyNumberFormat="1"/>
    <xf numFmtId="0" fontId="67" fillId="0" borderId="0" xfId="2" applyFont="1" applyFill="1" applyBorder="1" applyAlignment="1"/>
    <xf numFmtId="0" fontId="148" fillId="0" borderId="0" xfId="0" applyFont="1" applyAlignment="1">
      <alignment horizontal="left" vertical="center" wrapText="1"/>
    </xf>
    <xf numFmtId="0" fontId="156" fillId="0" borderId="0" xfId="36" applyFont="1" applyFill="1"/>
    <xf numFmtId="2" fontId="64" fillId="0" borderId="0" xfId="6" applyNumberFormat="1"/>
    <xf numFmtId="0" fontId="71" fillId="0" borderId="0" xfId="6" applyFont="1"/>
    <xf numFmtId="0" fontId="76" fillId="0" borderId="0" xfId="2" applyFont="1" applyFill="1" applyBorder="1"/>
    <xf numFmtId="49" fontId="64" fillId="0" borderId="0" xfId="6" applyNumberFormat="1"/>
    <xf numFmtId="0" fontId="69" fillId="0" borderId="0" xfId="0" applyFont="1"/>
    <xf numFmtId="0" fontId="157" fillId="0" borderId="0" xfId="2" applyFont="1" applyBorder="1" applyAlignment="1"/>
    <xf numFmtId="0" fontId="69" fillId="0" borderId="0" xfId="9" applyFont="1"/>
    <xf numFmtId="179" fontId="69" fillId="0" borderId="0" xfId="9" applyNumberFormat="1" applyFont="1" applyFill="1" applyBorder="1"/>
    <xf numFmtId="177" fontId="69" fillId="0" borderId="0" xfId="9" applyNumberFormat="1" applyFont="1" applyFill="1" applyBorder="1" applyAlignment="1">
      <alignment horizontal="center"/>
    </xf>
    <xf numFmtId="179" fontId="69" fillId="0" borderId="0" xfId="6" applyNumberFormat="1" applyFont="1" applyFill="1" applyBorder="1" applyAlignment="1">
      <alignment horizontal="right"/>
    </xf>
    <xf numFmtId="177" fontId="69" fillId="0" borderId="0" xfId="9" applyNumberFormat="1" applyFont="1"/>
    <xf numFmtId="0" fontId="151" fillId="0" borderId="0" xfId="2" applyFont="1" applyBorder="1" applyAlignment="1"/>
    <xf numFmtId="179" fontId="64" fillId="0" borderId="0" xfId="12" applyNumberFormat="1" applyFont="1" applyFill="1" applyBorder="1" applyAlignment="1">
      <alignment horizontal="right"/>
    </xf>
    <xf numFmtId="178" fontId="67" fillId="0" borderId="0" xfId="9" applyNumberFormat="1" applyFont="1" applyFill="1" applyBorder="1"/>
    <xf numFmtId="0" fontId="67" fillId="0" borderId="0" xfId="12" applyFont="1" applyFill="1"/>
    <xf numFmtId="14" fontId="74" fillId="0" borderId="0" xfId="39" applyNumberFormat="1" applyFont="1" applyFill="1" applyBorder="1"/>
    <xf numFmtId="0" fontId="69" fillId="0" borderId="0" xfId="0" applyFont="1" applyBorder="1"/>
    <xf numFmtId="0" fontId="69" fillId="0" borderId="0" xfId="0" applyFont="1" applyBorder="1" applyAlignment="1">
      <alignment horizontal="center"/>
    </xf>
    <xf numFmtId="0" fontId="69" fillId="0" borderId="0" xfId="0" applyFont="1" applyBorder="1" applyAlignment="1">
      <alignment horizontal="center" vertical="top"/>
    </xf>
    <xf numFmtId="177" fontId="81" fillId="0" borderId="0" xfId="0" applyNumberFormat="1" applyFont="1" applyFill="1" applyAlignment="1">
      <alignment horizontal="right"/>
    </xf>
    <xf numFmtId="186" fontId="81" fillId="0" borderId="0" xfId="0" applyNumberFormat="1" applyFont="1" applyFill="1"/>
    <xf numFmtId="177" fontId="81" fillId="0" borderId="0" xfId="0" applyNumberFormat="1" applyFont="1" applyFill="1"/>
    <xf numFmtId="0" fontId="64" fillId="0" borderId="0" xfId="0" applyFont="1" applyFill="1"/>
    <xf numFmtId="186" fontId="159" fillId="0" borderId="0" xfId="0" applyNumberFormat="1" applyFont="1" applyFill="1"/>
    <xf numFmtId="0" fontId="67" fillId="0" borderId="0" xfId="0" applyFont="1" applyFill="1" applyAlignment="1">
      <alignment horizontal="right"/>
    </xf>
    <xf numFmtId="0" fontId="159" fillId="0" borderId="0" xfId="417" applyFont="1"/>
    <xf numFmtId="0" fontId="71" fillId="0" borderId="0" xfId="417" applyFont="1"/>
    <xf numFmtId="179" fontId="69" fillId="0" borderId="0" xfId="6" applyNumberFormat="1" applyFont="1"/>
    <xf numFmtId="0" fontId="157" fillId="0" borderId="0" xfId="2" applyFont="1" applyBorder="1"/>
    <xf numFmtId="49" fontId="64" fillId="0" borderId="0" xfId="6" applyNumberFormat="1" applyAlignment="1">
      <alignment wrapText="1"/>
    </xf>
    <xf numFmtId="0" fontId="69" fillId="0" borderId="0" xfId="451" applyFont="1" applyBorder="1"/>
    <xf numFmtId="179" fontId="64" fillId="0" borderId="0" xfId="451" applyNumberFormat="1" applyFont="1" applyBorder="1" applyAlignment="1">
      <alignment horizontal="right"/>
    </xf>
    <xf numFmtId="177" fontId="69" fillId="0" borderId="0" xfId="451" applyNumberFormat="1" applyFont="1" applyBorder="1"/>
    <xf numFmtId="0" fontId="67" fillId="0" borderId="0" xfId="451" applyFont="1" applyBorder="1"/>
    <xf numFmtId="0" fontId="69" fillId="0" borderId="0" xfId="451" applyFont="1" applyFill="1" applyBorder="1"/>
    <xf numFmtId="0" fontId="160" fillId="0" borderId="0" xfId="5" applyFont="1" applyFill="1" applyBorder="1"/>
    <xf numFmtId="179" fontId="64" fillId="0" borderId="0" xfId="9" applyNumberFormat="1" applyFont="1" applyFill="1" applyBorder="1" applyAlignment="1">
      <alignment horizontal="right"/>
    </xf>
    <xf numFmtId="2" fontId="64" fillId="0" borderId="0" xfId="9" applyNumberFormat="1" applyFont="1" applyAlignment="1">
      <alignment horizontal="right"/>
    </xf>
    <xf numFmtId="2" fontId="64" fillId="0" borderId="0" xfId="9" applyNumberFormat="1"/>
    <xf numFmtId="0" fontId="67" fillId="0" borderId="0" xfId="9" applyFont="1" applyAlignment="1">
      <alignment horizontal="right"/>
    </xf>
    <xf numFmtId="179" fontId="67" fillId="0" borderId="0" xfId="9" applyNumberFormat="1" applyFont="1" applyFill="1" applyBorder="1"/>
    <xf numFmtId="0" fontId="74" fillId="0" borderId="0" xfId="5" applyFill="1" applyBorder="1" applyAlignment="1"/>
    <xf numFmtId="0" fontId="64" fillId="0" borderId="0" xfId="44" applyFill="1" applyAlignment="1"/>
    <xf numFmtId="177" fontId="0" fillId="0" borderId="0" xfId="0" applyNumberFormat="1" applyFont="1" applyFill="1"/>
    <xf numFmtId="186" fontId="147" fillId="0" borderId="0" xfId="249" applyNumberFormat="1" applyFont="1" applyFill="1" applyBorder="1" applyAlignment="1">
      <alignment horizontal="center" vertical="center"/>
    </xf>
    <xf numFmtId="186" fontId="147" fillId="0" borderId="0" xfId="0" applyNumberFormat="1" applyFont="1" applyFill="1"/>
    <xf numFmtId="178" fontId="147" fillId="0" borderId="0" xfId="0" applyNumberFormat="1" applyFont="1" applyFill="1" applyBorder="1" applyAlignment="1">
      <alignment horizontal="center"/>
    </xf>
    <xf numFmtId="177" fontId="147" fillId="0" borderId="0" xfId="0" applyNumberFormat="1" applyFont="1" applyFill="1"/>
    <xf numFmtId="0" fontId="147" fillId="0" borderId="0" xfId="0" applyFont="1" applyFill="1"/>
    <xf numFmtId="186" fontId="147" fillId="0" borderId="0" xfId="0" applyNumberFormat="1" applyFont="1" applyFill="1" applyBorder="1" applyAlignment="1">
      <alignment horizontal="center" vertical="center"/>
    </xf>
    <xf numFmtId="186" fontId="147" fillId="0" borderId="0" xfId="0" applyNumberFormat="1" applyFont="1" applyFill="1" applyAlignment="1">
      <alignment horizontal="center" vertical="center"/>
    </xf>
    <xf numFmtId="1" fontId="64" fillId="0" borderId="0" xfId="21" applyNumberFormat="1" applyFont="1" applyFill="1" applyBorder="1"/>
    <xf numFmtId="0" fontId="64" fillId="0" borderId="0" xfId="44" applyFont="1" applyAlignment="1">
      <alignment wrapText="1"/>
    </xf>
    <xf numFmtId="177" fontId="64" fillId="0" borderId="0" xfId="44" applyNumberFormat="1" applyFont="1" applyFill="1" applyBorder="1" applyAlignment="1">
      <alignment horizontal="center" wrapText="1"/>
    </xf>
    <xf numFmtId="49" fontId="64" fillId="0" borderId="0" xfId="0" applyNumberFormat="1" applyFont="1" applyFill="1"/>
    <xf numFmtId="0" fontId="82" fillId="0" borderId="0" xfId="0" applyFont="1" applyFill="1" applyAlignment="1">
      <alignment horizontal="left" indent="1"/>
    </xf>
    <xf numFmtId="0" fontId="74" fillId="0" borderId="0" xfId="5" applyFill="1" applyBorder="1" applyAlignment="1">
      <alignment wrapText="1"/>
    </xf>
    <xf numFmtId="0" fontId="74" fillId="0" borderId="0" xfId="5" quotePrefix="1"/>
    <xf numFmtId="0" fontId="72" fillId="0" borderId="0" xfId="0" applyFont="1"/>
    <xf numFmtId="2" fontId="64" fillId="0" borderId="0" xfId="12" applyNumberFormat="1" applyFont="1" applyFill="1"/>
    <xf numFmtId="177" fontId="64" fillId="0" borderId="0" xfId="21" applyNumberFormat="1" applyFont="1" applyFill="1" applyBorder="1" applyAlignment="1">
      <alignment horizontal="center" vertical="top"/>
    </xf>
    <xf numFmtId="177" fontId="64" fillId="0" borderId="0" xfId="21" applyNumberFormat="1" applyFont="1" applyFill="1" applyBorder="1" applyAlignment="1">
      <alignment horizontal="center" vertical="top" wrapText="1"/>
    </xf>
    <xf numFmtId="177" fontId="64" fillId="0" borderId="0" xfId="21" applyNumberFormat="1" applyAlignment="1">
      <alignment horizontal="center" vertical="top"/>
    </xf>
    <xf numFmtId="0" fontId="67" fillId="0" borderId="0" xfId="6" quotePrefix="1" applyFont="1"/>
    <xf numFmtId="0" fontId="64" fillId="0" borderId="0" xfId="0" applyFont="1" applyFill="1" applyAlignment="1">
      <alignment horizontal="right"/>
    </xf>
    <xf numFmtId="186" fontId="147" fillId="0" borderId="0" xfId="0" applyNumberFormat="1" applyFont="1" applyFill="1" applyAlignment="1">
      <alignment horizontal="center"/>
    </xf>
    <xf numFmtId="0" fontId="65" fillId="0" borderId="0" xfId="2" applyFont="1"/>
    <xf numFmtId="0" fontId="65" fillId="0" borderId="0" xfId="2" applyFont="1" applyBorder="1" applyAlignment="1"/>
    <xf numFmtId="0" fontId="65" fillId="0" borderId="0" xfId="2" applyFont="1" applyAlignment="1"/>
    <xf numFmtId="177" fontId="65" fillId="0" borderId="0" xfId="2" applyNumberFormat="1" applyFont="1" applyBorder="1"/>
    <xf numFmtId="177" fontId="65" fillId="0" borderId="0" xfId="2" applyNumberFormat="1" applyFont="1" applyBorder="1" applyAlignment="1"/>
    <xf numFmtId="2" fontId="65" fillId="0" borderId="0" xfId="2" applyNumberFormat="1" applyBorder="1" applyAlignment="1">
      <alignment wrapText="1"/>
    </xf>
    <xf numFmtId="0" fontId="65" fillId="0" borderId="0" xfId="2" applyFont="1" applyBorder="1"/>
    <xf numFmtId="0" fontId="65" fillId="0" borderId="0" xfId="2" applyFont="1" applyFill="1" applyBorder="1"/>
    <xf numFmtId="0" fontId="64" fillId="0" borderId="0" xfId="413" applyFont="1"/>
    <xf numFmtId="0" fontId="0" fillId="0" borderId="0" xfId="0" applyAlignment="1"/>
    <xf numFmtId="0" fontId="0" fillId="0" borderId="0" xfId="0" applyAlignment="1">
      <alignment wrapText="1"/>
    </xf>
    <xf numFmtId="0" fontId="67" fillId="0" borderId="0" xfId="0" applyFont="1" applyBorder="1" applyAlignment="1"/>
    <xf numFmtId="0" fontId="64" fillId="0" borderId="0" xfId="0" applyFont="1" applyBorder="1"/>
    <xf numFmtId="177" fontId="69" fillId="0" borderId="0" xfId="44" applyNumberFormat="1" applyFont="1" applyFill="1" applyBorder="1" applyAlignment="1">
      <alignment horizontal="center" vertical="center"/>
    </xf>
    <xf numFmtId="0" fontId="69" fillId="0" borderId="0" xfId="44" applyFont="1" applyFill="1" applyBorder="1" applyAlignment="1">
      <alignment horizontal="center" vertical="center"/>
    </xf>
    <xf numFmtId="49" fontId="69" fillId="0" borderId="0" xfId="44" applyNumberFormat="1" applyFont="1" applyFill="1" applyBorder="1" applyAlignment="1">
      <alignment horizontal="center" vertical="center"/>
    </xf>
    <xf numFmtId="177" fontId="64" fillId="0" borderId="0" xfId="44" applyNumberFormat="1" applyFont="1" applyFill="1" applyBorder="1" applyAlignment="1">
      <alignment horizontal="center" vertical="center"/>
    </xf>
    <xf numFmtId="0" fontId="69" fillId="0" borderId="0" xfId="44" applyFont="1"/>
    <xf numFmtId="0" fontId="67" fillId="0" borderId="0" xfId="43" applyFont="1" applyBorder="1" applyAlignment="1"/>
    <xf numFmtId="177" fontId="64" fillId="0" borderId="0" xfId="0" applyNumberFormat="1" applyFont="1"/>
    <xf numFmtId="177" fontId="64" fillId="0" borderId="0" xfId="21" applyNumberFormat="1" applyFont="1" applyFill="1" applyBorder="1"/>
    <xf numFmtId="191" fontId="64" fillId="2" borderId="0" xfId="417" applyNumberFormat="1" applyFill="1" applyBorder="1"/>
    <xf numFmtId="14" fontId="67" fillId="0" borderId="0" xfId="417" applyNumberFormat="1" applyFont="1"/>
    <xf numFmtId="186" fontId="64" fillId="0" borderId="0" xfId="6" applyNumberFormat="1"/>
    <xf numFmtId="177" fontId="69" fillId="0" borderId="0" xfId="21" applyNumberFormat="1" applyFont="1"/>
    <xf numFmtId="9" fontId="64" fillId="0" borderId="0" xfId="30" applyNumberFormat="1" applyFont="1"/>
    <xf numFmtId="0" fontId="70" fillId="0" borderId="0" xfId="36" applyFont="1" applyFill="1"/>
    <xf numFmtId="177" fontId="93" fillId="0" borderId="0" xfId="36" applyNumberFormat="1" applyFont="1" applyFill="1"/>
    <xf numFmtId="177" fontId="70" fillId="0" borderId="0" xfId="36" applyNumberFormat="1" applyFont="1" applyFill="1"/>
    <xf numFmtId="177" fontId="67" fillId="0" borderId="0" xfId="36" applyNumberFormat="1" applyFont="1" applyFill="1"/>
    <xf numFmtId="177" fontId="67" fillId="0" borderId="0" xfId="6" applyNumberFormat="1" applyFont="1"/>
    <xf numFmtId="2" fontId="0" fillId="0" borderId="0" xfId="0" applyNumberFormat="1"/>
    <xf numFmtId="2" fontId="65" fillId="0" borderId="0" xfId="2" applyNumberFormat="1"/>
    <xf numFmtId="0" fontId="65" fillId="0" borderId="0" xfId="2" applyAlignment="1">
      <alignment horizontal="center"/>
    </xf>
    <xf numFmtId="0" fontId="76" fillId="0" borderId="0" xfId="2" applyFont="1" applyAlignment="1">
      <alignment horizontal="center"/>
    </xf>
    <xf numFmtId="2" fontId="65" fillId="0" borderId="0" xfId="2" applyNumberFormat="1" applyFont="1" applyBorder="1"/>
    <xf numFmtId="0" fontId="164" fillId="0" borderId="0" xfId="0" applyFont="1" applyAlignment="1">
      <alignment horizontal="right" vertical="center"/>
    </xf>
    <xf numFmtId="181" fontId="65" fillId="0" borderId="0" xfId="2" applyNumberFormat="1" applyFont="1" applyBorder="1"/>
    <xf numFmtId="0" fontId="165" fillId="0" borderId="0" xfId="0" applyFont="1" applyAlignment="1">
      <alignment horizontal="right" vertical="center"/>
    </xf>
    <xf numFmtId="49" fontId="65" fillId="0" borderId="0" xfId="2" applyNumberFormat="1"/>
    <xf numFmtId="177" fontId="76" fillId="0" borderId="0" xfId="2" applyNumberFormat="1" applyFont="1" applyAlignment="1"/>
    <xf numFmtId="182" fontId="76" fillId="0" borderId="0" xfId="2" applyNumberFormat="1" applyFont="1" applyAlignment="1"/>
    <xf numFmtId="0" fontId="35" fillId="0" borderId="0" xfId="459"/>
    <xf numFmtId="0" fontId="35" fillId="0" borderId="0" xfId="459" applyBorder="1"/>
    <xf numFmtId="0" fontId="35" fillId="0" borderId="0" xfId="459" applyFill="1" applyBorder="1" applyAlignment="1">
      <alignment wrapText="1"/>
    </xf>
    <xf numFmtId="0" fontId="35" fillId="0" borderId="0" xfId="459" applyBorder="1" applyAlignment="1">
      <alignment wrapText="1"/>
    </xf>
    <xf numFmtId="177" fontId="67" fillId="0" borderId="0" xfId="6" applyNumberFormat="1" applyFont="1" applyAlignment="1">
      <alignment wrapText="1"/>
    </xf>
    <xf numFmtId="177" fontId="166" fillId="0" borderId="0" xfId="6" applyNumberFormat="1" applyFont="1" applyAlignment="1">
      <alignment wrapText="1"/>
    </xf>
    <xf numFmtId="0" fontId="151" fillId="0" borderId="0" xfId="472" applyFont="1"/>
    <xf numFmtId="177" fontId="64" fillId="0" borderId="0" xfId="417" applyNumberFormat="1"/>
    <xf numFmtId="0" fontId="0" fillId="0" borderId="0" xfId="6" applyFont="1"/>
    <xf numFmtId="0" fontId="0" fillId="0" borderId="0" xfId="417" applyFont="1"/>
    <xf numFmtId="0" fontId="0" fillId="0" borderId="0" xfId="0" applyFont="1" applyAlignment="1">
      <alignment horizontal="left" indent="1"/>
    </xf>
    <xf numFmtId="0" fontId="168" fillId="0" borderId="0" xfId="475" applyFont="1"/>
    <xf numFmtId="0" fontId="64" fillId="0" borderId="0" xfId="2" applyFont="1" applyBorder="1" applyAlignment="1">
      <alignment wrapText="1"/>
    </xf>
    <xf numFmtId="177" fontId="64" fillId="0" borderId="0" xfId="44" applyNumberFormat="1" applyAlignment="1">
      <alignment wrapText="1"/>
    </xf>
    <xf numFmtId="49" fontId="69" fillId="0" borderId="0" xfId="44" applyNumberFormat="1" applyFont="1" applyFill="1" applyBorder="1" applyAlignment="1">
      <alignment horizontal="center"/>
    </xf>
    <xf numFmtId="0" fontId="64" fillId="0" borderId="0" xfId="0" applyFont="1" applyAlignment="1">
      <alignment wrapText="1"/>
    </xf>
    <xf numFmtId="0" fontId="13" fillId="0" borderId="0" xfId="1248"/>
    <xf numFmtId="0" fontId="64" fillId="0" borderId="0" xfId="12196"/>
    <xf numFmtId="14" fontId="64" fillId="0" borderId="0" xfId="9" applyNumberFormat="1"/>
    <xf numFmtId="179" fontId="67" fillId="0" borderId="0" xfId="9" applyNumberFormat="1" applyFont="1" applyBorder="1"/>
    <xf numFmtId="0" fontId="64" fillId="0" borderId="0" xfId="9" applyFill="1"/>
    <xf numFmtId="0" fontId="67" fillId="0" borderId="0" xfId="9" applyFont="1" applyFill="1" applyBorder="1" applyAlignment="1">
      <alignment horizontal="center"/>
    </xf>
    <xf numFmtId="14" fontId="64" fillId="0" borderId="0" xfId="3" applyNumberFormat="1" applyFont="1" applyFill="1" applyBorder="1"/>
    <xf numFmtId="0" fontId="67" fillId="2" borderId="0" xfId="9" applyFont="1" applyFill="1"/>
    <xf numFmtId="0" fontId="67" fillId="0" borderId="0" xfId="9" applyFont="1" applyFill="1"/>
    <xf numFmtId="0" fontId="67" fillId="0" borderId="0" xfId="9" applyFont="1" applyFill="1" applyAlignment="1"/>
    <xf numFmtId="0" fontId="67" fillId="0" borderId="0" xfId="9" applyFont="1" applyFill="1" applyBorder="1"/>
    <xf numFmtId="0" fontId="67" fillId="0" borderId="0" xfId="9" applyFont="1" applyFill="1" applyBorder="1" applyAlignment="1">
      <alignment horizontal="left"/>
    </xf>
    <xf numFmtId="0" fontId="67" fillId="0" borderId="0" xfId="9" applyFont="1" applyFill="1" applyBorder="1" applyAlignment="1">
      <alignment vertical="top"/>
    </xf>
    <xf numFmtId="0" fontId="67" fillId="0" borderId="0" xfId="9" applyFont="1" applyAlignment="1">
      <alignment horizontal="left" vertical="top"/>
    </xf>
    <xf numFmtId="0" fontId="67" fillId="0" borderId="0" xfId="3" applyFont="1" applyFill="1" applyAlignment="1">
      <alignment horizontal="left" vertical="top"/>
    </xf>
    <xf numFmtId="49" fontId="76" fillId="0" borderId="0" xfId="2" applyNumberFormat="1" applyFont="1"/>
    <xf numFmtId="0" fontId="74" fillId="0" borderId="0" xfId="5" applyFill="1" applyBorder="1" applyAlignment="1">
      <alignment horizontal="left"/>
    </xf>
    <xf numFmtId="0" fontId="0" fillId="0" borderId="0" xfId="0" applyFont="1" applyFill="1" applyAlignment="1">
      <alignment horizontal="left"/>
    </xf>
    <xf numFmtId="0" fontId="64" fillId="0" borderId="0" xfId="0" applyFont="1" applyFill="1" applyAlignment="1">
      <alignment horizontal="left"/>
    </xf>
    <xf numFmtId="179" fontId="0" fillId="0" borderId="0" xfId="0" applyNumberFormat="1" applyAlignment="1">
      <alignment horizontal="left"/>
    </xf>
    <xf numFmtId="177" fontId="64" fillId="0" borderId="0" xfId="2" applyNumberFormat="1" applyFont="1" applyBorder="1" applyAlignment="1"/>
    <xf numFmtId="177" fontId="64" fillId="0" borderId="0" xfId="0" applyNumberFormat="1" applyFont="1" applyFill="1"/>
    <xf numFmtId="0" fontId="64" fillId="0" borderId="0" xfId="13199"/>
    <xf numFmtId="0" fontId="64" fillId="0" borderId="0" xfId="3"/>
    <xf numFmtId="0" fontId="67" fillId="0" borderId="0" xfId="13199" applyFont="1"/>
    <xf numFmtId="0" fontId="67" fillId="0" borderId="0" xfId="3" applyFont="1"/>
    <xf numFmtId="178" fontId="64" fillId="0" borderId="0" xfId="3" applyNumberFormat="1"/>
    <xf numFmtId="177" fontId="64" fillId="0" borderId="0" xfId="3" applyNumberFormat="1"/>
    <xf numFmtId="177" fontId="67" fillId="0" borderId="0" xfId="3" applyNumberFormat="1" applyFont="1"/>
    <xf numFmtId="177" fontId="64" fillId="0" borderId="0" xfId="13199" applyNumberFormat="1"/>
    <xf numFmtId="177" fontId="64" fillId="0" borderId="0" xfId="455" applyNumberFormat="1" applyFont="1" applyFill="1"/>
    <xf numFmtId="177" fontId="64" fillId="0" borderId="0" xfId="417" applyNumberFormat="1" applyAlignment="1">
      <alignment horizontal="center"/>
    </xf>
    <xf numFmtId="2" fontId="64" fillId="0" borderId="0" xfId="13199" applyNumberFormat="1"/>
    <xf numFmtId="0" fontId="69" fillId="0" borderId="0" xfId="417" applyFont="1"/>
    <xf numFmtId="14" fontId="64" fillId="0" borderId="0" xfId="417" applyNumberFormat="1"/>
    <xf numFmtId="177" fontId="64" fillId="2" borderId="0" xfId="6" applyNumberFormat="1" applyFont="1" applyFill="1"/>
    <xf numFmtId="14" fontId="67" fillId="0" borderId="0" xfId="6" applyNumberFormat="1" applyFont="1"/>
    <xf numFmtId="177" fontId="71" fillId="0" borderId="0" xfId="6" applyNumberFormat="1" applyFont="1"/>
    <xf numFmtId="0" fontId="95" fillId="0" borderId="0" xfId="6" applyFont="1"/>
    <xf numFmtId="0" fontId="148" fillId="0" borderId="0" xfId="417" applyFont="1" applyAlignment="1">
      <alignment horizontal="justify" vertical="center"/>
    </xf>
    <xf numFmtId="0" fontId="74" fillId="0" borderId="0" xfId="5" applyFill="1" applyBorder="1" applyAlignment="1">
      <alignment vertical="center"/>
    </xf>
    <xf numFmtId="0" fontId="64" fillId="0" borderId="0" xfId="6" applyAlignment="1">
      <alignment vertical="center"/>
    </xf>
    <xf numFmtId="0" fontId="65" fillId="0" borderId="0" xfId="19" applyAlignment="1">
      <alignment vertical="center"/>
    </xf>
    <xf numFmtId="177" fontId="64" fillId="0" borderId="0" xfId="6" applyNumberFormat="1" applyAlignment="1">
      <alignment vertical="center"/>
    </xf>
    <xf numFmtId="0" fontId="67" fillId="0" borderId="0" xfId="6" applyFont="1" applyAlignment="1">
      <alignment vertical="center"/>
    </xf>
    <xf numFmtId="0" fontId="71" fillId="0" borderId="0" xfId="6" applyFont="1" applyAlignment="1">
      <alignment vertical="center"/>
    </xf>
    <xf numFmtId="0" fontId="160" fillId="0" borderId="0" xfId="5" applyFont="1" applyFill="1" applyBorder="1" applyAlignment="1">
      <alignment vertical="center"/>
    </xf>
    <xf numFmtId="0" fontId="64" fillId="0" borderId="0" xfId="13125"/>
    <xf numFmtId="0" fontId="67" fillId="0" borderId="0" xfId="6" applyFont="1" applyAlignment="1">
      <alignment horizontal="left" vertical="center"/>
    </xf>
    <xf numFmtId="0" fontId="65" fillId="2" borderId="0" xfId="2" applyFill="1" applyAlignment="1">
      <alignment horizontal="center" vertical="center"/>
    </xf>
    <xf numFmtId="0" fontId="159" fillId="0" borderId="0" xfId="13125" applyFont="1"/>
    <xf numFmtId="0" fontId="67" fillId="0" borderId="0" xfId="13125" applyFont="1"/>
    <xf numFmtId="0" fontId="95" fillId="0" borderId="0" xfId="417" applyFont="1"/>
    <xf numFmtId="0" fontId="150" fillId="0" borderId="0" xfId="13125" applyFont="1"/>
    <xf numFmtId="177" fontId="69" fillId="2" borderId="0" xfId="6" applyNumberFormat="1" applyFont="1" applyFill="1"/>
    <xf numFmtId="0" fontId="64" fillId="0" borderId="0" xfId="13125" applyAlignment="1">
      <alignment wrapText="1"/>
    </xf>
    <xf numFmtId="0" fontId="76" fillId="0" borderId="0" xfId="2" applyFont="1" applyAlignment="1">
      <alignment horizontal="center"/>
    </xf>
    <xf numFmtId="0" fontId="65" fillId="0" borderId="0" xfId="2" applyAlignment="1">
      <alignment horizontal="center"/>
    </xf>
    <xf numFmtId="2" fontId="65" fillId="0" borderId="0" xfId="2" applyNumberFormat="1" applyFont="1" applyBorder="1" applyAlignment="1"/>
    <xf numFmtId="177" fontId="65" fillId="0" borderId="0" xfId="2" applyNumberFormat="1" applyFont="1" applyAlignment="1"/>
    <xf numFmtId="2" fontId="65" fillId="0" borderId="0" xfId="2" applyNumberFormat="1" applyFont="1" applyAlignment="1"/>
    <xf numFmtId="2" fontId="65" fillId="0" borderId="0" xfId="2" applyNumberFormat="1" applyFont="1"/>
    <xf numFmtId="49" fontId="67" fillId="0" borderId="0" xfId="6" applyNumberFormat="1" applyFont="1" applyAlignment="1">
      <alignment wrapText="1"/>
    </xf>
    <xf numFmtId="177" fontId="78" fillId="0" borderId="0" xfId="6" applyNumberFormat="1" applyFont="1"/>
    <xf numFmtId="179" fontId="64" fillId="0" borderId="0" xfId="6" applyNumberFormat="1" applyFont="1" applyAlignment="1">
      <alignment vertical="center"/>
    </xf>
    <xf numFmtId="49" fontId="64" fillId="0" borderId="0" xfId="6" applyNumberFormat="1" applyAlignment="1">
      <alignment vertical="center"/>
    </xf>
    <xf numFmtId="49" fontId="64" fillId="0" borderId="0" xfId="6" applyNumberFormat="1" applyFont="1" applyAlignment="1">
      <alignment vertical="center"/>
    </xf>
    <xf numFmtId="2" fontId="78" fillId="0" borderId="0" xfId="6" applyNumberFormat="1" applyFont="1"/>
    <xf numFmtId="49" fontId="74" fillId="0" borderId="0" xfId="5" applyNumberFormat="1" applyFill="1" applyBorder="1"/>
    <xf numFmtId="177" fontId="64" fillId="0" borderId="0" xfId="2" applyNumberFormat="1" applyFont="1" applyAlignment="1">
      <alignment horizontal="left"/>
    </xf>
    <xf numFmtId="49" fontId="64" fillId="0" borderId="0" xfId="417" applyNumberFormat="1"/>
    <xf numFmtId="177" fontId="384" fillId="0" borderId="0" xfId="2" applyNumberFormat="1" applyFont="1" applyAlignment="1">
      <alignment horizontal="left"/>
    </xf>
    <xf numFmtId="0" fontId="67" fillId="0" borderId="0" xfId="16087" applyFont="1"/>
    <xf numFmtId="0" fontId="64" fillId="0" borderId="0" xfId="16087" applyFont="1" applyAlignment="1">
      <alignment horizontal="left"/>
    </xf>
    <xf numFmtId="0" fontId="64" fillId="0" borderId="0" xfId="16087" applyFont="1"/>
    <xf numFmtId="177" fontId="64" fillId="0" borderId="0" xfId="16087" applyNumberFormat="1" applyFont="1"/>
    <xf numFmtId="2" fontId="64" fillId="0" borderId="0" xfId="16087" applyNumberFormat="1" applyFont="1"/>
    <xf numFmtId="177" fontId="384" fillId="0" borderId="0" xfId="2" applyNumberFormat="1" applyFont="1" applyFill="1" applyAlignment="1">
      <alignment horizontal="left"/>
    </xf>
    <xf numFmtId="177" fontId="68" fillId="0" borderId="0" xfId="35" applyNumberFormat="1" applyFont="1"/>
    <xf numFmtId="0" fontId="69" fillId="0" borderId="0" xfId="451" applyFont="1"/>
    <xf numFmtId="177" fontId="64" fillId="0" borderId="0" xfId="35" applyNumberFormat="1" applyFont="1"/>
    <xf numFmtId="0" fontId="81" fillId="0" borderId="0" xfId="0" applyFont="1"/>
    <xf numFmtId="178" fontId="385" fillId="0" borderId="0" xfId="16088" applyNumberFormat="1" applyFont="1" applyFill="1" applyBorder="1"/>
    <xf numFmtId="177" fontId="321" fillId="0" borderId="0" xfId="16088" applyNumberFormat="1" applyFont="1"/>
    <xf numFmtId="0" fontId="64" fillId="0" borderId="0" xfId="0" applyNumberFormat="1" applyFont="1" applyFill="1" applyBorder="1" applyAlignment="1"/>
    <xf numFmtId="177" fontId="81" fillId="0" borderId="0" xfId="0" applyNumberFormat="1" applyFont="1"/>
    <xf numFmtId="0" fontId="159" fillId="0" borderId="0" xfId="0" applyFont="1"/>
    <xf numFmtId="0" fontId="67" fillId="0" borderId="0" xfId="16093" applyFont="1"/>
    <xf numFmtId="0" fontId="69" fillId="0" borderId="0" xfId="16093" applyFont="1"/>
    <xf numFmtId="0" fontId="69" fillId="0" borderId="0" xfId="16093" applyFont="1" applyAlignment="1">
      <alignment horizontal="center" vertical="center"/>
    </xf>
    <xf numFmtId="179" fontId="70" fillId="0" borderId="0" xfId="16093" applyNumberFormat="1" applyFont="1" applyAlignment="1">
      <alignment horizontal="center"/>
    </xf>
    <xf numFmtId="177" fontId="69" fillId="0" borderId="0" xfId="16093" applyNumberFormat="1" applyFont="1"/>
    <xf numFmtId="0" fontId="64" fillId="0" borderId="0" xfId="16093" applyFont="1"/>
    <xf numFmtId="0" fontId="67" fillId="0" borderId="0" xfId="16093" quotePrefix="1" applyFont="1"/>
    <xf numFmtId="0" fontId="71" fillId="0" borderId="0" xfId="16093" applyFont="1"/>
    <xf numFmtId="0" fontId="106" fillId="0" borderId="0" xfId="417" applyFont="1"/>
    <xf numFmtId="0" fontId="106" fillId="0" borderId="0" xfId="417" applyFont="1" applyAlignment="1">
      <alignment horizontal="left"/>
    </xf>
    <xf numFmtId="179" fontId="106" fillId="0" borderId="0" xfId="417" applyNumberFormat="1" applyFont="1" applyAlignment="1">
      <alignment horizontal="center"/>
    </xf>
    <xf numFmtId="177" fontId="106" fillId="0" borderId="0" xfId="417" applyNumberFormat="1" applyFont="1"/>
    <xf numFmtId="0" fontId="64" fillId="0" borderId="0" xfId="373" applyFont="1" applyAlignment="1">
      <alignment wrapText="1"/>
    </xf>
    <xf numFmtId="0" fontId="84" fillId="0" borderId="0" xfId="373"/>
    <xf numFmtId="177" fontId="84" fillId="0" borderId="0" xfId="373" applyNumberFormat="1"/>
    <xf numFmtId="0" fontId="386" fillId="0" borderId="0" xfId="373" applyFont="1"/>
    <xf numFmtId="0" fontId="64" fillId="78" borderId="0" xfId="417" applyFill="1"/>
    <xf numFmtId="0" fontId="73" fillId="0" borderId="0" xfId="2" applyFont="1"/>
    <xf numFmtId="0" fontId="72" fillId="0" borderId="0" xfId="2" applyFont="1"/>
    <xf numFmtId="0" fontId="72" fillId="0" borderId="0" xfId="2" applyFont="1" applyAlignment="1">
      <alignment vertical="top"/>
    </xf>
    <xf numFmtId="0" fontId="72" fillId="0" borderId="0" xfId="6" applyFont="1" applyAlignment="1">
      <alignment vertical="top" wrapText="1"/>
    </xf>
    <xf numFmtId="49" fontId="98" fillId="0" borderId="0" xfId="6" applyNumberFormat="1" applyFont="1" applyAlignment="1">
      <alignment vertical="center" wrapText="1"/>
    </xf>
    <xf numFmtId="0" fontId="98" fillId="0" borderId="0" xfId="6" applyFont="1" applyAlignment="1">
      <alignment vertical="center" wrapText="1"/>
    </xf>
    <xf numFmtId="177" fontId="72" fillId="0" borderId="0" xfId="2" applyNumberFormat="1" applyFont="1" applyAlignment="1">
      <alignment horizontal="left"/>
    </xf>
    <xf numFmtId="177" fontId="154" fillId="2" borderId="14" xfId="2" applyNumberFormat="1" applyFont="1" applyFill="1" applyBorder="1"/>
    <xf numFmtId="177" fontId="154" fillId="2" borderId="15" xfId="2" applyNumberFormat="1" applyFont="1" applyFill="1" applyBorder="1"/>
    <xf numFmtId="177" fontId="154" fillId="2" borderId="16" xfId="2" applyNumberFormat="1" applyFont="1" applyFill="1" applyBorder="1"/>
    <xf numFmtId="177" fontId="154" fillId="2" borderId="17" xfId="2" applyNumberFormat="1" applyFont="1" applyFill="1" applyBorder="1"/>
    <xf numFmtId="177" fontId="154" fillId="2" borderId="62" xfId="2" applyNumberFormat="1" applyFont="1" applyFill="1" applyBorder="1"/>
    <xf numFmtId="177" fontId="154" fillId="2" borderId="63" xfId="2" applyNumberFormat="1" applyFont="1" applyFill="1" applyBorder="1"/>
    <xf numFmtId="177" fontId="154" fillId="2" borderId="0" xfId="2" applyNumberFormat="1" applyFont="1" applyFill="1"/>
    <xf numFmtId="177" fontId="154" fillId="2" borderId="18" xfId="2" applyNumberFormat="1" applyFont="1" applyFill="1" applyBorder="1"/>
    <xf numFmtId="177" fontId="154" fillId="2" borderId="19" xfId="2" applyNumberFormat="1" applyFont="1" applyFill="1" applyBorder="1"/>
    <xf numFmtId="177" fontId="154" fillId="2" borderId="20" xfId="2" applyNumberFormat="1" applyFont="1" applyFill="1" applyBorder="1"/>
    <xf numFmtId="177" fontId="154" fillId="2" borderId="22" xfId="2" applyNumberFormat="1" applyFont="1" applyFill="1" applyBorder="1"/>
    <xf numFmtId="177" fontId="154" fillId="2" borderId="23" xfId="2" applyNumberFormat="1" applyFont="1" applyFill="1" applyBorder="1"/>
    <xf numFmtId="177" fontId="154" fillId="2" borderId="3" xfId="2" applyNumberFormat="1" applyFont="1" applyFill="1" applyBorder="1"/>
    <xf numFmtId="177" fontId="154" fillId="2" borderId="24" xfId="2" applyNumberFormat="1" applyFont="1" applyFill="1" applyBorder="1"/>
    <xf numFmtId="177" fontId="154" fillId="2" borderId="25" xfId="2" applyNumberFormat="1" applyFont="1" applyFill="1" applyBorder="1"/>
    <xf numFmtId="177" fontId="154" fillId="2" borderId="26" xfId="2" applyNumberFormat="1" applyFont="1" applyFill="1" applyBorder="1"/>
    <xf numFmtId="0" fontId="64" fillId="0" borderId="0" xfId="2" applyFont="1" applyAlignment="1">
      <alignment horizontal="left"/>
    </xf>
    <xf numFmtId="177" fontId="73" fillId="0" borderId="0" xfId="2" applyNumberFormat="1" applyFont="1"/>
    <xf numFmtId="177" fontId="104" fillId="0" borderId="0" xfId="21" applyNumberFormat="1" applyFont="1" applyFill="1" applyBorder="1" applyAlignment="1">
      <alignment horizontal="right"/>
    </xf>
    <xf numFmtId="177" fontId="64" fillId="0" borderId="0" xfId="21" applyNumberFormat="1" applyAlignment="1">
      <alignment horizontal="right"/>
    </xf>
    <xf numFmtId="49" fontId="69" fillId="0" borderId="0" xfId="44" applyNumberFormat="1" applyFont="1" applyFill="1" applyBorder="1" applyAlignment="1">
      <alignment horizontal="right"/>
    </xf>
    <xf numFmtId="177" fontId="64" fillId="0" borderId="0" xfId="13199" applyNumberFormat="1" applyAlignment="1">
      <alignment horizontal="center"/>
    </xf>
    <xf numFmtId="0" fontId="158" fillId="0" borderId="0" xfId="13199" applyFont="1"/>
    <xf numFmtId="177" fontId="71" fillId="0" borderId="0" xfId="13199" applyNumberFormat="1" applyFont="1" applyAlignment="1">
      <alignment horizontal="center"/>
    </xf>
    <xf numFmtId="0" fontId="158" fillId="0" borderId="0" xfId="0" applyFont="1"/>
    <xf numFmtId="0" fontId="387" fillId="0" borderId="0" xfId="0" applyFont="1"/>
    <xf numFmtId="0" fontId="388" fillId="0" borderId="0" xfId="0" applyFont="1" applyAlignment="1">
      <alignment horizontal="justify" vertical="center"/>
    </xf>
    <xf numFmtId="0" fontId="68" fillId="0" borderId="64" xfId="13107" applyFont="1" applyBorder="1"/>
    <xf numFmtId="0" fontId="387" fillId="0" borderId="0" xfId="3" applyFont="1"/>
    <xf numFmtId="0" fontId="158" fillId="0" borderId="0" xfId="3" applyFont="1"/>
    <xf numFmtId="0" fontId="69" fillId="0" borderId="0" xfId="13199" applyFont="1"/>
    <xf numFmtId="0" fontId="84" fillId="0" borderId="0" xfId="0" applyFont="1"/>
    <xf numFmtId="0" fontId="84" fillId="0" borderId="0" xfId="0" applyFont="1" applyAlignment="1">
      <alignment horizontal="center"/>
    </xf>
    <xf numFmtId="0" fontId="0" fillId="0" borderId="0" xfId="0" quotePrefix="1"/>
    <xf numFmtId="0" fontId="69" fillId="0" borderId="0" xfId="3" applyFont="1"/>
    <xf numFmtId="0" fontId="64" fillId="0" borderId="0" xfId="454"/>
    <xf numFmtId="0" fontId="84" fillId="0" borderId="0" xfId="0" applyFont="1" applyAlignment="1">
      <alignment wrapText="1"/>
    </xf>
    <xf numFmtId="14" fontId="84" fillId="0" borderId="0" xfId="0" quotePrefix="1" applyNumberFormat="1" applyFont="1"/>
    <xf numFmtId="0" fontId="69" fillId="0" borderId="0" xfId="454" applyFont="1"/>
    <xf numFmtId="179" fontId="64" fillId="0" borderId="0" xfId="9" applyNumberFormat="1"/>
    <xf numFmtId="0" fontId="64" fillId="0" borderId="0" xfId="3" applyAlignment="1">
      <alignment wrapText="1"/>
    </xf>
    <xf numFmtId="2" fontId="64" fillId="0" borderId="0" xfId="13199" applyNumberFormat="1" applyAlignment="1">
      <alignment horizontal="center"/>
    </xf>
    <xf numFmtId="0" fontId="71" fillId="0" borderId="0" xfId="13199" applyFont="1"/>
    <xf numFmtId="49" fontId="74" fillId="0" borderId="0" xfId="5" quotePrefix="1" applyNumberFormat="1"/>
    <xf numFmtId="181" fontId="64" fillId="0" borderId="0" xfId="0" applyNumberFormat="1" applyFont="1" applyFill="1" applyBorder="1" applyAlignment="1"/>
    <xf numFmtId="181" fontId="64" fillId="0" borderId="0" xfId="0" applyNumberFormat="1" applyFont="1" applyFill="1" applyBorder="1"/>
    <xf numFmtId="178" fontId="385" fillId="0" borderId="0" xfId="0" applyNumberFormat="1" applyFont="1" applyFill="1" applyBorder="1"/>
    <xf numFmtId="49" fontId="391" fillId="0" borderId="0" xfId="20075" applyNumberFormat="1" applyFont="1" applyAlignment="1">
      <alignment horizontal="center"/>
    </xf>
    <xf numFmtId="1" fontId="84" fillId="0" borderId="0" xfId="20075" applyNumberFormat="1" applyAlignment="1">
      <alignment horizontal="right"/>
    </xf>
    <xf numFmtId="249" fontId="84" fillId="0" borderId="0" xfId="20075" applyNumberFormat="1" applyAlignment="1">
      <alignment horizontal="right"/>
    </xf>
    <xf numFmtId="49" fontId="391" fillId="2" borderId="0" xfId="20075" applyNumberFormat="1" applyFont="1" applyFill="1" applyAlignment="1">
      <alignment horizontal="center"/>
    </xf>
    <xf numFmtId="249" fontId="78" fillId="0" borderId="0" xfId="20076" applyNumberFormat="1" applyFont="1" applyAlignment="1">
      <alignment horizontal="right"/>
    </xf>
    <xf numFmtId="0" fontId="392" fillId="79" borderId="69" xfId="20075" applyFont="1" applyFill="1" applyBorder="1" applyAlignment="1">
      <alignment horizontal="center" vertical="center" wrapText="1"/>
    </xf>
    <xf numFmtId="0" fontId="150" fillId="0" borderId="0" xfId="20075" applyFont="1" applyAlignment="1">
      <alignment horizontal="left" vertical="center" wrapText="1"/>
    </xf>
    <xf numFmtId="0" fontId="150" fillId="80" borderId="0" xfId="20075" applyFont="1" applyFill="1" applyAlignment="1">
      <alignment horizontal="left" vertical="center" wrapText="1"/>
    </xf>
    <xf numFmtId="0" fontId="150" fillId="80" borderId="70" xfId="20075" applyFont="1" applyFill="1" applyBorder="1" applyAlignment="1">
      <alignment horizontal="left" vertical="center" wrapText="1"/>
    </xf>
    <xf numFmtId="177" fontId="64" fillId="0" borderId="0" xfId="0" applyNumberFormat="1" applyFont="1" applyBorder="1"/>
    <xf numFmtId="177" fontId="67" fillId="0" borderId="0" xfId="0" applyNumberFormat="1" applyFont="1" applyFill="1"/>
    <xf numFmtId="49" fontId="0" fillId="0" borderId="0" xfId="0" applyNumberFormat="1" applyAlignment="1"/>
    <xf numFmtId="49" fontId="64" fillId="0" borderId="0" xfId="0" applyNumberFormat="1" applyFont="1" applyAlignment="1"/>
    <xf numFmtId="177" fontId="67" fillId="0" borderId="0" xfId="0" applyNumberFormat="1" applyFont="1" applyBorder="1" applyAlignment="1"/>
    <xf numFmtId="0" fontId="64" fillId="0" borderId="0" xfId="0" applyFont="1" applyBorder="1" applyAlignment="1">
      <alignment horizontal="left"/>
    </xf>
    <xf numFmtId="177" fontId="67" fillId="0" borderId="0" xfId="0" applyNumberFormat="1" applyFont="1" applyBorder="1"/>
    <xf numFmtId="179" fontId="64" fillId="0" borderId="0" xfId="6" applyNumberFormat="1" applyAlignment="1">
      <alignment horizontal="left"/>
    </xf>
    <xf numFmtId="2" fontId="64" fillId="0" borderId="0" xfId="6" applyNumberFormat="1" applyFont="1"/>
    <xf numFmtId="2" fontId="147" fillId="0" borderId="0" xfId="472" applyNumberFormat="1" applyFont="1"/>
    <xf numFmtId="2" fontId="64" fillId="0" borderId="0" xfId="0" applyNumberFormat="1" applyFont="1"/>
    <xf numFmtId="0" fontId="157" fillId="0" borderId="0" xfId="2" applyFont="1" applyBorder="1" applyAlignment="1">
      <alignment horizontal="center"/>
    </xf>
    <xf numFmtId="177" fontId="64" fillId="0" borderId="0" xfId="20077" applyNumberFormat="1" applyFont="1" applyFill="1" applyBorder="1" applyAlignment="1">
      <alignment horizontal="center"/>
    </xf>
    <xf numFmtId="0" fontId="69" fillId="0" borderId="0" xfId="20077" applyFont="1"/>
    <xf numFmtId="0" fontId="67" fillId="0" borderId="0" xfId="20077" applyFont="1"/>
    <xf numFmtId="185" fontId="64" fillId="0" borderId="0" xfId="20077" applyNumberFormat="1" applyFont="1" applyFill="1" applyBorder="1"/>
    <xf numFmtId="14" fontId="64" fillId="0" borderId="0" xfId="20077" applyNumberFormat="1" applyFont="1" applyFill="1" applyBorder="1"/>
    <xf numFmtId="14" fontId="69" fillId="0" borderId="0" xfId="20077" applyNumberFormat="1" applyFont="1"/>
    <xf numFmtId="185" fontId="69" fillId="0" borderId="0" xfId="20077" applyNumberFormat="1" applyFont="1"/>
    <xf numFmtId="177" fontId="69" fillId="0" borderId="0" xfId="20077" applyNumberFormat="1" applyFont="1" applyFill="1" applyBorder="1" applyAlignment="1">
      <alignment horizontal="center"/>
    </xf>
    <xf numFmtId="4" fontId="0" fillId="0" borderId="0" xfId="0" applyNumberFormat="1"/>
    <xf numFmtId="0" fontId="69" fillId="0" borderId="0" xfId="20079" applyFont="1" applyFill="1"/>
    <xf numFmtId="0" fontId="64" fillId="0" borderId="0" xfId="20079" applyFont="1" applyFill="1"/>
    <xf numFmtId="179" fontId="64" fillId="0" borderId="0" xfId="20079" applyNumberFormat="1" applyFont="1" applyFill="1" applyBorder="1" applyAlignment="1">
      <alignment horizontal="left"/>
    </xf>
    <xf numFmtId="177" fontId="64" fillId="0" borderId="0" xfId="20079" applyNumberFormat="1" applyFont="1" applyFill="1" applyBorder="1" applyAlignment="1">
      <alignment horizontal="center"/>
    </xf>
    <xf numFmtId="177" fontId="69" fillId="0" borderId="0" xfId="20079" applyNumberFormat="1" applyFont="1" applyFill="1"/>
    <xf numFmtId="177" fontId="64" fillId="0" borderId="0" xfId="20079" applyNumberFormat="1" applyFont="1" applyFill="1" applyAlignment="1">
      <alignment horizontal="center"/>
    </xf>
    <xf numFmtId="177" fontId="69" fillId="0" borderId="0" xfId="20079" applyNumberFormat="1" applyFont="1" applyFill="1" applyAlignment="1">
      <alignment horizontal="center"/>
    </xf>
    <xf numFmtId="179" fontId="64" fillId="0" borderId="0" xfId="20079" applyNumberFormat="1" applyFont="1" applyFill="1" applyBorder="1" applyAlignment="1">
      <alignment horizontal="center"/>
    </xf>
    <xf numFmtId="177" fontId="64" fillId="0" borderId="0" xfId="20079" applyNumberFormat="1" applyFont="1" applyFill="1"/>
    <xf numFmtId="0" fontId="71" fillId="0" borderId="0" xfId="20079" applyFont="1" applyFill="1"/>
    <xf numFmtId="2" fontId="64" fillId="0" borderId="0" xfId="9" applyNumberFormat="1" applyFont="1"/>
    <xf numFmtId="186" fontId="64" fillId="0" borderId="0" xfId="9" applyNumberFormat="1"/>
    <xf numFmtId="1" fontId="64" fillId="0" borderId="0" xfId="14" applyNumberFormat="1" applyFont="1" applyFill="1" applyBorder="1" applyAlignment="1">
      <alignment horizontal="left"/>
    </xf>
    <xf numFmtId="14" fontId="67" fillId="0" borderId="0" xfId="20080" applyNumberFormat="1" applyFont="1" applyFill="1" applyBorder="1"/>
    <xf numFmtId="0" fontId="106" fillId="0" borderId="0" xfId="20081" applyFont="1"/>
    <xf numFmtId="0" fontId="151" fillId="0" borderId="0" xfId="20081" applyFont="1"/>
    <xf numFmtId="4" fontId="151" fillId="0" borderId="0" xfId="20081" applyNumberFormat="1" applyFont="1"/>
    <xf numFmtId="181" fontId="106" fillId="0" borderId="0" xfId="20081" applyNumberFormat="1" applyFont="1"/>
    <xf numFmtId="0" fontId="393" fillId="0" borderId="0" xfId="20081" applyFont="1"/>
    <xf numFmtId="4" fontId="106" fillId="0" borderId="0" xfId="20081" applyNumberFormat="1" applyFont="1"/>
    <xf numFmtId="0" fontId="67" fillId="0" borderId="0" xfId="20078" applyFont="1" applyFill="1" applyAlignment="1"/>
    <xf numFmtId="0" fontId="67" fillId="0" borderId="0" xfId="20079" applyFont="1" applyFill="1"/>
    <xf numFmtId="0" fontId="67" fillId="0" borderId="0" xfId="9" applyFont="1" applyFill="1" applyAlignment="1">
      <alignment horizontal="left" vertical="top"/>
    </xf>
    <xf numFmtId="0" fontId="156" fillId="0" borderId="0" xfId="0" applyFont="1"/>
    <xf numFmtId="179" fontId="67" fillId="0" borderId="0" xfId="9" applyNumberFormat="1" applyFont="1" applyFill="1" applyBorder="1" applyAlignment="1">
      <alignment horizontal="right"/>
    </xf>
    <xf numFmtId="0" fontId="382" fillId="0" borderId="0" xfId="5" applyFont="1" applyFill="1" applyBorder="1"/>
    <xf numFmtId="0" fontId="147" fillId="0" borderId="0" xfId="0" applyFont="1"/>
    <xf numFmtId="0" fontId="151" fillId="0" borderId="0" xfId="0" applyFont="1"/>
    <xf numFmtId="0" fontId="151" fillId="0" borderId="0" xfId="2" applyFont="1"/>
    <xf numFmtId="0" fontId="151" fillId="0" borderId="0" xfId="0" applyFont="1" applyAlignment="1">
      <alignment wrapText="1"/>
    </xf>
    <xf numFmtId="0" fontId="147" fillId="0" borderId="0" xfId="0" applyFont="1" applyAlignment="1">
      <alignment horizontal="left"/>
    </xf>
    <xf numFmtId="49" fontId="147" fillId="0" borderId="0" xfId="0" applyNumberFormat="1" applyFont="1" applyAlignment="1">
      <alignment horizontal="left"/>
    </xf>
    <xf numFmtId="49" fontId="147" fillId="0" borderId="0" xfId="2" applyNumberFormat="1" applyFont="1" applyAlignment="1">
      <alignment horizontal="left"/>
    </xf>
    <xf numFmtId="49" fontId="147" fillId="0" borderId="0" xfId="2" applyNumberFormat="1" applyFont="1" applyFill="1" applyAlignment="1">
      <alignment horizontal="left"/>
    </xf>
    <xf numFmtId="177" fontId="147" fillId="0" borderId="0" xfId="2" applyNumberFormat="1" applyFont="1"/>
    <xf numFmtId="0" fontId="106" fillId="0" borderId="0" xfId="0" applyFont="1"/>
    <xf numFmtId="0" fontId="147" fillId="0" borderId="0" xfId="0" applyFont="1" applyAlignment="1">
      <alignment horizontal="center" vertical="center" wrapText="1"/>
    </xf>
    <xf numFmtId="0" fontId="147" fillId="0" borderId="0" xfId="2" applyFont="1" applyBorder="1" applyAlignment="1">
      <alignment horizontal="center" vertical="center" wrapText="1"/>
    </xf>
    <xf numFmtId="0" fontId="147" fillId="0" borderId="0" xfId="6" applyFont="1"/>
    <xf numFmtId="0" fontId="151" fillId="0" borderId="0" xfId="6" applyFont="1"/>
    <xf numFmtId="49" fontId="147" fillId="0" borderId="0" xfId="6" applyNumberFormat="1" applyFont="1"/>
    <xf numFmtId="2" fontId="147" fillId="0" borderId="0" xfId="6" applyNumberFormat="1" applyFont="1"/>
    <xf numFmtId="2" fontId="394" fillId="0" borderId="0" xfId="6" applyNumberFormat="1" applyFont="1"/>
    <xf numFmtId="177" fontId="147" fillId="0" borderId="0" xfId="6" applyNumberFormat="1" applyFont="1"/>
    <xf numFmtId="0" fontId="395" fillId="0" borderId="0" xfId="2" applyFont="1" applyBorder="1" applyAlignment="1"/>
    <xf numFmtId="179" fontId="147" fillId="0" borderId="0" xfId="6" applyNumberFormat="1" applyFont="1"/>
    <xf numFmtId="177" fontId="394" fillId="0" borderId="0" xfId="6" applyNumberFormat="1" applyFont="1"/>
    <xf numFmtId="177" fontId="147" fillId="0" borderId="0" xfId="6" applyNumberFormat="1" applyFont="1" applyAlignment="1">
      <alignment horizontal="right"/>
    </xf>
    <xf numFmtId="183" fontId="64" fillId="0" borderId="0" xfId="6793" applyFont="1" applyFill="1" applyBorder="1" applyAlignment="1">
      <alignment horizontal="right"/>
    </xf>
    <xf numFmtId="0" fontId="4" fillId="0" borderId="0" xfId="20082" applyBorder="1"/>
    <xf numFmtId="0" fontId="106" fillId="0" borderId="0" xfId="20082" applyFont="1" applyBorder="1"/>
    <xf numFmtId="0" fontId="106" fillId="0" borderId="0" xfId="20082" applyFont="1" applyBorder="1" applyAlignment="1">
      <alignment vertical="top"/>
    </xf>
    <xf numFmtId="0" fontId="147" fillId="0" borderId="0" xfId="20082" applyFont="1" applyBorder="1"/>
    <xf numFmtId="0" fontId="64" fillId="0" borderId="0" xfId="20082" applyFont="1" applyBorder="1"/>
    <xf numFmtId="0" fontId="106" fillId="0" borderId="0" xfId="20082" applyFont="1" applyBorder="1" applyAlignment="1">
      <alignment vertical="center"/>
    </xf>
    <xf numFmtId="0" fontId="377" fillId="0" borderId="0" xfId="20082" applyFont="1" applyBorder="1"/>
    <xf numFmtId="177" fontId="147" fillId="0" borderId="0" xfId="20082" applyNumberFormat="1" applyFont="1" applyBorder="1"/>
    <xf numFmtId="0" fontId="99" fillId="0" borderId="0" xfId="20082" applyFont="1" applyBorder="1"/>
    <xf numFmtId="0" fontId="69" fillId="0" borderId="0" xfId="20082" applyFont="1" applyBorder="1" applyAlignment="1">
      <alignment vertical="center"/>
    </xf>
    <xf numFmtId="251" fontId="64" fillId="0" borderId="0" xfId="13107" applyNumberFormat="1" applyFont="1" applyBorder="1" applyAlignment="1">
      <alignment horizontal="left"/>
    </xf>
    <xf numFmtId="0" fontId="64" fillId="0" borderId="0" xfId="13107" applyFont="1" applyBorder="1" applyAlignment="1">
      <alignment horizontal="left"/>
    </xf>
    <xf numFmtId="0" fontId="65" fillId="0" borderId="0" xfId="13107" applyBorder="1"/>
    <xf numFmtId="251" fontId="64" fillId="0" borderId="0" xfId="20083" applyNumberFormat="1" applyFont="1" applyBorder="1" applyAlignment="1">
      <alignment horizontal="center" vertical="center"/>
    </xf>
    <xf numFmtId="167" fontId="65" fillId="0" borderId="0" xfId="13107" applyNumberFormat="1" applyBorder="1"/>
    <xf numFmtId="0" fontId="396" fillId="0" borderId="0" xfId="7391" applyFont="1" applyBorder="1"/>
    <xf numFmtId="0" fontId="397" fillId="0" borderId="0" xfId="13107" applyFont="1" applyBorder="1"/>
    <xf numFmtId="0" fontId="65" fillId="0" borderId="0" xfId="13107" applyBorder="1" applyAlignment="1">
      <alignment horizontal="center"/>
    </xf>
    <xf numFmtId="0" fontId="64" fillId="0" borderId="0" xfId="13107" applyFont="1" applyBorder="1"/>
    <xf numFmtId="0" fontId="398" fillId="0" borderId="0" xfId="13107" applyFont="1" applyBorder="1"/>
    <xf numFmtId="0" fontId="155" fillId="0" borderId="0" xfId="13107" applyFont="1" applyBorder="1" applyAlignment="1">
      <alignment vertical="center"/>
    </xf>
    <xf numFmtId="0" fontId="65" fillId="0" borderId="0" xfId="13107" applyBorder="1" applyAlignment="1">
      <alignment horizontal="left" vertical="center"/>
    </xf>
    <xf numFmtId="0" fontId="399" fillId="0" borderId="0" xfId="13107" applyFont="1" applyBorder="1" applyAlignment="1">
      <alignment vertical="center"/>
    </xf>
    <xf numFmtId="251" fontId="64" fillId="0" borderId="0" xfId="13107" applyNumberFormat="1" applyFont="1" applyBorder="1"/>
    <xf numFmtId="0" fontId="64" fillId="0" borderId="0" xfId="13107" applyFont="1" applyBorder="1" applyAlignment="1">
      <alignment horizontal="right"/>
    </xf>
    <xf numFmtId="251" fontId="64" fillId="0" borderId="0" xfId="13107" applyNumberFormat="1" applyFont="1" applyBorder="1" applyAlignment="1">
      <alignment horizontal="right"/>
    </xf>
    <xf numFmtId="0" fontId="64" fillId="2" borderId="0" xfId="13107" applyFont="1" applyFill="1" applyBorder="1" applyAlignment="1">
      <alignment horizontal="right"/>
    </xf>
    <xf numFmtId="0" fontId="65" fillId="2" borderId="0" xfId="13107" applyFill="1" applyBorder="1"/>
    <xf numFmtId="177" fontId="64" fillId="0" borderId="0" xfId="6" applyNumberFormat="1" applyFont="1" applyAlignment="1">
      <alignment wrapText="1"/>
    </xf>
    <xf numFmtId="0" fontId="64" fillId="0" borderId="0" xfId="12196" applyFont="1"/>
    <xf numFmtId="1" fontId="64" fillId="0" borderId="0" xfId="6" applyNumberFormat="1" applyFont="1"/>
    <xf numFmtId="0" fontId="400" fillId="0" borderId="0" xfId="6" applyFont="1"/>
    <xf numFmtId="2" fontId="64" fillId="2" borderId="0" xfId="6" applyNumberFormat="1" applyFill="1"/>
    <xf numFmtId="2" fontId="400" fillId="0" borderId="0" xfId="6" applyNumberFormat="1" applyFont="1"/>
    <xf numFmtId="184" fontId="64" fillId="0" borderId="0" xfId="6" applyNumberFormat="1"/>
    <xf numFmtId="184" fontId="400" fillId="0" borderId="0" xfId="6" applyNumberFormat="1" applyFont="1"/>
    <xf numFmtId="190" fontId="400" fillId="0" borderId="0" xfId="6" applyNumberFormat="1" applyFont="1"/>
    <xf numFmtId="190" fontId="64" fillId="0" borderId="0" xfId="6" applyNumberFormat="1" applyFont="1"/>
    <xf numFmtId="190" fontId="400" fillId="0" borderId="0" xfId="417" applyNumberFormat="1" applyFont="1" applyBorder="1"/>
    <xf numFmtId="190" fontId="64" fillId="0" borderId="0" xfId="6" applyNumberFormat="1"/>
    <xf numFmtId="191" fontId="67" fillId="2" borderId="0" xfId="417" applyNumberFormat="1" applyFont="1" applyFill="1" applyBorder="1"/>
    <xf numFmtId="191" fontId="64" fillId="2" borderId="0" xfId="417" applyNumberFormat="1" applyFill="1" applyBorder="1" applyAlignment="1">
      <alignment horizontal="right"/>
    </xf>
    <xf numFmtId="191" fontId="67" fillId="2" borderId="0" xfId="417" applyNumberFormat="1" applyFont="1" applyFill="1" applyBorder="1" applyAlignment="1">
      <alignment horizontal="right"/>
    </xf>
    <xf numFmtId="0" fontId="81" fillId="0" borderId="0" xfId="12196" applyFont="1"/>
    <xf numFmtId="0" fontId="64" fillId="2" borderId="0" xfId="417" applyFill="1" applyBorder="1"/>
    <xf numFmtId="0" fontId="67" fillId="2" borderId="0" xfId="417" applyFont="1" applyFill="1" applyBorder="1"/>
    <xf numFmtId="0" fontId="64" fillId="2" borderId="0" xfId="417" applyFill="1" applyBorder="1" applyAlignment="1">
      <alignment horizontal="right"/>
    </xf>
    <xf numFmtId="0" fontId="67" fillId="2" borderId="0" xfId="417" applyFont="1" applyFill="1" applyBorder="1" applyAlignment="1">
      <alignment horizontal="right"/>
    </xf>
    <xf numFmtId="0" fontId="64" fillId="2" borderId="0" xfId="417" quotePrefix="1" applyFill="1" applyBorder="1" applyAlignment="1">
      <alignment horizontal="right"/>
    </xf>
    <xf numFmtId="0" fontId="67" fillId="2" borderId="0" xfId="417" quotePrefix="1" applyFont="1" applyFill="1" applyBorder="1" applyAlignment="1">
      <alignment horizontal="right"/>
    </xf>
    <xf numFmtId="0" fontId="377" fillId="0" borderId="0" xfId="20084" applyFont="1"/>
    <xf numFmtId="0" fontId="69" fillId="0" borderId="0" xfId="20084" applyFont="1"/>
    <xf numFmtId="0" fontId="3" fillId="0" borderId="0" xfId="20084"/>
    <xf numFmtId="177" fontId="69" fillId="0" borderId="0" xfId="20084" applyNumberFormat="1" applyFont="1"/>
    <xf numFmtId="0" fontId="64" fillId="0" borderId="0" xfId="20084" applyFont="1"/>
    <xf numFmtId="177" fontId="64" fillId="0" borderId="0" xfId="20084" applyNumberFormat="1" applyFont="1"/>
    <xf numFmtId="177" fontId="377" fillId="0" borderId="0" xfId="20084" applyNumberFormat="1" applyFont="1"/>
    <xf numFmtId="0" fontId="67" fillId="0" borderId="0" xfId="20084" applyFont="1"/>
    <xf numFmtId="0" fontId="81" fillId="0" borderId="0" xfId="417" applyFont="1"/>
    <xf numFmtId="0" fontId="74" fillId="0" borderId="0" xfId="5" applyFill="1"/>
    <xf numFmtId="0" fontId="67" fillId="0" borderId="0" xfId="0" applyFont="1" applyFill="1" applyAlignment="1">
      <alignment wrapText="1"/>
    </xf>
    <xf numFmtId="0" fontId="65" fillId="0" borderId="0" xfId="2" applyAlignment="1">
      <alignment horizontal="center" vertical="center"/>
    </xf>
    <xf numFmtId="0" fontId="64" fillId="0" borderId="0" xfId="417" applyAlignment="1">
      <alignment horizontal="center" vertical="center" wrapText="1"/>
    </xf>
    <xf numFmtId="0" fontId="64" fillId="0" borderId="0" xfId="417" applyAlignment="1">
      <alignment horizontal="center" vertical="center"/>
    </xf>
    <xf numFmtId="0" fontId="64" fillId="0" borderId="0" xfId="20085" applyFont="1" applyAlignment="1">
      <alignment vertical="center"/>
    </xf>
    <xf numFmtId="0" fontId="69" fillId="0" borderId="0" xfId="20085" applyFont="1" applyAlignment="1">
      <alignment vertical="center"/>
    </xf>
    <xf numFmtId="0" fontId="64" fillId="0" borderId="0" xfId="6" applyAlignment="1">
      <alignment horizontal="center" vertical="center"/>
    </xf>
    <xf numFmtId="0" fontId="64" fillId="0" borderId="0" xfId="20085" applyFont="1" applyAlignment="1">
      <alignment horizontal="center" vertical="center"/>
    </xf>
    <xf numFmtId="49" fontId="151" fillId="0" borderId="0" xfId="9" applyNumberFormat="1" applyFont="1"/>
    <xf numFmtId="49" fontId="151" fillId="0" borderId="0" xfId="20086" applyNumberFormat="1" applyFont="1"/>
    <xf numFmtId="0" fontId="151" fillId="0" borderId="0" xfId="20086" applyFont="1"/>
    <xf numFmtId="49" fontId="151" fillId="0" borderId="0" xfId="20077" applyNumberFormat="1" applyFont="1"/>
    <xf numFmtId="49" fontId="401" fillId="0" borderId="0" xfId="11234" applyNumberFormat="1" applyFont="1"/>
    <xf numFmtId="177" fontId="64" fillId="0" borderId="0" xfId="20085" applyNumberFormat="1" applyFont="1" applyAlignment="1">
      <alignment vertical="center"/>
    </xf>
    <xf numFmtId="177" fontId="69" fillId="0" borderId="0" xfId="20085" applyNumberFormat="1" applyFont="1" applyAlignment="1">
      <alignment vertical="center"/>
    </xf>
    <xf numFmtId="0" fontId="64" fillId="0" borderId="0" xfId="16084" applyFont="1"/>
    <xf numFmtId="177" fontId="68" fillId="0" borderId="0" xfId="20087" applyNumberFormat="1" applyFont="1" applyAlignment="1">
      <alignment vertical="center"/>
    </xf>
    <xf numFmtId="0" fontId="159" fillId="0" borderId="0" xfId="11234" applyFont="1"/>
    <xf numFmtId="0" fontId="67" fillId="0" borderId="0" xfId="20085" applyFont="1" applyAlignment="1">
      <alignment vertical="center"/>
    </xf>
    <xf numFmtId="0" fontId="67" fillId="0" borderId="0" xfId="11234" applyFont="1"/>
    <xf numFmtId="0" fontId="67" fillId="0" borderId="0" xfId="20087" applyFont="1" applyAlignment="1">
      <alignment vertical="center"/>
    </xf>
    <xf numFmtId="0" fontId="64" fillId="0" borderId="0" xfId="417" applyAlignment="1">
      <alignment vertical="center"/>
    </xf>
    <xf numFmtId="0" fontId="64" fillId="0" borderId="0" xfId="20085" applyFont="1" applyAlignment="1">
      <alignment vertical="center" wrapText="1"/>
    </xf>
    <xf numFmtId="0" fontId="68" fillId="0" borderId="0" xfId="20087" applyFont="1" applyAlignment="1">
      <alignment vertical="center"/>
    </xf>
    <xf numFmtId="0" fontId="64" fillId="0" borderId="0" xfId="417" applyAlignment="1">
      <alignment vertical="center" wrapText="1"/>
    </xf>
    <xf numFmtId="0" fontId="64" fillId="0" borderId="0" xfId="20087" applyFont="1" applyAlignment="1">
      <alignment vertical="center"/>
    </xf>
    <xf numFmtId="0" fontId="95" fillId="0" borderId="0" xfId="20085" applyFont="1" applyAlignment="1">
      <alignment vertical="center"/>
    </xf>
    <xf numFmtId="177" fontId="67" fillId="0" borderId="0" xfId="20085" applyNumberFormat="1" applyFont="1" applyAlignment="1">
      <alignment vertical="center"/>
    </xf>
    <xf numFmtId="0" fontId="67" fillId="0" borderId="0" xfId="20085" applyFont="1" applyAlignment="1">
      <alignment vertical="center" wrapText="1"/>
    </xf>
    <xf numFmtId="0" fontId="71" fillId="0" borderId="0" xfId="20085" applyFont="1" applyAlignment="1">
      <alignment vertical="center"/>
    </xf>
    <xf numFmtId="0" fontId="69" fillId="0" borderId="0" xfId="6" applyFont="1" applyAlignment="1">
      <alignment vertical="center"/>
    </xf>
    <xf numFmtId="0" fontId="95" fillId="0" borderId="0" xfId="6" applyFont="1" applyAlignment="1">
      <alignment vertical="center"/>
    </xf>
    <xf numFmtId="0" fontId="65" fillId="0" borderId="0" xfId="421" applyAlignment="1">
      <alignment wrapText="1"/>
    </xf>
    <xf numFmtId="49" fontId="65" fillId="0" borderId="0" xfId="421" applyNumberFormat="1" applyAlignment="1">
      <alignment vertical="center"/>
    </xf>
    <xf numFmtId="0" fontId="65" fillId="0" borderId="0" xfId="421" applyAlignment="1">
      <alignment vertical="center"/>
    </xf>
    <xf numFmtId="177" fontId="65" fillId="0" borderId="0" xfId="421" applyNumberFormat="1" applyAlignment="1">
      <alignment vertical="center"/>
    </xf>
    <xf numFmtId="177" fontId="65" fillId="0" borderId="0" xfId="421" applyNumberFormat="1"/>
    <xf numFmtId="0" fontId="65" fillId="0" borderId="0" xfId="421" applyAlignment="1">
      <alignment vertical="center" wrapText="1"/>
    </xf>
    <xf numFmtId="0" fontId="64" fillId="0" borderId="0" xfId="6" applyAlignment="1">
      <alignment vertical="center" wrapText="1"/>
    </xf>
    <xf numFmtId="0" fontId="84" fillId="0" borderId="0" xfId="11234" applyAlignment="1">
      <alignment wrapText="1"/>
    </xf>
    <xf numFmtId="177" fontId="65" fillId="0" borderId="0" xfId="421" applyNumberFormat="1" applyAlignment="1">
      <alignment horizontal="center" vertical="center"/>
    </xf>
    <xf numFmtId="49" fontId="65" fillId="0" borderId="0" xfId="421" applyNumberFormat="1" applyAlignment="1">
      <alignment horizontal="center" vertical="center"/>
    </xf>
    <xf numFmtId="0" fontId="65" fillId="0" borderId="0" xfId="421" applyAlignment="1">
      <alignment horizontal="center" vertical="center"/>
    </xf>
    <xf numFmtId="177" fontId="378" fillId="0" borderId="0" xfId="421" applyNumberFormat="1" applyFont="1" applyAlignment="1">
      <alignment horizontal="center" vertical="center"/>
    </xf>
    <xf numFmtId="177" fontId="69" fillId="0" borderId="0" xfId="20085" applyNumberFormat="1" applyFont="1" applyAlignment="1">
      <alignment horizontal="center" vertical="center"/>
    </xf>
    <xf numFmtId="0" fontId="69" fillId="2" borderId="0" xfId="20085" applyFont="1" applyFill="1" applyAlignment="1">
      <alignment vertical="center"/>
    </xf>
    <xf numFmtId="0" fontId="69" fillId="0" borderId="0" xfId="20085" applyFont="1" applyAlignment="1">
      <alignment horizontal="center" vertical="center"/>
    </xf>
    <xf numFmtId="0" fontId="65" fillId="0" borderId="0" xfId="421"/>
    <xf numFmtId="177" fontId="64" fillId="2" borderId="0" xfId="20085" applyNumberFormat="1" applyFont="1" applyFill="1" applyAlignment="1">
      <alignment vertical="center"/>
    </xf>
    <xf numFmtId="0" fontId="64" fillId="2" borderId="0" xfId="20085" applyFont="1" applyFill="1" applyAlignment="1">
      <alignment vertical="center"/>
    </xf>
    <xf numFmtId="0" fontId="64" fillId="0" borderId="0" xfId="20087" applyFont="1"/>
    <xf numFmtId="0" fontId="69" fillId="0" borderId="0" xfId="20087" applyFont="1"/>
    <xf numFmtId="49" fontId="69" fillId="0" borderId="0" xfId="20087" applyNumberFormat="1" applyFont="1"/>
    <xf numFmtId="177" fontId="64" fillId="0" borderId="0" xfId="20087" applyNumberFormat="1" applyFont="1"/>
    <xf numFmtId="177" fontId="69" fillId="0" borderId="0" xfId="20087" applyNumberFormat="1" applyFont="1"/>
    <xf numFmtId="177" fontId="67" fillId="0" borderId="0" xfId="20087" applyNumberFormat="1" applyFont="1"/>
    <xf numFmtId="249" fontId="69" fillId="0" borderId="0" xfId="20087" applyNumberFormat="1" applyFont="1"/>
    <xf numFmtId="1" fontId="69" fillId="0" borderId="0" xfId="20087" applyNumberFormat="1" applyFont="1"/>
    <xf numFmtId="186" fontId="69" fillId="0" borderId="0" xfId="20087" applyNumberFormat="1" applyFont="1"/>
    <xf numFmtId="4" fontId="379" fillId="0" borderId="0" xfId="20087" applyNumberFormat="1" applyFont="1" applyAlignment="1">
      <alignment horizontal="right"/>
    </xf>
    <xf numFmtId="0" fontId="67" fillId="0" borderId="0" xfId="20087" applyFont="1"/>
    <xf numFmtId="49" fontId="67" fillId="0" borderId="0" xfId="20087" applyNumberFormat="1" applyFont="1"/>
    <xf numFmtId="0" fontId="381" fillId="0" borderId="0" xfId="20087" applyFont="1" applyAlignment="1">
      <alignment horizontal="left" vertical="center" wrapText="1" indent="1"/>
    </xf>
    <xf numFmtId="0" fontId="71" fillId="0" borderId="0" xfId="20087" applyFont="1"/>
    <xf numFmtId="0" fontId="151" fillId="0" borderId="0" xfId="0" applyFont="1" applyAlignment="1">
      <alignment horizontal="left"/>
    </xf>
    <xf numFmtId="49" fontId="151" fillId="0" borderId="0" xfId="0" applyNumberFormat="1" applyFont="1" applyAlignment="1">
      <alignment horizontal="left"/>
    </xf>
    <xf numFmtId="49" fontId="151" fillId="0" borderId="0" xfId="2" applyNumberFormat="1" applyFont="1" applyAlignment="1">
      <alignment horizontal="left"/>
    </xf>
    <xf numFmtId="49" fontId="151" fillId="0" borderId="0" xfId="2" applyNumberFormat="1" applyFont="1" applyFill="1" applyAlignment="1">
      <alignment horizontal="left"/>
    </xf>
    <xf numFmtId="49" fontId="151" fillId="0" borderId="0" xfId="6" applyNumberFormat="1" applyFont="1"/>
    <xf numFmtId="0" fontId="151" fillId="0" borderId="0" xfId="16086" applyFont="1"/>
    <xf numFmtId="177" fontId="67" fillId="0" borderId="0" xfId="2" applyNumberFormat="1" applyFont="1" applyFill="1" applyAlignment="1">
      <alignment horizontal="left"/>
    </xf>
    <xf numFmtId="177" fontId="64" fillId="0" borderId="0" xfId="2" applyNumberFormat="1" applyFont="1" applyAlignment="1">
      <alignment horizontal="left" wrapText="1"/>
    </xf>
    <xf numFmtId="0" fontId="67" fillId="0" borderId="0" xfId="16087" applyFont="1" applyFill="1" applyAlignment="1">
      <alignment horizontal="left"/>
    </xf>
    <xf numFmtId="0" fontId="64" fillId="0" borderId="0" xfId="0" applyFont="1" applyBorder="1" applyAlignment="1"/>
    <xf numFmtId="0" fontId="64" fillId="0" borderId="0" xfId="0" applyFont="1" applyBorder="1" applyAlignment="1">
      <alignment wrapText="1"/>
    </xf>
    <xf numFmtId="177" fontId="64" fillId="0" borderId="0" xfId="0" applyNumberFormat="1" applyFont="1" applyBorder="1" applyAlignment="1"/>
    <xf numFmtId="2" fontId="64" fillId="0" borderId="0" xfId="0" applyNumberFormat="1" applyFont="1" applyBorder="1" applyAlignment="1"/>
    <xf numFmtId="4" fontId="2" fillId="0" borderId="0" xfId="20232" applyNumberFormat="1" applyBorder="1"/>
    <xf numFmtId="2" fontId="2" fillId="0" borderId="0" xfId="20232" applyNumberFormat="1" applyBorder="1"/>
    <xf numFmtId="2" fontId="2" fillId="0" borderId="0" xfId="20232" applyNumberFormat="1"/>
    <xf numFmtId="4" fontId="2" fillId="0" borderId="0" xfId="20232" applyNumberFormat="1"/>
    <xf numFmtId="181" fontId="2" fillId="0" borderId="0" xfId="20232" applyNumberFormat="1"/>
    <xf numFmtId="177" fontId="64" fillId="0" borderId="0" xfId="6793" applyNumberFormat="1" applyFont="1" applyFill="1" applyBorder="1" applyAlignment="1">
      <alignment horizontal="right"/>
    </xf>
    <xf numFmtId="184" fontId="64" fillId="0" borderId="0" xfId="13107" applyNumberFormat="1" applyFont="1" applyAlignment="1">
      <alignment horizontal="right"/>
    </xf>
    <xf numFmtId="2" fontId="69" fillId="0" borderId="0" xfId="20235" applyNumberFormat="1" applyFont="1" applyFill="1" applyBorder="1" applyAlignment="1">
      <alignment horizontal="center" vertical="center"/>
    </xf>
    <xf numFmtId="2" fontId="69" fillId="0" borderId="0" xfId="20236" applyNumberFormat="1" applyFont="1" applyFill="1" applyBorder="1" applyAlignment="1">
      <alignment horizontal="center" vertical="center"/>
    </xf>
    <xf numFmtId="0" fontId="386" fillId="0" borderId="0" xfId="13199" applyFont="1"/>
    <xf numFmtId="0" fontId="64" fillId="0" borderId="0" xfId="13199" applyBorder="1"/>
    <xf numFmtId="0" fontId="64" fillId="0" borderId="0" xfId="3" applyBorder="1"/>
    <xf numFmtId="0" fontId="64" fillId="2" borderId="0" xfId="417" applyFont="1" applyFill="1" applyBorder="1"/>
    <xf numFmtId="0" fontId="67" fillId="0" borderId="0" xfId="13199" applyFont="1" applyBorder="1"/>
    <xf numFmtId="177" fontId="389" fillId="0" borderId="0" xfId="0" applyNumberFormat="1" applyFont="1" applyBorder="1" applyAlignment="1">
      <alignment horizontal="center"/>
    </xf>
    <xf numFmtId="177" fontId="64" fillId="0" borderId="0" xfId="3" applyNumberFormat="1" applyBorder="1"/>
    <xf numFmtId="177" fontId="64" fillId="0" borderId="0" xfId="13199" applyNumberFormat="1" applyBorder="1" applyAlignment="1">
      <alignment horizontal="center"/>
    </xf>
    <xf numFmtId="178" fontId="64" fillId="0" borderId="0" xfId="3" applyNumberFormat="1" applyBorder="1"/>
    <xf numFmtId="0" fontId="67" fillId="0" borderId="0" xfId="3" applyFont="1" applyBorder="1"/>
    <xf numFmtId="177" fontId="71" fillId="0" borderId="0" xfId="13199" applyNumberFormat="1" applyFont="1" applyBorder="1" applyAlignment="1">
      <alignment horizontal="center"/>
    </xf>
    <xf numFmtId="0" fontId="158" fillId="0" borderId="0" xfId="13199" applyFont="1" applyBorder="1"/>
    <xf numFmtId="0" fontId="158" fillId="0" borderId="0" xfId="0" applyFont="1" applyBorder="1"/>
    <xf numFmtId="0" fontId="386" fillId="0" borderId="0" xfId="13199" applyFont="1" applyBorder="1"/>
    <xf numFmtId="177" fontId="390" fillId="0" borderId="0" xfId="0" applyNumberFormat="1" applyFont="1" applyBorder="1" applyAlignment="1">
      <alignment horizontal="center"/>
    </xf>
    <xf numFmtId="0" fontId="158" fillId="0" borderId="0" xfId="3" applyFont="1" applyBorder="1"/>
    <xf numFmtId="0" fontId="386" fillId="0" borderId="0" xfId="0" applyFont="1"/>
    <xf numFmtId="0" fontId="402" fillId="0" borderId="0" xfId="3" applyFont="1"/>
    <xf numFmtId="0" fontId="402" fillId="0" borderId="0" xfId="13199" applyFont="1"/>
    <xf numFmtId="0" fontId="404" fillId="0" borderId="0" xfId="417" applyFont="1"/>
    <xf numFmtId="0" fontId="403" fillId="0" borderId="0" xfId="417" applyFont="1"/>
    <xf numFmtId="0" fontId="64" fillId="0" borderId="0" xfId="6" applyFont="1" applyAlignment="1">
      <alignment vertical="center"/>
    </xf>
    <xf numFmtId="0" fontId="67" fillId="0" borderId="0" xfId="20085" applyFont="1" applyFill="1" applyAlignment="1">
      <alignment vertical="center"/>
    </xf>
    <xf numFmtId="0" fontId="67" fillId="0" borderId="0" xfId="417" applyFont="1" applyFill="1" applyBorder="1"/>
    <xf numFmtId="0" fontId="67" fillId="0" borderId="0" xfId="20085" applyFont="1" applyFill="1" applyAlignment="1">
      <alignment vertical="center" wrapText="1"/>
    </xf>
    <xf numFmtId="0" fontId="148" fillId="0" borderId="0" xfId="11234" applyFont="1" applyFill="1"/>
    <xf numFmtId="0" fontId="67" fillId="0" borderId="0" xfId="417" applyFont="1" applyAlignment="1">
      <alignment vertical="center"/>
    </xf>
    <xf numFmtId="0" fontId="402" fillId="0" borderId="0" xfId="20087" applyFont="1"/>
    <xf numFmtId="0" fontId="76" fillId="0" borderId="0" xfId="13107" applyFont="1" applyBorder="1"/>
    <xf numFmtId="0" fontId="67" fillId="0" borderId="0" xfId="2" applyFont="1" applyBorder="1"/>
    <xf numFmtId="0" fontId="67" fillId="0" borderId="0" xfId="20082" applyFont="1" applyBorder="1"/>
    <xf numFmtId="177" fontId="67" fillId="0" borderId="0" xfId="44" applyNumberFormat="1" applyFont="1"/>
    <xf numFmtId="0" fontId="147" fillId="0" borderId="0" xfId="20081" applyFont="1"/>
    <xf numFmtId="0" fontId="67" fillId="0" borderId="0" xfId="31" applyFont="1" applyFill="1"/>
    <xf numFmtId="0" fontId="67" fillId="0" borderId="0" xfId="2" applyFont="1" applyFill="1" applyAlignment="1">
      <alignment horizontal="left" vertical="center" readingOrder="1"/>
    </xf>
    <xf numFmtId="0" fontId="64" fillId="2" borderId="0" xfId="417" applyFill="1"/>
    <xf numFmtId="0" fontId="386" fillId="0" borderId="0" xfId="3" applyFont="1"/>
    <xf numFmtId="49" fontId="386" fillId="2" borderId="0" xfId="20075" applyNumberFormat="1" applyFont="1" applyFill="1" applyAlignment="1">
      <alignment horizontal="center"/>
    </xf>
    <xf numFmtId="14" fontId="67" fillId="0" borderId="0" xfId="9" applyNumberFormat="1" applyFont="1"/>
    <xf numFmtId="0" fontId="67" fillId="0" borderId="0" xfId="454" applyFont="1"/>
    <xf numFmtId="0" fontId="0" fillId="0" borderId="0" xfId="0" applyAlignment="1">
      <alignment horizontal="center"/>
    </xf>
    <xf numFmtId="0" fontId="64" fillId="0" borderId="0" xfId="0" applyFont="1" applyAlignment="1">
      <alignment horizontal="center"/>
    </xf>
    <xf numFmtId="0" fontId="101" fillId="0" borderId="0" xfId="6" applyFont="1" applyAlignment="1">
      <alignment horizontal="justify" vertical="center" wrapText="1"/>
    </xf>
    <xf numFmtId="177" fontId="64" fillId="0" borderId="0" xfId="2" applyNumberFormat="1" applyFont="1" applyAlignment="1">
      <alignment horizontal="left" vertical="top" wrapText="1"/>
    </xf>
    <xf numFmtId="49" fontId="98" fillId="0" borderId="21" xfId="6" applyNumberFormat="1" applyFont="1" applyBorder="1" applyAlignment="1">
      <alignment horizontal="center" vertical="center" wrapText="1"/>
    </xf>
    <xf numFmtId="49" fontId="98" fillId="0" borderId="0" xfId="6" applyNumberFormat="1" applyFont="1" applyAlignment="1">
      <alignment horizontal="center" vertical="center" wrapText="1"/>
    </xf>
    <xf numFmtId="0" fontId="65" fillId="0" borderId="0" xfId="2" applyAlignment="1">
      <alignment horizontal="center" vertical="center"/>
    </xf>
    <xf numFmtId="177" fontId="65" fillId="0" borderId="0" xfId="2" applyNumberFormat="1" applyAlignment="1">
      <alignment horizontal="center"/>
    </xf>
    <xf numFmtId="0" fontId="67" fillId="0" borderId="0" xfId="5" applyFont="1" applyFill="1" applyBorder="1" applyAlignment="1">
      <alignment horizontal="center"/>
    </xf>
    <xf numFmtId="0" fontId="76" fillId="0" borderId="0" xfId="2" applyFont="1" applyAlignment="1">
      <alignment horizontal="center"/>
    </xf>
    <xf numFmtId="49" fontId="65" fillId="0" borderId="0" xfId="2" applyNumberFormat="1" applyAlignment="1">
      <alignment horizontal="center" wrapText="1"/>
    </xf>
    <xf numFmtId="49" fontId="65" fillId="0" borderId="0" xfId="2" applyNumberFormat="1" applyAlignment="1">
      <alignment horizontal="center"/>
    </xf>
    <xf numFmtId="0" fontId="65" fillId="0" borderId="0" xfId="2" applyAlignment="1">
      <alignment horizontal="center"/>
    </xf>
    <xf numFmtId="0" fontId="77" fillId="0" borderId="0" xfId="5" applyFont="1" applyFill="1" applyBorder="1" applyAlignment="1">
      <alignment horizontal="center"/>
    </xf>
    <xf numFmtId="179" fontId="67" fillId="0" borderId="0" xfId="6" applyNumberFormat="1" applyFont="1" applyAlignment="1">
      <alignment horizontal="center"/>
    </xf>
    <xf numFmtId="179" fontId="64" fillId="0" borderId="0" xfId="6" applyNumberFormat="1" applyAlignment="1">
      <alignment horizontal="center" vertical="center"/>
    </xf>
    <xf numFmtId="179" fontId="64" fillId="0" borderId="0" xfId="6" applyNumberFormat="1" applyFont="1" applyAlignment="1">
      <alignment horizontal="center" vertical="center"/>
    </xf>
    <xf numFmtId="0" fontId="397" fillId="0" borderId="0" xfId="13107" applyFont="1" applyBorder="1" applyAlignment="1">
      <alignment horizontal="left" wrapText="1"/>
    </xf>
  </cellXfs>
  <cellStyles count="20238">
    <cellStyle name="???????????" xfId="10516"/>
    <cellStyle name="????????????? ???????????" xfId="10525"/>
    <cellStyle name="??????????_Tranche" xfId="10524"/>
    <cellStyle name="???????_Tranche" xfId="10362"/>
    <cellStyle name="_AnnualFigures_2014_jan" xfId="9622"/>
    <cellStyle name="_Fakt_2" xfId="6205"/>
    <cellStyle name="_rozhufrovka 2009" xfId="5809"/>
    <cellStyle name="_АТиСТ 5а МТР липень 2008" xfId="5810"/>
    <cellStyle name="_ПРГК сводний_" xfId="8093"/>
    <cellStyle name="_УТГ" xfId="8094"/>
    <cellStyle name="_Феодосия 5а МТР липень 2008" xfId="5811"/>
    <cellStyle name="_ХТГ довідка." xfId="8096"/>
    <cellStyle name="_Шебелинка 5а МТР липень 2008" xfId="6206"/>
    <cellStyle name="=C:\WINNT35\SYSTEM32\COMMAND.COM" xfId="5812"/>
    <cellStyle name="1 indent" xfId="483"/>
    <cellStyle name="1 indent 10" xfId="484"/>
    <cellStyle name="1 indent 2" xfId="485"/>
    <cellStyle name="1 indent 3" xfId="486"/>
    <cellStyle name="1 indent 3 2" xfId="7304"/>
    <cellStyle name="1 indent 3 2 2" xfId="7403"/>
    <cellStyle name="1 indent 3 3" xfId="11745"/>
    <cellStyle name="1 indent 3 4" xfId="6207"/>
    <cellStyle name="1 indent 4" xfId="487"/>
    <cellStyle name="1 indent 5" xfId="488"/>
    <cellStyle name="1 indent 6" xfId="489"/>
    <cellStyle name="1 indent 7" xfId="490"/>
    <cellStyle name="1 indent 8" xfId="491"/>
    <cellStyle name="1 indent 9" xfId="492"/>
    <cellStyle name="100" xfId="50"/>
    <cellStyle name="2 indents" xfId="494"/>
    <cellStyle name="2 indents 10" xfId="495"/>
    <cellStyle name="2 indents 2" xfId="496"/>
    <cellStyle name="2 indents 3" xfId="497"/>
    <cellStyle name="2 indents 3 2" xfId="9167"/>
    <cellStyle name="2 indents 3 2 2" xfId="7404"/>
    <cellStyle name="2 indents 3 3" xfId="11746"/>
    <cellStyle name="2 indents 3 4" xfId="6208"/>
    <cellStyle name="2 indents 4" xfId="498"/>
    <cellStyle name="2 indents 5" xfId="499"/>
    <cellStyle name="2 indents 6" xfId="500"/>
    <cellStyle name="2 indents 7" xfId="501"/>
    <cellStyle name="2 indents 8" xfId="502"/>
    <cellStyle name="2 indents 9" xfId="503"/>
    <cellStyle name="20% - Accent1" xfId="51"/>
    <cellStyle name="20% - Accent1 10" xfId="505"/>
    <cellStyle name="20% - Accent1 10 2" xfId="8099"/>
    <cellStyle name="20% - Accent1 10 3" xfId="8465"/>
    <cellStyle name="20% - Accent1 10 3 2" xfId="8552"/>
    <cellStyle name="20% - Accent1 10 4" xfId="5813"/>
    <cellStyle name="20% - Accent1 11" xfId="504"/>
    <cellStyle name="20% - Accent1 11 2" xfId="15805"/>
    <cellStyle name="20% - Accent1 12" xfId="11160"/>
    <cellStyle name="20% - Accent1 13" xfId="9683"/>
    <cellStyle name="20% - Accent1 2" xfId="506"/>
    <cellStyle name="20% - Accent1 2 10" xfId="15424"/>
    <cellStyle name="20% - Accent1 2 11" xfId="6209"/>
    <cellStyle name="20% - Accent1 2 2" xfId="1379"/>
    <cellStyle name="20% - Accent1 2 2 10" xfId="16188"/>
    <cellStyle name="20% - Accent1 2 2 2" xfId="1380"/>
    <cellStyle name="20% - Accent1 2 2 2 2" xfId="1381"/>
    <cellStyle name="20% - Accent1 2 2 2 2 2" xfId="1382"/>
    <cellStyle name="20% - Accent1 2 2 2 2 2 2" xfId="1383"/>
    <cellStyle name="20% - Accent1 2 2 2 2 2 2 2" xfId="1384"/>
    <cellStyle name="20% - Accent1 2 2 2 2 2 2 2 2" xfId="3368"/>
    <cellStyle name="20% - Accent1 2 2 2 2 2 2 2 2 2" xfId="18138"/>
    <cellStyle name="20% - Accent1 2 2 2 2 2 2 2 3" xfId="16193"/>
    <cellStyle name="20% - Accent1 2 2 2 2 2 2 3" xfId="3367"/>
    <cellStyle name="20% - Accent1 2 2 2 2 2 2 3 2" xfId="18137"/>
    <cellStyle name="20% - Accent1 2 2 2 2 2 2 4" xfId="16192"/>
    <cellStyle name="20% - Accent1 2 2 2 2 2 3" xfId="1385"/>
    <cellStyle name="20% - Accent1 2 2 2 2 2 3 2" xfId="3369"/>
    <cellStyle name="20% - Accent1 2 2 2 2 2 3 2 2" xfId="18139"/>
    <cellStyle name="20% - Accent1 2 2 2 2 2 3 3" xfId="16194"/>
    <cellStyle name="20% - Accent1 2 2 2 2 2 4" xfId="3366"/>
    <cellStyle name="20% - Accent1 2 2 2 2 2 4 2" xfId="18136"/>
    <cellStyle name="20% - Accent1 2 2 2 2 2 5" xfId="16191"/>
    <cellStyle name="20% - Accent1 2 2 2 2 3" xfId="1386"/>
    <cellStyle name="20% - Accent1 2 2 2 2 3 2" xfId="1387"/>
    <cellStyle name="20% - Accent1 2 2 2 2 3 2 2" xfId="3371"/>
    <cellStyle name="20% - Accent1 2 2 2 2 3 2 2 2" xfId="18141"/>
    <cellStyle name="20% - Accent1 2 2 2 2 3 2 3" xfId="16196"/>
    <cellStyle name="20% - Accent1 2 2 2 2 3 3" xfId="3370"/>
    <cellStyle name="20% - Accent1 2 2 2 2 3 3 2" xfId="18140"/>
    <cellStyle name="20% - Accent1 2 2 2 2 3 4" xfId="16195"/>
    <cellStyle name="20% - Accent1 2 2 2 2 4" xfId="1388"/>
    <cellStyle name="20% - Accent1 2 2 2 2 4 2" xfId="3372"/>
    <cellStyle name="20% - Accent1 2 2 2 2 4 2 2" xfId="18142"/>
    <cellStyle name="20% - Accent1 2 2 2 2 4 3" xfId="16197"/>
    <cellStyle name="20% - Accent1 2 2 2 2 5" xfId="3365"/>
    <cellStyle name="20% - Accent1 2 2 2 2 5 2" xfId="18135"/>
    <cellStyle name="20% - Accent1 2 2 2 2 6" xfId="16190"/>
    <cellStyle name="20% - Accent1 2 2 2 3" xfId="1389"/>
    <cellStyle name="20% - Accent1 2 2 2 3 2" xfId="1390"/>
    <cellStyle name="20% - Accent1 2 2 2 3 2 2" xfId="1391"/>
    <cellStyle name="20% - Accent1 2 2 2 3 2 2 2" xfId="3375"/>
    <cellStyle name="20% - Accent1 2 2 2 3 2 2 2 2" xfId="18145"/>
    <cellStyle name="20% - Accent1 2 2 2 3 2 2 3" xfId="16200"/>
    <cellStyle name="20% - Accent1 2 2 2 3 2 3" xfId="3374"/>
    <cellStyle name="20% - Accent1 2 2 2 3 2 3 2" xfId="18144"/>
    <cellStyle name="20% - Accent1 2 2 2 3 2 4" xfId="16199"/>
    <cellStyle name="20% - Accent1 2 2 2 3 3" xfId="1392"/>
    <cellStyle name="20% - Accent1 2 2 2 3 3 2" xfId="3376"/>
    <cellStyle name="20% - Accent1 2 2 2 3 3 2 2" xfId="18146"/>
    <cellStyle name="20% - Accent1 2 2 2 3 3 3" xfId="16201"/>
    <cellStyle name="20% - Accent1 2 2 2 3 4" xfId="3373"/>
    <cellStyle name="20% - Accent1 2 2 2 3 4 2" xfId="18143"/>
    <cellStyle name="20% - Accent1 2 2 2 3 5" xfId="16198"/>
    <cellStyle name="20% - Accent1 2 2 2 4" xfId="1393"/>
    <cellStyle name="20% - Accent1 2 2 2 4 2" xfId="1394"/>
    <cellStyle name="20% - Accent1 2 2 2 4 2 2" xfId="3378"/>
    <cellStyle name="20% - Accent1 2 2 2 4 2 2 2" xfId="18148"/>
    <cellStyle name="20% - Accent1 2 2 2 4 2 3" xfId="16203"/>
    <cellStyle name="20% - Accent1 2 2 2 4 3" xfId="3377"/>
    <cellStyle name="20% - Accent1 2 2 2 4 3 2" xfId="18147"/>
    <cellStyle name="20% - Accent1 2 2 2 4 4" xfId="16202"/>
    <cellStyle name="20% - Accent1 2 2 2 5" xfId="1395"/>
    <cellStyle name="20% - Accent1 2 2 2 5 2" xfId="3379"/>
    <cellStyle name="20% - Accent1 2 2 2 5 2 2" xfId="18149"/>
    <cellStyle name="20% - Accent1 2 2 2 5 3" xfId="16204"/>
    <cellStyle name="20% - Accent1 2 2 2 6" xfId="3364"/>
    <cellStyle name="20% - Accent1 2 2 2 6 2" xfId="18134"/>
    <cellStyle name="20% - Accent1 2 2 2 7" xfId="16189"/>
    <cellStyle name="20% - Accent1 2 2 3" xfId="1396"/>
    <cellStyle name="20% - Accent1 2 2 3 2" xfId="1397"/>
    <cellStyle name="20% - Accent1 2 2 3 2 2" xfId="1398"/>
    <cellStyle name="20% - Accent1 2 2 3 2 2 2" xfId="1399"/>
    <cellStyle name="20% - Accent1 2 2 3 2 2 2 2" xfId="3383"/>
    <cellStyle name="20% - Accent1 2 2 3 2 2 2 2 2" xfId="18153"/>
    <cellStyle name="20% - Accent1 2 2 3 2 2 2 3" xfId="16208"/>
    <cellStyle name="20% - Accent1 2 2 3 2 2 3" xfId="3382"/>
    <cellStyle name="20% - Accent1 2 2 3 2 2 3 2" xfId="18152"/>
    <cellStyle name="20% - Accent1 2 2 3 2 2 4" xfId="16207"/>
    <cellStyle name="20% - Accent1 2 2 3 2 3" xfId="1400"/>
    <cellStyle name="20% - Accent1 2 2 3 2 3 2" xfId="3384"/>
    <cellStyle name="20% - Accent1 2 2 3 2 3 2 2" xfId="18154"/>
    <cellStyle name="20% - Accent1 2 2 3 2 3 3" xfId="16209"/>
    <cellStyle name="20% - Accent1 2 2 3 2 4" xfId="3381"/>
    <cellStyle name="20% - Accent1 2 2 3 2 4 2" xfId="18151"/>
    <cellStyle name="20% - Accent1 2 2 3 2 5" xfId="16206"/>
    <cellStyle name="20% - Accent1 2 2 3 3" xfId="1401"/>
    <cellStyle name="20% - Accent1 2 2 3 3 2" xfId="1402"/>
    <cellStyle name="20% - Accent1 2 2 3 3 2 2" xfId="3386"/>
    <cellStyle name="20% - Accent1 2 2 3 3 2 2 2" xfId="18156"/>
    <cellStyle name="20% - Accent1 2 2 3 3 2 3" xfId="16211"/>
    <cellStyle name="20% - Accent1 2 2 3 3 3" xfId="3385"/>
    <cellStyle name="20% - Accent1 2 2 3 3 3 2" xfId="18155"/>
    <cellStyle name="20% - Accent1 2 2 3 3 4" xfId="16210"/>
    <cellStyle name="20% - Accent1 2 2 3 4" xfId="1403"/>
    <cellStyle name="20% - Accent1 2 2 3 4 2" xfId="3387"/>
    <cellStyle name="20% - Accent1 2 2 3 4 2 2" xfId="18157"/>
    <cellStyle name="20% - Accent1 2 2 3 4 3" xfId="16212"/>
    <cellStyle name="20% - Accent1 2 2 3 5" xfId="3380"/>
    <cellStyle name="20% - Accent1 2 2 3 5 2" xfId="18150"/>
    <cellStyle name="20% - Accent1 2 2 3 6" xfId="16205"/>
    <cellStyle name="20% - Accent1 2 2 4" xfId="1404"/>
    <cellStyle name="20% - Accent1 2 2 4 2" xfId="1405"/>
    <cellStyle name="20% - Accent1 2 2 4 2 2" xfId="1406"/>
    <cellStyle name="20% - Accent1 2 2 4 2 2 2" xfId="3390"/>
    <cellStyle name="20% - Accent1 2 2 4 2 2 2 2" xfId="18160"/>
    <cellStyle name="20% - Accent1 2 2 4 2 2 3" xfId="16215"/>
    <cellStyle name="20% - Accent1 2 2 4 2 3" xfId="3389"/>
    <cellStyle name="20% - Accent1 2 2 4 2 3 2" xfId="18159"/>
    <cellStyle name="20% - Accent1 2 2 4 2 4" xfId="16214"/>
    <cellStyle name="20% - Accent1 2 2 4 3" xfId="1407"/>
    <cellStyle name="20% - Accent1 2 2 4 3 2" xfId="3391"/>
    <cellStyle name="20% - Accent1 2 2 4 3 2 2" xfId="18161"/>
    <cellStyle name="20% - Accent1 2 2 4 3 3" xfId="16216"/>
    <cellStyle name="20% - Accent1 2 2 4 4" xfId="3388"/>
    <cellStyle name="20% - Accent1 2 2 4 4 2" xfId="18158"/>
    <cellStyle name="20% - Accent1 2 2 4 5" xfId="16213"/>
    <cellStyle name="20% - Accent1 2 2 5" xfId="1408"/>
    <cellStyle name="20% - Accent1 2 2 5 2" xfId="1409"/>
    <cellStyle name="20% - Accent1 2 2 5 2 2" xfId="3393"/>
    <cellStyle name="20% - Accent1 2 2 5 2 2 2" xfId="18163"/>
    <cellStyle name="20% - Accent1 2 2 5 2 3" xfId="16218"/>
    <cellStyle name="20% - Accent1 2 2 5 3" xfId="3392"/>
    <cellStyle name="20% - Accent1 2 2 5 3 2" xfId="18162"/>
    <cellStyle name="20% - Accent1 2 2 5 4" xfId="16217"/>
    <cellStyle name="20% - Accent1 2 2 6" xfId="1410"/>
    <cellStyle name="20% - Accent1 2 2 6 2" xfId="3394"/>
    <cellStyle name="20% - Accent1 2 2 6 2 2" xfId="18164"/>
    <cellStyle name="20% - Accent1 2 2 6 3" xfId="16219"/>
    <cellStyle name="20% - Accent1 2 2 7" xfId="3363"/>
    <cellStyle name="20% - Accent1 2 2 7 2" xfId="18133"/>
    <cellStyle name="20% - Accent1 2 2 8" xfId="11418"/>
    <cellStyle name="20% - Accent1 2 2 9" xfId="5814"/>
    <cellStyle name="20% - Accent1 2 3" xfId="1411"/>
    <cellStyle name="20% - Accent1 2 3 2" xfId="1412"/>
    <cellStyle name="20% - Accent1 2 3 2 2" xfId="1413"/>
    <cellStyle name="20% - Accent1 2 3 2 2 2" xfId="1414"/>
    <cellStyle name="20% - Accent1 2 3 2 2 2 2" xfId="1415"/>
    <cellStyle name="20% - Accent1 2 3 2 2 2 2 2" xfId="3399"/>
    <cellStyle name="20% - Accent1 2 3 2 2 2 2 2 2" xfId="18169"/>
    <cellStyle name="20% - Accent1 2 3 2 2 2 2 3" xfId="16224"/>
    <cellStyle name="20% - Accent1 2 3 2 2 2 3" xfId="3398"/>
    <cellStyle name="20% - Accent1 2 3 2 2 2 3 2" xfId="18168"/>
    <cellStyle name="20% - Accent1 2 3 2 2 2 4" xfId="16223"/>
    <cellStyle name="20% - Accent1 2 3 2 2 3" xfId="1416"/>
    <cellStyle name="20% - Accent1 2 3 2 2 3 2" xfId="3400"/>
    <cellStyle name="20% - Accent1 2 3 2 2 3 2 2" xfId="18170"/>
    <cellStyle name="20% - Accent1 2 3 2 2 3 3" xfId="16225"/>
    <cellStyle name="20% - Accent1 2 3 2 2 4" xfId="3397"/>
    <cellStyle name="20% - Accent1 2 3 2 2 4 2" xfId="18167"/>
    <cellStyle name="20% - Accent1 2 3 2 2 5" xfId="16222"/>
    <cellStyle name="20% - Accent1 2 3 2 3" xfId="1417"/>
    <cellStyle name="20% - Accent1 2 3 2 3 2" xfId="1418"/>
    <cellStyle name="20% - Accent1 2 3 2 3 2 2" xfId="3402"/>
    <cellStyle name="20% - Accent1 2 3 2 3 2 2 2" xfId="18172"/>
    <cellStyle name="20% - Accent1 2 3 2 3 2 3" xfId="16227"/>
    <cellStyle name="20% - Accent1 2 3 2 3 3" xfId="3401"/>
    <cellStyle name="20% - Accent1 2 3 2 3 3 2" xfId="18171"/>
    <cellStyle name="20% - Accent1 2 3 2 3 4" xfId="16226"/>
    <cellStyle name="20% - Accent1 2 3 2 4" xfId="1419"/>
    <cellStyle name="20% - Accent1 2 3 2 4 2" xfId="3403"/>
    <cellStyle name="20% - Accent1 2 3 2 4 2 2" xfId="18173"/>
    <cellStyle name="20% - Accent1 2 3 2 4 3" xfId="16228"/>
    <cellStyle name="20% - Accent1 2 3 2 5" xfId="3396"/>
    <cellStyle name="20% - Accent1 2 3 2 5 2" xfId="18166"/>
    <cellStyle name="20% - Accent1 2 3 2 6" xfId="14660"/>
    <cellStyle name="20% - Accent1 2 3 2 7" xfId="8547"/>
    <cellStyle name="20% - Accent1 2 3 2 8" xfId="16221"/>
    <cellStyle name="20% - Accent1 2 3 3" xfId="1420"/>
    <cellStyle name="20% - Accent1 2 3 3 2" xfId="1421"/>
    <cellStyle name="20% - Accent1 2 3 3 2 2" xfId="1422"/>
    <cellStyle name="20% - Accent1 2 3 3 2 2 2" xfId="3406"/>
    <cellStyle name="20% - Accent1 2 3 3 2 2 2 2" xfId="18176"/>
    <cellStyle name="20% - Accent1 2 3 3 2 2 3" xfId="16231"/>
    <cellStyle name="20% - Accent1 2 3 3 2 3" xfId="3405"/>
    <cellStyle name="20% - Accent1 2 3 3 2 3 2" xfId="18175"/>
    <cellStyle name="20% - Accent1 2 3 3 2 4" xfId="16230"/>
    <cellStyle name="20% - Accent1 2 3 3 3" xfId="1423"/>
    <cellStyle name="20% - Accent1 2 3 3 3 2" xfId="3407"/>
    <cellStyle name="20% - Accent1 2 3 3 3 2 2" xfId="18177"/>
    <cellStyle name="20% - Accent1 2 3 3 3 3" xfId="16232"/>
    <cellStyle name="20% - Accent1 2 3 3 4" xfId="3404"/>
    <cellStyle name="20% - Accent1 2 3 3 4 2" xfId="18174"/>
    <cellStyle name="20% - Accent1 2 3 3 5" xfId="16229"/>
    <cellStyle name="20% - Accent1 2 3 4" xfId="1424"/>
    <cellStyle name="20% - Accent1 2 3 4 2" xfId="1425"/>
    <cellStyle name="20% - Accent1 2 3 4 2 2" xfId="3409"/>
    <cellStyle name="20% - Accent1 2 3 4 2 2 2" xfId="18179"/>
    <cellStyle name="20% - Accent1 2 3 4 2 3" xfId="16234"/>
    <cellStyle name="20% - Accent1 2 3 4 3" xfId="3408"/>
    <cellStyle name="20% - Accent1 2 3 4 3 2" xfId="18178"/>
    <cellStyle name="20% - Accent1 2 3 4 4" xfId="16233"/>
    <cellStyle name="20% - Accent1 2 3 5" xfId="1426"/>
    <cellStyle name="20% - Accent1 2 3 5 2" xfId="3410"/>
    <cellStyle name="20% - Accent1 2 3 5 2 2" xfId="18180"/>
    <cellStyle name="20% - Accent1 2 3 5 3" xfId="16235"/>
    <cellStyle name="20% - Accent1 2 3 6" xfId="3395"/>
    <cellStyle name="20% - Accent1 2 3 6 2" xfId="18165"/>
    <cellStyle name="20% - Accent1 2 3 7" xfId="15465"/>
    <cellStyle name="20% - Accent1 2 3 8" xfId="9166"/>
    <cellStyle name="20% - Accent1 2 3 9" xfId="16220"/>
    <cellStyle name="20% - Accent1 2 4" xfId="1427"/>
    <cellStyle name="20% - Accent1 2 4 2" xfId="1428"/>
    <cellStyle name="20% - Accent1 2 4 2 2" xfId="1429"/>
    <cellStyle name="20% - Accent1 2 4 2 2 2" xfId="1430"/>
    <cellStyle name="20% - Accent1 2 4 2 2 2 2" xfId="3414"/>
    <cellStyle name="20% - Accent1 2 4 2 2 2 2 2" xfId="18184"/>
    <cellStyle name="20% - Accent1 2 4 2 2 2 3" xfId="16239"/>
    <cellStyle name="20% - Accent1 2 4 2 2 3" xfId="3413"/>
    <cellStyle name="20% - Accent1 2 4 2 2 3 2" xfId="18183"/>
    <cellStyle name="20% - Accent1 2 4 2 2 4" xfId="16238"/>
    <cellStyle name="20% - Accent1 2 4 2 3" xfId="1431"/>
    <cellStyle name="20% - Accent1 2 4 2 3 2" xfId="3415"/>
    <cellStyle name="20% - Accent1 2 4 2 3 2 2" xfId="18185"/>
    <cellStyle name="20% - Accent1 2 4 2 3 3" xfId="16240"/>
    <cellStyle name="20% - Accent1 2 4 2 4" xfId="3412"/>
    <cellStyle name="20% - Accent1 2 4 2 4 2" xfId="18182"/>
    <cellStyle name="20% - Accent1 2 4 2 5" xfId="16237"/>
    <cellStyle name="20% - Accent1 2 4 3" xfId="1432"/>
    <cellStyle name="20% - Accent1 2 4 3 2" xfId="1433"/>
    <cellStyle name="20% - Accent1 2 4 3 2 2" xfId="3417"/>
    <cellStyle name="20% - Accent1 2 4 3 2 2 2" xfId="18187"/>
    <cellStyle name="20% - Accent1 2 4 3 2 3" xfId="16242"/>
    <cellStyle name="20% - Accent1 2 4 3 3" xfId="3416"/>
    <cellStyle name="20% - Accent1 2 4 3 3 2" xfId="18186"/>
    <cellStyle name="20% - Accent1 2 4 3 4" xfId="16241"/>
    <cellStyle name="20% - Accent1 2 4 4" xfId="1434"/>
    <cellStyle name="20% - Accent1 2 4 4 2" xfId="3418"/>
    <cellStyle name="20% - Accent1 2 4 4 2 2" xfId="18188"/>
    <cellStyle name="20% - Accent1 2 4 4 3" xfId="16243"/>
    <cellStyle name="20% - Accent1 2 4 5" xfId="3411"/>
    <cellStyle name="20% - Accent1 2 4 5 2" xfId="18181"/>
    <cellStyle name="20% - Accent1 2 4 6" xfId="16236"/>
    <cellStyle name="20% - Accent1 2 5" xfId="1435"/>
    <cellStyle name="20% - Accent1 2 5 2" xfId="1436"/>
    <cellStyle name="20% - Accent1 2 5 2 2" xfId="1437"/>
    <cellStyle name="20% - Accent1 2 5 2 2 2" xfId="3421"/>
    <cellStyle name="20% - Accent1 2 5 2 2 2 2" xfId="18191"/>
    <cellStyle name="20% - Accent1 2 5 2 2 3" xfId="16246"/>
    <cellStyle name="20% - Accent1 2 5 2 3" xfId="3420"/>
    <cellStyle name="20% - Accent1 2 5 2 3 2" xfId="18190"/>
    <cellStyle name="20% - Accent1 2 5 2 4" xfId="16245"/>
    <cellStyle name="20% - Accent1 2 5 3" xfId="1438"/>
    <cellStyle name="20% - Accent1 2 5 3 2" xfId="3422"/>
    <cellStyle name="20% - Accent1 2 5 3 2 2" xfId="18192"/>
    <cellStyle name="20% - Accent1 2 5 3 3" xfId="16247"/>
    <cellStyle name="20% - Accent1 2 5 4" xfId="3419"/>
    <cellStyle name="20% - Accent1 2 5 4 2" xfId="18189"/>
    <cellStyle name="20% - Accent1 2 5 5" xfId="16244"/>
    <cellStyle name="20% - Accent1 2 6" xfId="1439"/>
    <cellStyle name="20% - Accent1 2 6 2" xfId="1440"/>
    <cellStyle name="20% - Accent1 2 6 2 2" xfId="3424"/>
    <cellStyle name="20% - Accent1 2 6 2 2 2" xfId="18194"/>
    <cellStyle name="20% - Accent1 2 6 2 3" xfId="16249"/>
    <cellStyle name="20% - Accent1 2 6 3" xfId="3423"/>
    <cellStyle name="20% - Accent1 2 6 3 2" xfId="18193"/>
    <cellStyle name="20% - Accent1 2 6 4" xfId="16248"/>
    <cellStyle name="20% - Accent1 2 7" xfId="1441"/>
    <cellStyle name="20% - Accent1 2 7 2" xfId="3425"/>
    <cellStyle name="20% - Accent1 2 7 2 2" xfId="18195"/>
    <cellStyle name="20% - Accent1 2 7 3" xfId="16250"/>
    <cellStyle name="20% - Accent1 2 8" xfId="3362"/>
    <cellStyle name="20% - Accent1 2 8 2" xfId="18132"/>
    <cellStyle name="20% - Accent1 2 9" xfId="1378"/>
    <cellStyle name="20% - Accent1 2 9 2" xfId="16187"/>
    <cellStyle name="20% - Accent1 3" xfId="507"/>
    <cellStyle name="20% - Accent1 3 2" xfId="8097"/>
    <cellStyle name="20% - Accent1 3 3" xfId="8467"/>
    <cellStyle name="20% - Accent1 3 3 2" xfId="9271"/>
    <cellStyle name="20% - Accent1 3 4" xfId="5815"/>
    <cellStyle name="20% - Accent1 4" xfId="508"/>
    <cellStyle name="20% - Accent1 4 2" xfId="5816"/>
    <cellStyle name="20% - Accent1 4 3" xfId="6576"/>
    <cellStyle name="20% - Accent1 4 3 2" xfId="8549"/>
    <cellStyle name="20% - Accent1 4 4" xfId="8098"/>
    <cellStyle name="20% - Accent1 5" xfId="509"/>
    <cellStyle name="20% - Accent1 5 2" xfId="6210"/>
    <cellStyle name="20% - Accent1 5 3" xfId="7305"/>
    <cellStyle name="20% - Accent1 5 3 2" xfId="6661"/>
    <cellStyle name="20% - Accent1 5 4" xfId="8100"/>
    <cellStyle name="20% - Accent1 6" xfId="510"/>
    <cellStyle name="20% - Accent1 6 2" xfId="5818"/>
    <cellStyle name="20% - Accent1 6 3" xfId="9168"/>
    <cellStyle name="20% - Accent1 6 3 2" xfId="9270"/>
    <cellStyle name="20% - Accent1 6 4" xfId="5817"/>
    <cellStyle name="20% - Accent1 7" xfId="511"/>
    <cellStyle name="20% - Accent1 7 2" xfId="6214"/>
    <cellStyle name="20% - Accent1 7 3" xfId="9155"/>
    <cellStyle name="20% - Accent1 7 3 2" xfId="7405"/>
    <cellStyle name="20% - Accent1 7 4" xfId="5819"/>
    <cellStyle name="20% - Accent1 8" xfId="512"/>
    <cellStyle name="20% - Accent1 8 2" xfId="5820"/>
    <cellStyle name="20% - Accent1 8 3" xfId="8471"/>
    <cellStyle name="20% - Accent1 8 3 2" xfId="6664"/>
    <cellStyle name="20% - Accent1 8 4" xfId="6211"/>
    <cellStyle name="20% - Accent1 9" xfId="513"/>
    <cellStyle name="20% - Accent1 9 2" xfId="6212"/>
    <cellStyle name="20% - Accent1 9 3" xfId="6577"/>
    <cellStyle name="20% - Accent1 9 3 2" xfId="8542"/>
    <cellStyle name="20% - Accent1 9 4" xfId="8102"/>
    <cellStyle name="20% - Accent1_Копия Книга1" xfId="10488"/>
    <cellStyle name="20% - Accent2" xfId="52"/>
    <cellStyle name="20% - Accent2 10" xfId="515"/>
    <cellStyle name="20% - Accent2 10 2" xfId="5822"/>
    <cellStyle name="20% - Accent2 10 3" xfId="6579"/>
    <cellStyle name="20% - Accent2 10 3 2" xfId="9272"/>
    <cellStyle name="20% - Accent2 10 4" xfId="5821"/>
    <cellStyle name="20% - Accent2 11" xfId="514"/>
    <cellStyle name="20% - Accent2 11 2" xfId="15806"/>
    <cellStyle name="20% - Accent2 12" xfId="14834"/>
    <cellStyle name="20% - Accent2 13" xfId="9682"/>
    <cellStyle name="20% - Accent2 2" xfId="516"/>
    <cellStyle name="20% - Accent2 2 10" xfId="12162"/>
    <cellStyle name="20% - Accent2 2 11" xfId="8092"/>
    <cellStyle name="20% - Accent2 2 2" xfId="1443"/>
    <cellStyle name="20% - Accent2 2 2 10" xfId="16252"/>
    <cellStyle name="20% - Accent2 2 2 2" xfId="1444"/>
    <cellStyle name="20% - Accent2 2 2 2 2" xfId="1445"/>
    <cellStyle name="20% - Accent2 2 2 2 2 2" xfId="1446"/>
    <cellStyle name="20% - Accent2 2 2 2 2 2 2" xfId="1447"/>
    <cellStyle name="20% - Accent2 2 2 2 2 2 2 2" xfId="1448"/>
    <cellStyle name="20% - Accent2 2 2 2 2 2 2 2 2" xfId="3432"/>
    <cellStyle name="20% - Accent2 2 2 2 2 2 2 2 2 2" xfId="18202"/>
    <cellStyle name="20% - Accent2 2 2 2 2 2 2 2 3" xfId="16257"/>
    <cellStyle name="20% - Accent2 2 2 2 2 2 2 3" xfId="3431"/>
    <cellStyle name="20% - Accent2 2 2 2 2 2 2 3 2" xfId="18201"/>
    <cellStyle name="20% - Accent2 2 2 2 2 2 2 4" xfId="16256"/>
    <cellStyle name="20% - Accent2 2 2 2 2 2 3" xfId="1449"/>
    <cellStyle name="20% - Accent2 2 2 2 2 2 3 2" xfId="3433"/>
    <cellStyle name="20% - Accent2 2 2 2 2 2 3 2 2" xfId="18203"/>
    <cellStyle name="20% - Accent2 2 2 2 2 2 3 3" xfId="16258"/>
    <cellStyle name="20% - Accent2 2 2 2 2 2 4" xfId="3430"/>
    <cellStyle name="20% - Accent2 2 2 2 2 2 4 2" xfId="18200"/>
    <cellStyle name="20% - Accent2 2 2 2 2 2 5" xfId="16255"/>
    <cellStyle name="20% - Accent2 2 2 2 2 3" xfId="1450"/>
    <cellStyle name="20% - Accent2 2 2 2 2 3 2" xfId="1451"/>
    <cellStyle name="20% - Accent2 2 2 2 2 3 2 2" xfId="3435"/>
    <cellStyle name="20% - Accent2 2 2 2 2 3 2 2 2" xfId="18205"/>
    <cellStyle name="20% - Accent2 2 2 2 2 3 2 3" xfId="16260"/>
    <cellStyle name="20% - Accent2 2 2 2 2 3 3" xfId="3434"/>
    <cellStyle name="20% - Accent2 2 2 2 2 3 3 2" xfId="18204"/>
    <cellStyle name="20% - Accent2 2 2 2 2 3 4" xfId="16259"/>
    <cellStyle name="20% - Accent2 2 2 2 2 4" xfId="1452"/>
    <cellStyle name="20% - Accent2 2 2 2 2 4 2" xfId="3436"/>
    <cellStyle name="20% - Accent2 2 2 2 2 4 2 2" xfId="18206"/>
    <cellStyle name="20% - Accent2 2 2 2 2 4 3" xfId="16261"/>
    <cellStyle name="20% - Accent2 2 2 2 2 5" xfId="3429"/>
    <cellStyle name="20% - Accent2 2 2 2 2 5 2" xfId="18199"/>
    <cellStyle name="20% - Accent2 2 2 2 2 6" xfId="16254"/>
    <cellStyle name="20% - Accent2 2 2 2 3" xfId="1453"/>
    <cellStyle name="20% - Accent2 2 2 2 3 2" xfId="1454"/>
    <cellStyle name="20% - Accent2 2 2 2 3 2 2" xfId="1455"/>
    <cellStyle name="20% - Accent2 2 2 2 3 2 2 2" xfId="3439"/>
    <cellStyle name="20% - Accent2 2 2 2 3 2 2 2 2" xfId="18209"/>
    <cellStyle name="20% - Accent2 2 2 2 3 2 2 3" xfId="16264"/>
    <cellStyle name="20% - Accent2 2 2 2 3 2 3" xfId="3438"/>
    <cellStyle name="20% - Accent2 2 2 2 3 2 3 2" xfId="18208"/>
    <cellStyle name="20% - Accent2 2 2 2 3 2 4" xfId="16263"/>
    <cellStyle name="20% - Accent2 2 2 2 3 3" xfId="1456"/>
    <cellStyle name="20% - Accent2 2 2 2 3 3 2" xfId="3440"/>
    <cellStyle name="20% - Accent2 2 2 2 3 3 2 2" xfId="18210"/>
    <cellStyle name="20% - Accent2 2 2 2 3 3 3" xfId="16265"/>
    <cellStyle name="20% - Accent2 2 2 2 3 4" xfId="3437"/>
    <cellStyle name="20% - Accent2 2 2 2 3 4 2" xfId="18207"/>
    <cellStyle name="20% - Accent2 2 2 2 3 5" xfId="16262"/>
    <cellStyle name="20% - Accent2 2 2 2 4" xfId="1457"/>
    <cellStyle name="20% - Accent2 2 2 2 4 2" xfId="1458"/>
    <cellStyle name="20% - Accent2 2 2 2 4 2 2" xfId="3442"/>
    <cellStyle name="20% - Accent2 2 2 2 4 2 2 2" xfId="18212"/>
    <cellStyle name="20% - Accent2 2 2 2 4 2 3" xfId="16267"/>
    <cellStyle name="20% - Accent2 2 2 2 4 3" xfId="3441"/>
    <cellStyle name="20% - Accent2 2 2 2 4 3 2" xfId="18211"/>
    <cellStyle name="20% - Accent2 2 2 2 4 4" xfId="16266"/>
    <cellStyle name="20% - Accent2 2 2 2 5" xfId="1459"/>
    <cellStyle name="20% - Accent2 2 2 2 5 2" xfId="3443"/>
    <cellStyle name="20% - Accent2 2 2 2 5 2 2" xfId="18213"/>
    <cellStyle name="20% - Accent2 2 2 2 5 3" xfId="16268"/>
    <cellStyle name="20% - Accent2 2 2 2 6" xfId="3428"/>
    <cellStyle name="20% - Accent2 2 2 2 6 2" xfId="18198"/>
    <cellStyle name="20% - Accent2 2 2 2 7" xfId="16253"/>
    <cellStyle name="20% - Accent2 2 2 3" xfId="1460"/>
    <cellStyle name="20% - Accent2 2 2 3 2" xfId="1461"/>
    <cellStyle name="20% - Accent2 2 2 3 2 2" xfId="1462"/>
    <cellStyle name="20% - Accent2 2 2 3 2 2 2" xfId="1463"/>
    <cellStyle name="20% - Accent2 2 2 3 2 2 2 2" xfId="3447"/>
    <cellStyle name="20% - Accent2 2 2 3 2 2 2 2 2" xfId="18217"/>
    <cellStyle name="20% - Accent2 2 2 3 2 2 2 3" xfId="16272"/>
    <cellStyle name="20% - Accent2 2 2 3 2 2 3" xfId="3446"/>
    <cellStyle name="20% - Accent2 2 2 3 2 2 3 2" xfId="18216"/>
    <cellStyle name="20% - Accent2 2 2 3 2 2 4" xfId="16271"/>
    <cellStyle name="20% - Accent2 2 2 3 2 3" xfId="1464"/>
    <cellStyle name="20% - Accent2 2 2 3 2 3 2" xfId="3448"/>
    <cellStyle name="20% - Accent2 2 2 3 2 3 2 2" xfId="18218"/>
    <cellStyle name="20% - Accent2 2 2 3 2 3 3" xfId="16273"/>
    <cellStyle name="20% - Accent2 2 2 3 2 4" xfId="3445"/>
    <cellStyle name="20% - Accent2 2 2 3 2 4 2" xfId="18215"/>
    <cellStyle name="20% - Accent2 2 2 3 2 5" xfId="16270"/>
    <cellStyle name="20% - Accent2 2 2 3 3" xfId="1465"/>
    <cellStyle name="20% - Accent2 2 2 3 3 2" xfId="1466"/>
    <cellStyle name="20% - Accent2 2 2 3 3 2 2" xfId="3450"/>
    <cellStyle name="20% - Accent2 2 2 3 3 2 2 2" xfId="18220"/>
    <cellStyle name="20% - Accent2 2 2 3 3 2 3" xfId="16275"/>
    <cellStyle name="20% - Accent2 2 2 3 3 3" xfId="3449"/>
    <cellStyle name="20% - Accent2 2 2 3 3 3 2" xfId="18219"/>
    <cellStyle name="20% - Accent2 2 2 3 3 4" xfId="16274"/>
    <cellStyle name="20% - Accent2 2 2 3 4" xfId="1467"/>
    <cellStyle name="20% - Accent2 2 2 3 4 2" xfId="3451"/>
    <cellStyle name="20% - Accent2 2 2 3 4 2 2" xfId="18221"/>
    <cellStyle name="20% - Accent2 2 2 3 4 3" xfId="16276"/>
    <cellStyle name="20% - Accent2 2 2 3 5" xfId="3444"/>
    <cellStyle name="20% - Accent2 2 2 3 5 2" xfId="18214"/>
    <cellStyle name="20% - Accent2 2 2 3 6" xfId="16269"/>
    <cellStyle name="20% - Accent2 2 2 4" xfId="1468"/>
    <cellStyle name="20% - Accent2 2 2 4 2" xfId="1469"/>
    <cellStyle name="20% - Accent2 2 2 4 2 2" xfId="1470"/>
    <cellStyle name="20% - Accent2 2 2 4 2 2 2" xfId="3454"/>
    <cellStyle name="20% - Accent2 2 2 4 2 2 2 2" xfId="18224"/>
    <cellStyle name="20% - Accent2 2 2 4 2 2 3" xfId="16279"/>
    <cellStyle name="20% - Accent2 2 2 4 2 3" xfId="3453"/>
    <cellStyle name="20% - Accent2 2 2 4 2 3 2" xfId="18223"/>
    <cellStyle name="20% - Accent2 2 2 4 2 4" xfId="16278"/>
    <cellStyle name="20% - Accent2 2 2 4 3" xfId="1471"/>
    <cellStyle name="20% - Accent2 2 2 4 3 2" xfId="3455"/>
    <cellStyle name="20% - Accent2 2 2 4 3 2 2" xfId="18225"/>
    <cellStyle name="20% - Accent2 2 2 4 3 3" xfId="16280"/>
    <cellStyle name="20% - Accent2 2 2 4 4" xfId="3452"/>
    <cellStyle name="20% - Accent2 2 2 4 4 2" xfId="18222"/>
    <cellStyle name="20% - Accent2 2 2 4 5" xfId="16277"/>
    <cellStyle name="20% - Accent2 2 2 5" xfId="1472"/>
    <cellStyle name="20% - Accent2 2 2 5 2" xfId="1473"/>
    <cellStyle name="20% - Accent2 2 2 5 2 2" xfId="3457"/>
    <cellStyle name="20% - Accent2 2 2 5 2 2 2" xfId="18227"/>
    <cellStyle name="20% - Accent2 2 2 5 2 3" xfId="16282"/>
    <cellStyle name="20% - Accent2 2 2 5 3" xfId="3456"/>
    <cellStyle name="20% - Accent2 2 2 5 3 2" xfId="18226"/>
    <cellStyle name="20% - Accent2 2 2 5 4" xfId="16281"/>
    <cellStyle name="20% - Accent2 2 2 6" xfId="1474"/>
    <cellStyle name="20% - Accent2 2 2 6 2" xfId="3458"/>
    <cellStyle name="20% - Accent2 2 2 6 2 2" xfId="18228"/>
    <cellStyle name="20% - Accent2 2 2 6 3" xfId="16283"/>
    <cellStyle name="20% - Accent2 2 2 7" xfId="3427"/>
    <cellStyle name="20% - Accent2 2 2 7 2" xfId="18197"/>
    <cellStyle name="20% - Accent2 2 2 8" xfId="11641"/>
    <cellStyle name="20% - Accent2 2 2 9" xfId="8101"/>
    <cellStyle name="20% - Accent2 2 3" xfId="1475"/>
    <cellStyle name="20% - Accent2 2 3 2" xfId="1476"/>
    <cellStyle name="20% - Accent2 2 3 2 2" xfId="1477"/>
    <cellStyle name="20% - Accent2 2 3 2 2 2" xfId="1478"/>
    <cellStyle name="20% - Accent2 2 3 2 2 2 2" xfId="1479"/>
    <cellStyle name="20% - Accent2 2 3 2 2 2 2 2" xfId="3463"/>
    <cellStyle name="20% - Accent2 2 3 2 2 2 2 2 2" xfId="18233"/>
    <cellStyle name="20% - Accent2 2 3 2 2 2 2 3" xfId="16288"/>
    <cellStyle name="20% - Accent2 2 3 2 2 2 3" xfId="3462"/>
    <cellStyle name="20% - Accent2 2 3 2 2 2 3 2" xfId="18232"/>
    <cellStyle name="20% - Accent2 2 3 2 2 2 4" xfId="16287"/>
    <cellStyle name="20% - Accent2 2 3 2 2 3" xfId="1480"/>
    <cellStyle name="20% - Accent2 2 3 2 2 3 2" xfId="3464"/>
    <cellStyle name="20% - Accent2 2 3 2 2 3 2 2" xfId="18234"/>
    <cellStyle name="20% - Accent2 2 3 2 2 3 3" xfId="16289"/>
    <cellStyle name="20% - Accent2 2 3 2 2 4" xfId="3461"/>
    <cellStyle name="20% - Accent2 2 3 2 2 4 2" xfId="18231"/>
    <cellStyle name="20% - Accent2 2 3 2 2 5" xfId="16286"/>
    <cellStyle name="20% - Accent2 2 3 2 3" xfId="1481"/>
    <cellStyle name="20% - Accent2 2 3 2 3 2" xfId="1482"/>
    <cellStyle name="20% - Accent2 2 3 2 3 2 2" xfId="3466"/>
    <cellStyle name="20% - Accent2 2 3 2 3 2 2 2" xfId="18236"/>
    <cellStyle name="20% - Accent2 2 3 2 3 2 3" xfId="16291"/>
    <cellStyle name="20% - Accent2 2 3 2 3 3" xfId="3465"/>
    <cellStyle name="20% - Accent2 2 3 2 3 3 2" xfId="18235"/>
    <cellStyle name="20% - Accent2 2 3 2 3 4" xfId="16290"/>
    <cellStyle name="20% - Accent2 2 3 2 4" xfId="1483"/>
    <cellStyle name="20% - Accent2 2 3 2 4 2" xfId="3467"/>
    <cellStyle name="20% - Accent2 2 3 2 4 2 2" xfId="18237"/>
    <cellStyle name="20% - Accent2 2 3 2 4 3" xfId="16292"/>
    <cellStyle name="20% - Accent2 2 3 2 5" xfId="3460"/>
    <cellStyle name="20% - Accent2 2 3 2 5 2" xfId="18230"/>
    <cellStyle name="20% - Accent2 2 3 2 6" xfId="15743"/>
    <cellStyle name="20% - Accent2 2 3 2 7" xfId="6663"/>
    <cellStyle name="20% - Accent2 2 3 2 8" xfId="16285"/>
    <cellStyle name="20% - Accent2 2 3 3" xfId="1484"/>
    <cellStyle name="20% - Accent2 2 3 3 2" xfId="1485"/>
    <cellStyle name="20% - Accent2 2 3 3 2 2" xfId="1486"/>
    <cellStyle name="20% - Accent2 2 3 3 2 2 2" xfId="3470"/>
    <cellStyle name="20% - Accent2 2 3 3 2 2 2 2" xfId="18240"/>
    <cellStyle name="20% - Accent2 2 3 3 2 2 3" xfId="16295"/>
    <cellStyle name="20% - Accent2 2 3 3 2 3" xfId="3469"/>
    <cellStyle name="20% - Accent2 2 3 3 2 3 2" xfId="18239"/>
    <cellStyle name="20% - Accent2 2 3 3 2 4" xfId="16294"/>
    <cellStyle name="20% - Accent2 2 3 3 3" xfId="1487"/>
    <cellStyle name="20% - Accent2 2 3 3 3 2" xfId="3471"/>
    <cellStyle name="20% - Accent2 2 3 3 3 2 2" xfId="18241"/>
    <cellStyle name="20% - Accent2 2 3 3 3 3" xfId="16296"/>
    <cellStyle name="20% - Accent2 2 3 3 4" xfId="3468"/>
    <cellStyle name="20% - Accent2 2 3 3 4 2" xfId="18238"/>
    <cellStyle name="20% - Accent2 2 3 3 5" xfId="16293"/>
    <cellStyle name="20% - Accent2 2 3 4" xfId="1488"/>
    <cellStyle name="20% - Accent2 2 3 4 2" xfId="1489"/>
    <cellStyle name="20% - Accent2 2 3 4 2 2" xfId="3473"/>
    <cellStyle name="20% - Accent2 2 3 4 2 2 2" xfId="18243"/>
    <cellStyle name="20% - Accent2 2 3 4 2 3" xfId="16298"/>
    <cellStyle name="20% - Accent2 2 3 4 3" xfId="3472"/>
    <cellStyle name="20% - Accent2 2 3 4 3 2" xfId="18242"/>
    <cellStyle name="20% - Accent2 2 3 4 4" xfId="16297"/>
    <cellStyle name="20% - Accent2 2 3 5" xfId="1490"/>
    <cellStyle name="20% - Accent2 2 3 5 2" xfId="3474"/>
    <cellStyle name="20% - Accent2 2 3 5 2 2" xfId="18244"/>
    <cellStyle name="20% - Accent2 2 3 5 3" xfId="16299"/>
    <cellStyle name="20% - Accent2 2 3 6" xfId="3459"/>
    <cellStyle name="20% - Accent2 2 3 6 2" xfId="18229"/>
    <cellStyle name="20% - Accent2 2 3 7" xfId="11602"/>
    <cellStyle name="20% - Accent2 2 3 8" xfId="6578"/>
    <cellStyle name="20% - Accent2 2 3 9" xfId="16284"/>
    <cellStyle name="20% - Accent2 2 4" xfId="1491"/>
    <cellStyle name="20% - Accent2 2 4 2" xfId="1492"/>
    <cellStyle name="20% - Accent2 2 4 2 2" xfId="1493"/>
    <cellStyle name="20% - Accent2 2 4 2 2 2" xfId="1494"/>
    <cellStyle name="20% - Accent2 2 4 2 2 2 2" xfId="3478"/>
    <cellStyle name="20% - Accent2 2 4 2 2 2 2 2" xfId="18248"/>
    <cellStyle name="20% - Accent2 2 4 2 2 2 3" xfId="16303"/>
    <cellStyle name="20% - Accent2 2 4 2 2 3" xfId="3477"/>
    <cellStyle name="20% - Accent2 2 4 2 2 3 2" xfId="18247"/>
    <cellStyle name="20% - Accent2 2 4 2 2 4" xfId="16302"/>
    <cellStyle name="20% - Accent2 2 4 2 3" xfId="1495"/>
    <cellStyle name="20% - Accent2 2 4 2 3 2" xfId="3479"/>
    <cellStyle name="20% - Accent2 2 4 2 3 2 2" xfId="18249"/>
    <cellStyle name="20% - Accent2 2 4 2 3 3" xfId="16304"/>
    <cellStyle name="20% - Accent2 2 4 2 4" xfId="3476"/>
    <cellStyle name="20% - Accent2 2 4 2 4 2" xfId="18246"/>
    <cellStyle name="20% - Accent2 2 4 2 5" xfId="16301"/>
    <cellStyle name="20% - Accent2 2 4 3" xfId="1496"/>
    <cellStyle name="20% - Accent2 2 4 3 2" xfId="1497"/>
    <cellStyle name="20% - Accent2 2 4 3 2 2" xfId="3481"/>
    <cellStyle name="20% - Accent2 2 4 3 2 2 2" xfId="18251"/>
    <cellStyle name="20% - Accent2 2 4 3 2 3" xfId="16306"/>
    <cellStyle name="20% - Accent2 2 4 3 3" xfId="3480"/>
    <cellStyle name="20% - Accent2 2 4 3 3 2" xfId="18250"/>
    <cellStyle name="20% - Accent2 2 4 3 4" xfId="16305"/>
    <cellStyle name="20% - Accent2 2 4 4" xfId="1498"/>
    <cellStyle name="20% - Accent2 2 4 4 2" xfId="3482"/>
    <cellStyle name="20% - Accent2 2 4 4 2 2" xfId="18252"/>
    <cellStyle name="20% - Accent2 2 4 4 3" xfId="16307"/>
    <cellStyle name="20% - Accent2 2 4 5" xfId="3475"/>
    <cellStyle name="20% - Accent2 2 4 5 2" xfId="18245"/>
    <cellStyle name="20% - Accent2 2 4 6" xfId="16300"/>
    <cellStyle name="20% - Accent2 2 5" xfId="1499"/>
    <cellStyle name="20% - Accent2 2 5 2" xfId="1500"/>
    <cellStyle name="20% - Accent2 2 5 2 2" xfId="1501"/>
    <cellStyle name="20% - Accent2 2 5 2 2 2" xfId="3485"/>
    <cellStyle name="20% - Accent2 2 5 2 2 2 2" xfId="18255"/>
    <cellStyle name="20% - Accent2 2 5 2 2 3" xfId="16310"/>
    <cellStyle name="20% - Accent2 2 5 2 3" xfId="3484"/>
    <cellStyle name="20% - Accent2 2 5 2 3 2" xfId="18254"/>
    <cellStyle name="20% - Accent2 2 5 2 4" xfId="16309"/>
    <cellStyle name="20% - Accent2 2 5 3" xfId="1502"/>
    <cellStyle name="20% - Accent2 2 5 3 2" xfId="3486"/>
    <cellStyle name="20% - Accent2 2 5 3 2 2" xfId="18256"/>
    <cellStyle name="20% - Accent2 2 5 3 3" xfId="16311"/>
    <cellStyle name="20% - Accent2 2 5 4" xfId="3483"/>
    <cellStyle name="20% - Accent2 2 5 4 2" xfId="18253"/>
    <cellStyle name="20% - Accent2 2 5 5" xfId="16308"/>
    <cellStyle name="20% - Accent2 2 6" xfId="1503"/>
    <cellStyle name="20% - Accent2 2 6 2" xfId="1504"/>
    <cellStyle name="20% - Accent2 2 6 2 2" xfId="3488"/>
    <cellStyle name="20% - Accent2 2 6 2 2 2" xfId="18258"/>
    <cellStyle name="20% - Accent2 2 6 2 3" xfId="16313"/>
    <cellStyle name="20% - Accent2 2 6 3" xfId="3487"/>
    <cellStyle name="20% - Accent2 2 6 3 2" xfId="18257"/>
    <cellStyle name="20% - Accent2 2 6 4" xfId="16312"/>
    <cellStyle name="20% - Accent2 2 7" xfId="1505"/>
    <cellStyle name="20% - Accent2 2 7 2" xfId="3489"/>
    <cellStyle name="20% - Accent2 2 7 2 2" xfId="18259"/>
    <cellStyle name="20% - Accent2 2 7 3" xfId="16314"/>
    <cellStyle name="20% - Accent2 2 8" xfId="3426"/>
    <cellStyle name="20% - Accent2 2 8 2" xfId="18196"/>
    <cellStyle name="20% - Accent2 2 9" xfId="1442"/>
    <cellStyle name="20% - Accent2 2 9 2" xfId="16251"/>
    <cellStyle name="20% - Accent2 3" xfId="517"/>
    <cellStyle name="20% - Accent2 3 2" xfId="8103"/>
    <cellStyle name="20% - Accent2 3 3" xfId="7306"/>
    <cellStyle name="20% - Accent2 3 3 2" xfId="6662"/>
    <cellStyle name="20% - Accent2 3 4" xfId="5823"/>
    <cellStyle name="20% - Accent2 4" xfId="518"/>
    <cellStyle name="20% - Accent2 4 2" xfId="6911"/>
    <cellStyle name="20% - Accent2 4 3" xfId="7307"/>
    <cellStyle name="20% - Accent2 4 3 2" xfId="9212"/>
    <cellStyle name="20% - Accent2 4 4" xfId="6213"/>
    <cellStyle name="20% - Accent2 5" xfId="519"/>
    <cellStyle name="20% - Accent2 5 2" xfId="6913"/>
    <cellStyle name="20% - Accent2 5 3" xfId="6581"/>
    <cellStyle name="20% - Accent2 5 3 2" xfId="7406"/>
    <cellStyle name="20% - Accent2 5 4" xfId="6912"/>
    <cellStyle name="20% - Accent2 6" xfId="520"/>
    <cellStyle name="20% - Accent2 6 2" xfId="8770"/>
    <cellStyle name="20% - Accent2 6 3" xfId="6580"/>
    <cellStyle name="20% - Accent2 6 3 2" xfId="7407"/>
    <cellStyle name="20% - Accent2 6 4" xfId="6914"/>
    <cellStyle name="20% - Accent2 7" xfId="521"/>
    <cellStyle name="20% - Accent2 7 2" xfId="6215"/>
    <cellStyle name="20% - Accent2 7 3" xfId="7308"/>
    <cellStyle name="20% - Accent2 7 3 2" xfId="7408"/>
    <cellStyle name="20% - Accent2 7 4" xfId="6230"/>
    <cellStyle name="20% - Accent2 8" xfId="522"/>
    <cellStyle name="20% - Accent2 8 2" xfId="8107"/>
    <cellStyle name="20% - Accent2 8 3" xfId="8469"/>
    <cellStyle name="20% - Accent2 8 3 2" xfId="8560"/>
    <cellStyle name="20% - Accent2 8 4" xfId="8769"/>
    <cellStyle name="20% - Accent2 9" xfId="523"/>
    <cellStyle name="20% - Accent2 9 2" xfId="6915"/>
    <cellStyle name="20% - Accent2 9 3" xfId="8470"/>
    <cellStyle name="20% - Accent2 9 3 2" xfId="8551"/>
    <cellStyle name="20% - Accent2 9 4" xfId="6216"/>
    <cellStyle name="20% - Accent2_Копия Книга1" xfId="10487"/>
    <cellStyle name="20% - Accent3" xfId="53"/>
    <cellStyle name="20% - Accent3 10" xfId="525"/>
    <cellStyle name="20% - Accent3 10 2" xfId="8105"/>
    <cellStyle name="20% - Accent3 10 3" xfId="9171"/>
    <cellStyle name="20% - Accent3 10 3 2" xfId="7409"/>
    <cellStyle name="20% - Accent3 10 4" xfId="8771"/>
    <cellStyle name="20% - Accent3 11" xfId="524"/>
    <cellStyle name="20% - Accent3 11 2" xfId="15807"/>
    <cellStyle name="20% - Accent3 12" xfId="11737"/>
    <cellStyle name="20% - Accent3 13" xfId="7817"/>
    <cellStyle name="20% - Accent3 2" xfId="526"/>
    <cellStyle name="20% - Accent3 2 10" xfId="11688"/>
    <cellStyle name="20% - Accent3 2 11" xfId="8106"/>
    <cellStyle name="20% - Accent3 2 2" xfId="1507"/>
    <cellStyle name="20% - Accent3 2 2 10" xfId="16316"/>
    <cellStyle name="20% - Accent3 2 2 2" xfId="1508"/>
    <cellStyle name="20% - Accent3 2 2 2 2" xfId="1509"/>
    <cellStyle name="20% - Accent3 2 2 2 2 2" xfId="1510"/>
    <cellStyle name="20% - Accent3 2 2 2 2 2 2" xfId="1511"/>
    <cellStyle name="20% - Accent3 2 2 2 2 2 2 2" xfId="1512"/>
    <cellStyle name="20% - Accent3 2 2 2 2 2 2 2 2" xfId="3496"/>
    <cellStyle name="20% - Accent3 2 2 2 2 2 2 2 2 2" xfId="18266"/>
    <cellStyle name="20% - Accent3 2 2 2 2 2 2 2 3" xfId="16321"/>
    <cellStyle name="20% - Accent3 2 2 2 2 2 2 3" xfId="3495"/>
    <cellStyle name="20% - Accent3 2 2 2 2 2 2 3 2" xfId="18265"/>
    <cellStyle name="20% - Accent3 2 2 2 2 2 2 4" xfId="16320"/>
    <cellStyle name="20% - Accent3 2 2 2 2 2 3" xfId="1513"/>
    <cellStyle name="20% - Accent3 2 2 2 2 2 3 2" xfId="3497"/>
    <cellStyle name="20% - Accent3 2 2 2 2 2 3 2 2" xfId="18267"/>
    <cellStyle name="20% - Accent3 2 2 2 2 2 3 3" xfId="16322"/>
    <cellStyle name="20% - Accent3 2 2 2 2 2 4" xfId="3494"/>
    <cellStyle name="20% - Accent3 2 2 2 2 2 4 2" xfId="18264"/>
    <cellStyle name="20% - Accent3 2 2 2 2 2 5" xfId="16319"/>
    <cellStyle name="20% - Accent3 2 2 2 2 3" xfId="1514"/>
    <cellStyle name="20% - Accent3 2 2 2 2 3 2" xfId="1515"/>
    <cellStyle name="20% - Accent3 2 2 2 2 3 2 2" xfId="3499"/>
    <cellStyle name="20% - Accent3 2 2 2 2 3 2 2 2" xfId="18269"/>
    <cellStyle name="20% - Accent3 2 2 2 2 3 2 3" xfId="16324"/>
    <cellStyle name="20% - Accent3 2 2 2 2 3 3" xfId="3498"/>
    <cellStyle name="20% - Accent3 2 2 2 2 3 3 2" xfId="18268"/>
    <cellStyle name="20% - Accent3 2 2 2 2 3 4" xfId="16323"/>
    <cellStyle name="20% - Accent3 2 2 2 2 4" xfId="1516"/>
    <cellStyle name="20% - Accent3 2 2 2 2 4 2" xfId="3500"/>
    <cellStyle name="20% - Accent3 2 2 2 2 4 2 2" xfId="18270"/>
    <cellStyle name="20% - Accent3 2 2 2 2 4 3" xfId="16325"/>
    <cellStyle name="20% - Accent3 2 2 2 2 5" xfId="3493"/>
    <cellStyle name="20% - Accent3 2 2 2 2 5 2" xfId="18263"/>
    <cellStyle name="20% - Accent3 2 2 2 2 6" xfId="16318"/>
    <cellStyle name="20% - Accent3 2 2 2 3" xfId="1517"/>
    <cellStyle name="20% - Accent3 2 2 2 3 2" xfId="1518"/>
    <cellStyle name="20% - Accent3 2 2 2 3 2 2" xfId="1519"/>
    <cellStyle name="20% - Accent3 2 2 2 3 2 2 2" xfId="3503"/>
    <cellStyle name="20% - Accent3 2 2 2 3 2 2 2 2" xfId="18273"/>
    <cellStyle name="20% - Accent3 2 2 2 3 2 2 3" xfId="16328"/>
    <cellStyle name="20% - Accent3 2 2 2 3 2 3" xfId="3502"/>
    <cellStyle name="20% - Accent3 2 2 2 3 2 3 2" xfId="18272"/>
    <cellStyle name="20% - Accent3 2 2 2 3 2 4" xfId="16327"/>
    <cellStyle name="20% - Accent3 2 2 2 3 3" xfId="1520"/>
    <cellStyle name="20% - Accent3 2 2 2 3 3 2" xfId="3504"/>
    <cellStyle name="20% - Accent3 2 2 2 3 3 2 2" xfId="18274"/>
    <cellStyle name="20% - Accent3 2 2 2 3 3 3" xfId="16329"/>
    <cellStyle name="20% - Accent3 2 2 2 3 4" xfId="3501"/>
    <cellStyle name="20% - Accent3 2 2 2 3 4 2" xfId="18271"/>
    <cellStyle name="20% - Accent3 2 2 2 3 5" xfId="16326"/>
    <cellStyle name="20% - Accent3 2 2 2 4" xfId="1521"/>
    <cellStyle name="20% - Accent3 2 2 2 4 2" xfId="1522"/>
    <cellStyle name="20% - Accent3 2 2 2 4 2 2" xfId="3506"/>
    <cellStyle name="20% - Accent3 2 2 2 4 2 2 2" xfId="18276"/>
    <cellStyle name="20% - Accent3 2 2 2 4 2 3" xfId="16331"/>
    <cellStyle name="20% - Accent3 2 2 2 4 3" xfId="3505"/>
    <cellStyle name="20% - Accent3 2 2 2 4 3 2" xfId="18275"/>
    <cellStyle name="20% - Accent3 2 2 2 4 4" xfId="16330"/>
    <cellStyle name="20% - Accent3 2 2 2 5" xfId="1523"/>
    <cellStyle name="20% - Accent3 2 2 2 5 2" xfId="3507"/>
    <cellStyle name="20% - Accent3 2 2 2 5 2 2" xfId="18277"/>
    <cellStyle name="20% - Accent3 2 2 2 5 3" xfId="16332"/>
    <cellStyle name="20% - Accent3 2 2 2 6" xfId="3492"/>
    <cellStyle name="20% - Accent3 2 2 2 6 2" xfId="18262"/>
    <cellStyle name="20% - Accent3 2 2 2 7" xfId="16317"/>
    <cellStyle name="20% - Accent3 2 2 3" xfId="1524"/>
    <cellStyle name="20% - Accent3 2 2 3 2" xfId="1525"/>
    <cellStyle name="20% - Accent3 2 2 3 2 2" xfId="1526"/>
    <cellStyle name="20% - Accent3 2 2 3 2 2 2" xfId="1527"/>
    <cellStyle name="20% - Accent3 2 2 3 2 2 2 2" xfId="3511"/>
    <cellStyle name="20% - Accent3 2 2 3 2 2 2 2 2" xfId="18281"/>
    <cellStyle name="20% - Accent3 2 2 3 2 2 2 3" xfId="16336"/>
    <cellStyle name="20% - Accent3 2 2 3 2 2 3" xfId="3510"/>
    <cellStyle name="20% - Accent3 2 2 3 2 2 3 2" xfId="18280"/>
    <cellStyle name="20% - Accent3 2 2 3 2 2 4" xfId="16335"/>
    <cellStyle name="20% - Accent3 2 2 3 2 3" xfId="1528"/>
    <cellStyle name="20% - Accent3 2 2 3 2 3 2" xfId="3512"/>
    <cellStyle name="20% - Accent3 2 2 3 2 3 2 2" xfId="18282"/>
    <cellStyle name="20% - Accent3 2 2 3 2 3 3" xfId="16337"/>
    <cellStyle name="20% - Accent3 2 2 3 2 4" xfId="3509"/>
    <cellStyle name="20% - Accent3 2 2 3 2 4 2" xfId="18279"/>
    <cellStyle name="20% - Accent3 2 2 3 2 5" xfId="16334"/>
    <cellStyle name="20% - Accent3 2 2 3 3" xfId="1529"/>
    <cellStyle name="20% - Accent3 2 2 3 3 2" xfId="1530"/>
    <cellStyle name="20% - Accent3 2 2 3 3 2 2" xfId="3514"/>
    <cellStyle name="20% - Accent3 2 2 3 3 2 2 2" xfId="18284"/>
    <cellStyle name="20% - Accent3 2 2 3 3 2 3" xfId="16339"/>
    <cellStyle name="20% - Accent3 2 2 3 3 3" xfId="3513"/>
    <cellStyle name="20% - Accent3 2 2 3 3 3 2" xfId="18283"/>
    <cellStyle name="20% - Accent3 2 2 3 3 4" xfId="16338"/>
    <cellStyle name="20% - Accent3 2 2 3 4" xfId="1531"/>
    <cellStyle name="20% - Accent3 2 2 3 4 2" xfId="3515"/>
    <cellStyle name="20% - Accent3 2 2 3 4 2 2" xfId="18285"/>
    <cellStyle name="20% - Accent3 2 2 3 4 3" xfId="16340"/>
    <cellStyle name="20% - Accent3 2 2 3 5" xfId="3508"/>
    <cellStyle name="20% - Accent3 2 2 3 5 2" xfId="18278"/>
    <cellStyle name="20% - Accent3 2 2 3 6" xfId="16333"/>
    <cellStyle name="20% - Accent3 2 2 4" xfId="1532"/>
    <cellStyle name="20% - Accent3 2 2 4 2" xfId="1533"/>
    <cellStyle name="20% - Accent3 2 2 4 2 2" xfId="1534"/>
    <cellStyle name="20% - Accent3 2 2 4 2 2 2" xfId="3518"/>
    <cellStyle name="20% - Accent3 2 2 4 2 2 2 2" xfId="18288"/>
    <cellStyle name="20% - Accent3 2 2 4 2 2 3" xfId="16343"/>
    <cellStyle name="20% - Accent3 2 2 4 2 3" xfId="3517"/>
    <cellStyle name="20% - Accent3 2 2 4 2 3 2" xfId="18287"/>
    <cellStyle name="20% - Accent3 2 2 4 2 4" xfId="16342"/>
    <cellStyle name="20% - Accent3 2 2 4 3" xfId="1535"/>
    <cellStyle name="20% - Accent3 2 2 4 3 2" xfId="3519"/>
    <cellStyle name="20% - Accent3 2 2 4 3 2 2" xfId="18289"/>
    <cellStyle name="20% - Accent3 2 2 4 3 3" xfId="16344"/>
    <cellStyle name="20% - Accent3 2 2 4 4" xfId="3516"/>
    <cellStyle name="20% - Accent3 2 2 4 4 2" xfId="18286"/>
    <cellStyle name="20% - Accent3 2 2 4 5" xfId="16341"/>
    <cellStyle name="20% - Accent3 2 2 5" xfId="1536"/>
    <cellStyle name="20% - Accent3 2 2 5 2" xfId="1537"/>
    <cellStyle name="20% - Accent3 2 2 5 2 2" xfId="3521"/>
    <cellStyle name="20% - Accent3 2 2 5 2 2 2" xfId="18291"/>
    <cellStyle name="20% - Accent3 2 2 5 2 3" xfId="16346"/>
    <cellStyle name="20% - Accent3 2 2 5 3" xfId="3520"/>
    <cellStyle name="20% - Accent3 2 2 5 3 2" xfId="18290"/>
    <cellStyle name="20% - Accent3 2 2 5 4" xfId="16345"/>
    <cellStyle name="20% - Accent3 2 2 6" xfId="1538"/>
    <cellStyle name="20% - Accent3 2 2 6 2" xfId="3522"/>
    <cellStyle name="20% - Accent3 2 2 6 2 2" xfId="18292"/>
    <cellStyle name="20% - Accent3 2 2 6 3" xfId="16347"/>
    <cellStyle name="20% - Accent3 2 2 7" xfId="3491"/>
    <cellStyle name="20% - Accent3 2 2 7 2" xfId="18261"/>
    <cellStyle name="20% - Accent3 2 2 8" xfId="15501"/>
    <cellStyle name="20% - Accent3 2 2 9" xfId="8768"/>
    <cellStyle name="20% - Accent3 2 3" xfId="1539"/>
    <cellStyle name="20% - Accent3 2 3 2" xfId="1540"/>
    <cellStyle name="20% - Accent3 2 3 2 2" xfId="1541"/>
    <cellStyle name="20% - Accent3 2 3 2 2 2" xfId="1542"/>
    <cellStyle name="20% - Accent3 2 3 2 2 2 2" xfId="1543"/>
    <cellStyle name="20% - Accent3 2 3 2 2 2 2 2" xfId="3527"/>
    <cellStyle name="20% - Accent3 2 3 2 2 2 2 2 2" xfId="18297"/>
    <cellStyle name="20% - Accent3 2 3 2 2 2 2 3" xfId="16352"/>
    <cellStyle name="20% - Accent3 2 3 2 2 2 3" xfId="3526"/>
    <cellStyle name="20% - Accent3 2 3 2 2 2 3 2" xfId="18296"/>
    <cellStyle name="20% - Accent3 2 3 2 2 2 4" xfId="16351"/>
    <cellStyle name="20% - Accent3 2 3 2 2 3" xfId="1544"/>
    <cellStyle name="20% - Accent3 2 3 2 2 3 2" xfId="3528"/>
    <cellStyle name="20% - Accent3 2 3 2 2 3 2 2" xfId="18298"/>
    <cellStyle name="20% - Accent3 2 3 2 2 3 3" xfId="16353"/>
    <cellStyle name="20% - Accent3 2 3 2 2 4" xfId="3525"/>
    <cellStyle name="20% - Accent3 2 3 2 2 4 2" xfId="18295"/>
    <cellStyle name="20% - Accent3 2 3 2 2 5" xfId="16350"/>
    <cellStyle name="20% - Accent3 2 3 2 3" xfId="1545"/>
    <cellStyle name="20% - Accent3 2 3 2 3 2" xfId="1546"/>
    <cellStyle name="20% - Accent3 2 3 2 3 2 2" xfId="3530"/>
    <cellStyle name="20% - Accent3 2 3 2 3 2 2 2" xfId="18300"/>
    <cellStyle name="20% - Accent3 2 3 2 3 2 3" xfId="16355"/>
    <cellStyle name="20% - Accent3 2 3 2 3 3" xfId="3529"/>
    <cellStyle name="20% - Accent3 2 3 2 3 3 2" xfId="18299"/>
    <cellStyle name="20% - Accent3 2 3 2 3 4" xfId="16354"/>
    <cellStyle name="20% - Accent3 2 3 2 4" xfId="1547"/>
    <cellStyle name="20% - Accent3 2 3 2 4 2" xfId="3531"/>
    <cellStyle name="20% - Accent3 2 3 2 4 2 2" xfId="18301"/>
    <cellStyle name="20% - Accent3 2 3 2 4 3" xfId="16356"/>
    <cellStyle name="20% - Accent3 2 3 2 5" xfId="3524"/>
    <cellStyle name="20% - Accent3 2 3 2 5 2" xfId="18294"/>
    <cellStyle name="20% - Accent3 2 3 2 6" xfId="14696"/>
    <cellStyle name="20% - Accent3 2 3 2 7" xfId="8553"/>
    <cellStyle name="20% - Accent3 2 3 2 8" xfId="16349"/>
    <cellStyle name="20% - Accent3 2 3 3" xfId="1548"/>
    <cellStyle name="20% - Accent3 2 3 3 2" xfId="1549"/>
    <cellStyle name="20% - Accent3 2 3 3 2 2" xfId="1550"/>
    <cellStyle name="20% - Accent3 2 3 3 2 2 2" xfId="3534"/>
    <cellStyle name="20% - Accent3 2 3 3 2 2 2 2" xfId="18304"/>
    <cellStyle name="20% - Accent3 2 3 3 2 2 3" xfId="16359"/>
    <cellStyle name="20% - Accent3 2 3 3 2 3" xfId="3533"/>
    <cellStyle name="20% - Accent3 2 3 3 2 3 2" xfId="18303"/>
    <cellStyle name="20% - Accent3 2 3 3 2 4" xfId="16358"/>
    <cellStyle name="20% - Accent3 2 3 3 3" xfId="1551"/>
    <cellStyle name="20% - Accent3 2 3 3 3 2" xfId="3535"/>
    <cellStyle name="20% - Accent3 2 3 3 3 2 2" xfId="18305"/>
    <cellStyle name="20% - Accent3 2 3 3 3 3" xfId="16360"/>
    <cellStyle name="20% - Accent3 2 3 3 4" xfId="3532"/>
    <cellStyle name="20% - Accent3 2 3 3 4 2" xfId="18302"/>
    <cellStyle name="20% - Accent3 2 3 3 5" xfId="16357"/>
    <cellStyle name="20% - Accent3 2 3 4" xfId="1552"/>
    <cellStyle name="20% - Accent3 2 3 4 2" xfId="1553"/>
    <cellStyle name="20% - Accent3 2 3 4 2 2" xfId="3537"/>
    <cellStyle name="20% - Accent3 2 3 4 2 2 2" xfId="18307"/>
    <cellStyle name="20% - Accent3 2 3 4 2 3" xfId="16362"/>
    <cellStyle name="20% - Accent3 2 3 4 3" xfId="3536"/>
    <cellStyle name="20% - Accent3 2 3 4 3 2" xfId="18306"/>
    <cellStyle name="20% - Accent3 2 3 4 4" xfId="16361"/>
    <cellStyle name="20% - Accent3 2 3 5" xfId="1554"/>
    <cellStyle name="20% - Accent3 2 3 5 2" xfId="3538"/>
    <cellStyle name="20% - Accent3 2 3 5 2 2" xfId="18308"/>
    <cellStyle name="20% - Accent3 2 3 5 3" xfId="16363"/>
    <cellStyle name="20% - Accent3 2 3 6" xfId="3523"/>
    <cellStyle name="20% - Accent3 2 3 6 2" xfId="18293"/>
    <cellStyle name="20% - Accent3 2 3 7" xfId="12232"/>
    <cellStyle name="20% - Accent3 2 3 8" xfId="7309"/>
    <cellStyle name="20% - Accent3 2 3 9" xfId="16348"/>
    <cellStyle name="20% - Accent3 2 4" xfId="1555"/>
    <cellStyle name="20% - Accent3 2 4 2" xfId="1556"/>
    <cellStyle name="20% - Accent3 2 4 2 2" xfId="1557"/>
    <cellStyle name="20% - Accent3 2 4 2 2 2" xfId="1558"/>
    <cellStyle name="20% - Accent3 2 4 2 2 2 2" xfId="3542"/>
    <cellStyle name="20% - Accent3 2 4 2 2 2 2 2" xfId="18312"/>
    <cellStyle name="20% - Accent3 2 4 2 2 2 3" xfId="16367"/>
    <cellStyle name="20% - Accent3 2 4 2 2 3" xfId="3541"/>
    <cellStyle name="20% - Accent3 2 4 2 2 3 2" xfId="18311"/>
    <cellStyle name="20% - Accent3 2 4 2 2 4" xfId="16366"/>
    <cellStyle name="20% - Accent3 2 4 2 3" xfId="1559"/>
    <cellStyle name="20% - Accent3 2 4 2 3 2" xfId="3543"/>
    <cellStyle name="20% - Accent3 2 4 2 3 2 2" xfId="18313"/>
    <cellStyle name="20% - Accent3 2 4 2 3 3" xfId="16368"/>
    <cellStyle name="20% - Accent3 2 4 2 4" xfId="3540"/>
    <cellStyle name="20% - Accent3 2 4 2 4 2" xfId="18310"/>
    <cellStyle name="20% - Accent3 2 4 2 5" xfId="16365"/>
    <cellStyle name="20% - Accent3 2 4 3" xfId="1560"/>
    <cellStyle name="20% - Accent3 2 4 3 2" xfId="1561"/>
    <cellStyle name="20% - Accent3 2 4 3 2 2" xfId="3545"/>
    <cellStyle name="20% - Accent3 2 4 3 2 2 2" xfId="18315"/>
    <cellStyle name="20% - Accent3 2 4 3 2 3" xfId="16370"/>
    <cellStyle name="20% - Accent3 2 4 3 3" xfId="3544"/>
    <cellStyle name="20% - Accent3 2 4 3 3 2" xfId="18314"/>
    <cellStyle name="20% - Accent3 2 4 3 4" xfId="16369"/>
    <cellStyle name="20% - Accent3 2 4 4" xfId="1562"/>
    <cellStyle name="20% - Accent3 2 4 4 2" xfId="3546"/>
    <cellStyle name="20% - Accent3 2 4 4 2 2" xfId="18316"/>
    <cellStyle name="20% - Accent3 2 4 4 3" xfId="16371"/>
    <cellStyle name="20% - Accent3 2 4 5" xfId="3539"/>
    <cellStyle name="20% - Accent3 2 4 5 2" xfId="18309"/>
    <cellStyle name="20% - Accent3 2 4 6" xfId="16364"/>
    <cellStyle name="20% - Accent3 2 5" xfId="1563"/>
    <cellStyle name="20% - Accent3 2 5 2" xfId="1564"/>
    <cellStyle name="20% - Accent3 2 5 2 2" xfId="1565"/>
    <cellStyle name="20% - Accent3 2 5 2 2 2" xfId="3549"/>
    <cellStyle name="20% - Accent3 2 5 2 2 2 2" xfId="18319"/>
    <cellStyle name="20% - Accent3 2 5 2 2 3" xfId="16374"/>
    <cellStyle name="20% - Accent3 2 5 2 3" xfId="3548"/>
    <cellStyle name="20% - Accent3 2 5 2 3 2" xfId="18318"/>
    <cellStyle name="20% - Accent3 2 5 2 4" xfId="16373"/>
    <cellStyle name="20% - Accent3 2 5 3" xfId="1566"/>
    <cellStyle name="20% - Accent3 2 5 3 2" xfId="3550"/>
    <cellStyle name="20% - Accent3 2 5 3 2 2" xfId="18320"/>
    <cellStyle name="20% - Accent3 2 5 3 3" xfId="16375"/>
    <cellStyle name="20% - Accent3 2 5 4" xfId="3547"/>
    <cellStyle name="20% - Accent3 2 5 4 2" xfId="18317"/>
    <cellStyle name="20% - Accent3 2 5 5" xfId="16372"/>
    <cellStyle name="20% - Accent3 2 6" xfId="1567"/>
    <cellStyle name="20% - Accent3 2 6 2" xfId="1568"/>
    <cellStyle name="20% - Accent3 2 6 2 2" xfId="3552"/>
    <cellStyle name="20% - Accent3 2 6 2 2 2" xfId="18322"/>
    <cellStyle name="20% - Accent3 2 6 2 3" xfId="16377"/>
    <cellStyle name="20% - Accent3 2 6 3" xfId="3551"/>
    <cellStyle name="20% - Accent3 2 6 3 2" xfId="18321"/>
    <cellStyle name="20% - Accent3 2 6 4" xfId="16376"/>
    <cellStyle name="20% - Accent3 2 7" xfId="1569"/>
    <cellStyle name="20% - Accent3 2 7 2" xfId="3553"/>
    <cellStyle name="20% - Accent3 2 7 2 2" xfId="18323"/>
    <cellStyle name="20% - Accent3 2 7 3" xfId="16378"/>
    <cellStyle name="20% - Accent3 2 8" xfId="3490"/>
    <cellStyle name="20% - Accent3 2 8 2" xfId="18260"/>
    <cellStyle name="20% - Accent3 2 9" xfId="1506"/>
    <cellStyle name="20% - Accent3 2 9 2" xfId="16315"/>
    <cellStyle name="20% - Accent3 3" xfId="527"/>
    <cellStyle name="20% - Accent3 3 2" xfId="6217"/>
    <cellStyle name="20% - Accent3 3 3" xfId="9172"/>
    <cellStyle name="20% - Accent3 3 3 2" xfId="6665"/>
    <cellStyle name="20% - Accent3 3 4" xfId="8108"/>
    <cellStyle name="20% - Accent3 4" xfId="528"/>
    <cellStyle name="20% - Accent3 4 2" xfId="6917"/>
    <cellStyle name="20% - Accent3 4 3" xfId="8475"/>
    <cellStyle name="20% - Accent3 4 3 2" xfId="7410"/>
    <cellStyle name="20% - Accent3 4 4" xfId="6916"/>
    <cellStyle name="20% - Accent3 5" xfId="529"/>
    <cellStyle name="20% - Accent3 5 2" xfId="6221"/>
    <cellStyle name="20% - Accent3 5 3" xfId="8468"/>
    <cellStyle name="20% - Accent3 5 3 2" xfId="7411"/>
    <cellStyle name="20% - Accent3 5 4" xfId="8773"/>
    <cellStyle name="20% - Accent3 6" xfId="530"/>
    <cellStyle name="20% - Accent3 6 2" xfId="8772"/>
    <cellStyle name="20% - Accent3 6 3" xfId="9170"/>
    <cellStyle name="20% - Accent3 6 3 2" xfId="8555"/>
    <cellStyle name="20% - Accent3 6 4" xfId="6218"/>
    <cellStyle name="20% - Accent3 7" xfId="531"/>
    <cellStyle name="20% - Accent3 7 2" xfId="6219"/>
    <cellStyle name="20% - Accent3 7 3" xfId="6583"/>
    <cellStyle name="20% - Accent3 7 3 2" xfId="8550"/>
    <cellStyle name="20% - Accent3 7 4" xfId="8110"/>
    <cellStyle name="20% - Accent3 8" xfId="532"/>
    <cellStyle name="20% - Accent3 8 2" xfId="8774"/>
    <cellStyle name="20% - Accent3 8 3" xfId="6582"/>
    <cellStyle name="20% - Accent3 8 3 2" xfId="9278"/>
    <cellStyle name="20% - Accent3 8 4" xfId="6918"/>
    <cellStyle name="20% - Accent3 9" xfId="533"/>
    <cellStyle name="20% - Accent3 9 2" xfId="8109"/>
    <cellStyle name="20% - Accent3 9 3" xfId="7310"/>
    <cellStyle name="20% - Accent3 9 3 2" xfId="6667"/>
    <cellStyle name="20% - Accent3 9 4" xfId="8104"/>
    <cellStyle name="20% - Accent3_Копия Книга1" xfId="10486"/>
    <cellStyle name="20% - Accent4" xfId="54"/>
    <cellStyle name="20% - Accent4 10" xfId="535"/>
    <cellStyle name="20% - Accent4 10 2" xfId="8111"/>
    <cellStyle name="20% - Accent4 10 3" xfId="8474"/>
    <cellStyle name="20% - Accent4 10 3 2" xfId="6666"/>
    <cellStyle name="20% - Accent4 10 4" xfId="8767"/>
    <cellStyle name="20% - Accent4 11" xfId="534"/>
    <cellStyle name="20% - Accent4 11 2" xfId="15808"/>
    <cellStyle name="20% - Accent4 12" xfId="11369"/>
    <cellStyle name="20% - Accent4 13" xfId="9684"/>
    <cellStyle name="20% - Accent4 2" xfId="536"/>
    <cellStyle name="20% - Accent4 2 10" xfId="14641"/>
    <cellStyle name="20% - Accent4 2 11" xfId="6220"/>
    <cellStyle name="20% - Accent4 2 2" xfId="1571"/>
    <cellStyle name="20% - Accent4 2 2 10" xfId="16380"/>
    <cellStyle name="20% - Accent4 2 2 2" xfId="1572"/>
    <cellStyle name="20% - Accent4 2 2 2 2" xfId="1573"/>
    <cellStyle name="20% - Accent4 2 2 2 2 2" xfId="1574"/>
    <cellStyle name="20% - Accent4 2 2 2 2 2 2" xfId="1575"/>
    <cellStyle name="20% - Accent4 2 2 2 2 2 2 2" xfId="1576"/>
    <cellStyle name="20% - Accent4 2 2 2 2 2 2 2 2" xfId="3560"/>
    <cellStyle name="20% - Accent4 2 2 2 2 2 2 2 2 2" xfId="18330"/>
    <cellStyle name="20% - Accent4 2 2 2 2 2 2 2 3" xfId="16385"/>
    <cellStyle name="20% - Accent4 2 2 2 2 2 2 3" xfId="3559"/>
    <cellStyle name="20% - Accent4 2 2 2 2 2 2 3 2" xfId="18329"/>
    <cellStyle name="20% - Accent4 2 2 2 2 2 2 4" xfId="16384"/>
    <cellStyle name="20% - Accent4 2 2 2 2 2 3" xfId="1577"/>
    <cellStyle name="20% - Accent4 2 2 2 2 2 3 2" xfId="3561"/>
    <cellStyle name="20% - Accent4 2 2 2 2 2 3 2 2" xfId="18331"/>
    <cellStyle name="20% - Accent4 2 2 2 2 2 3 3" xfId="16386"/>
    <cellStyle name="20% - Accent4 2 2 2 2 2 4" xfId="3558"/>
    <cellStyle name="20% - Accent4 2 2 2 2 2 4 2" xfId="18328"/>
    <cellStyle name="20% - Accent4 2 2 2 2 2 5" xfId="16383"/>
    <cellStyle name="20% - Accent4 2 2 2 2 3" xfId="1578"/>
    <cellStyle name="20% - Accent4 2 2 2 2 3 2" xfId="1579"/>
    <cellStyle name="20% - Accent4 2 2 2 2 3 2 2" xfId="3563"/>
    <cellStyle name="20% - Accent4 2 2 2 2 3 2 2 2" xfId="18333"/>
    <cellStyle name="20% - Accent4 2 2 2 2 3 2 3" xfId="16388"/>
    <cellStyle name="20% - Accent4 2 2 2 2 3 3" xfId="3562"/>
    <cellStyle name="20% - Accent4 2 2 2 2 3 3 2" xfId="18332"/>
    <cellStyle name="20% - Accent4 2 2 2 2 3 4" xfId="16387"/>
    <cellStyle name="20% - Accent4 2 2 2 2 4" xfId="1580"/>
    <cellStyle name="20% - Accent4 2 2 2 2 4 2" xfId="3564"/>
    <cellStyle name="20% - Accent4 2 2 2 2 4 2 2" xfId="18334"/>
    <cellStyle name="20% - Accent4 2 2 2 2 4 3" xfId="16389"/>
    <cellStyle name="20% - Accent4 2 2 2 2 5" xfId="3557"/>
    <cellStyle name="20% - Accent4 2 2 2 2 5 2" xfId="18327"/>
    <cellStyle name="20% - Accent4 2 2 2 2 6" xfId="16382"/>
    <cellStyle name="20% - Accent4 2 2 2 3" xfId="1581"/>
    <cellStyle name="20% - Accent4 2 2 2 3 2" xfId="1582"/>
    <cellStyle name="20% - Accent4 2 2 2 3 2 2" xfId="1583"/>
    <cellStyle name="20% - Accent4 2 2 2 3 2 2 2" xfId="3567"/>
    <cellStyle name="20% - Accent4 2 2 2 3 2 2 2 2" xfId="18337"/>
    <cellStyle name="20% - Accent4 2 2 2 3 2 2 3" xfId="16392"/>
    <cellStyle name="20% - Accent4 2 2 2 3 2 3" xfId="3566"/>
    <cellStyle name="20% - Accent4 2 2 2 3 2 3 2" xfId="18336"/>
    <cellStyle name="20% - Accent4 2 2 2 3 2 4" xfId="16391"/>
    <cellStyle name="20% - Accent4 2 2 2 3 3" xfId="1584"/>
    <cellStyle name="20% - Accent4 2 2 2 3 3 2" xfId="3568"/>
    <cellStyle name="20% - Accent4 2 2 2 3 3 2 2" xfId="18338"/>
    <cellStyle name="20% - Accent4 2 2 2 3 3 3" xfId="16393"/>
    <cellStyle name="20% - Accent4 2 2 2 3 4" xfId="3565"/>
    <cellStyle name="20% - Accent4 2 2 2 3 4 2" xfId="18335"/>
    <cellStyle name="20% - Accent4 2 2 2 3 5" xfId="16390"/>
    <cellStyle name="20% - Accent4 2 2 2 4" xfId="1585"/>
    <cellStyle name="20% - Accent4 2 2 2 4 2" xfId="1586"/>
    <cellStyle name="20% - Accent4 2 2 2 4 2 2" xfId="3570"/>
    <cellStyle name="20% - Accent4 2 2 2 4 2 2 2" xfId="18340"/>
    <cellStyle name="20% - Accent4 2 2 2 4 2 3" xfId="16395"/>
    <cellStyle name="20% - Accent4 2 2 2 4 3" xfId="3569"/>
    <cellStyle name="20% - Accent4 2 2 2 4 3 2" xfId="18339"/>
    <cellStyle name="20% - Accent4 2 2 2 4 4" xfId="16394"/>
    <cellStyle name="20% - Accent4 2 2 2 5" xfId="1587"/>
    <cellStyle name="20% - Accent4 2 2 2 5 2" xfId="3571"/>
    <cellStyle name="20% - Accent4 2 2 2 5 2 2" xfId="18341"/>
    <cellStyle name="20% - Accent4 2 2 2 5 3" xfId="16396"/>
    <cellStyle name="20% - Accent4 2 2 2 6" xfId="3556"/>
    <cellStyle name="20% - Accent4 2 2 2 6 2" xfId="18326"/>
    <cellStyle name="20% - Accent4 2 2 2 7" xfId="16381"/>
    <cellStyle name="20% - Accent4 2 2 3" xfId="1588"/>
    <cellStyle name="20% - Accent4 2 2 3 2" xfId="1589"/>
    <cellStyle name="20% - Accent4 2 2 3 2 2" xfId="1590"/>
    <cellStyle name="20% - Accent4 2 2 3 2 2 2" xfId="1591"/>
    <cellStyle name="20% - Accent4 2 2 3 2 2 2 2" xfId="3575"/>
    <cellStyle name="20% - Accent4 2 2 3 2 2 2 2 2" xfId="18345"/>
    <cellStyle name="20% - Accent4 2 2 3 2 2 2 3" xfId="16400"/>
    <cellStyle name="20% - Accent4 2 2 3 2 2 3" xfId="3574"/>
    <cellStyle name="20% - Accent4 2 2 3 2 2 3 2" xfId="18344"/>
    <cellStyle name="20% - Accent4 2 2 3 2 2 4" xfId="16399"/>
    <cellStyle name="20% - Accent4 2 2 3 2 3" xfId="1592"/>
    <cellStyle name="20% - Accent4 2 2 3 2 3 2" xfId="3576"/>
    <cellStyle name="20% - Accent4 2 2 3 2 3 2 2" xfId="18346"/>
    <cellStyle name="20% - Accent4 2 2 3 2 3 3" xfId="16401"/>
    <cellStyle name="20% - Accent4 2 2 3 2 4" xfId="3573"/>
    <cellStyle name="20% - Accent4 2 2 3 2 4 2" xfId="18343"/>
    <cellStyle name="20% - Accent4 2 2 3 2 5" xfId="16398"/>
    <cellStyle name="20% - Accent4 2 2 3 3" xfId="1593"/>
    <cellStyle name="20% - Accent4 2 2 3 3 2" xfId="1594"/>
    <cellStyle name="20% - Accent4 2 2 3 3 2 2" xfId="3578"/>
    <cellStyle name="20% - Accent4 2 2 3 3 2 2 2" xfId="18348"/>
    <cellStyle name="20% - Accent4 2 2 3 3 2 3" xfId="16403"/>
    <cellStyle name="20% - Accent4 2 2 3 3 3" xfId="3577"/>
    <cellStyle name="20% - Accent4 2 2 3 3 3 2" xfId="18347"/>
    <cellStyle name="20% - Accent4 2 2 3 3 4" xfId="16402"/>
    <cellStyle name="20% - Accent4 2 2 3 4" xfId="1595"/>
    <cellStyle name="20% - Accent4 2 2 3 4 2" xfId="3579"/>
    <cellStyle name="20% - Accent4 2 2 3 4 2 2" xfId="18349"/>
    <cellStyle name="20% - Accent4 2 2 3 4 3" xfId="16404"/>
    <cellStyle name="20% - Accent4 2 2 3 5" xfId="3572"/>
    <cellStyle name="20% - Accent4 2 2 3 5 2" xfId="18342"/>
    <cellStyle name="20% - Accent4 2 2 3 6" xfId="16397"/>
    <cellStyle name="20% - Accent4 2 2 4" xfId="1596"/>
    <cellStyle name="20% - Accent4 2 2 4 2" xfId="1597"/>
    <cellStyle name="20% - Accent4 2 2 4 2 2" xfId="1598"/>
    <cellStyle name="20% - Accent4 2 2 4 2 2 2" xfId="3582"/>
    <cellStyle name="20% - Accent4 2 2 4 2 2 2 2" xfId="18352"/>
    <cellStyle name="20% - Accent4 2 2 4 2 2 3" xfId="16407"/>
    <cellStyle name="20% - Accent4 2 2 4 2 3" xfId="3581"/>
    <cellStyle name="20% - Accent4 2 2 4 2 3 2" xfId="18351"/>
    <cellStyle name="20% - Accent4 2 2 4 2 4" xfId="16406"/>
    <cellStyle name="20% - Accent4 2 2 4 3" xfId="1599"/>
    <cellStyle name="20% - Accent4 2 2 4 3 2" xfId="3583"/>
    <cellStyle name="20% - Accent4 2 2 4 3 2 2" xfId="18353"/>
    <cellStyle name="20% - Accent4 2 2 4 3 3" xfId="16408"/>
    <cellStyle name="20% - Accent4 2 2 4 4" xfId="3580"/>
    <cellStyle name="20% - Accent4 2 2 4 4 2" xfId="18350"/>
    <cellStyle name="20% - Accent4 2 2 4 5" xfId="16405"/>
    <cellStyle name="20% - Accent4 2 2 5" xfId="1600"/>
    <cellStyle name="20% - Accent4 2 2 5 2" xfId="1601"/>
    <cellStyle name="20% - Accent4 2 2 5 2 2" xfId="3585"/>
    <cellStyle name="20% - Accent4 2 2 5 2 2 2" xfId="18355"/>
    <cellStyle name="20% - Accent4 2 2 5 2 3" xfId="16410"/>
    <cellStyle name="20% - Accent4 2 2 5 3" xfId="3584"/>
    <cellStyle name="20% - Accent4 2 2 5 3 2" xfId="18354"/>
    <cellStyle name="20% - Accent4 2 2 5 4" xfId="16409"/>
    <cellStyle name="20% - Accent4 2 2 6" xfId="1602"/>
    <cellStyle name="20% - Accent4 2 2 6 2" xfId="3586"/>
    <cellStyle name="20% - Accent4 2 2 6 2 2" xfId="18356"/>
    <cellStyle name="20% - Accent4 2 2 6 3" xfId="16411"/>
    <cellStyle name="20% - Accent4 2 2 7" xfId="3555"/>
    <cellStyle name="20% - Accent4 2 2 7 2" xfId="18325"/>
    <cellStyle name="20% - Accent4 2 2 8" xfId="11110"/>
    <cellStyle name="20% - Accent4 2 2 9" xfId="6919"/>
    <cellStyle name="20% - Accent4 2 3" xfId="1603"/>
    <cellStyle name="20% - Accent4 2 3 2" xfId="1604"/>
    <cellStyle name="20% - Accent4 2 3 2 2" xfId="1605"/>
    <cellStyle name="20% - Accent4 2 3 2 2 2" xfId="1606"/>
    <cellStyle name="20% - Accent4 2 3 2 2 2 2" xfId="1607"/>
    <cellStyle name="20% - Accent4 2 3 2 2 2 2 2" xfId="3591"/>
    <cellStyle name="20% - Accent4 2 3 2 2 2 2 2 2" xfId="18361"/>
    <cellStyle name="20% - Accent4 2 3 2 2 2 2 3" xfId="16416"/>
    <cellStyle name="20% - Accent4 2 3 2 2 2 3" xfId="3590"/>
    <cellStyle name="20% - Accent4 2 3 2 2 2 3 2" xfId="18360"/>
    <cellStyle name="20% - Accent4 2 3 2 2 2 4" xfId="16415"/>
    <cellStyle name="20% - Accent4 2 3 2 2 3" xfId="1608"/>
    <cellStyle name="20% - Accent4 2 3 2 2 3 2" xfId="3592"/>
    <cellStyle name="20% - Accent4 2 3 2 2 3 2 2" xfId="18362"/>
    <cellStyle name="20% - Accent4 2 3 2 2 3 3" xfId="16417"/>
    <cellStyle name="20% - Accent4 2 3 2 2 4" xfId="3589"/>
    <cellStyle name="20% - Accent4 2 3 2 2 4 2" xfId="18359"/>
    <cellStyle name="20% - Accent4 2 3 2 2 5" xfId="16414"/>
    <cellStyle name="20% - Accent4 2 3 2 3" xfId="1609"/>
    <cellStyle name="20% - Accent4 2 3 2 3 2" xfId="1610"/>
    <cellStyle name="20% - Accent4 2 3 2 3 2 2" xfId="3594"/>
    <cellStyle name="20% - Accent4 2 3 2 3 2 2 2" xfId="18364"/>
    <cellStyle name="20% - Accent4 2 3 2 3 2 3" xfId="16419"/>
    <cellStyle name="20% - Accent4 2 3 2 3 3" xfId="3593"/>
    <cellStyle name="20% - Accent4 2 3 2 3 3 2" xfId="18363"/>
    <cellStyle name="20% - Accent4 2 3 2 3 4" xfId="16418"/>
    <cellStyle name="20% - Accent4 2 3 2 4" xfId="1611"/>
    <cellStyle name="20% - Accent4 2 3 2 4 2" xfId="3595"/>
    <cellStyle name="20% - Accent4 2 3 2 4 2 2" xfId="18365"/>
    <cellStyle name="20% - Accent4 2 3 2 4 3" xfId="16420"/>
    <cellStyle name="20% - Accent4 2 3 2 5" xfId="3588"/>
    <cellStyle name="20% - Accent4 2 3 2 5 2" xfId="18358"/>
    <cellStyle name="20% - Accent4 2 3 2 6" xfId="14900"/>
    <cellStyle name="20% - Accent4 2 3 2 7" xfId="9277"/>
    <cellStyle name="20% - Accent4 2 3 2 8" xfId="16413"/>
    <cellStyle name="20% - Accent4 2 3 3" xfId="1612"/>
    <cellStyle name="20% - Accent4 2 3 3 2" xfId="1613"/>
    <cellStyle name="20% - Accent4 2 3 3 2 2" xfId="1614"/>
    <cellStyle name="20% - Accent4 2 3 3 2 2 2" xfId="3598"/>
    <cellStyle name="20% - Accent4 2 3 3 2 2 2 2" xfId="18368"/>
    <cellStyle name="20% - Accent4 2 3 3 2 2 3" xfId="16423"/>
    <cellStyle name="20% - Accent4 2 3 3 2 3" xfId="3597"/>
    <cellStyle name="20% - Accent4 2 3 3 2 3 2" xfId="18367"/>
    <cellStyle name="20% - Accent4 2 3 3 2 4" xfId="16422"/>
    <cellStyle name="20% - Accent4 2 3 3 3" xfId="1615"/>
    <cellStyle name="20% - Accent4 2 3 3 3 2" xfId="3599"/>
    <cellStyle name="20% - Accent4 2 3 3 3 2 2" xfId="18369"/>
    <cellStyle name="20% - Accent4 2 3 3 3 3" xfId="16424"/>
    <cellStyle name="20% - Accent4 2 3 3 4" xfId="3596"/>
    <cellStyle name="20% - Accent4 2 3 3 4 2" xfId="18366"/>
    <cellStyle name="20% - Accent4 2 3 3 5" xfId="16421"/>
    <cellStyle name="20% - Accent4 2 3 4" xfId="1616"/>
    <cellStyle name="20% - Accent4 2 3 4 2" xfId="1617"/>
    <cellStyle name="20% - Accent4 2 3 4 2 2" xfId="3601"/>
    <cellStyle name="20% - Accent4 2 3 4 2 2 2" xfId="18371"/>
    <cellStyle name="20% - Accent4 2 3 4 2 3" xfId="16426"/>
    <cellStyle name="20% - Accent4 2 3 4 3" xfId="3600"/>
    <cellStyle name="20% - Accent4 2 3 4 3 2" xfId="18370"/>
    <cellStyle name="20% - Accent4 2 3 4 4" xfId="16425"/>
    <cellStyle name="20% - Accent4 2 3 5" xfId="1618"/>
    <cellStyle name="20% - Accent4 2 3 5 2" xfId="3602"/>
    <cellStyle name="20% - Accent4 2 3 5 2 2" xfId="18372"/>
    <cellStyle name="20% - Accent4 2 3 5 3" xfId="16427"/>
    <cellStyle name="20% - Accent4 2 3 6" xfId="3587"/>
    <cellStyle name="20% - Accent4 2 3 6 2" xfId="18357"/>
    <cellStyle name="20% - Accent4 2 3 7" xfId="15795"/>
    <cellStyle name="20% - Accent4 2 3 8" xfId="8473"/>
    <cellStyle name="20% - Accent4 2 3 9" xfId="16412"/>
    <cellStyle name="20% - Accent4 2 4" xfId="1619"/>
    <cellStyle name="20% - Accent4 2 4 2" xfId="1620"/>
    <cellStyle name="20% - Accent4 2 4 2 2" xfId="1621"/>
    <cellStyle name="20% - Accent4 2 4 2 2 2" xfId="1622"/>
    <cellStyle name="20% - Accent4 2 4 2 2 2 2" xfId="3606"/>
    <cellStyle name="20% - Accent4 2 4 2 2 2 2 2" xfId="18376"/>
    <cellStyle name="20% - Accent4 2 4 2 2 2 3" xfId="16431"/>
    <cellStyle name="20% - Accent4 2 4 2 2 3" xfId="3605"/>
    <cellStyle name="20% - Accent4 2 4 2 2 3 2" xfId="18375"/>
    <cellStyle name="20% - Accent4 2 4 2 2 4" xfId="16430"/>
    <cellStyle name="20% - Accent4 2 4 2 3" xfId="1623"/>
    <cellStyle name="20% - Accent4 2 4 2 3 2" xfId="3607"/>
    <cellStyle name="20% - Accent4 2 4 2 3 2 2" xfId="18377"/>
    <cellStyle name="20% - Accent4 2 4 2 3 3" xfId="16432"/>
    <cellStyle name="20% - Accent4 2 4 2 4" xfId="3604"/>
    <cellStyle name="20% - Accent4 2 4 2 4 2" xfId="18374"/>
    <cellStyle name="20% - Accent4 2 4 2 5" xfId="16429"/>
    <cellStyle name="20% - Accent4 2 4 3" xfId="1624"/>
    <cellStyle name="20% - Accent4 2 4 3 2" xfId="1625"/>
    <cellStyle name="20% - Accent4 2 4 3 2 2" xfId="3609"/>
    <cellStyle name="20% - Accent4 2 4 3 2 2 2" xfId="18379"/>
    <cellStyle name="20% - Accent4 2 4 3 2 3" xfId="16434"/>
    <cellStyle name="20% - Accent4 2 4 3 3" xfId="3608"/>
    <cellStyle name="20% - Accent4 2 4 3 3 2" xfId="18378"/>
    <cellStyle name="20% - Accent4 2 4 3 4" xfId="16433"/>
    <cellStyle name="20% - Accent4 2 4 4" xfId="1626"/>
    <cellStyle name="20% - Accent4 2 4 4 2" xfId="3610"/>
    <cellStyle name="20% - Accent4 2 4 4 2 2" xfId="18380"/>
    <cellStyle name="20% - Accent4 2 4 4 3" xfId="16435"/>
    <cellStyle name="20% - Accent4 2 4 5" xfId="3603"/>
    <cellStyle name="20% - Accent4 2 4 5 2" xfId="18373"/>
    <cellStyle name="20% - Accent4 2 4 6" xfId="16428"/>
    <cellStyle name="20% - Accent4 2 5" xfId="1627"/>
    <cellStyle name="20% - Accent4 2 5 2" xfId="1628"/>
    <cellStyle name="20% - Accent4 2 5 2 2" xfId="1629"/>
    <cellStyle name="20% - Accent4 2 5 2 2 2" xfId="3613"/>
    <cellStyle name="20% - Accent4 2 5 2 2 2 2" xfId="18383"/>
    <cellStyle name="20% - Accent4 2 5 2 2 3" xfId="16438"/>
    <cellStyle name="20% - Accent4 2 5 2 3" xfId="3612"/>
    <cellStyle name="20% - Accent4 2 5 2 3 2" xfId="18382"/>
    <cellStyle name="20% - Accent4 2 5 2 4" xfId="16437"/>
    <cellStyle name="20% - Accent4 2 5 3" xfId="1630"/>
    <cellStyle name="20% - Accent4 2 5 3 2" xfId="3614"/>
    <cellStyle name="20% - Accent4 2 5 3 2 2" xfId="18384"/>
    <cellStyle name="20% - Accent4 2 5 3 3" xfId="16439"/>
    <cellStyle name="20% - Accent4 2 5 4" xfId="3611"/>
    <cellStyle name="20% - Accent4 2 5 4 2" xfId="18381"/>
    <cellStyle name="20% - Accent4 2 5 5" xfId="16436"/>
    <cellStyle name="20% - Accent4 2 6" xfId="1631"/>
    <cellStyle name="20% - Accent4 2 6 2" xfId="1632"/>
    <cellStyle name="20% - Accent4 2 6 2 2" xfId="3616"/>
    <cellStyle name="20% - Accent4 2 6 2 2 2" xfId="18386"/>
    <cellStyle name="20% - Accent4 2 6 2 3" xfId="16441"/>
    <cellStyle name="20% - Accent4 2 6 3" xfId="3615"/>
    <cellStyle name="20% - Accent4 2 6 3 2" xfId="18385"/>
    <cellStyle name="20% - Accent4 2 6 4" xfId="16440"/>
    <cellStyle name="20% - Accent4 2 7" xfId="1633"/>
    <cellStyle name="20% - Accent4 2 7 2" xfId="3617"/>
    <cellStyle name="20% - Accent4 2 7 2 2" xfId="18387"/>
    <cellStyle name="20% - Accent4 2 7 3" xfId="16442"/>
    <cellStyle name="20% - Accent4 2 8" xfId="3554"/>
    <cellStyle name="20% - Accent4 2 8 2" xfId="18324"/>
    <cellStyle name="20% - Accent4 2 9" xfId="1570"/>
    <cellStyle name="20% - Accent4 2 9 2" xfId="16379"/>
    <cellStyle name="20% - Accent4 3" xfId="537"/>
    <cellStyle name="20% - Accent4 3 2" xfId="6921"/>
    <cellStyle name="20% - Accent4 3 3" xfId="9174"/>
    <cellStyle name="20% - Accent4 3 3 2" xfId="7412"/>
    <cellStyle name="20% - Accent4 3 4" xfId="6920"/>
    <cellStyle name="20% - Accent4 4" xfId="538"/>
    <cellStyle name="20% - Accent4 4 2" xfId="6229"/>
    <cellStyle name="20% - Accent4 4 3" xfId="6584"/>
    <cellStyle name="20% - Accent4 4 3 2" xfId="9279"/>
    <cellStyle name="20% - Accent4 4 4" xfId="8777"/>
    <cellStyle name="20% - Accent4 5" xfId="539"/>
    <cellStyle name="20% - Accent4 5 2" xfId="8776"/>
    <cellStyle name="20% - Accent4 5 3" xfId="8472"/>
    <cellStyle name="20% - Accent4 5 3 2" xfId="6672"/>
    <cellStyle name="20% - Accent4 5 4" xfId="6222"/>
    <cellStyle name="20% - Accent4 6" xfId="540"/>
    <cellStyle name="20% - Accent4 6 2" xfId="6223"/>
    <cellStyle name="20% - Accent4 6 3" xfId="9173"/>
    <cellStyle name="20% - Accent4 6 3 2" xfId="8554"/>
    <cellStyle name="20% - Accent4 6 4" xfId="8114"/>
    <cellStyle name="20% - Accent4 7" xfId="541"/>
    <cellStyle name="20% - Accent4 7 2" xfId="8778"/>
    <cellStyle name="20% - Accent4 7 3" xfId="7311"/>
    <cellStyle name="20% - Accent4 7 3 2" xfId="9276"/>
    <cellStyle name="20% - Accent4 7 4" xfId="6922"/>
    <cellStyle name="20% - Accent4 8" xfId="542"/>
    <cellStyle name="20% - Accent4 8 2" xfId="8113"/>
    <cellStyle name="20% - Accent4 8 3" xfId="9175"/>
    <cellStyle name="20% - Accent4 8 3 2" xfId="8556"/>
    <cellStyle name="20% - Accent4 8 4" xfId="8112"/>
    <cellStyle name="20% - Accent4 9" xfId="543"/>
    <cellStyle name="20% - Accent4 9 2" xfId="8115"/>
    <cellStyle name="20% - Accent4 9 3" xfId="8477"/>
    <cellStyle name="20% - Accent4 9 3 2" xfId="6668"/>
    <cellStyle name="20% - Accent4 9 4" xfId="8775"/>
    <cellStyle name="20% - Accent4_Копия Книга1" xfId="10485"/>
    <cellStyle name="20% - Accent5" xfId="55"/>
    <cellStyle name="20% - Accent5 10" xfId="545"/>
    <cellStyle name="20% - Accent5 10 2" xfId="6923"/>
    <cellStyle name="20% - Accent5 10 3" xfId="9169"/>
    <cellStyle name="20% - Accent5 10 3 2" xfId="7413"/>
    <cellStyle name="20% - Accent5 10 4" xfId="6224"/>
    <cellStyle name="20% - Accent5 11" xfId="544"/>
    <cellStyle name="20% - Accent5 11 2" xfId="15809"/>
    <cellStyle name="20% - Accent5 12" xfId="15774"/>
    <cellStyle name="20% - Accent5 13" xfId="9621"/>
    <cellStyle name="20% - Accent5 2" xfId="546"/>
    <cellStyle name="20% - Accent5 2 10" xfId="12252"/>
    <cellStyle name="20% - Accent5 2 11" xfId="6924"/>
    <cellStyle name="20% - Accent5 2 2" xfId="1635"/>
    <cellStyle name="20% - Accent5 2 2 10" xfId="16444"/>
    <cellStyle name="20% - Accent5 2 2 2" xfId="1636"/>
    <cellStyle name="20% - Accent5 2 2 2 2" xfId="1637"/>
    <cellStyle name="20% - Accent5 2 2 2 2 2" xfId="1638"/>
    <cellStyle name="20% - Accent5 2 2 2 2 2 2" xfId="1639"/>
    <cellStyle name="20% - Accent5 2 2 2 2 2 2 2" xfId="1640"/>
    <cellStyle name="20% - Accent5 2 2 2 2 2 2 2 2" xfId="3624"/>
    <cellStyle name="20% - Accent5 2 2 2 2 2 2 2 2 2" xfId="18394"/>
    <cellStyle name="20% - Accent5 2 2 2 2 2 2 2 3" xfId="16449"/>
    <cellStyle name="20% - Accent5 2 2 2 2 2 2 3" xfId="3623"/>
    <cellStyle name="20% - Accent5 2 2 2 2 2 2 3 2" xfId="18393"/>
    <cellStyle name="20% - Accent5 2 2 2 2 2 2 4" xfId="16448"/>
    <cellStyle name="20% - Accent5 2 2 2 2 2 3" xfId="1641"/>
    <cellStyle name="20% - Accent5 2 2 2 2 2 3 2" xfId="3625"/>
    <cellStyle name="20% - Accent5 2 2 2 2 2 3 2 2" xfId="18395"/>
    <cellStyle name="20% - Accent5 2 2 2 2 2 3 3" xfId="16450"/>
    <cellStyle name="20% - Accent5 2 2 2 2 2 4" xfId="3622"/>
    <cellStyle name="20% - Accent5 2 2 2 2 2 4 2" xfId="18392"/>
    <cellStyle name="20% - Accent5 2 2 2 2 2 5" xfId="16447"/>
    <cellStyle name="20% - Accent5 2 2 2 2 3" xfId="1642"/>
    <cellStyle name="20% - Accent5 2 2 2 2 3 2" xfId="1643"/>
    <cellStyle name="20% - Accent5 2 2 2 2 3 2 2" xfId="3627"/>
    <cellStyle name="20% - Accent5 2 2 2 2 3 2 2 2" xfId="18397"/>
    <cellStyle name="20% - Accent5 2 2 2 2 3 2 3" xfId="16452"/>
    <cellStyle name="20% - Accent5 2 2 2 2 3 3" xfId="3626"/>
    <cellStyle name="20% - Accent5 2 2 2 2 3 3 2" xfId="18396"/>
    <cellStyle name="20% - Accent5 2 2 2 2 3 4" xfId="16451"/>
    <cellStyle name="20% - Accent5 2 2 2 2 4" xfId="1644"/>
    <cellStyle name="20% - Accent5 2 2 2 2 4 2" xfId="3628"/>
    <cellStyle name="20% - Accent5 2 2 2 2 4 2 2" xfId="18398"/>
    <cellStyle name="20% - Accent5 2 2 2 2 4 3" xfId="16453"/>
    <cellStyle name="20% - Accent5 2 2 2 2 5" xfId="3621"/>
    <cellStyle name="20% - Accent5 2 2 2 2 5 2" xfId="18391"/>
    <cellStyle name="20% - Accent5 2 2 2 2 6" xfId="16446"/>
    <cellStyle name="20% - Accent5 2 2 2 3" xfId="1645"/>
    <cellStyle name="20% - Accent5 2 2 2 3 2" xfId="1646"/>
    <cellStyle name="20% - Accent5 2 2 2 3 2 2" xfId="1647"/>
    <cellStyle name="20% - Accent5 2 2 2 3 2 2 2" xfId="3631"/>
    <cellStyle name="20% - Accent5 2 2 2 3 2 2 2 2" xfId="18401"/>
    <cellStyle name="20% - Accent5 2 2 2 3 2 2 3" xfId="16456"/>
    <cellStyle name="20% - Accent5 2 2 2 3 2 3" xfId="3630"/>
    <cellStyle name="20% - Accent5 2 2 2 3 2 3 2" xfId="18400"/>
    <cellStyle name="20% - Accent5 2 2 2 3 2 4" xfId="16455"/>
    <cellStyle name="20% - Accent5 2 2 2 3 3" xfId="1648"/>
    <cellStyle name="20% - Accent5 2 2 2 3 3 2" xfId="3632"/>
    <cellStyle name="20% - Accent5 2 2 2 3 3 2 2" xfId="18402"/>
    <cellStyle name="20% - Accent5 2 2 2 3 3 3" xfId="16457"/>
    <cellStyle name="20% - Accent5 2 2 2 3 4" xfId="3629"/>
    <cellStyle name="20% - Accent5 2 2 2 3 4 2" xfId="18399"/>
    <cellStyle name="20% - Accent5 2 2 2 3 5" xfId="16454"/>
    <cellStyle name="20% - Accent5 2 2 2 4" xfId="1649"/>
    <cellStyle name="20% - Accent5 2 2 2 4 2" xfId="1650"/>
    <cellStyle name="20% - Accent5 2 2 2 4 2 2" xfId="3634"/>
    <cellStyle name="20% - Accent5 2 2 2 4 2 2 2" xfId="18404"/>
    <cellStyle name="20% - Accent5 2 2 2 4 2 3" xfId="16459"/>
    <cellStyle name="20% - Accent5 2 2 2 4 3" xfId="3633"/>
    <cellStyle name="20% - Accent5 2 2 2 4 3 2" xfId="18403"/>
    <cellStyle name="20% - Accent5 2 2 2 4 4" xfId="16458"/>
    <cellStyle name="20% - Accent5 2 2 2 5" xfId="1651"/>
    <cellStyle name="20% - Accent5 2 2 2 5 2" xfId="3635"/>
    <cellStyle name="20% - Accent5 2 2 2 5 2 2" xfId="18405"/>
    <cellStyle name="20% - Accent5 2 2 2 5 3" xfId="16460"/>
    <cellStyle name="20% - Accent5 2 2 2 6" xfId="3620"/>
    <cellStyle name="20% - Accent5 2 2 2 6 2" xfId="18390"/>
    <cellStyle name="20% - Accent5 2 2 2 7" xfId="16445"/>
    <cellStyle name="20% - Accent5 2 2 3" xfId="1652"/>
    <cellStyle name="20% - Accent5 2 2 3 2" xfId="1653"/>
    <cellStyle name="20% - Accent5 2 2 3 2 2" xfId="1654"/>
    <cellStyle name="20% - Accent5 2 2 3 2 2 2" xfId="1655"/>
    <cellStyle name="20% - Accent5 2 2 3 2 2 2 2" xfId="3639"/>
    <cellStyle name="20% - Accent5 2 2 3 2 2 2 2 2" xfId="18409"/>
    <cellStyle name="20% - Accent5 2 2 3 2 2 2 3" xfId="16464"/>
    <cellStyle name="20% - Accent5 2 2 3 2 2 3" xfId="3638"/>
    <cellStyle name="20% - Accent5 2 2 3 2 2 3 2" xfId="18408"/>
    <cellStyle name="20% - Accent5 2 2 3 2 2 4" xfId="16463"/>
    <cellStyle name="20% - Accent5 2 2 3 2 3" xfId="1656"/>
    <cellStyle name="20% - Accent5 2 2 3 2 3 2" xfId="3640"/>
    <cellStyle name="20% - Accent5 2 2 3 2 3 2 2" xfId="18410"/>
    <cellStyle name="20% - Accent5 2 2 3 2 3 3" xfId="16465"/>
    <cellStyle name="20% - Accent5 2 2 3 2 4" xfId="3637"/>
    <cellStyle name="20% - Accent5 2 2 3 2 4 2" xfId="18407"/>
    <cellStyle name="20% - Accent5 2 2 3 2 5" xfId="16462"/>
    <cellStyle name="20% - Accent5 2 2 3 3" xfId="1657"/>
    <cellStyle name="20% - Accent5 2 2 3 3 2" xfId="1658"/>
    <cellStyle name="20% - Accent5 2 2 3 3 2 2" xfId="3642"/>
    <cellStyle name="20% - Accent5 2 2 3 3 2 2 2" xfId="18412"/>
    <cellStyle name="20% - Accent5 2 2 3 3 2 3" xfId="16467"/>
    <cellStyle name="20% - Accent5 2 2 3 3 3" xfId="3641"/>
    <cellStyle name="20% - Accent5 2 2 3 3 3 2" xfId="18411"/>
    <cellStyle name="20% - Accent5 2 2 3 3 4" xfId="16466"/>
    <cellStyle name="20% - Accent5 2 2 3 4" xfId="1659"/>
    <cellStyle name="20% - Accent5 2 2 3 4 2" xfId="3643"/>
    <cellStyle name="20% - Accent5 2 2 3 4 2 2" xfId="18413"/>
    <cellStyle name="20% - Accent5 2 2 3 4 3" xfId="16468"/>
    <cellStyle name="20% - Accent5 2 2 3 5" xfId="3636"/>
    <cellStyle name="20% - Accent5 2 2 3 5 2" xfId="18406"/>
    <cellStyle name="20% - Accent5 2 2 3 6" xfId="16461"/>
    <cellStyle name="20% - Accent5 2 2 4" xfId="1660"/>
    <cellStyle name="20% - Accent5 2 2 4 2" xfId="1661"/>
    <cellStyle name="20% - Accent5 2 2 4 2 2" xfId="1662"/>
    <cellStyle name="20% - Accent5 2 2 4 2 2 2" xfId="3646"/>
    <cellStyle name="20% - Accent5 2 2 4 2 2 2 2" xfId="18416"/>
    <cellStyle name="20% - Accent5 2 2 4 2 2 3" xfId="16471"/>
    <cellStyle name="20% - Accent5 2 2 4 2 3" xfId="3645"/>
    <cellStyle name="20% - Accent5 2 2 4 2 3 2" xfId="18415"/>
    <cellStyle name="20% - Accent5 2 2 4 2 4" xfId="16470"/>
    <cellStyle name="20% - Accent5 2 2 4 3" xfId="1663"/>
    <cellStyle name="20% - Accent5 2 2 4 3 2" xfId="3647"/>
    <cellStyle name="20% - Accent5 2 2 4 3 2 2" xfId="18417"/>
    <cellStyle name="20% - Accent5 2 2 4 3 3" xfId="16472"/>
    <cellStyle name="20% - Accent5 2 2 4 4" xfId="3644"/>
    <cellStyle name="20% - Accent5 2 2 4 4 2" xfId="18414"/>
    <cellStyle name="20% - Accent5 2 2 4 5" xfId="16469"/>
    <cellStyle name="20% - Accent5 2 2 5" xfId="1664"/>
    <cellStyle name="20% - Accent5 2 2 5 2" xfId="1665"/>
    <cellStyle name="20% - Accent5 2 2 5 2 2" xfId="3649"/>
    <cellStyle name="20% - Accent5 2 2 5 2 2 2" xfId="18419"/>
    <cellStyle name="20% - Accent5 2 2 5 2 3" xfId="16474"/>
    <cellStyle name="20% - Accent5 2 2 5 3" xfId="3648"/>
    <cellStyle name="20% - Accent5 2 2 5 3 2" xfId="18418"/>
    <cellStyle name="20% - Accent5 2 2 5 4" xfId="16473"/>
    <cellStyle name="20% - Accent5 2 2 6" xfId="1666"/>
    <cellStyle name="20% - Accent5 2 2 6 2" xfId="3650"/>
    <cellStyle name="20% - Accent5 2 2 6 2 2" xfId="18420"/>
    <cellStyle name="20% - Accent5 2 2 6 3" xfId="16475"/>
    <cellStyle name="20% - Accent5 2 2 7" xfId="3619"/>
    <cellStyle name="20% - Accent5 2 2 7 2" xfId="18389"/>
    <cellStyle name="20% - Accent5 2 2 8" xfId="15568"/>
    <cellStyle name="20% - Accent5 2 2 9" xfId="8780"/>
    <cellStyle name="20% - Accent5 2 3" xfId="1667"/>
    <cellStyle name="20% - Accent5 2 3 2" xfId="1668"/>
    <cellStyle name="20% - Accent5 2 3 2 2" xfId="1669"/>
    <cellStyle name="20% - Accent5 2 3 2 2 2" xfId="1670"/>
    <cellStyle name="20% - Accent5 2 3 2 2 2 2" xfId="1671"/>
    <cellStyle name="20% - Accent5 2 3 2 2 2 2 2" xfId="3655"/>
    <cellStyle name="20% - Accent5 2 3 2 2 2 2 2 2" xfId="18425"/>
    <cellStyle name="20% - Accent5 2 3 2 2 2 2 3" xfId="16480"/>
    <cellStyle name="20% - Accent5 2 3 2 2 2 3" xfId="3654"/>
    <cellStyle name="20% - Accent5 2 3 2 2 2 3 2" xfId="18424"/>
    <cellStyle name="20% - Accent5 2 3 2 2 2 4" xfId="16479"/>
    <cellStyle name="20% - Accent5 2 3 2 2 3" xfId="1672"/>
    <cellStyle name="20% - Accent5 2 3 2 2 3 2" xfId="3656"/>
    <cellStyle name="20% - Accent5 2 3 2 2 3 2 2" xfId="18426"/>
    <cellStyle name="20% - Accent5 2 3 2 2 3 3" xfId="16481"/>
    <cellStyle name="20% - Accent5 2 3 2 2 4" xfId="3653"/>
    <cellStyle name="20% - Accent5 2 3 2 2 4 2" xfId="18423"/>
    <cellStyle name="20% - Accent5 2 3 2 2 5" xfId="16478"/>
    <cellStyle name="20% - Accent5 2 3 2 3" xfId="1673"/>
    <cellStyle name="20% - Accent5 2 3 2 3 2" xfId="1674"/>
    <cellStyle name="20% - Accent5 2 3 2 3 2 2" xfId="3658"/>
    <cellStyle name="20% - Accent5 2 3 2 3 2 2 2" xfId="18428"/>
    <cellStyle name="20% - Accent5 2 3 2 3 2 3" xfId="16483"/>
    <cellStyle name="20% - Accent5 2 3 2 3 3" xfId="3657"/>
    <cellStyle name="20% - Accent5 2 3 2 3 3 2" xfId="18427"/>
    <cellStyle name="20% - Accent5 2 3 2 3 4" xfId="16482"/>
    <cellStyle name="20% - Accent5 2 3 2 4" xfId="1675"/>
    <cellStyle name="20% - Accent5 2 3 2 4 2" xfId="3659"/>
    <cellStyle name="20% - Accent5 2 3 2 4 2 2" xfId="18429"/>
    <cellStyle name="20% - Accent5 2 3 2 4 3" xfId="16484"/>
    <cellStyle name="20% - Accent5 2 3 2 5" xfId="3652"/>
    <cellStyle name="20% - Accent5 2 3 2 5 2" xfId="18422"/>
    <cellStyle name="20% - Accent5 2 3 2 6" xfId="11568"/>
    <cellStyle name="20% - Accent5 2 3 2 7" xfId="7414"/>
    <cellStyle name="20% - Accent5 2 3 2 8" xfId="16477"/>
    <cellStyle name="20% - Accent5 2 3 3" xfId="1676"/>
    <cellStyle name="20% - Accent5 2 3 3 2" xfId="1677"/>
    <cellStyle name="20% - Accent5 2 3 3 2 2" xfId="1678"/>
    <cellStyle name="20% - Accent5 2 3 3 2 2 2" xfId="3662"/>
    <cellStyle name="20% - Accent5 2 3 3 2 2 2 2" xfId="18432"/>
    <cellStyle name="20% - Accent5 2 3 3 2 2 3" xfId="16487"/>
    <cellStyle name="20% - Accent5 2 3 3 2 3" xfId="3661"/>
    <cellStyle name="20% - Accent5 2 3 3 2 3 2" xfId="18431"/>
    <cellStyle name="20% - Accent5 2 3 3 2 4" xfId="16486"/>
    <cellStyle name="20% - Accent5 2 3 3 3" xfId="1679"/>
    <cellStyle name="20% - Accent5 2 3 3 3 2" xfId="3663"/>
    <cellStyle name="20% - Accent5 2 3 3 3 2 2" xfId="18433"/>
    <cellStyle name="20% - Accent5 2 3 3 3 3" xfId="16488"/>
    <cellStyle name="20% - Accent5 2 3 3 4" xfId="3660"/>
    <cellStyle name="20% - Accent5 2 3 3 4 2" xfId="18430"/>
    <cellStyle name="20% - Accent5 2 3 3 5" xfId="16485"/>
    <cellStyle name="20% - Accent5 2 3 4" xfId="1680"/>
    <cellStyle name="20% - Accent5 2 3 4 2" xfId="1681"/>
    <cellStyle name="20% - Accent5 2 3 4 2 2" xfId="3665"/>
    <cellStyle name="20% - Accent5 2 3 4 2 2 2" xfId="18435"/>
    <cellStyle name="20% - Accent5 2 3 4 2 3" xfId="16490"/>
    <cellStyle name="20% - Accent5 2 3 4 3" xfId="3664"/>
    <cellStyle name="20% - Accent5 2 3 4 3 2" xfId="18434"/>
    <cellStyle name="20% - Accent5 2 3 4 4" xfId="16489"/>
    <cellStyle name="20% - Accent5 2 3 5" xfId="1682"/>
    <cellStyle name="20% - Accent5 2 3 5 2" xfId="3666"/>
    <cellStyle name="20% - Accent5 2 3 5 2 2" xfId="18436"/>
    <cellStyle name="20% - Accent5 2 3 5 3" xfId="16491"/>
    <cellStyle name="20% - Accent5 2 3 6" xfId="3651"/>
    <cellStyle name="20% - Accent5 2 3 6 2" xfId="18421"/>
    <cellStyle name="20% - Accent5 2 3 7" xfId="15381"/>
    <cellStyle name="20% - Accent5 2 3 8" xfId="6586"/>
    <cellStyle name="20% - Accent5 2 3 9" xfId="16476"/>
    <cellStyle name="20% - Accent5 2 4" xfId="1683"/>
    <cellStyle name="20% - Accent5 2 4 2" xfId="1684"/>
    <cellStyle name="20% - Accent5 2 4 2 2" xfId="1685"/>
    <cellStyle name="20% - Accent5 2 4 2 2 2" xfId="1686"/>
    <cellStyle name="20% - Accent5 2 4 2 2 2 2" xfId="3670"/>
    <cellStyle name="20% - Accent5 2 4 2 2 2 2 2" xfId="18440"/>
    <cellStyle name="20% - Accent5 2 4 2 2 2 3" xfId="16495"/>
    <cellStyle name="20% - Accent5 2 4 2 2 3" xfId="3669"/>
    <cellStyle name="20% - Accent5 2 4 2 2 3 2" xfId="18439"/>
    <cellStyle name="20% - Accent5 2 4 2 2 4" xfId="16494"/>
    <cellStyle name="20% - Accent5 2 4 2 3" xfId="1687"/>
    <cellStyle name="20% - Accent5 2 4 2 3 2" xfId="3671"/>
    <cellStyle name="20% - Accent5 2 4 2 3 2 2" xfId="18441"/>
    <cellStyle name="20% - Accent5 2 4 2 3 3" xfId="16496"/>
    <cellStyle name="20% - Accent5 2 4 2 4" xfId="3668"/>
    <cellStyle name="20% - Accent5 2 4 2 4 2" xfId="18438"/>
    <cellStyle name="20% - Accent5 2 4 2 5" xfId="16493"/>
    <cellStyle name="20% - Accent5 2 4 3" xfId="1688"/>
    <cellStyle name="20% - Accent5 2 4 3 2" xfId="1689"/>
    <cellStyle name="20% - Accent5 2 4 3 2 2" xfId="3673"/>
    <cellStyle name="20% - Accent5 2 4 3 2 2 2" xfId="18443"/>
    <cellStyle name="20% - Accent5 2 4 3 2 3" xfId="16498"/>
    <cellStyle name="20% - Accent5 2 4 3 3" xfId="3672"/>
    <cellStyle name="20% - Accent5 2 4 3 3 2" xfId="18442"/>
    <cellStyle name="20% - Accent5 2 4 3 4" xfId="16497"/>
    <cellStyle name="20% - Accent5 2 4 4" xfId="1690"/>
    <cellStyle name="20% - Accent5 2 4 4 2" xfId="3674"/>
    <cellStyle name="20% - Accent5 2 4 4 2 2" xfId="18444"/>
    <cellStyle name="20% - Accent5 2 4 4 3" xfId="16499"/>
    <cellStyle name="20% - Accent5 2 4 5" xfId="3667"/>
    <cellStyle name="20% - Accent5 2 4 5 2" xfId="18437"/>
    <cellStyle name="20% - Accent5 2 4 6" xfId="16492"/>
    <cellStyle name="20% - Accent5 2 5" xfId="1691"/>
    <cellStyle name="20% - Accent5 2 5 2" xfId="1692"/>
    <cellStyle name="20% - Accent5 2 5 2 2" xfId="1693"/>
    <cellStyle name="20% - Accent5 2 5 2 2 2" xfId="3677"/>
    <cellStyle name="20% - Accent5 2 5 2 2 2 2" xfId="18447"/>
    <cellStyle name="20% - Accent5 2 5 2 2 3" xfId="16502"/>
    <cellStyle name="20% - Accent5 2 5 2 3" xfId="3676"/>
    <cellStyle name="20% - Accent5 2 5 2 3 2" xfId="18446"/>
    <cellStyle name="20% - Accent5 2 5 2 4" xfId="16501"/>
    <cellStyle name="20% - Accent5 2 5 3" xfId="1694"/>
    <cellStyle name="20% - Accent5 2 5 3 2" xfId="3678"/>
    <cellStyle name="20% - Accent5 2 5 3 2 2" xfId="18448"/>
    <cellStyle name="20% - Accent5 2 5 3 3" xfId="16503"/>
    <cellStyle name="20% - Accent5 2 5 4" xfId="3675"/>
    <cellStyle name="20% - Accent5 2 5 4 2" xfId="18445"/>
    <cellStyle name="20% - Accent5 2 5 5" xfId="16500"/>
    <cellStyle name="20% - Accent5 2 6" xfId="1695"/>
    <cellStyle name="20% - Accent5 2 6 2" xfId="1696"/>
    <cellStyle name="20% - Accent5 2 6 2 2" xfId="3680"/>
    <cellStyle name="20% - Accent5 2 6 2 2 2" xfId="18450"/>
    <cellStyle name="20% - Accent5 2 6 2 3" xfId="16505"/>
    <cellStyle name="20% - Accent5 2 6 3" xfId="3679"/>
    <cellStyle name="20% - Accent5 2 6 3 2" xfId="18449"/>
    <cellStyle name="20% - Accent5 2 6 4" xfId="16504"/>
    <cellStyle name="20% - Accent5 2 7" xfId="1697"/>
    <cellStyle name="20% - Accent5 2 7 2" xfId="3681"/>
    <cellStyle name="20% - Accent5 2 7 2 2" xfId="18451"/>
    <cellStyle name="20% - Accent5 2 7 3" xfId="16506"/>
    <cellStyle name="20% - Accent5 2 8" xfId="3618"/>
    <cellStyle name="20% - Accent5 2 8 2" xfId="18388"/>
    <cellStyle name="20% - Accent5 2 9" xfId="1634"/>
    <cellStyle name="20% - Accent5 2 9 2" xfId="16443"/>
    <cellStyle name="20% - Accent5 3" xfId="547"/>
    <cellStyle name="20% - Accent5 3 2" xfId="6225"/>
    <cellStyle name="20% - Accent5 3 3" xfId="6585"/>
    <cellStyle name="20% - Accent5 3 3 2" xfId="6671"/>
    <cellStyle name="20% - Accent5 3 4" xfId="6228"/>
    <cellStyle name="20% - Accent5 4" xfId="548"/>
    <cellStyle name="20% - Accent5 4 2" xfId="8117"/>
    <cellStyle name="20% - Accent5 4 3" xfId="7312"/>
    <cellStyle name="20% - Accent5 4 3 2" xfId="8541"/>
    <cellStyle name="20% - Accent5 4 4" xfId="8779"/>
    <cellStyle name="20% - Accent5 5" xfId="549"/>
    <cellStyle name="20% - Accent5 5 2" xfId="6925"/>
    <cellStyle name="20% - Accent5 5 3" xfId="7313"/>
    <cellStyle name="20% - Accent5 5 3 2" xfId="9281"/>
    <cellStyle name="20% - Accent5 5 4" xfId="6226"/>
    <cellStyle name="20% - Accent5 6" xfId="550"/>
    <cellStyle name="20% - Accent5 6 2" xfId="8091"/>
    <cellStyle name="20% - Accent5 6 3" xfId="6588"/>
    <cellStyle name="20% - Accent5 6 3 2" xfId="6670"/>
    <cellStyle name="20% - Accent5 6 4" xfId="8781"/>
    <cellStyle name="20% - Accent5 7" xfId="551"/>
    <cellStyle name="20% - Accent5 7 2" xfId="8766"/>
    <cellStyle name="20% - Accent5 7 3" xfId="6587"/>
    <cellStyle name="20% - Accent5 7 3 2" xfId="6669"/>
    <cellStyle name="20% - Accent5 7 4" xfId="8116"/>
    <cellStyle name="20% - Accent5 8" xfId="552"/>
    <cellStyle name="20% - Accent5 8 2" xfId="6227"/>
    <cellStyle name="20% - Accent5 8 3" xfId="7314"/>
    <cellStyle name="20% - Accent5 8 3 2" xfId="9280"/>
    <cellStyle name="20% - Accent5 8 4" xfId="8118"/>
    <cellStyle name="20% - Accent5 9" xfId="553"/>
    <cellStyle name="20% - Accent5 9 2" xfId="5824"/>
    <cellStyle name="20% - Accent5 9 3" xfId="8476"/>
    <cellStyle name="20% - Accent5 9 3 2" xfId="7415"/>
    <cellStyle name="20% - Accent5 9 4" xfId="6910"/>
    <cellStyle name="20% - Accent5_Копия Книга1" xfId="10484"/>
    <cellStyle name="20% - Accent6" xfId="56"/>
    <cellStyle name="20% - Accent6 10" xfId="555"/>
    <cellStyle name="20% - Accent6 10 2" xfId="8783"/>
    <cellStyle name="20% - Accent6 10 3" xfId="9178"/>
    <cellStyle name="20% - Accent6 10 3 2" xfId="9282"/>
    <cellStyle name="20% - Accent6 10 4" xfId="6927"/>
    <cellStyle name="20% - Accent6 11" xfId="554"/>
    <cellStyle name="20% - Accent6 11 2" xfId="15810"/>
    <cellStyle name="20% - Accent6 12" xfId="15313"/>
    <cellStyle name="20% - Accent6 13" xfId="7756"/>
    <cellStyle name="20% - Accent6 2" xfId="556"/>
    <cellStyle name="20% - Accent6 2 10" xfId="12124"/>
    <cellStyle name="20% - Accent6 2 11" xfId="8782"/>
    <cellStyle name="20% - Accent6 2 2" xfId="1699"/>
    <cellStyle name="20% - Accent6 2 2 10" xfId="16508"/>
    <cellStyle name="20% - Accent6 2 2 2" xfId="1700"/>
    <cellStyle name="20% - Accent6 2 2 2 2" xfId="1701"/>
    <cellStyle name="20% - Accent6 2 2 2 2 2" xfId="1702"/>
    <cellStyle name="20% - Accent6 2 2 2 2 2 2" xfId="1703"/>
    <cellStyle name="20% - Accent6 2 2 2 2 2 2 2" xfId="1704"/>
    <cellStyle name="20% - Accent6 2 2 2 2 2 2 2 2" xfId="3688"/>
    <cellStyle name="20% - Accent6 2 2 2 2 2 2 2 2 2" xfId="18458"/>
    <cellStyle name="20% - Accent6 2 2 2 2 2 2 2 3" xfId="16513"/>
    <cellStyle name="20% - Accent6 2 2 2 2 2 2 3" xfId="3687"/>
    <cellStyle name="20% - Accent6 2 2 2 2 2 2 3 2" xfId="18457"/>
    <cellStyle name="20% - Accent6 2 2 2 2 2 2 4" xfId="16512"/>
    <cellStyle name="20% - Accent6 2 2 2 2 2 3" xfId="1705"/>
    <cellStyle name="20% - Accent6 2 2 2 2 2 3 2" xfId="3689"/>
    <cellStyle name="20% - Accent6 2 2 2 2 2 3 2 2" xfId="18459"/>
    <cellStyle name="20% - Accent6 2 2 2 2 2 3 3" xfId="16514"/>
    <cellStyle name="20% - Accent6 2 2 2 2 2 4" xfId="3686"/>
    <cellStyle name="20% - Accent6 2 2 2 2 2 4 2" xfId="18456"/>
    <cellStyle name="20% - Accent6 2 2 2 2 2 5" xfId="16511"/>
    <cellStyle name="20% - Accent6 2 2 2 2 3" xfId="1706"/>
    <cellStyle name="20% - Accent6 2 2 2 2 3 2" xfId="1707"/>
    <cellStyle name="20% - Accent6 2 2 2 2 3 2 2" xfId="3691"/>
    <cellStyle name="20% - Accent6 2 2 2 2 3 2 2 2" xfId="18461"/>
    <cellStyle name="20% - Accent6 2 2 2 2 3 2 3" xfId="16516"/>
    <cellStyle name="20% - Accent6 2 2 2 2 3 3" xfId="3690"/>
    <cellStyle name="20% - Accent6 2 2 2 2 3 3 2" xfId="18460"/>
    <cellStyle name="20% - Accent6 2 2 2 2 3 4" xfId="16515"/>
    <cellStyle name="20% - Accent6 2 2 2 2 4" xfId="1708"/>
    <cellStyle name="20% - Accent6 2 2 2 2 4 2" xfId="3692"/>
    <cellStyle name="20% - Accent6 2 2 2 2 4 2 2" xfId="18462"/>
    <cellStyle name="20% - Accent6 2 2 2 2 4 3" xfId="16517"/>
    <cellStyle name="20% - Accent6 2 2 2 2 5" xfId="3685"/>
    <cellStyle name="20% - Accent6 2 2 2 2 5 2" xfId="18455"/>
    <cellStyle name="20% - Accent6 2 2 2 2 6" xfId="16510"/>
    <cellStyle name="20% - Accent6 2 2 2 3" xfId="1709"/>
    <cellStyle name="20% - Accent6 2 2 2 3 2" xfId="1710"/>
    <cellStyle name="20% - Accent6 2 2 2 3 2 2" xfId="1711"/>
    <cellStyle name="20% - Accent6 2 2 2 3 2 2 2" xfId="3695"/>
    <cellStyle name="20% - Accent6 2 2 2 3 2 2 2 2" xfId="18465"/>
    <cellStyle name="20% - Accent6 2 2 2 3 2 2 3" xfId="16520"/>
    <cellStyle name="20% - Accent6 2 2 2 3 2 3" xfId="3694"/>
    <cellStyle name="20% - Accent6 2 2 2 3 2 3 2" xfId="18464"/>
    <cellStyle name="20% - Accent6 2 2 2 3 2 4" xfId="16519"/>
    <cellStyle name="20% - Accent6 2 2 2 3 3" xfId="1712"/>
    <cellStyle name="20% - Accent6 2 2 2 3 3 2" xfId="3696"/>
    <cellStyle name="20% - Accent6 2 2 2 3 3 2 2" xfId="18466"/>
    <cellStyle name="20% - Accent6 2 2 2 3 3 3" xfId="16521"/>
    <cellStyle name="20% - Accent6 2 2 2 3 4" xfId="3693"/>
    <cellStyle name="20% - Accent6 2 2 2 3 4 2" xfId="18463"/>
    <cellStyle name="20% - Accent6 2 2 2 3 5" xfId="16518"/>
    <cellStyle name="20% - Accent6 2 2 2 4" xfId="1713"/>
    <cellStyle name="20% - Accent6 2 2 2 4 2" xfId="1714"/>
    <cellStyle name="20% - Accent6 2 2 2 4 2 2" xfId="3698"/>
    <cellStyle name="20% - Accent6 2 2 2 4 2 2 2" xfId="18468"/>
    <cellStyle name="20% - Accent6 2 2 2 4 2 3" xfId="16523"/>
    <cellStyle name="20% - Accent6 2 2 2 4 3" xfId="3697"/>
    <cellStyle name="20% - Accent6 2 2 2 4 3 2" xfId="18467"/>
    <cellStyle name="20% - Accent6 2 2 2 4 4" xfId="16522"/>
    <cellStyle name="20% - Accent6 2 2 2 5" xfId="1715"/>
    <cellStyle name="20% - Accent6 2 2 2 5 2" xfId="3699"/>
    <cellStyle name="20% - Accent6 2 2 2 5 2 2" xfId="18469"/>
    <cellStyle name="20% - Accent6 2 2 2 5 3" xfId="16524"/>
    <cellStyle name="20% - Accent6 2 2 2 6" xfId="3684"/>
    <cellStyle name="20% - Accent6 2 2 2 6 2" xfId="18454"/>
    <cellStyle name="20% - Accent6 2 2 2 7" xfId="16509"/>
    <cellStyle name="20% - Accent6 2 2 3" xfId="1716"/>
    <cellStyle name="20% - Accent6 2 2 3 2" xfId="1717"/>
    <cellStyle name="20% - Accent6 2 2 3 2 2" xfId="1718"/>
    <cellStyle name="20% - Accent6 2 2 3 2 2 2" xfId="1719"/>
    <cellStyle name="20% - Accent6 2 2 3 2 2 2 2" xfId="3703"/>
    <cellStyle name="20% - Accent6 2 2 3 2 2 2 2 2" xfId="18473"/>
    <cellStyle name="20% - Accent6 2 2 3 2 2 2 3" xfId="16528"/>
    <cellStyle name="20% - Accent6 2 2 3 2 2 3" xfId="3702"/>
    <cellStyle name="20% - Accent6 2 2 3 2 2 3 2" xfId="18472"/>
    <cellStyle name="20% - Accent6 2 2 3 2 2 4" xfId="16527"/>
    <cellStyle name="20% - Accent6 2 2 3 2 3" xfId="1720"/>
    <cellStyle name="20% - Accent6 2 2 3 2 3 2" xfId="3704"/>
    <cellStyle name="20% - Accent6 2 2 3 2 3 2 2" xfId="18474"/>
    <cellStyle name="20% - Accent6 2 2 3 2 3 3" xfId="16529"/>
    <cellStyle name="20% - Accent6 2 2 3 2 4" xfId="3701"/>
    <cellStyle name="20% - Accent6 2 2 3 2 4 2" xfId="18471"/>
    <cellStyle name="20% - Accent6 2 2 3 2 5" xfId="16526"/>
    <cellStyle name="20% - Accent6 2 2 3 3" xfId="1721"/>
    <cellStyle name="20% - Accent6 2 2 3 3 2" xfId="1722"/>
    <cellStyle name="20% - Accent6 2 2 3 3 2 2" xfId="3706"/>
    <cellStyle name="20% - Accent6 2 2 3 3 2 2 2" xfId="18476"/>
    <cellStyle name="20% - Accent6 2 2 3 3 2 3" xfId="16531"/>
    <cellStyle name="20% - Accent6 2 2 3 3 3" xfId="3705"/>
    <cellStyle name="20% - Accent6 2 2 3 3 3 2" xfId="18475"/>
    <cellStyle name="20% - Accent6 2 2 3 3 4" xfId="16530"/>
    <cellStyle name="20% - Accent6 2 2 3 4" xfId="1723"/>
    <cellStyle name="20% - Accent6 2 2 3 4 2" xfId="3707"/>
    <cellStyle name="20% - Accent6 2 2 3 4 2 2" xfId="18477"/>
    <cellStyle name="20% - Accent6 2 2 3 4 3" xfId="16532"/>
    <cellStyle name="20% - Accent6 2 2 3 5" xfId="3700"/>
    <cellStyle name="20% - Accent6 2 2 3 5 2" xfId="18470"/>
    <cellStyle name="20% - Accent6 2 2 3 6" xfId="16525"/>
    <cellStyle name="20% - Accent6 2 2 4" xfId="1724"/>
    <cellStyle name="20% - Accent6 2 2 4 2" xfId="1725"/>
    <cellStyle name="20% - Accent6 2 2 4 2 2" xfId="1726"/>
    <cellStyle name="20% - Accent6 2 2 4 2 2 2" xfId="3710"/>
    <cellStyle name="20% - Accent6 2 2 4 2 2 2 2" xfId="18480"/>
    <cellStyle name="20% - Accent6 2 2 4 2 2 3" xfId="16535"/>
    <cellStyle name="20% - Accent6 2 2 4 2 3" xfId="3709"/>
    <cellStyle name="20% - Accent6 2 2 4 2 3 2" xfId="18479"/>
    <cellStyle name="20% - Accent6 2 2 4 2 4" xfId="16534"/>
    <cellStyle name="20% - Accent6 2 2 4 3" xfId="1727"/>
    <cellStyle name="20% - Accent6 2 2 4 3 2" xfId="3711"/>
    <cellStyle name="20% - Accent6 2 2 4 3 2 2" xfId="18481"/>
    <cellStyle name="20% - Accent6 2 2 4 3 3" xfId="16536"/>
    <cellStyle name="20% - Accent6 2 2 4 4" xfId="3708"/>
    <cellStyle name="20% - Accent6 2 2 4 4 2" xfId="18478"/>
    <cellStyle name="20% - Accent6 2 2 4 5" xfId="16533"/>
    <cellStyle name="20% - Accent6 2 2 5" xfId="1728"/>
    <cellStyle name="20% - Accent6 2 2 5 2" xfId="1729"/>
    <cellStyle name="20% - Accent6 2 2 5 2 2" xfId="3713"/>
    <cellStyle name="20% - Accent6 2 2 5 2 2 2" xfId="18483"/>
    <cellStyle name="20% - Accent6 2 2 5 2 3" xfId="16538"/>
    <cellStyle name="20% - Accent6 2 2 5 3" xfId="3712"/>
    <cellStyle name="20% - Accent6 2 2 5 3 2" xfId="18482"/>
    <cellStyle name="20% - Accent6 2 2 5 4" xfId="16537"/>
    <cellStyle name="20% - Accent6 2 2 6" xfId="1730"/>
    <cellStyle name="20% - Accent6 2 2 6 2" xfId="3714"/>
    <cellStyle name="20% - Accent6 2 2 6 2 2" xfId="18484"/>
    <cellStyle name="20% - Accent6 2 2 6 3" xfId="16539"/>
    <cellStyle name="20% - Accent6 2 2 7" xfId="3683"/>
    <cellStyle name="20% - Accent6 2 2 7 2" xfId="18453"/>
    <cellStyle name="20% - Accent6 2 2 8" xfId="12206"/>
    <cellStyle name="20% - Accent6 2 2 9" xfId="6926"/>
    <cellStyle name="20% - Accent6 2 3" xfId="1731"/>
    <cellStyle name="20% - Accent6 2 3 2" xfId="1732"/>
    <cellStyle name="20% - Accent6 2 3 2 2" xfId="1733"/>
    <cellStyle name="20% - Accent6 2 3 2 2 2" xfId="1734"/>
    <cellStyle name="20% - Accent6 2 3 2 2 2 2" xfId="1735"/>
    <cellStyle name="20% - Accent6 2 3 2 2 2 2 2" xfId="3719"/>
    <cellStyle name="20% - Accent6 2 3 2 2 2 2 2 2" xfId="18489"/>
    <cellStyle name="20% - Accent6 2 3 2 2 2 2 3" xfId="16544"/>
    <cellStyle name="20% - Accent6 2 3 2 2 2 3" xfId="3718"/>
    <cellStyle name="20% - Accent6 2 3 2 2 2 3 2" xfId="18488"/>
    <cellStyle name="20% - Accent6 2 3 2 2 2 4" xfId="16543"/>
    <cellStyle name="20% - Accent6 2 3 2 2 3" xfId="1736"/>
    <cellStyle name="20% - Accent6 2 3 2 2 3 2" xfId="3720"/>
    <cellStyle name="20% - Accent6 2 3 2 2 3 2 2" xfId="18490"/>
    <cellStyle name="20% - Accent6 2 3 2 2 3 3" xfId="16545"/>
    <cellStyle name="20% - Accent6 2 3 2 2 4" xfId="3717"/>
    <cellStyle name="20% - Accent6 2 3 2 2 4 2" xfId="18487"/>
    <cellStyle name="20% - Accent6 2 3 2 2 5" xfId="16542"/>
    <cellStyle name="20% - Accent6 2 3 2 3" xfId="1737"/>
    <cellStyle name="20% - Accent6 2 3 2 3 2" xfId="1738"/>
    <cellStyle name="20% - Accent6 2 3 2 3 2 2" xfId="3722"/>
    <cellStyle name="20% - Accent6 2 3 2 3 2 2 2" xfId="18492"/>
    <cellStyle name="20% - Accent6 2 3 2 3 2 3" xfId="16547"/>
    <cellStyle name="20% - Accent6 2 3 2 3 3" xfId="3721"/>
    <cellStyle name="20% - Accent6 2 3 2 3 3 2" xfId="18491"/>
    <cellStyle name="20% - Accent6 2 3 2 3 4" xfId="16546"/>
    <cellStyle name="20% - Accent6 2 3 2 4" xfId="1739"/>
    <cellStyle name="20% - Accent6 2 3 2 4 2" xfId="3723"/>
    <cellStyle name="20% - Accent6 2 3 2 4 2 2" xfId="18493"/>
    <cellStyle name="20% - Accent6 2 3 2 4 3" xfId="16548"/>
    <cellStyle name="20% - Accent6 2 3 2 5" xfId="3716"/>
    <cellStyle name="20% - Accent6 2 3 2 5 2" xfId="18486"/>
    <cellStyle name="20% - Accent6 2 3 2 6" xfId="14777"/>
    <cellStyle name="20% - Accent6 2 3 2 7" xfId="9275"/>
    <cellStyle name="20% - Accent6 2 3 2 8" xfId="16541"/>
    <cellStyle name="20% - Accent6 2 3 3" xfId="1740"/>
    <cellStyle name="20% - Accent6 2 3 3 2" xfId="1741"/>
    <cellStyle name="20% - Accent6 2 3 3 2 2" xfId="1742"/>
    <cellStyle name="20% - Accent6 2 3 3 2 2 2" xfId="3726"/>
    <cellStyle name="20% - Accent6 2 3 3 2 2 2 2" xfId="18496"/>
    <cellStyle name="20% - Accent6 2 3 3 2 2 3" xfId="16551"/>
    <cellStyle name="20% - Accent6 2 3 3 2 3" xfId="3725"/>
    <cellStyle name="20% - Accent6 2 3 3 2 3 2" xfId="18495"/>
    <cellStyle name="20% - Accent6 2 3 3 2 4" xfId="16550"/>
    <cellStyle name="20% - Accent6 2 3 3 3" xfId="1743"/>
    <cellStyle name="20% - Accent6 2 3 3 3 2" xfId="3727"/>
    <cellStyle name="20% - Accent6 2 3 3 3 2 2" xfId="18497"/>
    <cellStyle name="20% - Accent6 2 3 3 3 3" xfId="16552"/>
    <cellStyle name="20% - Accent6 2 3 3 4" xfId="3724"/>
    <cellStyle name="20% - Accent6 2 3 3 4 2" xfId="18494"/>
    <cellStyle name="20% - Accent6 2 3 3 5" xfId="16549"/>
    <cellStyle name="20% - Accent6 2 3 4" xfId="1744"/>
    <cellStyle name="20% - Accent6 2 3 4 2" xfId="1745"/>
    <cellStyle name="20% - Accent6 2 3 4 2 2" xfId="3729"/>
    <cellStyle name="20% - Accent6 2 3 4 2 2 2" xfId="18499"/>
    <cellStyle name="20% - Accent6 2 3 4 2 3" xfId="16554"/>
    <cellStyle name="20% - Accent6 2 3 4 3" xfId="3728"/>
    <cellStyle name="20% - Accent6 2 3 4 3 2" xfId="18498"/>
    <cellStyle name="20% - Accent6 2 3 4 4" xfId="16553"/>
    <cellStyle name="20% - Accent6 2 3 5" xfId="1746"/>
    <cellStyle name="20% - Accent6 2 3 5 2" xfId="3730"/>
    <cellStyle name="20% - Accent6 2 3 5 2 2" xfId="18500"/>
    <cellStyle name="20% - Accent6 2 3 5 3" xfId="16555"/>
    <cellStyle name="20% - Accent6 2 3 6" xfId="3715"/>
    <cellStyle name="20% - Accent6 2 3 6 2" xfId="18485"/>
    <cellStyle name="20% - Accent6 2 3 7" xfId="13427"/>
    <cellStyle name="20% - Accent6 2 3 8" xfId="9177"/>
    <cellStyle name="20% - Accent6 2 3 9" xfId="16540"/>
    <cellStyle name="20% - Accent6 2 4" xfId="1747"/>
    <cellStyle name="20% - Accent6 2 4 2" xfId="1748"/>
    <cellStyle name="20% - Accent6 2 4 2 2" xfId="1749"/>
    <cellStyle name="20% - Accent6 2 4 2 2 2" xfId="1750"/>
    <cellStyle name="20% - Accent6 2 4 2 2 2 2" xfId="3734"/>
    <cellStyle name="20% - Accent6 2 4 2 2 2 2 2" xfId="18504"/>
    <cellStyle name="20% - Accent6 2 4 2 2 2 3" xfId="16559"/>
    <cellStyle name="20% - Accent6 2 4 2 2 3" xfId="3733"/>
    <cellStyle name="20% - Accent6 2 4 2 2 3 2" xfId="18503"/>
    <cellStyle name="20% - Accent6 2 4 2 2 4" xfId="16558"/>
    <cellStyle name="20% - Accent6 2 4 2 3" xfId="1751"/>
    <cellStyle name="20% - Accent6 2 4 2 3 2" xfId="3735"/>
    <cellStyle name="20% - Accent6 2 4 2 3 2 2" xfId="18505"/>
    <cellStyle name="20% - Accent6 2 4 2 3 3" xfId="16560"/>
    <cellStyle name="20% - Accent6 2 4 2 4" xfId="3732"/>
    <cellStyle name="20% - Accent6 2 4 2 4 2" xfId="18502"/>
    <cellStyle name="20% - Accent6 2 4 2 5" xfId="16557"/>
    <cellStyle name="20% - Accent6 2 4 3" xfId="1752"/>
    <cellStyle name="20% - Accent6 2 4 3 2" xfId="1753"/>
    <cellStyle name="20% - Accent6 2 4 3 2 2" xfId="3737"/>
    <cellStyle name="20% - Accent6 2 4 3 2 2 2" xfId="18507"/>
    <cellStyle name="20% - Accent6 2 4 3 2 3" xfId="16562"/>
    <cellStyle name="20% - Accent6 2 4 3 3" xfId="3736"/>
    <cellStyle name="20% - Accent6 2 4 3 3 2" xfId="18506"/>
    <cellStyle name="20% - Accent6 2 4 3 4" xfId="16561"/>
    <cellStyle name="20% - Accent6 2 4 4" xfId="1754"/>
    <cellStyle name="20% - Accent6 2 4 4 2" xfId="3738"/>
    <cellStyle name="20% - Accent6 2 4 4 2 2" xfId="18508"/>
    <cellStyle name="20% - Accent6 2 4 4 3" xfId="16563"/>
    <cellStyle name="20% - Accent6 2 4 5" xfId="3731"/>
    <cellStyle name="20% - Accent6 2 4 5 2" xfId="18501"/>
    <cellStyle name="20% - Accent6 2 4 6" xfId="16556"/>
    <cellStyle name="20% - Accent6 2 5" xfId="1755"/>
    <cellStyle name="20% - Accent6 2 5 2" xfId="1756"/>
    <cellStyle name="20% - Accent6 2 5 2 2" xfId="1757"/>
    <cellStyle name="20% - Accent6 2 5 2 2 2" xfId="3741"/>
    <cellStyle name="20% - Accent6 2 5 2 2 2 2" xfId="18511"/>
    <cellStyle name="20% - Accent6 2 5 2 2 3" xfId="16566"/>
    <cellStyle name="20% - Accent6 2 5 2 3" xfId="3740"/>
    <cellStyle name="20% - Accent6 2 5 2 3 2" xfId="18510"/>
    <cellStyle name="20% - Accent6 2 5 2 4" xfId="16565"/>
    <cellStyle name="20% - Accent6 2 5 3" xfId="1758"/>
    <cellStyle name="20% - Accent6 2 5 3 2" xfId="3742"/>
    <cellStyle name="20% - Accent6 2 5 3 2 2" xfId="18512"/>
    <cellStyle name="20% - Accent6 2 5 3 3" xfId="16567"/>
    <cellStyle name="20% - Accent6 2 5 4" xfId="3739"/>
    <cellStyle name="20% - Accent6 2 5 4 2" xfId="18509"/>
    <cellStyle name="20% - Accent6 2 5 5" xfId="16564"/>
    <cellStyle name="20% - Accent6 2 6" xfId="1759"/>
    <cellStyle name="20% - Accent6 2 6 2" xfId="1760"/>
    <cellStyle name="20% - Accent6 2 6 2 2" xfId="3744"/>
    <cellStyle name="20% - Accent6 2 6 2 2 2" xfId="18514"/>
    <cellStyle name="20% - Accent6 2 6 2 3" xfId="16569"/>
    <cellStyle name="20% - Accent6 2 6 3" xfId="3743"/>
    <cellStyle name="20% - Accent6 2 6 3 2" xfId="18513"/>
    <cellStyle name="20% - Accent6 2 6 4" xfId="16568"/>
    <cellStyle name="20% - Accent6 2 7" xfId="1761"/>
    <cellStyle name="20% - Accent6 2 7 2" xfId="3745"/>
    <cellStyle name="20% - Accent6 2 7 2 2" xfId="18515"/>
    <cellStyle name="20% - Accent6 2 7 3" xfId="16570"/>
    <cellStyle name="20% - Accent6 2 8" xfId="3682"/>
    <cellStyle name="20% - Accent6 2 8 2" xfId="18452"/>
    <cellStyle name="20% - Accent6 2 9" xfId="1698"/>
    <cellStyle name="20% - Accent6 2 9 2" xfId="16507"/>
    <cellStyle name="20% - Accent6 3" xfId="557"/>
    <cellStyle name="20% - Accent6 3 2" xfId="6231"/>
    <cellStyle name="20% - Accent6 3 3" xfId="7315"/>
    <cellStyle name="20% - Accent6 3 3 2" xfId="7416"/>
    <cellStyle name="20% - Accent6 3 4" xfId="5322"/>
    <cellStyle name="20% - Accent6 4" xfId="558"/>
    <cellStyle name="20% - Accent6 4 2" xfId="8123"/>
    <cellStyle name="20% - Accent6 4 3" xfId="9179"/>
    <cellStyle name="20% - Accent6 4 3 2" xfId="5400"/>
    <cellStyle name="20% - Accent6 4 4" xfId="6928"/>
    <cellStyle name="20% - Accent6 5" xfId="559"/>
    <cellStyle name="20% - Accent6 5 2" xfId="8784"/>
    <cellStyle name="20% - Accent6 5 3" xfId="9176"/>
    <cellStyle name="20% - Accent6 5 3 2" xfId="8559"/>
    <cellStyle name="20% - Accent6 5 4" xfId="6232"/>
    <cellStyle name="20% - Accent6 6" xfId="560"/>
    <cellStyle name="20% - Accent6 6 2" xfId="8121"/>
    <cellStyle name="20% - Accent6 6 3" xfId="7316"/>
    <cellStyle name="20% - Accent6 6 3 2" xfId="7417"/>
    <cellStyle name="20% - Accent6 6 4" xfId="6929"/>
    <cellStyle name="20% - Accent6 7" xfId="561"/>
    <cellStyle name="20% - Accent6 7 2" xfId="6930"/>
    <cellStyle name="20% - Accent6 7 3" xfId="7317"/>
    <cellStyle name="20% - Accent6 7 3 2" xfId="8561"/>
    <cellStyle name="20% - Accent6 7 4" xfId="8122"/>
    <cellStyle name="20% - Accent6 8" xfId="562"/>
    <cellStyle name="20% - Accent6 8 2" xfId="6233"/>
    <cellStyle name="20% - Accent6 8 3" xfId="8506"/>
    <cellStyle name="20% - Accent6 8 3 2" xfId="6673"/>
    <cellStyle name="20% - Accent6 8 4" xfId="8124"/>
    <cellStyle name="20% - Accent6 9" xfId="563"/>
    <cellStyle name="20% - Accent6 9 2" xfId="6932"/>
    <cellStyle name="20% - Accent6 9 3" xfId="8479"/>
    <cellStyle name="20% - Accent6 9 3 2" xfId="7418"/>
    <cellStyle name="20% - Accent6 9 4" xfId="6931"/>
    <cellStyle name="20% - Accent6_Копия Книга1" xfId="10483"/>
    <cellStyle name="20% - Акцент" xfId="10482"/>
    <cellStyle name="20% - Акцент 2" xfId="10481"/>
    <cellStyle name="20% - Акцент 3" xfId="10480"/>
    <cellStyle name="20% - Акцент 4" xfId="10479"/>
    <cellStyle name="20% - Акцент1 10" xfId="9655"/>
    <cellStyle name="20% - Акцент1 11" xfId="7818"/>
    <cellStyle name="20% - Акцент1 12" xfId="7819"/>
    <cellStyle name="20% - Акцент1 13" xfId="7820"/>
    <cellStyle name="20% - Акцент1 2" xfId="153"/>
    <cellStyle name="20% — акцент1 2" xfId="57"/>
    <cellStyle name="20% - Акцент1 2 10" xfId="14553"/>
    <cellStyle name="20% - Акцент1 2 10 2" xfId="16051"/>
    <cellStyle name="20% - Акцент1 2 11" xfId="11155"/>
    <cellStyle name="20% - Акцент1 2 12" xfId="13552"/>
    <cellStyle name="20% - Акцент1 2 13" xfId="15000"/>
    <cellStyle name="20% - Акцент1 2 14" xfId="14646"/>
    <cellStyle name="20% - Акцент1 2 15" xfId="12037"/>
    <cellStyle name="20% - Акцент1 2 16" xfId="12112"/>
    <cellStyle name="20% - Акцент1 2 17" xfId="7821"/>
    <cellStyle name="20% - Акцент1 2 18" xfId="16151"/>
    <cellStyle name="20% - Акцент1 2 19" xfId="16126"/>
    <cellStyle name="20% - Акцент1 2 2" xfId="1252"/>
    <cellStyle name="20% — акцент1 2 2" xfId="10096"/>
    <cellStyle name="20% - Акцент1 2 2 2" xfId="10478"/>
    <cellStyle name="20% — акцент1 2 2 2" xfId="12918"/>
    <cellStyle name="20% - Акцент1 2 2 3" xfId="10541"/>
    <cellStyle name="20% — акцент1 2 2 3" xfId="14412"/>
    <cellStyle name="20% - Акцент1 2 2 4" xfId="11096"/>
    <cellStyle name="20% — акцент1 2 2 4" xfId="14558"/>
    <cellStyle name="20% - Акцент1 2 2 5" xfId="15784"/>
    <cellStyle name="20% — акцент1 2 2 5" xfId="13739"/>
    <cellStyle name="20% - Акцент1 2 2 6" xfId="9623"/>
    <cellStyle name="20% - Акцент1 2 20" xfId="20101"/>
    <cellStyle name="20% - Акцент1 2 21" xfId="20221"/>
    <cellStyle name="20% - Акцент1 2 22" xfId="20180"/>
    <cellStyle name="20% - Акцент1 2 23" xfId="20096"/>
    <cellStyle name="20% - Акцент1 2 3" xfId="6025"/>
    <cellStyle name="20% — акцент1 2 3" xfId="10344"/>
    <cellStyle name="20% - Акцент1 2 3 2" xfId="10477"/>
    <cellStyle name="20% — акцент1 2 3 2" xfId="13033"/>
    <cellStyle name="20% - Акцент1 2 3 3" xfId="10540"/>
    <cellStyle name="20% — акцент1 2 3 3" xfId="14536"/>
    <cellStyle name="20% - Акцент1 2 3 4" xfId="11097"/>
    <cellStyle name="20% — акцент1 2 3 4" xfId="14567"/>
    <cellStyle name="20% - Акцент1 2 3 5" xfId="12064"/>
    <cellStyle name="20% — акцент1 2 3 5" xfId="14572"/>
    <cellStyle name="20% - Акцент1 2 3 6" xfId="9592"/>
    <cellStyle name="20% - Акцент1 2 4" xfId="7815"/>
    <cellStyle name="20% — акцент1 2 4" xfId="12587"/>
    <cellStyle name="20% - Акцент1 2 4 2" xfId="13153"/>
    <cellStyle name="20% - Акцент1 2 4 3" xfId="11747"/>
    <cellStyle name="20% - Акцент1 2 4 4" xfId="12246"/>
    <cellStyle name="20% - Акцент1 2 4 5" xfId="15412"/>
    <cellStyle name="20% - Акцент1 2 4 6" xfId="13570"/>
    <cellStyle name="20% - Акцент1 2 4 7" xfId="15617"/>
    <cellStyle name="20% - Акцент1 2 4 8" xfId="10476"/>
    <cellStyle name="20% - Акцент1 2 5" xfId="12352"/>
    <cellStyle name="20% — акцент1 2 5" xfId="12423"/>
    <cellStyle name="20% - Акцент1 2 5 2" xfId="15881"/>
    <cellStyle name="20% - Акцент1 2 6" xfId="12778"/>
    <cellStyle name="20% — акцент1 2 6" xfId="14082"/>
    <cellStyle name="20% - Акцент1 2 6 2" xfId="15983"/>
    <cellStyle name="20% - Акцент1 2 7" xfId="13043"/>
    <cellStyle name="20% — акцент1 2 7" xfId="13704"/>
    <cellStyle name="20% - Акцент1 2 7 2" xfId="15990"/>
    <cellStyle name="20% - Акцент1 2 8" xfId="13672"/>
    <cellStyle name="20% — акцент1 2 8" xfId="14258"/>
    <cellStyle name="20% - Акцент1 2 8 2" xfId="16006"/>
    <cellStyle name="20% - Акцент1 2 9" xfId="14445"/>
    <cellStyle name="20% — акцент1 2 9" xfId="9489"/>
    <cellStyle name="20% - Акцент1 2 9 2" xfId="16026"/>
    <cellStyle name="20% - Акцент1 2_Borg_01_11_2012" xfId="7822"/>
    <cellStyle name="20% - Акцент1 3" xfId="198"/>
    <cellStyle name="20% — акцент1 3" xfId="374"/>
    <cellStyle name="20% - Акцент1 3 10" xfId="20150"/>
    <cellStyle name="20% - Акцент1 3 11" xfId="20160"/>
    <cellStyle name="20% - Акцент1 3 2" xfId="1253"/>
    <cellStyle name="20% - Акцент1 3 2 2" xfId="13259"/>
    <cellStyle name="20% - Акцент1 3 2 3" xfId="15540"/>
    <cellStyle name="20% - Акцент1 3 2 4" xfId="7278"/>
    <cellStyle name="20% - Акцент1 3 3" xfId="6026"/>
    <cellStyle name="20% - Акцент1 3 3 2" xfId="12028"/>
    <cellStyle name="20% - Акцент1 3 4" xfId="9679"/>
    <cellStyle name="20% - Акцент1 3 4 2" xfId="10475"/>
    <cellStyle name="20% - Акцент1 3 5" xfId="9689"/>
    <cellStyle name="20% - Акцент1 3 6" xfId="16152"/>
    <cellStyle name="20% - Акцент1 3 7" xfId="16125"/>
    <cellStyle name="20% - Акцент1 3 8" xfId="20102"/>
    <cellStyle name="20% - Акцент1 3 9" xfId="20227"/>
    <cellStyle name="20% - Акцент1 4" xfId="250"/>
    <cellStyle name="20% — акцент1 4" xfId="396"/>
    <cellStyle name="20% - Акцент1 4 2" xfId="7277"/>
    <cellStyle name="20% - Акцент1 4 2 2" xfId="13320"/>
    <cellStyle name="20% - Акцент1 4 3" xfId="8648"/>
    <cellStyle name="20% - Акцент1 4 4" xfId="10474"/>
    <cellStyle name="20% - Акцент1 4 5" xfId="9688"/>
    <cellStyle name="20% - Акцент1 5" xfId="305"/>
    <cellStyle name="20% - Акцент1 5 10" xfId="13809"/>
    <cellStyle name="20% - Акцент1 5 11" xfId="7823"/>
    <cellStyle name="20% - Акцент1 5 2" xfId="7379"/>
    <cellStyle name="20% - Акцент1 5 2 2" xfId="9451"/>
    <cellStyle name="20% - Акцент1 5 2 2 2" xfId="7676"/>
    <cellStyle name="20% - Акцент1 5 2 2 2 2" xfId="10291"/>
    <cellStyle name="20% - Акцент1 5 2 2 2 2 2" xfId="12987"/>
    <cellStyle name="20% - Акцент1 5 2 2 2 2 3" xfId="14490"/>
    <cellStyle name="20% - Акцент1 5 2 2 2 3" xfId="12660"/>
    <cellStyle name="20% - Акцент1 5 2 2 2 4" xfId="14154"/>
    <cellStyle name="20% - Акцент1 5 2 2 3" xfId="6010"/>
    <cellStyle name="20% - Акцент1 5 2 2 3 2" xfId="12820"/>
    <cellStyle name="20% - Акцент1 5 2 2 3 3" xfId="14313"/>
    <cellStyle name="20% - Акцент1 5 2 2 4" xfId="12489"/>
    <cellStyle name="20% - Акцент1 5 2 2 5" xfId="13983"/>
    <cellStyle name="20% - Акцент1 5 2 3" xfId="8686"/>
    <cellStyle name="20% - Акцент1 5 2 3 2" xfId="7655"/>
    <cellStyle name="20% - Акцент1 5 2 3 2 2" xfId="10203"/>
    <cellStyle name="20% - Акцент1 5 2 3 2 2 2" xfId="12960"/>
    <cellStyle name="20% - Акцент1 5 2 3 2 2 3" xfId="14459"/>
    <cellStyle name="20% - Акцент1 5 2 3 2 3" xfId="12632"/>
    <cellStyle name="20% - Акцент1 5 2 3 2 4" xfId="14126"/>
    <cellStyle name="20% - Акцент1 5 2 3 3" xfId="5602"/>
    <cellStyle name="20% - Акцент1 5 2 3 3 2" xfId="12792"/>
    <cellStyle name="20% - Акцент1 5 2 3 3 3" xfId="14285"/>
    <cellStyle name="20% - Акцент1 5 2 3 4" xfId="12462"/>
    <cellStyle name="20% - Акцент1 5 2 3 5" xfId="13948"/>
    <cellStyle name="20% - Акцент1 5 2 4" xfId="7614"/>
    <cellStyle name="20% - Акцент1 5 2 4 2" xfId="10049"/>
    <cellStyle name="20% - Акцент1 5 2 4 2 2" xfId="12872"/>
    <cellStyle name="20% - Акцент1 5 2 4 2 3" xfId="14366"/>
    <cellStyle name="20% - Акцент1 5 2 4 3" xfId="12540"/>
    <cellStyle name="20% - Акцент1 5 2 4 4" xfId="14036"/>
    <cellStyle name="20% - Акцент1 5 2 5" xfId="9567"/>
    <cellStyle name="20% - Акцент1 5 2 5 2" xfId="12713"/>
    <cellStyle name="20% - Акцент1 5 2 5 3" xfId="14207"/>
    <cellStyle name="20% - Акцент1 5 2 6" xfId="12383"/>
    <cellStyle name="20% - Акцент1 5 2 7" xfId="13084"/>
    <cellStyle name="20% - Акцент1 5 2 8" xfId="13810"/>
    <cellStyle name="20% - Акцент1 5 3" xfId="9452"/>
    <cellStyle name="20% - Акцент1 5 3 2" xfId="7675"/>
    <cellStyle name="20% - Акцент1 5 3 2 2" xfId="10290"/>
    <cellStyle name="20% - Акцент1 5 3 2 2 2" xfId="12986"/>
    <cellStyle name="20% - Акцент1 5 3 2 2 3" xfId="14489"/>
    <cellStyle name="20% - Акцент1 5 3 2 3" xfId="12659"/>
    <cellStyle name="20% - Акцент1 5 3 2 4" xfId="14153"/>
    <cellStyle name="20% - Акцент1 5 3 3" xfId="6009"/>
    <cellStyle name="20% - Акцент1 5 3 3 2" xfId="12819"/>
    <cellStyle name="20% - Акцент1 5 3 3 3" xfId="14312"/>
    <cellStyle name="20% - Акцент1 5 3 4" xfId="12488"/>
    <cellStyle name="20% - Акцент1 5 3 5" xfId="13982"/>
    <cellStyle name="20% - Акцент1 5 4" xfId="8649"/>
    <cellStyle name="20% - Акцент1 5 4 2" xfId="7632"/>
    <cellStyle name="20% - Акцент1 5 4 2 2" xfId="10108"/>
    <cellStyle name="20% - Акцент1 5 4 2 2 2" xfId="12930"/>
    <cellStyle name="20% - Акцент1 5 4 2 2 3" xfId="14424"/>
    <cellStyle name="20% - Акцент1 5 4 2 3" xfId="12599"/>
    <cellStyle name="20% - Акцент1 5 4 2 4" xfId="14094"/>
    <cellStyle name="20% - Акцент1 5 4 3" xfId="7712"/>
    <cellStyle name="20% - Акцент1 5 4 3 2" xfId="12759"/>
    <cellStyle name="20% - Акцент1 5 4 3 3" xfId="14253"/>
    <cellStyle name="20% - Акцент1 5 4 4" xfId="12431"/>
    <cellStyle name="20% - Акцент1 5 4 5" xfId="13911"/>
    <cellStyle name="20% - Акцент1 5 5" xfId="9465"/>
    <cellStyle name="20% - Акцент1 5 5 2" xfId="10048"/>
    <cellStyle name="20% - Акцент1 5 5 2 2" xfId="12871"/>
    <cellStyle name="20% - Акцент1 5 5 2 3" xfId="14365"/>
    <cellStyle name="20% - Акцент1 5 5 3" xfId="12539"/>
    <cellStyle name="20% - Акцент1 5 5 4" xfId="14035"/>
    <cellStyle name="20% - Акцент1 5 6" xfId="7700"/>
    <cellStyle name="20% - Акцент1 5 6 2" xfId="12712"/>
    <cellStyle name="20% - Акцент1 5 6 3" xfId="14206"/>
    <cellStyle name="20% - Акцент1 5 7" xfId="7378"/>
    <cellStyle name="20% - Акцент1 5 8" xfId="10473"/>
    <cellStyle name="20% - Акцент1 5 8 2" xfId="12382"/>
    <cellStyle name="20% - Акцент1 5 9" xfId="13044"/>
    <cellStyle name="20% - Акцент1 6" xfId="9690"/>
    <cellStyle name="20% - Акцент1 6 2" xfId="8716"/>
    <cellStyle name="20% - Акцент1 6 2 2" xfId="9543"/>
    <cellStyle name="20% - Акцент1 6 2 2 2" xfId="10292"/>
    <cellStyle name="20% - Акцент1 6 2 2 2 2" xfId="12988"/>
    <cellStyle name="20% - Акцент1 6 2 2 2 3" xfId="14491"/>
    <cellStyle name="20% - Акцент1 6 2 2 3" xfId="12661"/>
    <cellStyle name="20% - Акцент1 6 2 2 4" xfId="14155"/>
    <cellStyle name="20% - Акцент1 6 2 3" xfId="6011"/>
    <cellStyle name="20% - Акцент1 6 2 3 2" xfId="12821"/>
    <cellStyle name="20% - Акцент1 6 2 3 3" xfId="14314"/>
    <cellStyle name="20% - Акцент1 6 2 4" xfId="12490"/>
    <cellStyle name="20% - Акцент1 6 2 5" xfId="13984"/>
    <cellStyle name="20% - Акцент1 6 3" xfId="6801"/>
    <cellStyle name="20% - Акцент1 6 3 2" xfId="5454"/>
    <cellStyle name="20% - Акцент1 6 3 2 2" xfId="10191"/>
    <cellStyle name="20% - Акцент1 6 3 2 2 2" xfId="12948"/>
    <cellStyle name="20% - Акцент1 6 3 2 2 3" xfId="14447"/>
    <cellStyle name="20% - Акцент1 6 3 2 3" xfId="12620"/>
    <cellStyle name="20% - Акцент1 6 3 2 4" xfId="14114"/>
    <cellStyle name="20% - Акцент1 6 3 3" xfId="7731"/>
    <cellStyle name="20% - Акцент1 6 3 3 2" xfId="12780"/>
    <cellStyle name="20% - Акцент1 6 3 3 3" xfId="14273"/>
    <cellStyle name="20% - Акцент1 6 3 4" xfId="12450"/>
    <cellStyle name="20% - Акцент1 6 3 5" xfId="13936"/>
    <cellStyle name="20% - Акцент1 6 4" xfId="7615"/>
    <cellStyle name="20% - Акцент1 6 4 2" xfId="10050"/>
    <cellStyle name="20% - Акцент1 6 4 2 2" xfId="12873"/>
    <cellStyle name="20% - Акцент1 6 4 2 3" xfId="14367"/>
    <cellStyle name="20% - Акцент1 6 4 3" xfId="12541"/>
    <cellStyle name="20% - Акцент1 6 4 4" xfId="14037"/>
    <cellStyle name="20% - Акцент1 6 5" xfId="6886"/>
    <cellStyle name="20% - Акцент1 6 5 2" xfId="12714"/>
    <cellStyle name="20% - Акцент1 6 5 3" xfId="14208"/>
    <cellStyle name="20% - Акцент1 6 6" xfId="6636"/>
    <cellStyle name="20% - Акцент1 6 7" xfId="12384"/>
    <cellStyle name="20% - Акцент1 6 8" xfId="13811"/>
    <cellStyle name="20% - Акцент1 6 9" xfId="15691"/>
    <cellStyle name="20% - Акцент1 7" xfId="9687"/>
    <cellStyle name="20% - Акцент1 8" xfId="7824"/>
    <cellStyle name="20% - Акцент1 9" xfId="7825"/>
    <cellStyle name="20% - Акцент2 10" xfId="9692"/>
    <cellStyle name="20% - Акцент2 11" xfId="9691"/>
    <cellStyle name="20% - Акцент2 12" xfId="7757"/>
    <cellStyle name="20% - Акцент2 13" xfId="7758"/>
    <cellStyle name="20% - Акцент2 2" xfId="154"/>
    <cellStyle name="20% — акцент2 2" xfId="58"/>
    <cellStyle name="20% - Акцент2 2 10" xfId="13849"/>
    <cellStyle name="20% - Акцент2 2 10 2" xfId="16050"/>
    <cellStyle name="20% - Акцент2 2 11" xfId="11156"/>
    <cellStyle name="20% - Акцент2 2 12" xfId="13441"/>
    <cellStyle name="20% - Акцент2 2 13" xfId="11481"/>
    <cellStyle name="20% - Акцент2 2 14" xfId="11851"/>
    <cellStyle name="20% - Акцент2 2 15" xfId="15569"/>
    <cellStyle name="20% - Акцент2 2 16" xfId="15043"/>
    <cellStyle name="20% - Акцент2 2 17" xfId="7759"/>
    <cellStyle name="20% - Акцент2 2 18" xfId="16153"/>
    <cellStyle name="20% - Акцент2 2 19" xfId="16124"/>
    <cellStyle name="20% - Акцент2 2 2" xfId="1254"/>
    <cellStyle name="20% — акцент2 2 2" xfId="10098"/>
    <cellStyle name="20% - Акцент2 2 2 2" xfId="10472"/>
    <cellStyle name="20% — акцент2 2 2 2" xfId="12920"/>
    <cellStyle name="20% - Акцент2 2 2 3" xfId="10539"/>
    <cellStyle name="20% — акцент2 2 2 3" xfId="14414"/>
    <cellStyle name="20% - Акцент2 2 2 4" xfId="11098"/>
    <cellStyle name="20% — акцент2 2 2 4" xfId="14560"/>
    <cellStyle name="20% - Акцент2 2 2 5" xfId="14919"/>
    <cellStyle name="20% — акцент2 2 2 5" xfId="13855"/>
    <cellStyle name="20% - Акцент2 2 2 6" xfId="7760"/>
    <cellStyle name="20% - Акцент2 2 20" xfId="20103"/>
    <cellStyle name="20% - Акцент2 2 21" xfId="20176"/>
    <cellStyle name="20% - Акцент2 2 22" xfId="20151"/>
    <cellStyle name="20% - Акцент2 2 23" xfId="20163"/>
    <cellStyle name="20% - Акцент2 2 3" xfId="6027"/>
    <cellStyle name="20% — акцент2 2 3" xfId="10346"/>
    <cellStyle name="20% - Акцент2 2 3 2" xfId="10471"/>
    <cellStyle name="20% — акцент2 2 3 2" xfId="13035"/>
    <cellStyle name="20% - Акцент2 2 3 3" xfId="10535"/>
    <cellStyle name="20% — акцент2 2 3 3" xfId="14538"/>
    <cellStyle name="20% - Акцент2 2 3 4" xfId="11099"/>
    <cellStyle name="20% — акцент2 2 3 4" xfId="14568"/>
    <cellStyle name="20% - Акцент2 2 3 5" xfId="15350"/>
    <cellStyle name="20% — акцент2 2 3 5" xfId="14573"/>
    <cellStyle name="20% - Акцент2 2 3 6" xfId="7826"/>
    <cellStyle name="20% - Акцент2 2 4" xfId="9680"/>
    <cellStyle name="20% — акцент2 2 4" xfId="12589"/>
    <cellStyle name="20% - Акцент2 2 4 2" xfId="13154"/>
    <cellStyle name="20% - Акцент2 2 4 3" xfId="11748"/>
    <cellStyle name="20% - Акцент2 2 4 4" xfId="12161"/>
    <cellStyle name="20% - Акцент2 2 4 5" xfId="11587"/>
    <cellStyle name="20% - Акцент2 2 4 6" xfId="15567"/>
    <cellStyle name="20% - Акцент2 2 4 7" xfId="15701"/>
    <cellStyle name="20% - Акцент2 2 4 8" xfId="10470"/>
    <cellStyle name="20% - Акцент2 2 5" xfId="12353"/>
    <cellStyle name="20% — акцент2 2 5" xfId="12377"/>
    <cellStyle name="20% - Акцент2 2 5 2" xfId="15964"/>
    <cellStyle name="20% - Акцент2 2 6" xfId="12618"/>
    <cellStyle name="20% — акцент2 2 6" xfId="14084"/>
    <cellStyle name="20% - Акцент2 2 6 2" xfId="15961"/>
    <cellStyle name="20% - Акцент2 2 7" xfId="13045"/>
    <cellStyle name="20% — акцент2 2 7" xfId="13670"/>
    <cellStyle name="20% - Акцент2 2 7 2" xfId="15962"/>
    <cellStyle name="20% - Акцент2 2 8" xfId="13673"/>
    <cellStyle name="20% — акцент2 2 8" xfId="13974"/>
    <cellStyle name="20% - Акцент2 2 8 2" xfId="16007"/>
    <cellStyle name="20% - Акцент2 2 9" xfId="13934"/>
    <cellStyle name="20% — акцент2 2 9" xfId="6868"/>
    <cellStyle name="20% - Акцент2 2 9 2" xfId="16027"/>
    <cellStyle name="20% - Акцент2 2_Borg_01_11_2012" xfId="7761"/>
    <cellStyle name="20% - Акцент2 3" xfId="199"/>
    <cellStyle name="20% — акцент2 3" xfId="375"/>
    <cellStyle name="20% - Акцент2 3 10" xfId="20181"/>
    <cellStyle name="20% - Акцент2 3 11" xfId="20097"/>
    <cellStyle name="20% - Акцент2 3 2" xfId="1255"/>
    <cellStyle name="20% - Акцент2 3 2 2" xfId="11404"/>
    <cellStyle name="20% - Акцент2 3 2 3" xfId="9141"/>
    <cellStyle name="20% - Акцент2 3 3" xfId="6028"/>
    <cellStyle name="20% - Акцент2 3 4" xfId="7814"/>
    <cellStyle name="20% - Акцент2 3 5" xfId="9628"/>
    <cellStyle name="20% - Акцент2 3 6" xfId="16154"/>
    <cellStyle name="20% - Акцент2 3 7" xfId="16123"/>
    <cellStyle name="20% - Акцент2 3 8" xfId="20104"/>
    <cellStyle name="20% - Акцент2 3 9" xfId="20225"/>
    <cellStyle name="20% - Акцент2 4" xfId="251"/>
    <cellStyle name="20% — акцент2 4" xfId="393"/>
    <cellStyle name="20% - Акцент2 4 2" xfId="9142"/>
    <cellStyle name="20% - Акцент2 4 2 2" xfId="13321"/>
    <cellStyle name="20% - Акцент2 4 3" xfId="9378"/>
    <cellStyle name="20% - Акцент2 4 4" xfId="10469"/>
    <cellStyle name="20% - Акцент2 4 5" xfId="9693"/>
    <cellStyle name="20% - Акцент2 5" xfId="306"/>
    <cellStyle name="20% - Акцент2 5 10" xfId="13812"/>
    <cellStyle name="20% - Акцент2 5 11" xfId="6134"/>
    <cellStyle name="20% - Акцент2 5 2" xfId="9248"/>
    <cellStyle name="20% - Акцент2 5 2 2" xfId="7586"/>
    <cellStyle name="20% - Акцент2 5 2 2 2" xfId="5497"/>
    <cellStyle name="20% - Акцент2 5 2 2 2 2" xfId="10294"/>
    <cellStyle name="20% - Акцент2 5 2 2 2 2 2" xfId="12990"/>
    <cellStyle name="20% - Акцент2 5 2 2 2 2 3" xfId="14493"/>
    <cellStyle name="20% - Акцент2 5 2 2 2 3" xfId="12663"/>
    <cellStyle name="20% - Акцент2 5 2 2 2 4" xfId="14157"/>
    <cellStyle name="20% - Акцент2 5 2 2 3" xfId="6131"/>
    <cellStyle name="20% - Акцент2 5 2 2 3 2" xfId="12823"/>
    <cellStyle name="20% - Акцент2 5 2 2 3 3" xfId="14316"/>
    <cellStyle name="20% - Акцент2 5 2 2 4" xfId="12492"/>
    <cellStyle name="20% - Акцент2 5 2 2 5" xfId="13986"/>
    <cellStyle name="20% - Акцент2 5 2 3" xfId="7557"/>
    <cellStyle name="20% - Акцент2 5 2 3 2" xfId="9522"/>
    <cellStyle name="20% - Акцент2 5 2 3 2 2" xfId="10204"/>
    <cellStyle name="20% - Акцент2 5 2 3 2 2 2" xfId="12961"/>
    <cellStyle name="20% - Акцент2 5 2 3 2 2 3" xfId="14460"/>
    <cellStyle name="20% - Акцент2 5 2 3 2 3" xfId="12633"/>
    <cellStyle name="20% - Акцент2 5 2 3 2 4" xfId="14127"/>
    <cellStyle name="20% - Акцент2 5 2 3 3" xfId="5601"/>
    <cellStyle name="20% - Акцент2 5 2 3 3 2" xfId="12793"/>
    <cellStyle name="20% - Акцент2 5 2 3 3 3" xfId="14286"/>
    <cellStyle name="20% - Акцент2 5 2 3 4" xfId="12463"/>
    <cellStyle name="20% - Акцент2 5 2 3 5" xfId="13949"/>
    <cellStyle name="20% - Акцент2 5 2 4" xfId="8751"/>
    <cellStyle name="20% - Акцент2 5 2 4 2" xfId="10052"/>
    <cellStyle name="20% - Акцент2 5 2 4 2 2" xfId="12875"/>
    <cellStyle name="20% - Акцент2 5 2 4 2 3" xfId="14369"/>
    <cellStyle name="20% - Акцент2 5 2 4 3" xfId="12543"/>
    <cellStyle name="20% - Акцент2 5 2 4 4" xfId="14039"/>
    <cellStyle name="20% - Акцент2 5 2 5" xfId="9566"/>
    <cellStyle name="20% - Акцент2 5 2 5 2" xfId="12716"/>
    <cellStyle name="20% - Акцент2 5 2 5 3" xfId="14210"/>
    <cellStyle name="20% - Акцент2 5 2 6" xfId="12386"/>
    <cellStyle name="20% - Акцент2 5 2 7" xfId="13085"/>
    <cellStyle name="20% - Акцент2 5 2 8" xfId="13813"/>
    <cellStyle name="20% - Акцент2 5 3" xfId="8711"/>
    <cellStyle name="20% - Акцент2 5 3 2" xfId="5504"/>
    <cellStyle name="20% - Акцент2 5 3 2 2" xfId="10293"/>
    <cellStyle name="20% - Акцент2 5 3 2 2 2" xfId="12989"/>
    <cellStyle name="20% - Акцент2 5 3 2 2 3" xfId="14492"/>
    <cellStyle name="20% - Акцент2 5 3 2 3" xfId="12662"/>
    <cellStyle name="20% - Акцент2 5 3 2 4" xfId="14156"/>
    <cellStyle name="20% - Акцент2 5 3 3" xfId="6130"/>
    <cellStyle name="20% - Акцент2 5 3 3 2" xfId="12822"/>
    <cellStyle name="20% - Акцент2 5 3 3 3" xfId="14315"/>
    <cellStyle name="20% - Акцент2 5 3 4" xfId="12491"/>
    <cellStyle name="20% - Акцент2 5 3 5" xfId="13985"/>
    <cellStyle name="20% - Акцент2 5 4" xfId="7515"/>
    <cellStyle name="20% - Акцент2 5 4 2" xfId="7633"/>
    <cellStyle name="20% - Акцент2 5 4 2 2" xfId="10109"/>
    <cellStyle name="20% - Акцент2 5 4 2 2 2" xfId="12931"/>
    <cellStyle name="20% - Акцент2 5 4 2 2 3" xfId="14425"/>
    <cellStyle name="20% - Акцент2 5 4 2 3" xfId="12600"/>
    <cellStyle name="20% - Акцент2 5 4 2 4" xfId="14095"/>
    <cellStyle name="20% - Акцент2 5 4 3" xfId="9579"/>
    <cellStyle name="20% - Акцент2 5 4 3 2" xfId="12760"/>
    <cellStyle name="20% - Акцент2 5 4 3 3" xfId="14254"/>
    <cellStyle name="20% - Акцент2 5 4 4" xfId="12432"/>
    <cellStyle name="20% - Акцент2 5 4 5" xfId="13912"/>
    <cellStyle name="20% - Акцент2 5 5" xfId="7616"/>
    <cellStyle name="20% - Акцент2 5 5 2" xfId="10051"/>
    <cellStyle name="20% - Акцент2 5 5 2 2" xfId="12874"/>
    <cellStyle name="20% - Акцент2 5 5 2 3" xfId="14368"/>
    <cellStyle name="20% - Акцент2 5 5 3" xfId="12542"/>
    <cellStyle name="20% - Акцент2 5 5 4" xfId="14038"/>
    <cellStyle name="20% - Акцент2 5 6" xfId="5541"/>
    <cellStyle name="20% - Акцент2 5 6 2" xfId="12715"/>
    <cellStyle name="20% - Акцент2 5 6 3" xfId="14209"/>
    <cellStyle name="20% - Акцент2 5 7" xfId="8522"/>
    <cellStyle name="20% - Акцент2 5 8" xfId="10468"/>
    <cellStyle name="20% - Акцент2 5 8 2" xfId="12385"/>
    <cellStyle name="20% - Акцент2 5 9" xfId="13046"/>
    <cellStyle name="20% - Акцент2 6" xfId="9686"/>
    <cellStyle name="20% - Акцент2 6 2" xfId="6828"/>
    <cellStyle name="20% - Акцент2 6 2 2" xfId="9542"/>
    <cellStyle name="20% - Акцент2 6 2 2 2" xfId="10295"/>
    <cellStyle name="20% - Акцент2 6 2 2 2 2" xfId="12991"/>
    <cellStyle name="20% - Акцент2 6 2 2 2 3" xfId="14494"/>
    <cellStyle name="20% - Акцент2 6 2 2 3" xfId="12664"/>
    <cellStyle name="20% - Акцент2 6 2 2 4" xfId="14158"/>
    <cellStyle name="20% - Акцент2 6 2 3" xfId="6012"/>
    <cellStyle name="20% - Акцент2 6 2 3 2" xfId="12824"/>
    <cellStyle name="20% - Акцент2 6 2 3 3" xfId="14317"/>
    <cellStyle name="20% - Акцент2 6 2 4" xfId="12493"/>
    <cellStyle name="20% - Акцент2 6 2 5" xfId="13987"/>
    <cellStyle name="20% - Акцент2 6 3" xfId="9420"/>
    <cellStyle name="20% - Акцент2 6 3 2" xfId="9517"/>
    <cellStyle name="20% - Акцент2 6 3 2 2" xfId="10193"/>
    <cellStyle name="20% - Акцент2 6 3 2 2 2" xfId="12950"/>
    <cellStyle name="20% - Акцент2 6 3 2 2 3" xfId="14449"/>
    <cellStyle name="20% - Акцент2 6 3 2 3" xfId="12622"/>
    <cellStyle name="20% - Акцент2 6 3 2 4" xfId="14116"/>
    <cellStyle name="20% - Акцент2 6 3 3" xfId="5596"/>
    <cellStyle name="20% - Акцент2 6 3 3 2" xfId="12782"/>
    <cellStyle name="20% - Акцент2 6 3 3 3" xfId="14275"/>
    <cellStyle name="20% - Акцент2 6 3 4" xfId="12452"/>
    <cellStyle name="20% - Акцент2 6 3 5" xfId="13938"/>
    <cellStyle name="20% - Акцент2 6 4" xfId="6857"/>
    <cellStyle name="20% - Акцент2 6 4 2" xfId="10053"/>
    <cellStyle name="20% - Акцент2 6 4 2 2" xfId="12876"/>
    <cellStyle name="20% - Акцент2 6 4 2 3" xfId="14370"/>
    <cellStyle name="20% - Акцент2 6 4 3" xfId="12544"/>
    <cellStyle name="20% - Акцент2 6 4 4" xfId="14040"/>
    <cellStyle name="20% - Акцент2 6 5" xfId="5543"/>
    <cellStyle name="20% - Акцент2 6 5 2" xfId="12717"/>
    <cellStyle name="20% - Акцент2 6 5 3" xfId="14211"/>
    <cellStyle name="20% - Акцент2 6 6" xfId="6635"/>
    <cellStyle name="20% - Акцент2 6 7" xfId="12387"/>
    <cellStyle name="20% - Акцент2 6 8" xfId="13814"/>
    <cellStyle name="20% - Акцент2 6 9" xfId="11629"/>
    <cellStyle name="20% - Акцент2 7" xfId="9627"/>
    <cellStyle name="20% - Акцент2 8" xfId="7827"/>
    <cellStyle name="20% - Акцент2 9" xfId="7762"/>
    <cellStyle name="20% - Акцент3 10" xfId="7828"/>
    <cellStyle name="20% - Акцент3 11" xfId="9629"/>
    <cellStyle name="20% - Акцент3 12" xfId="7829"/>
    <cellStyle name="20% - Акцент3 13" xfId="7763"/>
    <cellStyle name="20% - Акцент3 2" xfId="155"/>
    <cellStyle name="20% — акцент3 2" xfId="59"/>
    <cellStyle name="20% - Акцент3 2 10" xfId="14556"/>
    <cellStyle name="20% - Акцент3 2 10 2" xfId="16048"/>
    <cellStyle name="20% - Акцент3 2 11" xfId="11157"/>
    <cellStyle name="20% - Акцент3 2 12" xfId="13549"/>
    <cellStyle name="20% - Акцент3 2 13" xfId="15027"/>
    <cellStyle name="20% - Акцент3 2 14" xfId="14601"/>
    <cellStyle name="20% - Акцент3 2 15" xfId="11928"/>
    <cellStyle name="20% - Акцент3 2 16" xfId="15634"/>
    <cellStyle name="20% - Акцент3 2 17" xfId="9626"/>
    <cellStyle name="20% - Акцент3 2 18" xfId="16155"/>
    <cellStyle name="20% - Акцент3 2 19" xfId="16122"/>
    <cellStyle name="20% - Акцент3 2 2" xfId="1256"/>
    <cellStyle name="20% — акцент3 2 2" xfId="10100"/>
    <cellStyle name="20% - Акцент3 2 2 2" xfId="10467"/>
    <cellStyle name="20% — акцент3 2 2 2" xfId="12922"/>
    <cellStyle name="20% - Акцент3 2 2 3" xfId="10533"/>
    <cellStyle name="20% — акцент3 2 2 3" xfId="14416"/>
    <cellStyle name="20% - Акцент3 2 2 4" xfId="11100"/>
    <cellStyle name="20% — акцент3 2 2 4" xfId="14561"/>
    <cellStyle name="20% - Акцент3 2 2 5" xfId="12283"/>
    <cellStyle name="20% — акцент3 2 2 5" xfId="14201"/>
    <cellStyle name="20% - Акцент3 2 2 6" xfId="9696"/>
    <cellStyle name="20% - Акцент3 2 20" xfId="20105"/>
    <cellStyle name="20% - Акцент3 2 21" xfId="20226"/>
    <cellStyle name="20% - Акцент3 2 22" xfId="20135"/>
    <cellStyle name="20% - Акцент3 2 23" xfId="20193"/>
    <cellStyle name="20% - Акцент3 2 3" xfId="6029"/>
    <cellStyle name="20% — акцент3 2 3" xfId="10347"/>
    <cellStyle name="20% - Акцент3 2 3 2" xfId="10466"/>
    <cellStyle name="20% — акцент3 2 3 2" xfId="13036"/>
    <cellStyle name="20% - Акцент3 2 3 3" xfId="10532"/>
    <cellStyle name="20% — акцент3 2 3 3" xfId="14539"/>
    <cellStyle name="20% - Акцент3 2 3 4" xfId="11101"/>
    <cellStyle name="20% — акцент3 2 3 4" xfId="14569"/>
    <cellStyle name="20% - Акцент3 2 3 5" xfId="11950"/>
    <cellStyle name="20% — акцент3 2 3 5" xfId="14574"/>
    <cellStyle name="20% - Акцент3 2 3 6" xfId="9695"/>
    <cellStyle name="20% - Акцент3 2 4" xfId="7813"/>
    <cellStyle name="20% — акцент3 2 4" xfId="12591"/>
    <cellStyle name="20% - Акцент3 2 4 2" xfId="13155"/>
    <cellStyle name="20% - Акцент3 2 4 3" xfId="11749"/>
    <cellStyle name="20% - Акцент3 2 4 4" xfId="11839"/>
    <cellStyle name="20% - Акцент3 2 4 5" xfId="11118"/>
    <cellStyle name="20% - Акцент3 2 4 6" xfId="12073"/>
    <cellStyle name="20% - Акцент3 2 4 7" xfId="11414"/>
    <cellStyle name="20% - Акцент3 2 4 8" xfId="10465"/>
    <cellStyle name="20% - Акцент3 2 5" xfId="12354"/>
    <cellStyle name="20% — акцент3 2 5" xfId="12359"/>
    <cellStyle name="20% - Акцент3 2 5 2" xfId="15947"/>
    <cellStyle name="20% - Акцент3 2 6" xfId="12818"/>
    <cellStyle name="20% — акцент3 2 6" xfId="14086"/>
    <cellStyle name="20% - Акцент3 2 6 2" xfId="15978"/>
    <cellStyle name="20% - Акцент3 2 7" xfId="13047"/>
    <cellStyle name="20% — акцент3 2 7" xfId="13853"/>
    <cellStyle name="20% - Акцент3 2 7 2" xfId="15965"/>
    <cellStyle name="20% - Акцент3 2 8" xfId="13675"/>
    <cellStyle name="20% — акцент3 2 8" xfId="14442"/>
    <cellStyle name="20% - Акцент3 2 8 2" xfId="16008"/>
    <cellStyle name="20% - Акцент3 2 9" xfId="14488"/>
    <cellStyle name="20% — акцент3 2 9" xfId="9493"/>
    <cellStyle name="20% - Акцент3 2 9 2" xfId="16028"/>
    <cellStyle name="20% - Акцент3 2_Borg_01_11_2012" xfId="9957"/>
    <cellStyle name="20% - Акцент3 3" xfId="200"/>
    <cellStyle name="20% — акцент3 3" xfId="376"/>
    <cellStyle name="20% - Акцент3 3 10" xfId="20152"/>
    <cellStyle name="20% - Акцент3 3 11" xfId="20192"/>
    <cellStyle name="20% - Акцент3 3 2" xfId="1257"/>
    <cellStyle name="20% - Акцент3 3 2 2" xfId="15673"/>
    <cellStyle name="20% - Акцент3 3 2 3" xfId="8445"/>
    <cellStyle name="20% - Акцент3 3 3" xfId="6030"/>
    <cellStyle name="20% - Акцент3 3 4" xfId="7812"/>
    <cellStyle name="20% - Акцент3 3 5" xfId="7830"/>
    <cellStyle name="20% - Акцент3 3 6" xfId="16156"/>
    <cellStyle name="20% - Акцент3 3 7" xfId="16121"/>
    <cellStyle name="20% - Акцент3 3 8" xfId="20106"/>
    <cellStyle name="20% - Акцент3 3 9" xfId="20175"/>
    <cellStyle name="20% - Акцент3 4" xfId="252"/>
    <cellStyle name="20% — акцент3 4" xfId="406"/>
    <cellStyle name="20% - Акцент3 4 2" xfId="5380"/>
    <cellStyle name="20% - Акцент3 4 2 2" xfId="13322"/>
    <cellStyle name="20% - Акцент3 4 3" xfId="7516"/>
    <cellStyle name="20% - Акцент3 4 4" xfId="10464"/>
    <cellStyle name="20% - Акцент3 4 5" xfId="9697"/>
    <cellStyle name="20% - Акцент3 5" xfId="307"/>
    <cellStyle name="20% - Акцент3 5 10" xfId="13815"/>
    <cellStyle name="20% - Акцент3 5 11" xfId="9694"/>
    <cellStyle name="20% - Акцент3 5 2" xfId="9247"/>
    <cellStyle name="20% - Акцент3 5 2 2" xfId="9453"/>
    <cellStyle name="20% - Акцент3 5 2 2 2" xfId="5498"/>
    <cellStyle name="20% - Акцент3 5 2 2 2 2" xfId="10297"/>
    <cellStyle name="20% - Акцент3 5 2 2 2 2 2" xfId="12993"/>
    <cellStyle name="20% - Акцент3 5 2 2 2 2 3" xfId="14496"/>
    <cellStyle name="20% - Акцент3 5 2 2 2 3" xfId="12666"/>
    <cellStyle name="20% - Акцент3 5 2 2 2 4" xfId="14160"/>
    <cellStyle name="20% - Акцент3 5 2 2 3" xfId="6014"/>
    <cellStyle name="20% - Акцент3 5 2 2 3 2" xfId="12826"/>
    <cellStyle name="20% - Акцент3 5 2 2 3 3" xfId="14319"/>
    <cellStyle name="20% - Акцент3 5 2 2 4" xfId="12495"/>
    <cellStyle name="20% - Акцент3 5 2 2 5" xfId="13989"/>
    <cellStyle name="20% - Акцент3 5 2 3" xfId="9424"/>
    <cellStyle name="20% - Акцент3 5 2 3 2" xfId="9521"/>
    <cellStyle name="20% - Акцент3 5 2 3 2 2" xfId="10205"/>
    <cellStyle name="20% - Акцент3 5 2 3 2 2 2" xfId="12962"/>
    <cellStyle name="20% - Акцент3 5 2 3 2 2 3" xfId="14461"/>
    <cellStyle name="20% - Акцент3 5 2 3 2 3" xfId="12634"/>
    <cellStyle name="20% - Акцент3 5 2 3 2 4" xfId="14128"/>
    <cellStyle name="20% - Акцент3 5 2 3 3" xfId="9599"/>
    <cellStyle name="20% - Акцент3 5 2 3 3 2" xfId="12794"/>
    <cellStyle name="20% - Акцент3 5 2 3 3 3" xfId="14287"/>
    <cellStyle name="20% - Акцент3 5 2 3 4" xfId="12464"/>
    <cellStyle name="20% - Акцент3 5 2 3 5" xfId="13950"/>
    <cellStyle name="20% - Акцент3 5 2 4" xfId="8742"/>
    <cellStyle name="20% - Акцент3 5 2 4 2" xfId="10055"/>
    <cellStyle name="20% - Акцент3 5 2 4 2 2" xfId="12878"/>
    <cellStyle name="20% - Акцент3 5 2 4 2 3" xfId="14372"/>
    <cellStyle name="20% - Акцент3 5 2 4 3" xfId="12546"/>
    <cellStyle name="20% - Акцент3 5 2 4 4" xfId="14042"/>
    <cellStyle name="20% - Акцент3 5 2 5" xfId="7701"/>
    <cellStyle name="20% - Акцент3 5 2 5 2" xfId="12719"/>
    <cellStyle name="20% - Акцент3 5 2 5 3" xfId="14213"/>
    <cellStyle name="20% - Акцент3 5 2 6" xfId="12389"/>
    <cellStyle name="20% - Акцент3 5 2 7" xfId="13086"/>
    <cellStyle name="20% - Акцент3 5 2 8" xfId="13816"/>
    <cellStyle name="20% - Акцент3 5 3" xfId="6827"/>
    <cellStyle name="20% - Акцент3 5 3 2" xfId="5499"/>
    <cellStyle name="20% - Акцент3 5 3 2 2" xfId="10296"/>
    <cellStyle name="20% - Акцент3 5 3 2 2 2" xfId="12992"/>
    <cellStyle name="20% - Акцент3 5 3 2 2 3" xfId="14495"/>
    <cellStyle name="20% - Акцент3 5 3 2 3" xfId="12665"/>
    <cellStyle name="20% - Акцент3 5 3 2 4" xfId="14159"/>
    <cellStyle name="20% - Акцент3 5 3 3" xfId="6013"/>
    <cellStyle name="20% - Акцент3 5 3 3 2" xfId="12825"/>
    <cellStyle name="20% - Акцент3 5 3 3 3" xfId="14318"/>
    <cellStyle name="20% - Акцент3 5 3 4" xfId="12494"/>
    <cellStyle name="20% - Акцент3 5 3 5" xfId="13988"/>
    <cellStyle name="20% - Акцент3 5 4" xfId="8653"/>
    <cellStyle name="20% - Акцент3 5 4 2" xfId="5431"/>
    <cellStyle name="20% - Акцент3 5 4 2 2" xfId="10110"/>
    <cellStyle name="20% - Акцент3 5 4 2 2 2" xfId="12932"/>
    <cellStyle name="20% - Акцент3 5 4 2 2 3" xfId="14426"/>
    <cellStyle name="20% - Акцент3 5 4 2 3" xfId="12601"/>
    <cellStyle name="20% - Акцент3 5 4 2 4" xfId="14096"/>
    <cellStyle name="20% - Акцент3 5 4 3" xfId="5577"/>
    <cellStyle name="20% - Акцент3 5 4 3 2" xfId="12761"/>
    <cellStyle name="20% - Акцент3 5 4 3 3" xfId="14255"/>
    <cellStyle name="20% - Акцент3 5 4 4" xfId="12433"/>
    <cellStyle name="20% - Акцент3 5 4 5" xfId="13913"/>
    <cellStyle name="20% - Акцент3 5 5" xfId="7617"/>
    <cellStyle name="20% - Акцент3 5 5 2" xfId="10054"/>
    <cellStyle name="20% - Акцент3 5 5 2 2" xfId="12877"/>
    <cellStyle name="20% - Акцент3 5 5 2 3" xfId="14371"/>
    <cellStyle name="20% - Акцент3 5 5 3" xfId="12545"/>
    <cellStyle name="20% - Акцент3 5 5 4" xfId="14041"/>
    <cellStyle name="20% - Акцент3 5 6" xfId="5542"/>
    <cellStyle name="20% - Акцент3 5 6 2" xfId="12718"/>
    <cellStyle name="20% - Акцент3 5 6 3" xfId="14212"/>
    <cellStyle name="20% - Акцент3 5 7" xfId="8519"/>
    <cellStyle name="20% - Акцент3 5 8" xfId="10463"/>
    <cellStyle name="20% - Акцент3 5 8 2" xfId="12388"/>
    <cellStyle name="20% - Акцент3 5 9" xfId="13048"/>
    <cellStyle name="20% - Акцент3 6" xfId="7831"/>
    <cellStyle name="20% - Акцент3 6 2" xfId="9450"/>
    <cellStyle name="20% - Акцент3 6 2 2" xfId="7677"/>
    <cellStyle name="20% - Акцент3 6 2 2 2" xfId="10298"/>
    <cellStyle name="20% - Акцент3 6 2 2 2 2" xfId="12994"/>
    <cellStyle name="20% - Акцент3 6 2 2 2 3" xfId="14497"/>
    <cellStyle name="20% - Акцент3 6 2 2 3" xfId="12667"/>
    <cellStyle name="20% - Акцент3 6 2 2 4" xfId="14161"/>
    <cellStyle name="20% - Акцент3 6 2 3" xfId="6015"/>
    <cellStyle name="20% - Акцент3 6 2 3 2" xfId="12827"/>
    <cellStyle name="20% - Акцент3 6 2 3 3" xfId="14320"/>
    <cellStyle name="20% - Акцент3 6 2 4" xfId="12496"/>
    <cellStyle name="20% - Акцент3 6 2 5" xfId="13990"/>
    <cellStyle name="20% - Акцент3 6 3" xfId="8688"/>
    <cellStyle name="20% - Акцент3 6 3 2" xfId="5458"/>
    <cellStyle name="20% - Акцент3 6 3 2 2" xfId="10195"/>
    <cellStyle name="20% - Акцент3 6 3 2 2 2" xfId="12952"/>
    <cellStyle name="20% - Акцент3 6 3 2 2 3" xfId="14451"/>
    <cellStyle name="20% - Акцент3 6 3 2 3" xfId="12624"/>
    <cellStyle name="20% - Акцент3 6 3 2 4" xfId="14118"/>
    <cellStyle name="20% - Акцент3 6 3 3" xfId="5598"/>
    <cellStyle name="20% - Акцент3 6 3 3 2" xfId="12784"/>
    <cellStyle name="20% - Акцент3 6 3 3 3" xfId="14277"/>
    <cellStyle name="20% - Акцент3 6 3 4" xfId="12454"/>
    <cellStyle name="20% - Акцент3 6 3 5" xfId="13940"/>
    <cellStyle name="20% - Акцент3 6 4" xfId="8745"/>
    <cellStyle name="20% - Акцент3 6 4 2" xfId="10056"/>
    <cellStyle name="20% - Акцент3 6 4 2 2" xfId="12879"/>
    <cellStyle name="20% - Акцент3 6 4 2 3" xfId="14373"/>
    <cellStyle name="20% - Акцент3 6 4 3" xfId="12547"/>
    <cellStyle name="20% - Акцент3 6 4 4" xfId="14043"/>
    <cellStyle name="20% - Акцент3 6 5" xfId="9568"/>
    <cellStyle name="20% - Акцент3 6 5 2" xfId="12720"/>
    <cellStyle name="20% - Акцент3 6 5 3" xfId="14214"/>
    <cellStyle name="20% - Акцент3 6 6" xfId="7380"/>
    <cellStyle name="20% - Акцент3 6 7" xfId="12390"/>
    <cellStyle name="20% - Акцент3 6 8" xfId="13817"/>
    <cellStyle name="20% - Акцент3 6 9" xfId="15707"/>
    <cellStyle name="20% - Акцент3 7" xfId="7832"/>
    <cellStyle name="20% - Акцент3 8" xfId="7764"/>
    <cellStyle name="20% - Акцент3 9" xfId="9699"/>
    <cellStyle name="20% - Акцент4 10" xfId="9698"/>
    <cellStyle name="20% - Акцент4 11" xfId="7833"/>
    <cellStyle name="20% - Акцент4 12" xfId="9700"/>
    <cellStyle name="20% - Акцент4 13" xfId="9685"/>
    <cellStyle name="20% - Акцент4 2" xfId="156"/>
    <cellStyle name="20% — акцент4 2" xfId="60"/>
    <cellStyle name="20% - Акцент4 2 10" xfId="14547"/>
    <cellStyle name="20% - Акцент4 2 10 2" xfId="16045"/>
    <cellStyle name="20% - Акцент4 2 11" xfId="11158"/>
    <cellStyle name="20% - Акцент4 2 12" xfId="13439"/>
    <cellStyle name="20% - Акцент4 2 13" xfId="14914"/>
    <cellStyle name="20% - Акцент4 2 14" xfId="11956"/>
    <cellStyle name="20% - Акцент4 2 15" xfId="11379"/>
    <cellStyle name="20% - Акцент4 2 16" xfId="12141"/>
    <cellStyle name="20% - Акцент4 2 17" xfId="7834"/>
    <cellStyle name="20% - Акцент4 2 18" xfId="16157"/>
    <cellStyle name="20% - Акцент4 2 19" xfId="16120"/>
    <cellStyle name="20% - Акцент4 2 2" xfId="1258"/>
    <cellStyle name="20% — акцент4 2 2" xfId="10102"/>
    <cellStyle name="20% - Акцент4 2 2 2" xfId="10462"/>
    <cellStyle name="20% — акцент4 2 2 2" xfId="12924"/>
    <cellStyle name="20% - Акцент4 2 2 3" xfId="10531"/>
    <cellStyle name="20% — акцент4 2 2 3" xfId="14418"/>
    <cellStyle name="20% - Акцент4 2 2 4" xfId="11102"/>
    <cellStyle name="20% — акцент4 2 2 4" xfId="14563"/>
    <cellStyle name="20% - Акцент4 2 2 5" xfId="12325"/>
    <cellStyle name="20% — акцент4 2 2 5" xfId="14112"/>
    <cellStyle name="20% - Акцент4 2 2 6" xfId="7835"/>
    <cellStyle name="20% - Акцент4 2 20" xfId="20107"/>
    <cellStyle name="20% - Акцент4 2 21" xfId="20174"/>
    <cellStyle name="20% - Акцент4 2 22" xfId="20182"/>
    <cellStyle name="20% - Акцент4 2 23" xfId="20094"/>
    <cellStyle name="20% - Акцент4 2 3" xfId="6031"/>
    <cellStyle name="20% — акцент4 2 3" xfId="10349"/>
    <cellStyle name="20% - Акцент4 2 3 2" xfId="10461"/>
    <cellStyle name="20% — акцент4 2 3 2" xfId="13038"/>
    <cellStyle name="20% - Акцент4 2 3 3" xfId="10530"/>
    <cellStyle name="20% — акцент4 2 3 3" xfId="14541"/>
    <cellStyle name="20% - Акцент4 2 3 4" xfId="11103"/>
    <cellStyle name="20% — акцент4 2 3 4" xfId="14571"/>
    <cellStyle name="20% - Акцент4 2 3 5" xfId="12093"/>
    <cellStyle name="20% — акцент4 2 3 5" xfId="14576"/>
    <cellStyle name="20% - Акцент4 2 3 6" xfId="9942"/>
    <cellStyle name="20% - Акцент4 2 4" xfId="9672"/>
    <cellStyle name="20% — акцент4 2 4" xfId="12593"/>
    <cellStyle name="20% - Акцент4 2 4 2" xfId="13156"/>
    <cellStyle name="20% - Акцент4 2 4 3" xfId="11751"/>
    <cellStyle name="20% - Акцент4 2 4 4" xfId="11413"/>
    <cellStyle name="20% - Акцент4 2 4 5" xfId="14671"/>
    <cellStyle name="20% - Акцент4 2 4 6" xfId="12250"/>
    <cellStyle name="20% - Акцент4 2 4 7" xfId="12078"/>
    <cellStyle name="20% - Акцент4 2 4 8" xfId="10460"/>
    <cellStyle name="20% - Акцент4 2 5" xfId="12355"/>
    <cellStyle name="20% — акцент4 2 5" xfId="12421"/>
    <cellStyle name="20% - Акцент4 2 5 2" xfId="15967"/>
    <cellStyle name="20% - Акцент4 2 6" xfId="12658"/>
    <cellStyle name="20% — акцент4 2 6" xfId="14088"/>
    <cellStyle name="20% - Акцент4 2 6 2" xfId="15974"/>
    <cellStyle name="20% - Акцент4 2 7" xfId="13049"/>
    <cellStyle name="20% — акцент4 2 7" xfId="13702"/>
    <cellStyle name="20% - Акцент4 2 7 2" xfId="15950"/>
    <cellStyle name="20% - Акцент4 2 8" xfId="13676"/>
    <cellStyle name="20% — акцент4 2 8" xfId="14481"/>
    <cellStyle name="20% - Акцент4 2 8 2" xfId="16009"/>
    <cellStyle name="20% - Акцент4 2 9" xfId="13981"/>
    <cellStyle name="20% — акцент4 2 9" xfId="6870"/>
    <cellStyle name="20% - Акцент4 2 9 2" xfId="16029"/>
    <cellStyle name="20% - Акцент4 2_Borg_01_11_2012" xfId="9954"/>
    <cellStyle name="20% - Акцент4 3" xfId="201"/>
    <cellStyle name="20% — акцент4 3" xfId="377"/>
    <cellStyle name="20% - Акцент4 3 10" xfId="20136"/>
    <cellStyle name="20% - Акцент4 3 11" xfId="20207"/>
    <cellStyle name="20% - Акцент4 3 2" xfId="1259"/>
    <cellStyle name="20% - Акцент4 3 2 2" xfId="15717"/>
    <cellStyle name="20% - Акцент4 3 2 3" xfId="8447"/>
    <cellStyle name="20% - Акцент4 3 3" xfId="6032"/>
    <cellStyle name="20% - Акцент4 3 4" xfId="9678"/>
    <cellStyle name="20% - Акцент4 3 5" xfId="7836"/>
    <cellStyle name="20% - Акцент4 3 6" xfId="16158"/>
    <cellStyle name="20% - Акцент4 3 7" xfId="16119"/>
    <cellStyle name="20% - Акцент4 3 8" xfId="20108"/>
    <cellStyle name="20% - Акцент4 3 9" xfId="20222"/>
    <cellStyle name="20% - Акцент4 4" xfId="253"/>
    <cellStyle name="20% — акцент4 4" xfId="402"/>
    <cellStyle name="20% - Акцент4 4 2" xfId="7279"/>
    <cellStyle name="20% - Акцент4 4 2 2" xfId="13323"/>
    <cellStyle name="20% - Акцент4 4 3" xfId="8650"/>
    <cellStyle name="20% - Акцент4 4 4" xfId="10459"/>
    <cellStyle name="20% - Акцент4 4 5" xfId="7837"/>
    <cellStyle name="20% - Акцент4 5" xfId="308"/>
    <cellStyle name="20% - Акцент4 5 10" xfId="13818"/>
    <cellStyle name="20% - Акцент4 5 11" xfId="9704"/>
    <cellStyle name="20% - Акцент4 5 2" xfId="6640"/>
    <cellStyle name="20% - Акцент4 5 2 2" xfId="6833"/>
    <cellStyle name="20% - Акцент4 5 2 2 2" xfId="5503"/>
    <cellStyle name="20% - Акцент4 5 2 2 2 2" xfId="10300"/>
    <cellStyle name="20% - Акцент4 5 2 2 2 2 2" xfId="12996"/>
    <cellStyle name="20% - Акцент4 5 2 2 2 2 3" xfId="14499"/>
    <cellStyle name="20% - Акцент4 5 2 2 2 3" xfId="12669"/>
    <cellStyle name="20% - Акцент4 5 2 2 2 4" xfId="14163"/>
    <cellStyle name="20% - Акцент4 5 2 2 3" xfId="6132"/>
    <cellStyle name="20% - Акцент4 5 2 2 3 2" xfId="12829"/>
    <cellStyle name="20% - Акцент4 5 2 2 3 3" xfId="14322"/>
    <cellStyle name="20% - Акцент4 5 2 2 4" xfId="12498"/>
    <cellStyle name="20% - Акцент4 5 2 2 5" xfId="13992"/>
    <cellStyle name="20% - Акцент4 5 2 3" xfId="6804"/>
    <cellStyle name="20% - Акцент4 5 2 3 2" xfId="5984"/>
    <cellStyle name="20% - Акцент4 5 2 3 2 2" xfId="10206"/>
    <cellStyle name="20% - Акцент4 5 2 3 2 2 2" xfId="12963"/>
    <cellStyle name="20% - Акцент4 5 2 3 2 2 3" xfId="14462"/>
    <cellStyle name="20% - Акцент4 5 2 3 2 3" xfId="12635"/>
    <cellStyle name="20% - Акцент4 5 2 3 2 4" xfId="14129"/>
    <cellStyle name="20% - Акцент4 5 2 3 3" xfId="7734"/>
    <cellStyle name="20% - Акцент4 5 2 3 3 2" xfId="12795"/>
    <cellStyle name="20% - Акцент4 5 2 3 3 3" xfId="14288"/>
    <cellStyle name="20% - Акцент4 5 2 3 4" xfId="12465"/>
    <cellStyle name="20% - Акцент4 5 2 3 5" xfId="13951"/>
    <cellStyle name="20% - Акцент4 5 2 4" xfId="9483"/>
    <cellStyle name="20% - Акцент4 5 2 4 2" xfId="10058"/>
    <cellStyle name="20% - Акцент4 5 2 4 2 2" xfId="12881"/>
    <cellStyle name="20% - Акцент4 5 2 4 2 3" xfId="14375"/>
    <cellStyle name="20% - Акцент4 5 2 4 3" xfId="12549"/>
    <cellStyle name="20% - Акцент4 5 2 4 4" xfId="14045"/>
    <cellStyle name="20% - Акцент4 5 2 5" xfId="5544"/>
    <cellStyle name="20% - Акцент4 5 2 5 2" xfId="12722"/>
    <cellStyle name="20% - Акцент4 5 2 5 3" xfId="14216"/>
    <cellStyle name="20% - Акцент4 5 2 6" xfId="12392"/>
    <cellStyle name="20% - Акцент4 5 2 7" xfId="13087"/>
    <cellStyle name="20% - Акцент4 5 2 8" xfId="13819"/>
    <cellStyle name="20% - Акцент4 5 3" xfId="7587"/>
    <cellStyle name="20% - Акцент4 5 3 2" xfId="9544"/>
    <cellStyle name="20% - Акцент4 5 3 2 2" xfId="10299"/>
    <cellStyle name="20% - Акцент4 5 3 2 2 2" xfId="12995"/>
    <cellStyle name="20% - Акцент4 5 3 2 2 3" xfId="14498"/>
    <cellStyle name="20% - Акцент4 5 3 2 3" xfId="12668"/>
    <cellStyle name="20% - Акцент4 5 3 2 4" xfId="14162"/>
    <cellStyle name="20% - Акцент4 5 3 3" xfId="6016"/>
    <cellStyle name="20% - Акцент4 5 3 3 2" xfId="12828"/>
    <cellStyle name="20% - Акцент4 5 3 3 3" xfId="14321"/>
    <cellStyle name="20% - Акцент4 5 3 4" xfId="12497"/>
    <cellStyle name="20% - Акцент4 5 3 5" xfId="13991"/>
    <cellStyle name="20% - Акцент4 5 4" xfId="9383"/>
    <cellStyle name="20% - Акцент4 5 4 2" xfId="8757"/>
    <cellStyle name="20% - Акцент4 5 4 2 2" xfId="10111"/>
    <cellStyle name="20% - Акцент4 5 4 2 2 2" xfId="12933"/>
    <cellStyle name="20% - Акцент4 5 4 2 2 3" xfId="14427"/>
    <cellStyle name="20% - Акцент4 5 4 2 3" xfId="12602"/>
    <cellStyle name="20% - Акцент4 5 4 2 4" xfId="14097"/>
    <cellStyle name="20% - Акцент4 5 4 3" xfId="5563"/>
    <cellStyle name="20% - Акцент4 5 4 3 2" xfId="12762"/>
    <cellStyle name="20% - Акцент4 5 4 3 3" xfId="14256"/>
    <cellStyle name="20% - Акцент4 5 4 4" xfId="12434"/>
    <cellStyle name="20% - Акцент4 5 4 5" xfId="13914"/>
    <cellStyle name="20% - Акцент4 5 5" xfId="9484"/>
    <cellStyle name="20% - Акцент4 5 5 2" xfId="10057"/>
    <cellStyle name="20% - Акцент4 5 5 2 2" xfId="12880"/>
    <cellStyle name="20% - Акцент4 5 5 2 3" xfId="14374"/>
    <cellStyle name="20% - Акцент4 5 5 3" xfId="12548"/>
    <cellStyle name="20% - Акцент4 5 5 4" xfId="14044"/>
    <cellStyle name="20% - Акцент4 5 6" xfId="5547"/>
    <cellStyle name="20% - Акцент4 5 6 2" xfId="12721"/>
    <cellStyle name="20% - Акцент4 5 6 3" xfId="14215"/>
    <cellStyle name="20% - Акцент4 5 7" xfId="9249"/>
    <cellStyle name="20% - Акцент4 5 8" xfId="10458"/>
    <cellStyle name="20% - Акцент4 5 8 2" xfId="12391"/>
    <cellStyle name="20% - Акцент4 5 9" xfId="13050"/>
    <cellStyle name="20% - Акцент4 6" xfId="9703"/>
    <cellStyle name="20% - Акцент4 6 2" xfId="8715"/>
    <cellStyle name="20% - Акцент4 6 2 2" xfId="5500"/>
    <cellStyle name="20% - Акцент4 6 2 2 2" xfId="10301"/>
    <cellStyle name="20% - Акцент4 6 2 2 2 2" xfId="12997"/>
    <cellStyle name="20% - Акцент4 6 2 2 2 3" xfId="14500"/>
    <cellStyle name="20% - Акцент4 6 2 2 3" xfId="12670"/>
    <cellStyle name="20% - Акцент4 6 2 2 4" xfId="14164"/>
    <cellStyle name="20% - Акцент4 6 2 3" xfId="6133"/>
    <cellStyle name="20% - Акцент4 6 2 3 2" xfId="12830"/>
    <cellStyle name="20% - Акцент4 6 2 3 3" xfId="14323"/>
    <cellStyle name="20% - Акцент4 6 2 4" xfId="12499"/>
    <cellStyle name="20% - Акцент4 6 2 5" xfId="13993"/>
    <cellStyle name="20% - Акцент4 6 3" xfId="9422"/>
    <cellStyle name="20% - Акцент4 6 3 2" xfId="9519"/>
    <cellStyle name="20% - Акцент4 6 3 2 2" xfId="10197"/>
    <cellStyle name="20% - Акцент4 6 3 2 2 2" xfId="12954"/>
    <cellStyle name="20% - Акцент4 6 3 2 2 3" xfId="14453"/>
    <cellStyle name="20% - Акцент4 6 3 2 3" xfId="12626"/>
    <cellStyle name="20% - Акцент4 6 3 2 4" xfId="14120"/>
    <cellStyle name="20% - Акцент4 6 3 3" xfId="9595"/>
    <cellStyle name="20% - Акцент4 6 3 3 2" xfId="12786"/>
    <cellStyle name="20% - Акцент4 6 3 3 3" xfId="14279"/>
    <cellStyle name="20% - Акцент4 6 3 4" xfId="12456"/>
    <cellStyle name="20% - Акцент4 6 3 5" xfId="13942"/>
    <cellStyle name="20% - Акцент4 6 4" xfId="8746"/>
    <cellStyle name="20% - Акцент4 6 4 2" xfId="10059"/>
    <cellStyle name="20% - Акцент4 6 4 2 2" xfId="12882"/>
    <cellStyle name="20% - Акцент4 6 4 2 3" xfId="14376"/>
    <cellStyle name="20% - Акцент4 6 4 3" xfId="12550"/>
    <cellStyle name="20% - Акцент4 6 4 4" xfId="14046"/>
    <cellStyle name="20% - Акцент4 6 5" xfId="9561"/>
    <cellStyle name="20% - Акцент4 6 5 2" xfId="12723"/>
    <cellStyle name="20% - Акцент4 6 5 3" xfId="14217"/>
    <cellStyle name="20% - Акцент4 6 6" xfId="8524"/>
    <cellStyle name="20% - Акцент4 6 7" xfId="12393"/>
    <cellStyle name="20% - Акцент4 6 8" xfId="13820"/>
    <cellStyle name="20% - Акцент4 6 9" xfId="15625"/>
    <cellStyle name="20% - Акцент4 7" xfId="7838"/>
    <cellStyle name="20% - Акцент4 8" xfId="9631"/>
    <cellStyle name="20% - Акцент4 9" xfId="9705"/>
    <cellStyle name="20% - Акцент5 10" xfId="9702"/>
    <cellStyle name="20% - Акцент5 11" xfId="7839"/>
    <cellStyle name="20% - Акцент5 12" xfId="7840"/>
    <cellStyle name="20% - Акцент5 2" xfId="157"/>
    <cellStyle name="20% — акцент5 2" xfId="61"/>
    <cellStyle name="20% - Акцент5 2 2" xfId="9706"/>
    <cellStyle name="20% — акцент5 2 2" xfId="10104"/>
    <cellStyle name="20% — акцент5 2 2 2" xfId="12926"/>
    <cellStyle name="20% — акцент5 2 2 3" xfId="14420"/>
    <cellStyle name="20% - Акцент5 2 3" xfId="7841"/>
    <cellStyle name="20% — акцент5 2 3" xfId="12595"/>
    <cellStyle name="20% — акцент5 2 4" xfId="12375"/>
    <cellStyle name="20% — акцент5 2 5" xfId="14090"/>
    <cellStyle name="20% — акцент5 2 6" xfId="13668"/>
    <cellStyle name="20% — акцент5 2 7" xfId="14307"/>
    <cellStyle name="20% — акцент5 2 8" xfId="6872"/>
    <cellStyle name="20% - Акцент5 2_Borg_01_11_2012" xfId="9707"/>
    <cellStyle name="20% - Акцент5 3" xfId="202"/>
    <cellStyle name="20% — акцент5 3" xfId="378"/>
    <cellStyle name="20% - Акцент5 3 2" xfId="9143"/>
    <cellStyle name="20% - Акцент5 3 2 2" xfId="10457"/>
    <cellStyle name="20% - Акцент5 3 3" xfId="9701"/>
    <cellStyle name="20% - Акцент5 4" xfId="254"/>
    <cellStyle name="20% — акцент5 4" xfId="398"/>
    <cellStyle name="20% - Акцент5 4 2" xfId="6556"/>
    <cellStyle name="20% - Акцент5 4 3" xfId="6763"/>
    <cellStyle name="20% - Акцент5 4 4" xfId="7842"/>
    <cellStyle name="20% - Акцент5 5" xfId="309"/>
    <cellStyle name="20% - Акцент5 5 10" xfId="7843"/>
    <cellStyle name="20% - Акцент5 5 2" xfId="7588"/>
    <cellStyle name="20% - Акцент5 5 2 2" xfId="9529"/>
    <cellStyle name="20% - Акцент5 5 2 2 2" xfId="10302"/>
    <cellStyle name="20% - Акцент5 5 2 2 2 2" xfId="12998"/>
    <cellStyle name="20% - Акцент5 5 2 2 2 3" xfId="14501"/>
    <cellStyle name="20% - Акцент5 5 2 2 3" xfId="12671"/>
    <cellStyle name="20% - Акцент5 5 2 2 4" xfId="14165"/>
    <cellStyle name="20% - Акцент5 5 2 3" xfId="6017"/>
    <cellStyle name="20% - Акцент5 5 2 3 2" xfId="12831"/>
    <cellStyle name="20% - Акцент5 5 2 3 3" xfId="14324"/>
    <cellStyle name="20% - Акцент5 5 2 4" xfId="12500"/>
    <cellStyle name="20% - Акцент5 5 2 5" xfId="13994"/>
    <cellStyle name="20% - Акцент5 5 3" xfId="8692"/>
    <cellStyle name="20% - Акцент5 5 3 2" xfId="5456"/>
    <cellStyle name="20% - Акцент5 5 3 2 2" xfId="10199"/>
    <cellStyle name="20% - Акцент5 5 3 2 2 2" xfId="12956"/>
    <cellStyle name="20% - Акцент5 5 3 2 2 3" xfId="14455"/>
    <cellStyle name="20% - Акцент5 5 3 2 3" xfId="12628"/>
    <cellStyle name="20% - Акцент5 5 3 2 4" xfId="14122"/>
    <cellStyle name="20% - Акцент5 5 3 3" xfId="7733"/>
    <cellStyle name="20% - Акцент5 5 3 3 2" xfId="12788"/>
    <cellStyle name="20% - Акцент5 5 3 3 3" xfId="14281"/>
    <cellStyle name="20% - Акцент5 5 3 4" xfId="12458"/>
    <cellStyle name="20% - Акцент5 5 3 5" xfId="13944"/>
    <cellStyle name="20% - Акцент5 5 4" xfId="6858"/>
    <cellStyle name="20% - Акцент5 5 4 2" xfId="10060"/>
    <cellStyle name="20% - Акцент5 5 4 2 2" xfId="12883"/>
    <cellStyle name="20% - Акцент5 5 4 2 3" xfId="14377"/>
    <cellStyle name="20% - Акцент5 5 4 3" xfId="12551"/>
    <cellStyle name="20% - Акцент5 5 4 4" xfId="14047"/>
    <cellStyle name="20% - Акцент5 5 5" xfId="5546"/>
    <cellStyle name="20% - Акцент5 5 5 2" xfId="12724"/>
    <cellStyle name="20% - Акцент5 5 5 3" xfId="14218"/>
    <cellStyle name="20% - Акцент5 5 6" xfId="9246"/>
    <cellStyle name="20% - Акцент5 5 7" xfId="12394"/>
    <cellStyle name="20% - Акцент5 5 8" xfId="13821"/>
    <cellStyle name="20% - Акцент5 5 9" xfId="11993"/>
    <cellStyle name="20% - Акцент5 6" xfId="7844"/>
    <cellStyle name="20% - Акцент5 6 2" xfId="15095"/>
    <cellStyle name="20% - Акцент5 7" xfId="9710"/>
    <cellStyle name="20% - Акцент5 8" xfId="9945"/>
    <cellStyle name="20% - Акцент5 9" xfId="9946"/>
    <cellStyle name="20% - Акцент6 10" xfId="9944"/>
    <cellStyle name="20% - Акцент6 11" xfId="9947"/>
    <cellStyle name="20% - Акцент6 12" xfId="9943"/>
    <cellStyle name="20% - Акцент6 2" xfId="158"/>
    <cellStyle name="20% — акцент6 2" xfId="62"/>
    <cellStyle name="20% - Акцент6 2 10" xfId="14549"/>
    <cellStyle name="20% - Акцент6 2 10 2" xfId="16024"/>
    <cellStyle name="20% - Акцент6 2 11" xfId="11159"/>
    <cellStyle name="20% - Акцент6 2 12" xfId="13316"/>
    <cellStyle name="20% - Акцент6 2 13" xfId="14913"/>
    <cellStyle name="20% - Акцент6 2 14" xfId="11465"/>
    <cellStyle name="20% - Акцент6 2 15" xfId="12350"/>
    <cellStyle name="20% - Акцент6 2 16" xfId="15049"/>
    <cellStyle name="20% - Акцент6 2 17" xfId="9630"/>
    <cellStyle name="20% - Акцент6 2 18" xfId="16159"/>
    <cellStyle name="20% - Акцент6 2 19" xfId="16118"/>
    <cellStyle name="20% - Акцент6 2 2" xfId="1262"/>
    <cellStyle name="20% — акцент6 2 2" xfId="10106"/>
    <cellStyle name="20% - Акцент6 2 2 2" xfId="11472"/>
    <cellStyle name="20% — акцент6 2 2 2" xfId="12928"/>
    <cellStyle name="20% - Акцент6 2 2 3" xfId="12187"/>
    <cellStyle name="20% — акцент6 2 2 3" xfId="14422"/>
    <cellStyle name="20% - Акцент6 2 2 4" xfId="9709"/>
    <cellStyle name="20% - Акцент6 2 20" xfId="20109"/>
    <cellStyle name="20% - Акцент6 2 21" xfId="20223"/>
    <cellStyle name="20% - Акцент6 2 22" xfId="20197"/>
    <cellStyle name="20% - Акцент6 2 23" xfId="20208"/>
    <cellStyle name="20% - Акцент6 2 3" xfId="6035"/>
    <cellStyle name="20% — акцент6 2 3" xfId="10352"/>
    <cellStyle name="20% - Акцент6 2 3 2" xfId="7845"/>
    <cellStyle name="20% — акцент6 2 3 2" xfId="13041"/>
    <cellStyle name="20% — акцент6 2 3 3" xfId="14544"/>
    <cellStyle name="20% - Акцент6 2 4" xfId="9677"/>
    <cellStyle name="20% — акцент6 2 4" xfId="12597"/>
    <cellStyle name="20% - Акцент6 2 4 2" xfId="15957"/>
    <cellStyle name="20% - Акцент6 2 5" xfId="12356"/>
    <cellStyle name="20% — акцент6 2 5" xfId="12374"/>
    <cellStyle name="20% - Акцент6 2 5 2" xfId="15988"/>
    <cellStyle name="20% - Акцент6 2 6" xfId="12711"/>
    <cellStyle name="20% — акцент6 2 6" xfId="14092"/>
    <cellStyle name="20% - Акцент6 2 6 2" xfId="15970"/>
    <cellStyle name="20% - Акцент6 2 7" xfId="13051"/>
    <cellStyle name="20% — акцент6 2 7" xfId="13851"/>
    <cellStyle name="20% - Акцент6 2 7 2" xfId="15955"/>
    <cellStyle name="20% - Акцент6 2 8" xfId="13677"/>
    <cellStyle name="20% — акцент6 2 8" xfId="13898"/>
    <cellStyle name="20% - Акцент6 2 8 2" xfId="16010"/>
    <cellStyle name="20% - Акцент6 2 9" xfId="14364"/>
    <cellStyle name="20% — акцент6 2 9" xfId="8759"/>
    <cellStyle name="20% - Акцент6 2 9 2" xfId="16030"/>
    <cellStyle name="20% - Акцент6 2_Borg_01_11_2012" xfId="9711"/>
    <cellStyle name="20% - Акцент6 3" xfId="203"/>
    <cellStyle name="20% — акцент6 3" xfId="379"/>
    <cellStyle name="20% - Акцент6 3 10" xfId="20185"/>
    <cellStyle name="20% - Акцент6 3 11" xfId="20145"/>
    <cellStyle name="20% - Акцент6 3 2" xfId="1263"/>
    <cellStyle name="20% - Акцент6 3 2 2" xfId="10456"/>
    <cellStyle name="20% - Акцент6 3 2 3" xfId="15615"/>
    <cellStyle name="20% - Акцент6 3 2 4" xfId="8449"/>
    <cellStyle name="20% - Акцент6 3 3" xfId="6036"/>
    <cellStyle name="20% - Акцент6 3 4" xfId="7810"/>
    <cellStyle name="20% - Акцент6 3 5" xfId="9708"/>
    <cellStyle name="20% - Акцент6 3 6" xfId="16160"/>
    <cellStyle name="20% - Акцент6 3 7" xfId="16117"/>
    <cellStyle name="20% - Акцент6 3 8" xfId="20110"/>
    <cellStyle name="20% - Акцент6 3 9" xfId="20224"/>
    <cellStyle name="20% - Акцент6 4" xfId="255"/>
    <cellStyle name="20% — акцент6 4" xfId="395"/>
    <cellStyle name="20% - Акцент6 4 2" xfId="9136"/>
    <cellStyle name="20% - Акцент6 4 3" xfId="8647"/>
    <cellStyle name="20% - Акцент6 4 4" xfId="9948"/>
    <cellStyle name="20% - Акцент6 5" xfId="310"/>
    <cellStyle name="20% - Акцент6 5 10" xfId="7846"/>
    <cellStyle name="20% - Акцент6 5 2" xfId="8717"/>
    <cellStyle name="20% - Акцент6 5 2 2" xfId="5502"/>
    <cellStyle name="20% - Акцент6 5 2 2 2" xfId="10303"/>
    <cellStyle name="20% - Акцент6 5 2 2 2 2" xfId="12999"/>
    <cellStyle name="20% - Акцент6 5 2 2 2 3" xfId="14502"/>
    <cellStyle name="20% - Акцент6 5 2 2 3" xfId="12672"/>
    <cellStyle name="20% - Акцент6 5 2 2 4" xfId="14166"/>
    <cellStyle name="20% - Акцент6 5 2 3" xfId="6018"/>
    <cellStyle name="20% - Акцент6 5 2 3 2" xfId="12832"/>
    <cellStyle name="20% - Акцент6 5 2 3 3" xfId="14325"/>
    <cellStyle name="20% - Акцент6 5 2 4" xfId="12501"/>
    <cellStyle name="20% - Акцент6 5 2 5" xfId="13995"/>
    <cellStyle name="20% - Акцент6 5 3" xfId="7556"/>
    <cellStyle name="20% - Акцент6 5 3 2" xfId="7653"/>
    <cellStyle name="20% - Акцент6 5 3 2 2" xfId="10201"/>
    <cellStyle name="20% - Акцент6 5 3 2 2 2" xfId="12958"/>
    <cellStyle name="20% - Акцент6 5 3 2 2 3" xfId="14457"/>
    <cellStyle name="20% - Акцент6 5 3 2 3" xfId="12630"/>
    <cellStyle name="20% - Акцент6 5 3 2 4" xfId="14124"/>
    <cellStyle name="20% - Акцент6 5 3 3" xfId="5600"/>
    <cellStyle name="20% - Акцент6 5 3 3 2" xfId="12790"/>
    <cellStyle name="20% - Акцент6 5 3 3 3" xfId="14283"/>
    <cellStyle name="20% - Акцент6 5 3 4" xfId="12460"/>
    <cellStyle name="20% - Акцент6 5 3 5" xfId="13946"/>
    <cellStyle name="20% - Акцент6 5 4" xfId="7618"/>
    <cellStyle name="20% - Акцент6 5 4 2" xfId="10061"/>
    <cellStyle name="20% - Акцент6 5 4 2 2" xfId="12884"/>
    <cellStyle name="20% - Акцент6 5 4 2 3" xfId="14378"/>
    <cellStyle name="20% - Акцент6 5 4 3" xfId="12552"/>
    <cellStyle name="20% - Акцент6 5 4 4" xfId="14048"/>
    <cellStyle name="20% - Акцент6 5 5" xfId="5545"/>
    <cellStyle name="20% - Акцент6 5 5 2" xfId="12725"/>
    <cellStyle name="20% - Акцент6 5 5 3" xfId="14219"/>
    <cellStyle name="20% - Акцент6 5 6" xfId="6637"/>
    <cellStyle name="20% - Акцент6 5 7" xfId="12395"/>
    <cellStyle name="20% - Акцент6 5 8" xfId="13822"/>
    <cellStyle name="20% - Акцент6 5 9" xfId="14925"/>
    <cellStyle name="20% - Акцент6 6" xfId="7847"/>
    <cellStyle name="20% - Акцент6 6 2" xfId="11349"/>
    <cellStyle name="20% - Акцент6 7" xfId="9713"/>
    <cellStyle name="20% - Акцент6 8" xfId="9712"/>
    <cellStyle name="20% - Акцент6 9" xfId="7848"/>
    <cellStyle name="20% – Акцентування1 2" xfId="564"/>
    <cellStyle name="20% – Акцентування1 2 2" xfId="10455"/>
    <cellStyle name="20% – Акцентування1 2 3" xfId="15216"/>
    <cellStyle name="20% – Акцентування1 2 4" xfId="6236"/>
    <cellStyle name="20% – Акцентування1 3" xfId="9181"/>
    <cellStyle name="20% – Акцентування1 3 2" xfId="9285"/>
    <cellStyle name="20% – Акцентування1 3 3" xfId="15811"/>
    <cellStyle name="20% – Акцентування1 4" xfId="14789"/>
    <cellStyle name="20% – Акцентування1 5" xfId="6933"/>
    <cellStyle name="20% – Акцентування2 2" xfId="565"/>
    <cellStyle name="20% – Акцентування2 2 2" xfId="10454"/>
    <cellStyle name="20% – Акцентування2 2 3" xfId="11734"/>
    <cellStyle name="20% – Акцентування2 2 4" xfId="6934"/>
    <cellStyle name="20% – Акцентування2 3" xfId="6590"/>
    <cellStyle name="20% – Акцентування2 3 2" xfId="8563"/>
    <cellStyle name="20% – Акцентування2 3 3" xfId="15812"/>
    <cellStyle name="20% – Акцентування2 4" xfId="11177"/>
    <cellStyle name="20% – Акцентування2 5" xfId="6234"/>
    <cellStyle name="20% – Акцентування3 2" xfId="566"/>
    <cellStyle name="20% – Акцентування3 2 2" xfId="10453"/>
    <cellStyle name="20% – Акцентування3 2 3" xfId="12183"/>
    <cellStyle name="20% – Акцентування3 2 4" xfId="6235"/>
    <cellStyle name="20% – Акцентування3 3" xfId="8478"/>
    <cellStyle name="20% – Акцентування3 3 2" xfId="8558"/>
    <cellStyle name="20% – Акцентування3 3 3" xfId="15813"/>
    <cellStyle name="20% – Акцентування3 4" xfId="15557"/>
    <cellStyle name="20% – Акцентування3 5" xfId="8126"/>
    <cellStyle name="20% – Акцентування4 2" xfId="567"/>
    <cellStyle name="20% – Акцентування4 2 2" xfId="10452"/>
    <cellStyle name="20% – Акцентування4 2 3" xfId="15073"/>
    <cellStyle name="20% – Акцентування4 2 4" xfId="8790"/>
    <cellStyle name="20% – Акцентування4 3" xfId="9180"/>
    <cellStyle name="20% – Акцентування4 3 2" xfId="9284"/>
    <cellStyle name="20% – Акцентування4 3 3" xfId="15814"/>
    <cellStyle name="20% – Акцентування4 4" xfId="14799"/>
    <cellStyle name="20% – Акцентування4 5" xfId="6935"/>
    <cellStyle name="20% – Акцентування5 2" xfId="568"/>
    <cellStyle name="20% – Акцентування5 2 2" xfId="10451"/>
    <cellStyle name="20% – Акцентування5 2 3" xfId="15260"/>
    <cellStyle name="20% – Акцентування5 2 4" xfId="8125"/>
    <cellStyle name="20% – Акцентування5 3" xfId="7318"/>
    <cellStyle name="20% – Акцентування5 3 2" xfId="6675"/>
    <cellStyle name="20% – Акцентування5 3 3" xfId="15815"/>
    <cellStyle name="20% – Акцентування5 4" xfId="8120"/>
    <cellStyle name="20% – Акцентування6 2" xfId="569"/>
    <cellStyle name="20% – Акцентування6 2 2" xfId="10450"/>
    <cellStyle name="20% – Акцентування6 2 3" xfId="14618"/>
    <cellStyle name="20% – Акцентування6 2 4" xfId="8127"/>
    <cellStyle name="20% – Акцентування6 3" xfId="6592"/>
    <cellStyle name="20% – Акцентування6 3 2" xfId="6674"/>
    <cellStyle name="20% – Акцентування6 3 3" xfId="15816"/>
    <cellStyle name="20% – Акцентування6 4" xfId="8789"/>
    <cellStyle name="3 indents" xfId="570"/>
    <cellStyle name="3 indents 2" xfId="6936"/>
    <cellStyle name="3 indents 3" xfId="8791"/>
    <cellStyle name="4 indents" xfId="571"/>
    <cellStyle name="4 indents 2" xfId="6937"/>
    <cellStyle name="4 indents 3" xfId="6244"/>
    <cellStyle name="40% - Accent1" xfId="63"/>
    <cellStyle name="40% - Accent1 10" xfId="572"/>
    <cellStyle name="40% - Accent1 10 2" xfId="6938"/>
    <cellStyle name="40% - Accent1 10 3" xfId="9182"/>
    <cellStyle name="40% - Accent1 10 3 2" xfId="7419"/>
    <cellStyle name="40% - Accent1 10 4" xfId="6237"/>
    <cellStyle name="40% - Accent1 11" xfId="629"/>
    <cellStyle name="40% - Accent1 11 2" xfId="15817"/>
    <cellStyle name="40% - Accent1 12" xfId="11957"/>
    <cellStyle name="40% - Accent1 13" xfId="9714"/>
    <cellStyle name="40% - Accent1 2" xfId="573"/>
    <cellStyle name="40% - Accent1 2 10" xfId="11589"/>
    <cellStyle name="40% - Accent1 2 11" xfId="8130"/>
    <cellStyle name="40% - Accent1 2 2" xfId="1763"/>
    <cellStyle name="40% - Accent1 2 2 10" xfId="16572"/>
    <cellStyle name="40% - Accent1 2 2 2" xfId="1764"/>
    <cellStyle name="40% - Accent1 2 2 2 2" xfId="1765"/>
    <cellStyle name="40% - Accent1 2 2 2 2 2" xfId="1766"/>
    <cellStyle name="40% - Accent1 2 2 2 2 2 2" xfId="1767"/>
    <cellStyle name="40% - Accent1 2 2 2 2 2 2 2" xfId="1768"/>
    <cellStyle name="40% - Accent1 2 2 2 2 2 2 2 2" xfId="3752"/>
    <cellStyle name="40% - Accent1 2 2 2 2 2 2 2 2 2" xfId="18522"/>
    <cellStyle name="40% - Accent1 2 2 2 2 2 2 2 3" xfId="16577"/>
    <cellStyle name="40% - Accent1 2 2 2 2 2 2 3" xfId="3751"/>
    <cellStyle name="40% - Accent1 2 2 2 2 2 2 3 2" xfId="18521"/>
    <cellStyle name="40% - Accent1 2 2 2 2 2 2 4" xfId="16576"/>
    <cellStyle name="40% - Accent1 2 2 2 2 2 3" xfId="1769"/>
    <cellStyle name="40% - Accent1 2 2 2 2 2 3 2" xfId="3753"/>
    <cellStyle name="40% - Accent1 2 2 2 2 2 3 2 2" xfId="18523"/>
    <cellStyle name="40% - Accent1 2 2 2 2 2 3 3" xfId="16578"/>
    <cellStyle name="40% - Accent1 2 2 2 2 2 4" xfId="3750"/>
    <cellStyle name="40% - Accent1 2 2 2 2 2 4 2" xfId="18520"/>
    <cellStyle name="40% - Accent1 2 2 2 2 2 5" xfId="16575"/>
    <cellStyle name="40% - Accent1 2 2 2 2 3" xfId="1770"/>
    <cellStyle name="40% - Accent1 2 2 2 2 3 2" xfId="1771"/>
    <cellStyle name="40% - Accent1 2 2 2 2 3 2 2" xfId="3755"/>
    <cellStyle name="40% - Accent1 2 2 2 2 3 2 2 2" xfId="18525"/>
    <cellStyle name="40% - Accent1 2 2 2 2 3 2 3" xfId="16580"/>
    <cellStyle name="40% - Accent1 2 2 2 2 3 3" xfId="3754"/>
    <cellStyle name="40% - Accent1 2 2 2 2 3 3 2" xfId="18524"/>
    <cellStyle name="40% - Accent1 2 2 2 2 3 4" xfId="16579"/>
    <cellStyle name="40% - Accent1 2 2 2 2 4" xfId="1772"/>
    <cellStyle name="40% - Accent1 2 2 2 2 4 2" xfId="3756"/>
    <cellStyle name="40% - Accent1 2 2 2 2 4 2 2" xfId="18526"/>
    <cellStyle name="40% - Accent1 2 2 2 2 4 3" xfId="16581"/>
    <cellStyle name="40% - Accent1 2 2 2 2 5" xfId="3749"/>
    <cellStyle name="40% - Accent1 2 2 2 2 5 2" xfId="18519"/>
    <cellStyle name="40% - Accent1 2 2 2 2 6" xfId="16574"/>
    <cellStyle name="40% - Accent1 2 2 2 3" xfId="1773"/>
    <cellStyle name="40% - Accent1 2 2 2 3 2" xfId="1774"/>
    <cellStyle name="40% - Accent1 2 2 2 3 2 2" xfId="1775"/>
    <cellStyle name="40% - Accent1 2 2 2 3 2 2 2" xfId="3759"/>
    <cellStyle name="40% - Accent1 2 2 2 3 2 2 2 2" xfId="18529"/>
    <cellStyle name="40% - Accent1 2 2 2 3 2 2 3" xfId="16584"/>
    <cellStyle name="40% - Accent1 2 2 2 3 2 3" xfId="3758"/>
    <cellStyle name="40% - Accent1 2 2 2 3 2 3 2" xfId="18528"/>
    <cellStyle name="40% - Accent1 2 2 2 3 2 4" xfId="16583"/>
    <cellStyle name="40% - Accent1 2 2 2 3 3" xfId="1776"/>
    <cellStyle name="40% - Accent1 2 2 2 3 3 2" xfId="3760"/>
    <cellStyle name="40% - Accent1 2 2 2 3 3 2 2" xfId="18530"/>
    <cellStyle name="40% - Accent1 2 2 2 3 3 3" xfId="16585"/>
    <cellStyle name="40% - Accent1 2 2 2 3 4" xfId="3757"/>
    <cellStyle name="40% - Accent1 2 2 2 3 4 2" xfId="18527"/>
    <cellStyle name="40% - Accent1 2 2 2 3 5" xfId="16582"/>
    <cellStyle name="40% - Accent1 2 2 2 4" xfId="1777"/>
    <cellStyle name="40% - Accent1 2 2 2 4 2" xfId="1778"/>
    <cellStyle name="40% - Accent1 2 2 2 4 2 2" xfId="3762"/>
    <cellStyle name="40% - Accent1 2 2 2 4 2 2 2" xfId="18532"/>
    <cellStyle name="40% - Accent1 2 2 2 4 2 3" xfId="16587"/>
    <cellStyle name="40% - Accent1 2 2 2 4 3" xfId="3761"/>
    <cellStyle name="40% - Accent1 2 2 2 4 3 2" xfId="18531"/>
    <cellStyle name="40% - Accent1 2 2 2 4 4" xfId="16586"/>
    <cellStyle name="40% - Accent1 2 2 2 5" xfId="1779"/>
    <cellStyle name="40% - Accent1 2 2 2 5 2" xfId="3763"/>
    <cellStyle name="40% - Accent1 2 2 2 5 2 2" xfId="18533"/>
    <cellStyle name="40% - Accent1 2 2 2 5 3" xfId="16588"/>
    <cellStyle name="40% - Accent1 2 2 2 6" xfId="3748"/>
    <cellStyle name="40% - Accent1 2 2 2 6 2" xfId="18518"/>
    <cellStyle name="40% - Accent1 2 2 2 7" xfId="16573"/>
    <cellStyle name="40% - Accent1 2 2 3" xfId="1780"/>
    <cellStyle name="40% - Accent1 2 2 3 2" xfId="1781"/>
    <cellStyle name="40% - Accent1 2 2 3 2 2" xfId="1782"/>
    <cellStyle name="40% - Accent1 2 2 3 2 2 2" xfId="1783"/>
    <cellStyle name="40% - Accent1 2 2 3 2 2 2 2" xfId="3767"/>
    <cellStyle name="40% - Accent1 2 2 3 2 2 2 2 2" xfId="18537"/>
    <cellStyle name="40% - Accent1 2 2 3 2 2 2 3" xfId="16592"/>
    <cellStyle name="40% - Accent1 2 2 3 2 2 3" xfId="3766"/>
    <cellStyle name="40% - Accent1 2 2 3 2 2 3 2" xfId="18536"/>
    <cellStyle name="40% - Accent1 2 2 3 2 2 4" xfId="16591"/>
    <cellStyle name="40% - Accent1 2 2 3 2 3" xfId="1784"/>
    <cellStyle name="40% - Accent1 2 2 3 2 3 2" xfId="3768"/>
    <cellStyle name="40% - Accent1 2 2 3 2 3 2 2" xfId="18538"/>
    <cellStyle name="40% - Accent1 2 2 3 2 3 3" xfId="16593"/>
    <cellStyle name="40% - Accent1 2 2 3 2 4" xfId="3765"/>
    <cellStyle name="40% - Accent1 2 2 3 2 4 2" xfId="18535"/>
    <cellStyle name="40% - Accent1 2 2 3 2 5" xfId="16590"/>
    <cellStyle name="40% - Accent1 2 2 3 3" xfId="1785"/>
    <cellStyle name="40% - Accent1 2 2 3 3 2" xfId="1786"/>
    <cellStyle name="40% - Accent1 2 2 3 3 2 2" xfId="3770"/>
    <cellStyle name="40% - Accent1 2 2 3 3 2 2 2" xfId="18540"/>
    <cellStyle name="40% - Accent1 2 2 3 3 2 3" xfId="16595"/>
    <cellStyle name="40% - Accent1 2 2 3 3 3" xfId="3769"/>
    <cellStyle name="40% - Accent1 2 2 3 3 3 2" xfId="18539"/>
    <cellStyle name="40% - Accent1 2 2 3 3 4" xfId="16594"/>
    <cellStyle name="40% - Accent1 2 2 3 4" xfId="1787"/>
    <cellStyle name="40% - Accent1 2 2 3 4 2" xfId="3771"/>
    <cellStyle name="40% - Accent1 2 2 3 4 2 2" xfId="18541"/>
    <cellStyle name="40% - Accent1 2 2 3 4 3" xfId="16596"/>
    <cellStyle name="40% - Accent1 2 2 3 5" xfId="3764"/>
    <cellStyle name="40% - Accent1 2 2 3 5 2" xfId="18534"/>
    <cellStyle name="40% - Accent1 2 2 3 6" xfId="16589"/>
    <cellStyle name="40% - Accent1 2 2 4" xfId="1788"/>
    <cellStyle name="40% - Accent1 2 2 4 2" xfId="1789"/>
    <cellStyle name="40% - Accent1 2 2 4 2 2" xfId="1790"/>
    <cellStyle name="40% - Accent1 2 2 4 2 2 2" xfId="3774"/>
    <cellStyle name="40% - Accent1 2 2 4 2 2 2 2" xfId="18544"/>
    <cellStyle name="40% - Accent1 2 2 4 2 2 3" xfId="16599"/>
    <cellStyle name="40% - Accent1 2 2 4 2 3" xfId="3773"/>
    <cellStyle name="40% - Accent1 2 2 4 2 3 2" xfId="18543"/>
    <cellStyle name="40% - Accent1 2 2 4 2 4" xfId="16598"/>
    <cellStyle name="40% - Accent1 2 2 4 3" xfId="1791"/>
    <cellStyle name="40% - Accent1 2 2 4 3 2" xfId="3775"/>
    <cellStyle name="40% - Accent1 2 2 4 3 2 2" xfId="18545"/>
    <cellStyle name="40% - Accent1 2 2 4 3 3" xfId="16600"/>
    <cellStyle name="40% - Accent1 2 2 4 4" xfId="3772"/>
    <cellStyle name="40% - Accent1 2 2 4 4 2" xfId="18542"/>
    <cellStyle name="40% - Accent1 2 2 4 5" xfId="16597"/>
    <cellStyle name="40% - Accent1 2 2 5" xfId="1792"/>
    <cellStyle name="40% - Accent1 2 2 5 2" xfId="1793"/>
    <cellStyle name="40% - Accent1 2 2 5 2 2" xfId="3777"/>
    <cellStyle name="40% - Accent1 2 2 5 2 2 2" xfId="18547"/>
    <cellStyle name="40% - Accent1 2 2 5 2 3" xfId="16602"/>
    <cellStyle name="40% - Accent1 2 2 5 3" xfId="3776"/>
    <cellStyle name="40% - Accent1 2 2 5 3 2" xfId="18546"/>
    <cellStyle name="40% - Accent1 2 2 5 4" xfId="16601"/>
    <cellStyle name="40% - Accent1 2 2 6" xfId="1794"/>
    <cellStyle name="40% - Accent1 2 2 6 2" xfId="3778"/>
    <cellStyle name="40% - Accent1 2 2 6 2 2" xfId="18548"/>
    <cellStyle name="40% - Accent1 2 2 6 3" xfId="16603"/>
    <cellStyle name="40% - Accent1 2 2 7" xfId="3747"/>
    <cellStyle name="40% - Accent1 2 2 7 2" xfId="18517"/>
    <cellStyle name="40% - Accent1 2 2 8" xfId="15528"/>
    <cellStyle name="40% - Accent1 2 2 9" xfId="6238"/>
    <cellStyle name="40% - Accent1 2 3" xfId="1795"/>
    <cellStyle name="40% - Accent1 2 3 2" xfId="1796"/>
    <cellStyle name="40% - Accent1 2 3 2 2" xfId="1797"/>
    <cellStyle name="40% - Accent1 2 3 2 2 2" xfId="1798"/>
    <cellStyle name="40% - Accent1 2 3 2 2 2 2" xfId="1799"/>
    <cellStyle name="40% - Accent1 2 3 2 2 2 2 2" xfId="3783"/>
    <cellStyle name="40% - Accent1 2 3 2 2 2 2 2 2" xfId="18553"/>
    <cellStyle name="40% - Accent1 2 3 2 2 2 2 3" xfId="16608"/>
    <cellStyle name="40% - Accent1 2 3 2 2 2 3" xfId="3782"/>
    <cellStyle name="40% - Accent1 2 3 2 2 2 3 2" xfId="18552"/>
    <cellStyle name="40% - Accent1 2 3 2 2 2 4" xfId="16607"/>
    <cellStyle name="40% - Accent1 2 3 2 2 3" xfId="1800"/>
    <cellStyle name="40% - Accent1 2 3 2 2 3 2" xfId="3784"/>
    <cellStyle name="40% - Accent1 2 3 2 2 3 2 2" xfId="18554"/>
    <cellStyle name="40% - Accent1 2 3 2 2 3 3" xfId="16609"/>
    <cellStyle name="40% - Accent1 2 3 2 2 4" xfId="3781"/>
    <cellStyle name="40% - Accent1 2 3 2 2 4 2" xfId="18551"/>
    <cellStyle name="40% - Accent1 2 3 2 2 5" xfId="16606"/>
    <cellStyle name="40% - Accent1 2 3 2 3" xfId="1801"/>
    <cellStyle name="40% - Accent1 2 3 2 3 2" xfId="1802"/>
    <cellStyle name="40% - Accent1 2 3 2 3 2 2" xfId="3786"/>
    <cellStyle name="40% - Accent1 2 3 2 3 2 2 2" xfId="18556"/>
    <cellStyle name="40% - Accent1 2 3 2 3 2 3" xfId="16611"/>
    <cellStyle name="40% - Accent1 2 3 2 3 3" xfId="3785"/>
    <cellStyle name="40% - Accent1 2 3 2 3 3 2" xfId="18555"/>
    <cellStyle name="40% - Accent1 2 3 2 3 4" xfId="16610"/>
    <cellStyle name="40% - Accent1 2 3 2 4" xfId="1803"/>
    <cellStyle name="40% - Accent1 2 3 2 4 2" xfId="3787"/>
    <cellStyle name="40% - Accent1 2 3 2 4 2 2" xfId="18557"/>
    <cellStyle name="40% - Accent1 2 3 2 4 3" xfId="16612"/>
    <cellStyle name="40% - Accent1 2 3 2 5" xfId="3780"/>
    <cellStyle name="40% - Accent1 2 3 2 5 2" xfId="18550"/>
    <cellStyle name="40% - Accent1 2 3 2 6" xfId="11210"/>
    <cellStyle name="40% - Accent1 2 3 2 7" xfId="9286"/>
    <cellStyle name="40% - Accent1 2 3 2 8" xfId="16605"/>
    <cellStyle name="40% - Accent1 2 3 3" xfId="1804"/>
    <cellStyle name="40% - Accent1 2 3 3 2" xfId="1805"/>
    <cellStyle name="40% - Accent1 2 3 3 2 2" xfId="1806"/>
    <cellStyle name="40% - Accent1 2 3 3 2 2 2" xfId="3790"/>
    <cellStyle name="40% - Accent1 2 3 3 2 2 2 2" xfId="18560"/>
    <cellStyle name="40% - Accent1 2 3 3 2 2 3" xfId="16615"/>
    <cellStyle name="40% - Accent1 2 3 3 2 3" xfId="3789"/>
    <cellStyle name="40% - Accent1 2 3 3 2 3 2" xfId="18559"/>
    <cellStyle name="40% - Accent1 2 3 3 2 4" xfId="16614"/>
    <cellStyle name="40% - Accent1 2 3 3 3" xfId="1807"/>
    <cellStyle name="40% - Accent1 2 3 3 3 2" xfId="3791"/>
    <cellStyle name="40% - Accent1 2 3 3 3 2 2" xfId="18561"/>
    <cellStyle name="40% - Accent1 2 3 3 3 3" xfId="16616"/>
    <cellStyle name="40% - Accent1 2 3 3 4" xfId="3788"/>
    <cellStyle name="40% - Accent1 2 3 3 4 2" xfId="18558"/>
    <cellStyle name="40% - Accent1 2 3 3 5" xfId="16613"/>
    <cellStyle name="40% - Accent1 2 3 4" xfId="1808"/>
    <cellStyle name="40% - Accent1 2 3 4 2" xfId="1809"/>
    <cellStyle name="40% - Accent1 2 3 4 2 2" xfId="3793"/>
    <cellStyle name="40% - Accent1 2 3 4 2 2 2" xfId="18563"/>
    <cellStyle name="40% - Accent1 2 3 4 2 3" xfId="16618"/>
    <cellStyle name="40% - Accent1 2 3 4 3" xfId="3792"/>
    <cellStyle name="40% - Accent1 2 3 4 3 2" xfId="18562"/>
    <cellStyle name="40% - Accent1 2 3 4 4" xfId="16617"/>
    <cellStyle name="40% - Accent1 2 3 5" xfId="1810"/>
    <cellStyle name="40% - Accent1 2 3 5 2" xfId="3794"/>
    <cellStyle name="40% - Accent1 2 3 5 2 2" xfId="18564"/>
    <cellStyle name="40% - Accent1 2 3 5 3" xfId="16619"/>
    <cellStyle name="40% - Accent1 2 3 6" xfId="3779"/>
    <cellStyle name="40% - Accent1 2 3 6 2" xfId="18549"/>
    <cellStyle name="40% - Accent1 2 3 7" xfId="15679"/>
    <cellStyle name="40% - Accent1 2 3 8" xfId="6591"/>
    <cellStyle name="40% - Accent1 2 3 9" xfId="16604"/>
    <cellStyle name="40% - Accent1 2 4" xfId="1811"/>
    <cellStyle name="40% - Accent1 2 4 2" xfId="1812"/>
    <cellStyle name="40% - Accent1 2 4 2 2" xfId="1813"/>
    <cellStyle name="40% - Accent1 2 4 2 2 2" xfId="1814"/>
    <cellStyle name="40% - Accent1 2 4 2 2 2 2" xfId="3798"/>
    <cellStyle name="40% - Accent1 2 4 2 2 2 2 2" xfId="18568"/>
    <cellStyle name="40% - Accent1 2 4 2 2 2 3" xfId="16623"/>
    <cellStyle name="40% - Accent1 2 4 2 2 3" xfId="3797"/>
    <cellStyle name="40% - Accent1 2 4 2 2 3 2" xfId="18567"/>
    <cellStyle name="40% - Accent1 2 4 2 2 4" xfId="16622"/>
    <cellStyle name="40% - Accent1 2 4 2 3" xfId="1815"/>
    <cellStyle name="40% - Accent1 2 4 2 3 2" xfId="3799"/>
    <cellStyle name="40% - Accent1 2 4 2 3 2 2" xfId="18569"/>
    <cellStyle name="40% - Accent1 2 4 2 3 3" xfId="16624"/>
    <cellStyle name="40% - Accent1 2 4 2 4" xfId="3796"/>
    <cellStyle name="40% - Accent1 2 4 2 4 2" xfId="18566"/>
    <cellStyle name="40% - Accent1 2 4 2 5" xfId="16621"/>
    <cellStyle name="40% - Accent1 2 4 3" xfId="1816"/>
    <cellStyle name="40% - Accent1 2 4 3 2" xfId="1817"/>
    <cellStyle name="40% - Accent1 2 4 3 2 2" xfId="3801"/>
    <cellStyle name="40% - Accent1 2 4 3 2 2 2" xfId="18571"/>
    <cellStyle name="40% - Accent1 2 4 3 2 3" xfId="16626"/>
    <cellStyle name="40% - Accent1 2 4 3 3" xfId="3800"/>
    <cellStyle name="40% - Accent1 2 4 3 3 2" xfId="18570"/>
    <cellStyle name="40% - Accent1 2 4 3 4" xfId="16625"/>
    <cellStyle name="40% - Accent1 2 4 4" xfId="1818"/>
    <cellStyle name="40% - Accent1 2 4 4 2" xfId="3802"/>
    <cellStyle name="40% - Accent1 2 4 4 2 2" xfId="18572"/>
    <cellStyle name="40% - Accent1 2 4 4 3" xfId="16627"/>
    <cellStyle name="40% - Accent1 2 4 5" xfId="3795"/>
    <cellStyle name="40% - Accent1 2 4 5 2" xfId="18565"/>
    <cellStyle name="40% - Accent1 2 4 6" xfId="16620"/>
    <cellStyle name="40% - Accent1 2 5" xfId="1819"/>
    <cellStyle name="40% - Accent1 2 5 2" xfId="1820"/>
    <cellStyle name="40% - Accent1 2 5 2 2" xfId="1821"/>
    <cellStyle name="40% - Accent1 2 5 2 2 2" xfId="3805"/>
    <cellStyle name="40% - Accent1 2 5 2 2 2 2" xfId="18575"/>
    <cellStyle name="40% - Accent1 2 5 2 2 3" xfId="16630"/>
    <cellStyle name="40% - Accent1 2 5 2 3" xfId="3804"/>
    <cellStyle name="40% - Accent1 2 5 2 3 2" xfId="18574"/>
    <cellStyle name="40% - Accent1 2 5 2 4" xfId="16629"/>
    <cellStyle name="40% - Accent1 2 5 3" xfId="1822"/>
    <cellStyle name="40% - Accent1 2 5 3 2" xfId="3806"/>
    <cellStyle name="40% - Accent1 2 5 3 2 2" xfId="18576"/>
    <cellStyle name="40% - Accent1 2 5 3 3" xfId="16631"/>
    <cellStyle name="40% - Accent1 2 5 4" xfId="3803"/>
    <cellStyle name="40% - Accent1 2 5 4 2" xfId="18573"/>
    <cellStyle name="40% - Accent1 2 5 5" xfId="16628"/>
    <cellStyle name="40% - Accent1 2 6" xfId="1823"/>
    <cellStyle name="40% - Accent1 2 6 2" xfId="1824"/>
    <cellStyle name="40% - Accent1 2 6 2 2" xfId="3808"/>
    <cellStyle name="40% - Accent1 2 6 2 2 2" xfId="18578"/>
    <cellStyle name="40% - Accent1 2 6 2 3" xfId="16633"/>
    <cellStyle name="40% - Accent1 2 6 3" xfId="3807"/>
    <cellStyle name="40% - Accent1 2 6 3 2" xfId="18577"/>
    <cellStyle name="40% - Accent1 2 6 4" xfId="16632"/>
    <cellStyle name="40% - Accent1 2 7" xfId="1825"/>
    <cellStyle name="40% - Accent1 2 7 2" xfId="3809"/>
    <cellStyle name="40% - Accent1 2 7 2 2" xfId="18579"/>
    <cellStyle name="40% - Accent1 2 7 3" xfId="16634"/>
    <cellStyle name="40% - Accent1 2 8" xfId="3746"/>
    <cellStyle name="40% - Accent1 2 8 2" xfId="18516"/>
    <cellStyle name="40% - Accent1 2 9" xfId="1762"/>
    <cellStyle name="40% - Accent1 2 9 2" xfId="16571"/>
    <cellStyle name="40% - Accent1 3" xfId="574"/>
    <cellStyle name="40% - Accent1 3 2" xfId="8792"/>
    <cellStyle name="40% - Accent1 3 3" xfId="8452"/>
    <cellStyle name="40% - Accent1 3 3 2" xfId="9283"/>
    <cellStyle name="40% - Accent1 3 4" xfId="8793"/>
    <cellStyle name="40% - Accent1 4" xfId="575"/>
    <cellStyle name="40% - Accent1 4 2" xfId="8129"/>
    <cellStyle name="40% - Accent1 4 3" xfId="9154"/>
    <cellStyle name="40% - Accent1 4 3 2" xfId="8567"/>
    <cellStyle name="40% - Accent1 4 4" xfId="8128"/>
    <cellStyle name="40% - Accent1 5" xfId="576"/>
    <cellStyle name="40% - Accent1 5 2" xfId="8131"/>
    <cellStyle name="40% - Accent1 5 3" xfId="7319"/>
    <cellStyle name="40% - Accent1 5 3 2" xfId="8562"/>
    <cellStyle name="40% - Accent1 5 4" xfId="6939"/>
    <cellStyle name="40% - Accent1 6" xfId="577"/>
    <cellStyle name="40% - Accent1 6 2" xfId="8794"/>
    <cellStyle name="40% - Accent1 6 3" xfId="7320"/>
    <cellStyle name="40% - Accent1 6 3 2" xfId="7420"/>
    <cellStyle name="40% - Accent1 6 4" xfId="6239"/>
    <cellStyle name="40% - Accent1 7" xfId="578"/>
    <cellStyle name="40% - Accent1 7 2" xfId="6940"/>
    <cellStyle name="40% - Accent1 7 3" xfId="8481"/>
    <cellStyle name="40% - Accent1 7 3 2" xfId="8564"/>
    <cellStyle name="40% - Accent1 7 4" xfId="8788"/>
    <cellStyle name="40% - Accent1 8" xfId="579"/>
    <cellStyle name="40% - Accent1 8 2" xfId="6240"/>
    <cellStyle name="40% - Accent1 8 3" xfId="6593"/>
    <cellStyle name="40% - Accent1 8 3 2" xfId="6676"/>
    <cellStyle name="40% - Accent1 8 4" xfId="6243"/>
    <cellStyle name="40% - Accent1 9" xfId="580"/>
    <cellStyle name="40% - Accent1 9 2" xfId="8133"/>
    <cellStyle name="40% - Accent1 9 3" xfId="7321"/>
    <cellStyle name="40% - Accent1 9 3 2" xfId="7421"/>
    <cellStyle name="40% - Accent1 9 4" xfId="6941"/>
    <cellStyle name="40% - Accent1_Копия Книга1" xfId="10449"/>
    <cellStyle name="40% - Accent2" xfId="64"/>
    <cellStyle name="40% - Accent2 10" xfId="581"/>
    <cellStyle name="40% - Accent2 10 2" xfId="6942"/>
    <cellStyle name="40% - Accent2 10 3" xfId="6594"/>
    <cellStyle name="40% - Accent2 10 3 2" xfId="9288"/>
    <cellStyle name="40% - Accent2 10 4" xfId="6241"/>
    <cellStyle name="40% - Accent2 11" xfId="630"/>
    <cellStyle name="40% - Accent2 11 2" xfId="15818"/>
    <cellStyle name="40% - Accent2 12" xfId="12057"/>
    <cellStyle name="40% - Accent2 13" xfId="7849"/>
    <cellStyle name="40% - Accent2 2" xfId="582"/>
    <cellStyle name="40% - Accent2 2 10" xfId="11503"/>
    <cellStyle name="40% - Accent2 2 11" xfId="8797"/>
    <cellStyle name="40% - Accent2 2 2" xfId="1827"/>
    <cellStyle name="40% - Accent2 2 2 10" xfId="16636"/>
    <cellStyle name="40% - Accent2 2 2 2" xfId="1828"/>
    <cellStyle name="40% - Accent2 2 2 2 2" xfId="1829"/>
    <cellStyle name="40% - Accent2 2 2 2 2 2" xfId="1830"/>
    <cellStyle name="40% - Accent2 2 2 2 2 2 2" xfId="1831"/>
    <cellStyle name="40% - Accent2 2 2 2 2 2 2 2" xfId="1832"/>
    <cellStyle name="40% - Accent2 2 2 2 2 2 2 2 2" xfId="3816"/>
    <cellStyle name="40% - Accent2 2 2 2 2 2 2 2 2 2" xfId="18586"/>
    <cellStyle name="40% - Accent2 2 2 2 2 2 2 2 3" xfId="16641"/>
    <cellStyle name="40% - Accent2 2 2 2 2 2 2 3" xfId="3815"/>
    <cellStyle name="40% - Accent2 2 2 2 2 2 2 3 2" xfId="18585"/>
    <cellStyle name="40% - Accent2 2 2 2 2 2 2 4" xfId="16640"/>
    <cellStyle name="40% - Accent2 2 2 2 2 2 3" xfId="1833"/>
    <cellStyle name="40% - Accent2 2 2 2 2 2 3 2" xfId="3817"/>
    <cellStyle name="40% - Accent2 2 2 2 2 2 3 2 2" xfId="18587"/>
    <cellStyle name="40% - Accent2 2 2 2 2 2 3 3" xfId="16642"/>
    <cellStyle name="40% - Accent2 2 2 2 2 2 4" xfId="3814"/>
    <cellStyle name="40% - Accent2 2 2 2 2 2 4 2" xfId="18584"/>
    <cellStyle name="40% - Accent2 2 2 2 2 2 5" xfId="16639"/>
    <cellStyle name="40% - Accent2 2 2 2 2 3" xfId="1834"/>
    <cellStyle name="40% - Accent2 2 2 2 2 3 2" xfId="1835"/>
    <cellStyle name="40% - Accent2 2 2 2 2 3 2 2" xfId="3819"/>
    <cellStyle name="40% - Accent2 2 2 2 2 3 2 2 2" xfId="18589"/>
    <cellStyle name="40% - Accent2 2 2 2 2 3 2 3" xfId="16644"/>
    <cellStyle name="40% - Accent2 2 2 2 2 3 3" xfId="3818"/>
    <cellStyle name="40% - Accent2 2 2 2 2 3 3 2" xfId="18588"/>
    <cellStyle name="40% - Accent2 2 2 2 2 3 4" xfId="16643"/>
    <cellStyle name="40% - Accent2 2 2 2 2 4" xfId="1836"/>
    <cellStyle name="40% - Accent2 2 2 2 2 4 2" xfId="3820"/>
    <cellStyle name="40% - Accent2 2 2 2 2 4 2 2" xfId="18590"/>
    <cellStyle name="40% - Accent2 2 2 2 2 4 3" xfId="16645"/>
    <cellStyle name="40% - Accent2 2 2 2 2 5" xfId="3813"/>
    <cellStyle name="40% - Accent2 2 2 2 2 5 2" xfId="18583"/>
    <cellStyle name="40% - Accent2 2 2 2 2 6" xfId="16638"/>
    <cellStyle name="40% - Accent2 2 2 2 3" xfId="1837"/>
    <cellStyle name="40% - Accent2 2 2 2 3 2" xfId="1838"/>
    <cellStyle name="40% - Accent2 2 2 2 3 2 2" xfId="1839"/>
    <cellStyle name="40% - Accent2 2 2 2 3 2 2 2" xfId="3823"/>
    <cellStyle name="40% - Accent2 2 2 2 3 2 2 2 2" xfId="18593"/>
    <cellStyle name="40% - Accent2 2 2 2 3 2 2 3" xfId="16648"/>
    <cellStyle name="40% - Accent2 2 2 2 3 2 3" xfId="3822"/>
    <cellStyle name="40% - Accent2 2 2 2 3 2 3 2" xfId="18592"/>
    <cellStyle name="40% - Accent2 2 2 2 3 2 4" xfId="16647"/>
    <cellStyle name="40% - Accent2 2 2 2 3 3" xfId="1840"/>
    <cellStyle name="40% - Accent2 2 2 2 3 3 2" xfId="3824"/>
    <cellStyle name="40% - Accent2 2 2 2 3 3 2 2" xfId="18594"/>
    <cellStyle name="40% - Accent2 2 2 2 3 3 3" xfId="16649"/>
    <cellStyle name="40% - Accent2 2 2 2 3 4" xfId="3821"/>
    <cellStyle name="40% - Accent2 2 2 2 3 4 2" xfId="18591"/>
    <cellStyle name="40% - Accent2 2 2 2 3 5" xfId="16646"/>
    <cellStyle name="40% - Accent2 2 2 2 4" xfId="1841"/>
    <cellStyle name="40% - Accent2 2 2 2 4 2" xfId="1842"/>
    <cellStyle name="40% - Accent2 2 2 2 4 2 2" xfId="3826"/>
    <cellStyle name="40% - Accent2 2 2 2 4 2 2 2" xfId="18596"/>
    <cellStyle name="40% - Accent2 2 2 2 4 2 3" xfId="16651"/>
    <cellStyle name="40% - Accent2 2 2 2 4 3" xfId="3825"/>
    <cellStyle name="40% - Accent2 2 2 2 4 3 2" xfId="18595"/>
    <cellStyle name="40% - Accent2 2 2 2 4 4" xfId="16650"/>
    <cellStyle name="40% - Accent2 2 2 2 5" xfId="1843"/>
    <cellStyle name="40% - Accent2 2 2 2 5 2" xfId="3827"/>
    <cellStyle name="40% - Accent2 2 2 2 5 2 2" xfId="18597"/>
    <cellStyle name="40% - Accent2 2 2 2 5 3" xfId="16652"/>
    <cellStyle name="40% - Accent2 2 2 2 6" xfId="3812"/>
    <cellStyle name="40% - Accent2 2 2 2 6 2" xfId="18582"/>
    <cellStyle name="40% - Accent2 2 2 2 7" xfId="16637"/>
    <cellStyle name="40% - Accent2 2 2 3" xfId="1844"/>
    <cellStyle name="40% - Accent2 2 2 3 2" xfId="1845"/>
    <cellStyle name="40% - Accent2 2 2 3 2 2" xfId="1846"/>
    <cellStyle name="40% - Accent2 2 2 3 2 2 2" xfId="1847"/>
    <cellStyle name="40% - Accent2 2 2 3 2 2 2 2" xfId="3831"/>
    <cellStyle name="40% - Accent2 2 2 3 2 2 2 2 2" xfId="18601"/>
    <cellStyle name="40% - Accent2 2 2 3 2 2 2 3" xfId="16656"/>
    <cellStyle name="40% - Accent2 2 2 3 2 2 3" xfId="3830"/>
    <cellStyle name="40% - Accent2 2 2 3 2 2 3 2" xfId="18600"/>
    <cellStyle name="40% - Accent2 2 2 3 2 2 4" xfId="16655"/>
    <cellStyle name="40% - Accent2 2 2 3 2 3" xfId="1848"/>
    <cellStyle name="40% - Accent2 2 2 3 2 3 2" xfId="3832"/>
    <cellStyle name="40% - Accent2 2 2 3 2 3 2 2" xfId="18602"/>
    <cellStyle name="40% - Accent2 2 2 3 2 3 3" xfId="16657"/>
    <cellStyle name="40% - Accent2 2 2 3 2 4" xfId="3829"/>
    <cellStyle name="40% - Accent2 2 2 3 2 4 2" xfId="18599"/>
    <cellStyle name="40% - Accent2 2 2 3 2 5" xfId="16654"/>
    <cellStyle name="40% - Accent2 2 2 3 3" xfId="1849"/>
    <cellStyle name="40% - Accent2 2 2 3 3 2" xfId="1850"/>
    <cellStyle name="40% - Accent2 2 2 3 3 2 2" xfId="3834"/>
    <cellStyle name="40% - Accent2 2 2 3 3 2 2 2" xfId="18604"/>
    <cellStyle name="40% - Accent2 2 2 3 3 2 3" xfId="16659"/>
    <cellStyle name="40% - Accent2 2 2 3 3 3" xfId="3833"/>
    <cellStyle name="40% - Accent2 2 2 3 3 3 2" xfId="18603"/>
    <cellStyle name="40% - Accent2 2 2 3 3 4" xfId="16658"/>
    <cellStyle name="40% - Accent2 2 2 3 4" xfId="1851"/>
    <cellStyle name="40% - Accent2 2 2 3 4 2" xfId="3835"/>
    <cellStyle name="40% - Accent2 2 2 3 4 2 2" xfId="18605"/>
    <cellStyle name="40% - Accent2 2 2 3 4 3" xfId="16660"/>
    <cellStyle name="40% - Accent2 2 2 3 5" xfId="3828"/>
    <cellStyle name="40% - Accent2 2 2 3 5 2" xfId="18598"/>
    <cellStyle name="40% - Accent2 2 2 3 6" xfId="16653"/>
    <cellStyle name="40% - Accent2 2 2 4" xfId="1852"/>
    <cellStyle name="40% - Accent2 2 2 4 2" xfId="1853"/>
    <cellStyle name="40% - Accent2 2 2 4 2 2" xfId="1854"/>
    <cellStyle name="40% - Accent2 2 2 4 2 2 2" xfId="3838"/>
    <cellStyle name="40% - Accent2 2 2 4 2 2 2 2" xfId="18608"/>
    <cellStyle name="40% - Accent2 2 2 4 2 2 3" xfId="16663"/>
    <cellStyle name="40% - Accent2 2 2 4 2 3" xfId="3837"/>
    <cellStyle name="40% - Accent2 2 2 4 2 3 2" xfId="18607"/>
    <cellStyle name="40% - Accent2 2 2 4 2 4" xfId="16662"/>
    <cellStyle name="40% - Accent2 2 2 4 3" xfId="1855"/>
    <cellStyle name="40% - Accent2 2 2 4 3 2" xfId="3839"/>
    <cellStyle name="40% - Accent2 2 2 4 3 2 2" xfId="18609"/>
    <cellStyle name="40% - Accent2 2 2 4 3 3" xfId="16664"/>
    <cellStyle name="40% - Accent2 2 2 4 4" xfId="3836"/>
    <cellStyle name="40% - Accent2 2 2 4 4 2" xfId="18606"/>
    <cellStyle name="40% - Accent2 2 2 4 5" xfId="16661"/>
    <cellStyle name="40% - Accent2 2 2 5" xfId="1856"/>
    <cellStyle name="40% - Accent2 2 2 5 2" xfId="1857"/>
    <cellStyle name="40% - Accent2 2 2 5 2 2" xfId="3841"/>
    <cellStyle name="40% - Accent2 2 2 5 2 2 2" xfId="18611"/>
    <cellStyle name="40% - Accent2 2 2 5 2 3" xfId="16666"/>
    <cellStyle name="40% - Accent2 2 2 5 3" xfId="3840"/>
    <cellStyle name="40% - Accent2 2 2 5 3 2" xfId="18610"/>
    <cellStyle name="40% - Accent2 2 2 5 4" xfId="16665"/>
    <cellStyle name="40% - Accent2 2 2 6" xfId="1858"/>
    <cellStyle name="40% - Accent2 2 2 6 2" xfId="3842"/>
    <cellStyle name="40% - Accent2 2 2 6 2 2" xfId="18612"/>
    <cellStyle name="40% - Accent2 2 2 6 3" xfId="16667"/>
    <cellStyle name="40% - Accent2 2 2 7" xfId="3811"/>
    <cellStyle name="40% - Accent2 2 2 7 2" xfId="18581"/>
    <cellStyle name="40% - Accent2 2 2 8" xfId="12285"/>
    <cellStyle name="40% - Accent2 2 2 9" xfId="8119"/>
    <cellStyle name="40% - Accent2 2 3" xfId="1859"/>
    <cellStyle name="40% - Accent2 2 3 2" xfId="1860"/>
    <cellStyle name="40% - Accent2 2 3 2 2" xfId="1861"/>
    <cellStyle name="40% - Accent2 2 3 2 2 2" xfId="1862"/>
    <cellStyle name="40% - Accent2 2 3 2 2 2 2" xfId="1863"/>
    <cellStyle name="40% - Accent2 2 3 2 2 2 2 2" xfId="3847"/>
    <cellStyle name="40% - Accent2 2 3 2 2 2 2 2 2" xfId="18617"/>
    <cellStyle name="40% - Accent2 2 3 2 2 2 2 3" xfId="16672"/>
    <cellStyle name="40% - Accent2 2 3 2 2 2 3" xfId="3846"/>
    <cellStyle name="40% - Accent2 2 3 2 2 2 3 2" xfId="18616"/>
    <cellStyle name="40% - Accent2 2 3 2 2 2 4" xfId="16671"/>
    <cellStyle name="40% - Accent2 2 3 2 2 3" xfId="1864"/>
    <cellStyle name="40% - Accent2 2 3 2 2 3 2" xfId="3848"/>
    <cellStyle name="40% - Accent2 2 3 2 2 3 2 2" xfId="18618"/>
    <cellStyle name="40% - Accent2 2 3 2 2 3 3" xfId="16673"/>
    <cellStyle name="40% - Accent2 2 3 2 2 4" xfId="3845"/>
    <cellStyle name="40% - Accent2 2 3 2 2 4 2" xfId="18615"/>
    <cellStyle name="40% - Accent2 2 3 2 2 5" xfId="16670"/>
    <cellStyle name="40% - Accent2 2 3 2 3" xfId="1865"/>
    <cellStyle name="40% - Accent2 2 3 2 3 2" xfId="1866"/>
    <cellStyle name="40% - Accent2 2 3 2 3 2 2" xfId="3850"/>
    <cellStyle name="40% - Accent2 2 3 2 3 2 2 2" xfId="18620"/>
    <cellStyle name="40% - Accent2 2 3 2 3 2 3" xfId="16675"/>
    <cellStyle name="40% - Accent2 2 3 2 3 3" xfId="3849"/>
    <cellStyle name="40% - Accent2 2 3 2 3 3 2" xfId="18619"/>
    <cellStyle name="40% - Accent2 2 3 2 3 4" xfId="16674"/>
    <cellStyle name="40% - Accent2 2 3 2 4" xfId="1867"/>
    <cellStyle name="40% - Accent2 2 3 2 4 2" xfId="3851"/>
    <cellStyle name="40% - Accent2 2 3 2 4 2 2" xfId="18621"/>
    <cellStyle name="40% - Accent2 2 3 2 4 3" xfId="16676"/>
    <cellStyle name="40% - Accent2 2 3 2 5" xfId="3844"/>
    <cellStyle name="40% - Accent2 2 3 2 5 2" xfId="18614"/>
    <cellStyle name="40% - Accent2 2 3 2 6" xfId="13440"/>
    <cellStyle name="40% - Accent2 2 3 2 7" xfId="6679"/>
    <cellStyle name="40% - Accent2 2 3 2 8" xfId="16669"/>
    <cellStyle name="40% - Accent2 2 3 3" xfId="1868"/>
    <cellStyle name="40% - Accent2 2 3 3 2" xfId="1869"/>
    <cellStyle name="40% - Accent2 2 3 3 2 2" xfId="1870"/>
    <cellStyle name="40% - Accent2 2 3 3 2 2 2" xfId="3854"/>
    <cellStyle name="40% - Accent2 2 3 3 2 2 2 2" xfId="18624"/>
    <cellStyle name="40% - Accent2 2 3 3 2 2 3" xfId="16679"/>
    <cellStyle name="40% - Accent2 2 3 3 2 3" xfId="3853"/>
    <cellStyle name="40% - Accent2 2 3 3 2 3 2" xfId="18623"/>
    <cellStyle name="40% - Accent2 2 3 3 2 4" xfId="16678"/>
    <cellStyle name="40% - Accent2 2 3 3 3" xfId="1871"/>
    <cellStyle name="40% - Accent2 2 3 3 3 2" xfId="3855"/>
    <cellStyle name="40% - Accent2 2 3 3 3 2 2" xfId="18625"/>
    <cellStyle name="40% - Accent2 2 3 3 3 3" xfId="16680"/>
    <cellStyle name="40% - Accent2 2 3 3 4" xfId="3852"/>
    <cellStyle name="40% - Accent2 2 3 3 4 2" xfId="18622"/>
    <cellStyle name="40% - Accent2 2 3 3 5" xfId="16677"/>
    <cellStyle name="40% - Accent2 2 3 4" xfId="1872"/>
    <cellStyle name="40% - Accent2 2 3 4 2" xfId="1873"/>
    <cellStyle name="40% - Accent2 2 3 4 2 2" xfId="3857"/>
    <cellStyle name="40% - Accent2 2 3 4 2 2 2" xfId="18627"/>
    <cellStyle name="40% - Accent2 2 3 4 2 3" xfId="16682"/>
    <cellStyle name="40% - Accent2 2 3 4 3" xfId="3856"/>
    <cellStyle name="40% - Accent2 2 3 4 3 2" xfId="18626"/>
    <cellStyle name="40% - Accent2 2 3 4 4" xfId="16681"/>
    <cellStyle name="40% - Accent2 2 3 5" xfId="1874"/>
    <cellStyle name="40% - Accent2 2 3 5 2" xfId="3858"/>
    <cellStyle name="40% - Accent2 2 3 5 2 2" xfId="18628"/>
    <cellStyle name="40% - Accent2 2 3 5 3" xfId="16683"/>
    <cellStyle name="40% - Accent2 2 3 6" xfId="3843"/>
    <cellStyle name="40% - Accent2 2 3 6 2" xfId="18613"/>
    <cellStyle name="40% - Accent2 2 3 7" xfId="14615"/>
    <cellStyle name="40% - Accent2 2 3 8" xfId="7322"/>
    <cellStyle name="40% - Accent2 2 3 9" xfId="16668"/>
    <cellStyle name="40% - Accent2 2 4" xfId="1875"/>
    <cellStyle name="40% - Accent2 2 4 2" xfId="1876"/>
    <cellStyle name="40% - Accent2 2 4 2 2" xfId="1877"/>
    <cellStyle name="40% - Accent2 2 4 2 2 2" xfId="1878"/>
    <cellStyle name="40% - Accent2 2 4 2 2 2 2" xfId="3862"/>
    <cellStyle name="40% - Accent2 2 4 2 2 2 2 2" xfId="18632"/>
    <cellStyle name="40% - Accent2 2 4 2 2 2 3" xfId="16687"/>
    <cellStyle name="40% - Accent2 2 4 2 2 3" xfId="3861"/>
    <cellStyle name="40% - Accent2 2 4 2 2 3 2" xfId="18631"/>
    <cellStyle name="40% - Accent2 2 4 2 2 4" xfId="16686"/>
    <cellStyle name="40% - Accent2 2 4 2 3" xfId="1879"/>
    <cellStyle name="40% - Accent2 2 4 2 3 2" xfId="3863"/>
    <cellStyle name="40% - Accent2 2 4 2 3 2 2" xfId="18633"/>
    <cellStyle name="40% - Accent2 2 4 2 3 3" xfId="16688"/>
    <cellStyle name="40% - Accent2 2 4 2 4" xfId="3860"/>
    <cellStyle name="40% - Accent2 2 4 2 4 2" xfId="18630"/>
    <cellStyle name="40% - Accent2 2 4 2 5" xfId="16685"/>
    <cellStyle name="40% - Accent2 2 4 3" xfId="1880"/>
    <cellStyle name="40% - Accent2 2 4 3 2" xfId="1881"/>
    <cellStyle name="40% - Accent2 2 4 3 2 2" xfId="3865"/>
    <cellStyle name="40% - Accent2 2 4 3 2 2 2" xfId="18635"/>
    <cellStyle name="40% - Accent2 2 4 3 2 3" xfId="16690"/>
    <cellStyle name="40% - Accent2 2 4 3 3" xfId="3864"/>
    <cellStyle name="40% - Accent2 2 4 3 3 2" xfId="18634"/>
    <cellStyle name="40% - Accent2 2 4 3 4" xfId="16689"/>
    <cellStyle name="40% - Accent2 2 4 4" xfId="1882"/>
    <cellStyle name="40% - Accent2 2 4 4 2" xfId="3866"/>
    <cellStyle name="40% - Accent2 2 4 4 2 2" xfId="18636"/>
    <cellStyle name="40% - Accent2 2 4 4 3" xfId="16691"/>
    <cellStyle name="40% - Accent2 2 4 5" xfId="3859"/>
    <cellStyle name="40% - Accent2 2 4 5 2" xfId="18629"/>
    <cellStyle name="40% - Accent2 2 4 6" xfId="16684"/>
    <cellStyle name="40% - Accent2 2 5" xfId="1883"/>
    <cellStyle name="40% - Accent2 2 5 2" xfId="1884"/>
    <cellStyle name="40% - Accent2 2 5 2 2" xfId="1885"/>
    <cellStyle name="40% - Accent2 2 5 2 2 2" xfId="3869"/>
    <cellStyle name="40% - Accent2 2 5 2 2 2 2" xfId="18639"/>
    <cellStyle name="40% - Accent2 2 5 2 2 3" xfId="16694"/>
    <cellStyle name="40% - Accent2 2 5 2 3" xfId="3868"/>
    <cellStyle name="40% - Accent2 2 5 2 3 2" xfId="18638"/>
    <cellStyle name="40% - Accent2 2 5 2 4" xfId="16693"/>
    <cellStyle name="40% - Accent2 2 5 3" xfId="1886"/>
    <cellStyle name="40% - Accent2 2 5 3 2" xfId="3870"/>
    <cellStyle name="40% - Accent2 2 5 3 2 2" xfId="18640"/>
    <cellStyle name="40% - Accent2 2 5 3 3" xfId="16695"/>
    <cellStyle name="40% - Accent2 2 5 4" xfId="3867"/>
    <cellStyle name="40% - Accent2 2 5 4 2" xfId="18637"/>
    <cellStyle name="40% - Accent2 2 5 5" xfId="16692"/>
    <cellStyle name="40% - Accent2 2 6" xfId="1887"/>
    <cellStyle name="40% - Accent2 2 6 2" xfId="1888"/>
    <cellStyle name="40% - Accent2 2 6 2 2" xfId="3872"/>
    <cellStyle name="40% - Accent2 2 6 2 2 2" xfId="18642"/>
    <cellStyle name="40% - Accent2 2 6 2 3" xfId="16697"/>
    <cellStyle name="40% - Accent2 2 6 3" xfId="3871"/>
    <cellStyle name="40% - Accent2 2 6 3 2" xfId="18641"/>
    <cellStyle name="40% - Accent2 2 6 4" xfId="16696"/>
    <cellStyle name="40% - Accent2 2 7" xfId="1889"/>
    <cellStyle name="40% - Accent2 2 7 2" xfId="3873"/>
    <cellStyle name="40% - Accent2 2 7 2 2" xfId="18643"/>
    <cellStyle name="40% - Accent2 2 7 3" xfId="16698"/>
    <cellStyle name="40% - Accent2 2 8" xfId="3810"/>
    <cellStyle name="40% - Accent2 2 8 2" xfId="18580"/>
    <cellStyle name="40% - Accent2 2 9" xfId="1826"/>
    <cellStyle name="40% - Accent2 2 9 2" xfId="16635"/>
    <cellStyle name="40% - Accent2 3" xfId="583"/>
    <cellStyle name="40% - Accent2 3 2" xfId="8796"/>
    <cellStyle name="40% - Accent2 3 3" xfId="7323"/>
    <cellStyle name="40% - Accent2 3 3 2" xfId="8557"/>
    <cellStyle name="40% - Accent2 3 4" xfId="8132"/>
    <cellStyle name="40% - Accent2 4" xfId="584"/>
    <cellStyle name="40% - Accent2 4 2" xfId="6242"/>
    <cellStyle name="40% - Accent2 4 3" xfId="8484"/>
    <cellStyle name="40% - Accent2 4 3 2" xfId="9287"/>
    <cellStyle name="40% - Accent2 4 4" xfId="8134"/>
    <cellStyle name="40% - Accent2 5" xfId="585"/>
    <cellStyle name="40% - Accent2 5 2" xfId="8798"/>
    <cellStyle name="40% - Accent2 5 3" xfId="8483"/>
    <cellStyle name="40% - Accent2 5 3 2" xfId="6678"/>
    <cellStyle name="40% - Accent2 5 4" xfId="6943"/>
    <cellStyle name="40% - Accent2 6" xfId="586"/>
    <cellStyle name="40% - Accent2 6 2" xfId="6944"/>
    <cellStyle name="40% - Accent2 6 3" xfId="9187"/>
    <cellStyle name="40% - Accent2 6 3 2" xfId="6677"/>
    <cellStyle name="40% - Accent2 6 4" xfId="8795"/>
    <cellStyle name="40% - Accent2 7" xfId="587"/>
    <cellStyle name="40% - Accent2 7 2" xfId="5321"/>
    <cellStyle name="40% - Accent2 7 3" xfId="6595"/>
    <cellStyle name="40% - Accent2 7 3 2" xfId="7422"/>
    <cellStyle name="40% - Accent2 7 4" xfId="6945"/>
    <cellStyle name="40% - Accent2 8" xfId="588"/>
    <cellStyle name="40% - Accent2 8 2" xfId="8800"/>
    <cellStyle name="40% - Accent2 8 3" xfId="8482"/>
    <cellStyle name="40% - Accent2 8 3 2" xfId="9289"/>
    <cellStyle name="40% - Accent2 8 4" xfId="6245"/>
    <cellStyle name="40% - Accent2 9" xfId="589"/>
    <cellStyle name="40% - Accent2 9 2" xfId="6246"/>
    <cellStyle name="40% - Accent2 9 3" xfId="9186"/>
    <cellStyle name="40% - Accent2 9 3 2" xfId="9274"/>
    <cellStyle name="40% - Accent2 9 4" xfId="8138"/>
    <cellStyle name="40% - Accent2_Копия Книга1" xfId="10448"/>
    <cellStyle name="40% - Accent3" xfId="65"/>
    <cellStyle name="40% - Accent3 10" xfId="591"/>
    <cellStyle name="40% - Accent3 10 2" xfId="6946"/>
    <cellStyle name="40% - Accent3 10 3" xfId="9188"/>
    <cellStyle name="40% - Accent3 10 3 2" xfId="7423"/>
    <cellStyle name="40% - Accent3 10 4" xfId="8799"/>
    <cellStyle name="40% - Accent3 11" xfId="590"/>
    <cellStyle name="40% - Accent3 11 2" xfId="15819"/>
    <cellStyle name="40% - Accent3 12" xfId="14637"/>
    <cellStyle name="40% - Accent3 13" xfId="7850"/>
    <cellStyle name="40% - Accent3 2" xfId="592"/>
    <cellStyle name="40% - Accent3 2 10" xfId="12254"/>
    <cellStyle name="40% - Accent3 2 11" xfId="8136"/>
    <cellStyle name="40% - Accent3 2 2" xfId="1891"/>
    <cellStyle name="40% - Accent3 2 2 10" xfId="16700"/>
    <cellStyle name="40% - Accent3 2 2 2" xfId="1892"/>
    <cellStyle name="40% - Accent3 2 2 2 2" xfId="1893"/>
    <cellStyle name="40% - Accent3 2 2 2 2 2" xfId="1894"/>
    <cellStyle name="40% - Accent3 2 2 2 2 2 2" xfId="1895"/>
    <cellStyle name="40% - Accent3 2 2 2 2 2 2 2" xfId="1896"/>
    <cellStyle name="40% - Accent3 2 2 2 2 2 2 2 2" xfId="3880"/>
    <cellStyle name="40% - Accent3 2 2 2 2 2 2 2 2 2" xfId="18650"/>
    <cellStyle name="40% - Accent3 2 2 2 2 2 2 2 3" xfId="16705"/>
    <cellStyle name="40% - Accent3 2 2 2 2 2 2 3" xfId="3879"/>
    <cellStyle name="40% - Accent3 2 2 2 2 2 2 3 2" xfId="18649"/>
    <cellStyle name="40% - Accent3 2 2 2 2 2 2 4" xfId="16704"/>
    <cellStyle name="40% - Accent3 2 2 2 2 2 3" xfId="1897"/>
    <cellStyle name="40% - Accent3 2 2 2 2 2 3 2" xfId="3881"/>
    <cellStyle name="40% - Accent3 2 2 2 2 2 3 2 2" xfId="18651"/>
    <cellStyle name="40% - Accent3 2 2 2 2 2 3 3" xfId="16706"/>
    <cellStyle name="40% - Accent3 2 2 2 2 2 4" xfId="3878"/>
    <cellStyle name="40% - Accent3 2 2 2 2 2 4 2" xfId="18648"/>
    <cellStyle name="40% - Accent3 2 2 2 2 2 5" xfId="16703"/>
    <cellStyle name="40% - Accent3 2 2 2 2 3" xfId="1898"/>
    <cellStyle name="40% - Accent3 2 2 2 2 3 2" xfId="1899"/>
    <cellStyle name="40% - Accent3 2 2 2 2 3 2 2" xfId="3883"/>
    <cellStyle name="40% - Accent3 2 2 2 2 3 2 2 2" xfId="18653"/>
    <cellStyle name="40% - Accent3 2 2 2 2 3 2 3" xfId="16708"/>
    <cellStyle name="40% - Accent3 2 2 2 2 3 3" xfId="3882"/>
    <cellStyle name="40% - Accent3 2 2 2 2 3 3 2" xfId="18652"/>
    <cellStyle name="40% - Accent3 2 2 2 2 3 4" xfId="16707"/>
    <cellStyle name="40% - Accent3 2 2 2 2 4" xfId="1900"/>
    <cellStyle name="40% - Accent3 2 2 2 2 4 2" xfId="3884"/>
    <cellStyle name="40% - Accent3 2 2 2 2 4 2 2" xfId="18654"/>
    <cellStyle name="40% - Accent3 2 2 2 2 4 3" xfId="16709"/>
    <cellStyle name="40% - Accent3 2 2 2 2 5" xfId="3877"/>
    <cellStyle name="40% - Accent3 2 2 2 2 5 2" xfId="18647"/>
    <cellStyle name="40% - Accent3 2 2 2 2 6" xfId="16702"/>
    <cellStyle name="40% - Accent3 2 2 2 3" xfId="1901"/>
    <cellStyle name="40% - Accent3 2 2 2 3 2" xfId="1902"/>
    <cellStyle name="40% - Accent3 2 2 2 3 2 2" xfId="1903"/>
    <cellStyle name="40% - Accent3 2 2 2 3 2 2 2" xfId="3887"/>
    <cellStyle name="40% - Accent3 2 2 2 3 2 2 2 2" xfId="18657"/>
    <cellStyle name="40% - Accent3 2 2 2 3 2 2 3" xfId="16712"/>
    <cellStyle name="40% - Accent3 2 2 2 3 2 3" xfId="3886"/>
    <cellStyle name="40% - Accent3 2 2 2 3 2 3 2" xfId="18656"/>
    <cellStyle name="40% - Accent3 2 2 2 3 2 4" xfId="16711"/>
    <cellStyle name="40% - Accent3 2 2 2 3 3" xfId="1904"/>
    <cellStyle name="40% - Accent3 2 2 2 3 3 2" xfId="3888"/>
    <cellStyle name="40% - Accent3 2 2 2 3 3 2 2" xfId="18658"/>
    <cellStyle name="40% - Accent3 2 2 2 3 3 3" xfId="16713"/>
    <cellStyle name="40% - Accent3 2 2 2 3 4" xfId="3885"/>
    <cellStyle name="40% - Accent3 2 2 2 3 4 2" xfId="18655"/>
    <cellStyle name="40% - Accent3 2 2 2 3 5" xfId="16710"/>
    <cellStyle name="40% - Accent3 2 2 2 4" xfId="1905"/>
    <cellStyle name="40% - Accent3 2 2 2 4 2" xfId="1906"/>
    <cellStyle name="40% - Accent3 2 2 2 4 2 2" xfId="3890"/>
    <cellStyle name="40% - Accent3 2 2 2 4 2 2 2" xfId="18660"/>
    <cellStyle name="40% - Accent3 2 2 2 4 2 3" xfId="16715"/>
    <cellStyle name="40% - Accent3 2 2 2 4 3" xfId="3889"/>
    <cellStyle name="40% - Accent3 2 2 2 4 3 2" xfId="18659"/>
    <cellStyle name="40% - Accent3 2 2 2 4 4" xfId="16714"/>
    <cellStyle name="40% - Accent3 2 2 2 5" xfId="1907"/>
    <cellStyle name="40% - Accent3 2 2 2 5 2" xfId="3891"/>
    <cellStyle name="40% - Accent3 2 2 2 5 2 2" xfId="18661"/>
    <cellStyle name="40% - Accent3 2 2 2 5 3" xfId="16716"/>
    <cellStyle name="40% - Accent3 2 2 2 6" xfId="3876"/>
    <cellStyle name="40% - Accent3 2 2 2 6 2" xfId="18646"/>
    <cellStyle name="40% - Accent3 2 2 2 7" xfId="16701"/>
    <cellStyle name="40% - Accent3 2 2 3" xfId="1908"/>
    <cellStyle name="40% - Accent3 2 2 3 2" xfId="1909"/>
    <cellStyle name="40% - Accent3 2 2 3 2 2" xfId="1910"/>
    <cellStyle name="40% - Accent3 2 2 3 2 2 2" xfId="1911"/>
    <cellStyle name="40% - Accent3 2 2 3 2 2 2 2" xfId="3895"/>
    <cellStyle name="40% - Accent3 2 2 3 2 2 2 2 2" xfId="18665"/>
    <cellStyle name="40% - Accent3 2 2 3 2 2 2 3" xfId="16720"/>
    <cellStyle name="40% - Accent3 2 2 3 2 2 3" xfId="3894"/>
    <cellStyle name="40% - Accent3 2 2 3 2 2 3 2" xfId="18664"/>
    <cellStyle name="40% - Accent3 2 2 3 2 2 4" xfId="16719"/>
    <cellStyle name="40% - Accent3 2 2 3 2 3" xfId="1912"/>
    <cellStyle name="40% - Accent3 2 2 3 2 3 2" xfId="3896"/>
    <cellStyle name="40% - Accent3 2 2 3 2 3 2 2" xfId="18666"/>
    <cellStyle name="40% - Accent3 2 2 3 2 3 3" xfId="16721"/>
    <cellStyle name="40% - Accent3 2 2 3 2 4" xfId="3893"/>
    <cellStyle name="40% - Accent3 2 2 3 2 4 2" xfId="18663"/>
    <cellStyle name="40% - Accent3 2 2 3 2 5" xfId="16718"/>
    <cellStyle name="40% - Accent3 2 2 3 3" xfId="1913"/>
    <cellStyle name="40% - Accent3 2 2 3 3 2" xfId="1914"/>
    <cellStyle name="40% - Accent3 2 2 3 3 2 2" xfId="3898"/>
    <cellStyle name="40% - Accent3 2 2 3 3 2 2 2" xfId="18668"/>
    <cellStyle name="40% - Accent3 2 2 3 3 2 3" xfId="16723"/>
    <cellStyle name="40% - Accent3 2 2 3 3 3" xfId="3897"/>
    <cellStyle name="40% - Accent3 2 2 3 3 3 2" xfId="18667"/>
    <cellStyle name="40% - Accent3 2 2 3 3 4" xfId="16722"/>
    <cellStyle name="40% - Accent3 2 2 3 4" xfId="1915"/>
    <cellStyle name="40% - Accent3 2 2 3 4 2" xfId="3899"/>
    <cellStyle name="40% - Accent3 2 2 3 4 2 2" xfId="18669"/>
    <cellStyle name="40% - Accent3 2 2 3 4 3" xfId="16724"/>
    <cellStyle name="40% - Accent3 2 2 3 5" xfId="3892"/>
    <cellStyle name="40% - Accent3 2 2 3 5 2" xfId="18662"/>
    <cellStyle name="40% - Accent3 2 2 3 6" xfId="16717"/>
    <cellStyle name="40% - Accent3 2 2 4" xfId="1916"/>
    <cellStyle name="40% - Accent3 2 2 4 2" xfId="1917"/>
    <cellStyle name="40% - Accent3 2 2 4 2 2" xfId="1918"/>
    <cellStyle name="40% - Accent3 2 2 4 2 2 2" xfId="3902"/>
    <cellStyle name="40% - Accent3 2 2 4 2 2 2 2" xfId="18672"/>
    <cellStyle name="40% - Accent3 2 2 4 2 2 3" xfId="16727"/>
    <cellStyle name="40% - Accent3 2 2 4 2 3" xfId="3901"/>
    <cellStyle name="40% - Accent3 2 2 4 2 3 2" xfId="18671"/>
    <cellStyle name="40% - Accent3 2 2 4 2 4" xfId="16726"/>
    <cellStyle name="40% - Accent3 2 2 4 3" xfId="1919"/>
    <cellStyle name="40% - Accent3 2 2 4 3 2" xfId="3903"/>
    <cellStyle name="40% - Accent3 2 2 4 3 2 2" xfId="18673"/>
    <cellStyle name="40% - Accent3 2 2 4 3 3" xfId="16728"/>
    <cellStyle name="40% - Accent3 2 2 4 4" xfId="3900"/>
    <cellStyle name="40% - Accent3 2 2 4 4 2" xfId="18670"/>
    <cellStyle name="40% - Accent3 2 2 4 5" xfId="16725"/>
    <cellStyle name="40% - Accent3 2 2 5" xfId="1920"/>
    <cellStyle name="40% - Accent3 2 2 5 2" xfId="1921"/>
    <cellStyle name="40% - Accent3 2 2 5 2 2" xfId="3905"/>
    <cellStyle name="40% - Accent3 2 2 5 2 2 2" xfId="18675"/>
    <cellStyle name="40% - Accent3 2 2 5 2 3" xfId="16730"/>
    <cellStyle name="40% - Accent3 2 2 5 3" xfId="3904"/>
    <cellStyle name="40% - Accent3 2 2 5 3 2" xfId="18674"/>
    <cellStyle name="40% - Accent3 2 2 5 4" xfId="16729"/>
    <cellStyle name="40% - Accent3 2 2 6" xfId="1922"/>
    <cellStyle name="40% - Accent3 2 2 6 2" xfId="3906"/>
    <cellStyle name="40% - Accent3 2 2 6 2 2" xfId="18676"/>
    <cellStyle name="40% - Accent3 2 2 6 3" xfId="16731"/>
    <cellStyle name="40% - Accent3 2 2 7" xfId="3875"/>
    <cellStyle name="40% - Accent3 2 2 7 2" xfId="18645"/>
    <cellStyle name="40% - Accent3 2 2 8" xfId="15269"/>
    <cellStyle name="40% - Accent3 2 2 9" xfId="8137"/>
    <cellStyle name="40% - Accent3 2 3" xfId="1923"/>
    <cellStyle name="40% - Accent3 2 3 2" xfId="1924"/>
    <cellStyle name="40% - Accent3 2 3 2 2" xfId="1925"/>
    <cellStyle name="40% - Accent3 2 3 2 2 2" xfId="1926"/>
    <cellStyle name="40% - Accent3 2 3 2 2 2 2" xfId="1927"/>
    <cellStyle name="40% - Accent3 2 3 2 2 2 2 2" xfId="3911"/>
    <cellStyle name="40% - Accent3 2 3 2 2 2 2 2 2" xfId="18681"/>
    <cellStyle name="40% - Accent3 2 3 2 2 2 2 3" xfId="16736"/>
    <cellStyle name="40% - Accent3 2 3 2 2 2 3" xfId="3910"/>
    <cellStyle name="40% - Accent3 2 3 2 2 2 3 2" xfId="18680"/>
    <cellStyle name="40% - Accent3 2 3 2 2 2 4" xfId="16735"/>
    <cellStyle name="40% - Accent3 2 3 2 2 3" xfId="1928"/>
    <cellStyle name="40% - Accent3 2 3 2 2 3 2" xfId="3912"/>
    <cellStyle name="40% - Accent3 2 3 2 2 3 2 2" xfId="18682"/>
    <cellStyle name="40% - Accent3 2 3 2 2 3 3" xfId="16737"/>
    <cellStyle name="40% - Accent3 2 3 2 2 4" xfId="3909"/>
    <cellStyle name="40% - Accent3 2 3 2 2 4 2" xfId="18679"/>
    <cellStyle name="40% - Accent3 2 3 2 2 5" xfId="16734"/>
    <cellStyle name="40% - Accent3 2 3 2 3" xfId="1929"/>
    <cellStyle name="40% - Accent3 2 3 2 3 2" xfId="1930"/>
    <cellStyle name="40% - Accent3 2 3 2 3 2 2" xfId="3914"/>
    <cellStyle name="40% - Accent3 2 3 2 3 2 2 2" xfId="18684"/>
    <cellStyle name="40% - Accent3 2 3 2 3 2 3" xfId="16739"/>
    <cellStyle name="40% - Accent3 2 3 2 3 3" xfId="3913"/>
    <cellStyle name="40% - Accent3 2 3 2 3 3 2" xfId="18683"/>
    <cellStyle name="40% - Accent3 2 3 2 3 4" xfId="16738"/>
    <cellStyle name="40% - Accent3 2 3 2 4" xfId="1931"/>
    <cellStyle name="40% - Accent3 2 3 2 4 2" xfId="3915"/>
    <cellStyle name="40% - Accent3 2 3 2 4 2 2" xfId="18685"/>
    <cellStyle name="40% - Accent3 2 3 2 4 3" xfId="16740"/>
    <cellStyle name="40% - Accent3 2 3 2 5" xfId="3908"/>
    <cellStyle name="40% - Accent3 2 3 2 5 2" xfId="18678"/>
    <cellStyle name="40% - Accent3 2 3 2 6" xfId="11184"/>
    <cellStyle name="40% - Accent3 2 3 2 7" xfId="5399"/>
    <cellStyle name="40% - Accent3 2 3 2 8" xfId="16733"/>
    <cellStyle name="40% - Accent3 2 3 3" xfId="1932"/>
    <cellStyle name="40% - Accent3 2 3 3 2" xfId="1933"/>
    <cellStyle name="40% - Accent3 2 3 3 2 2" xfId="1934"/>
    <cellStyle name="40% - Accent3 2 3 3 2 2 2" xfId="3918"/>
    <cellStyle name="40% - Accent3 2 3 3 2 2 2 2" xfId="18688"/>
    <cellStyle name="40% - Accent3 2 3 3 2 2 3" xfId="16743"/>
    <cellStyle name="40% - Accent3 2 3 3 2 3" xfId="3917"/>
    <cellStyle name="40% - Accent3 2 3 3 2 3 2" xfId="18687"/>
    <cellStyle name="40% - Accent3 2 3 3 2 4" xfId="16742"/>
    <cellStyle name="40% - Accent3 2 3 3 3" xfId="1935"/>
    <cellStyle name="40% - Accent3 2 3 3 3 2" xfId="3919"/>
    <cellStyle name="40% - Accent3 2 3 3 3 2 2" xfId="18689"/>
    <cellStyle name="40% - Accent3 2 3 3 3 3" xfId="16744"/>
    <cellStyle name="40% - Accent3 2 3 3 4" xfId="3916"/>
    <cellStyle name="40% - Accent3 2 3 3 4 2" xfId="18686"/>
    <cellStyle name="40% - Accent3 2 3 3 5" xfId="16741"/>
    <cellStyle name="40% - Accent3 2 3 4" xfId="1936"/>
    <cellStyle name="40% - Accent3 2 3 4 2" xfId="1937"/>
    <cellStyle name="40% - Accent3 2 3 4 2 2" xfId="3921"/>
    <cellStyle name="40% - Accent3 2 3 4 2 2 2" xfId="18691"/>
    <cellStyle name="40% - Accent3 2 3 4 2 3" xfId="16746"/>
    <cellStyle name="40% - Accent3 2 3 4 3" xfId="3920"/>
    <cellStyle name="40% - Accent3 2 3 4 3 2" xfId="18690"/>
    <cellStyle name="40% - Accent3 2 3 4 4" xfId="16745"/>
    <cellStyle name="40% - Accent3 2 3 5" xfId="1938"/>
    <cellStyle name="40% - Accent3 2 3 5 2" xfId="3922"/>
    <cellStyle name="40% - Accent3 2 3 5 2 2" xfId="18692"/>
    <cellStyle name="40% - Accent3 2 3 5 3" xfId="16747"/>
    <cellStyle name="40% - Accent3 2 3 6" xfId="3907"/>
    <cellStyle name="40% - Accent3 2 3 6 2" xfId="18677"/>
    <cellStyle name="40% - Accent3 2 3 7" xfId="12166"/>
    <cellStyle name="40% - Accent3 2 3 8" xfId="9185"/>
    <cellStyle name="40% - Accent3 2 3 9" xfId="16732"/>
    <cellStyle name="40% - Accent3 2 4" xfId="1939"/>
    <cellStyle name="40% - Accent3 2 4 2" xfId="1940"/>
    <cellStyle name="40% - Accent3 2 4 2 2" xfId="1941"/>
    <cellStyle name="40% - Accent3 2 4 2 2 2" xfId="1942"/>
    <cellStyle name="40% - Accent3 2 4 2 2 2 2" xfId="3926"/>
    <cellStyle name="40% - Accent3 2 4 2 2 2 2 2" xfId="18696"/>
    <cellStyle name="40% - Accent3 2 4 2 2 2 3" xfId="16751"/>
    <cellStyle name="40% - Accent3 2 4 2 2 3" xfId="3925"/>
    <cellStyle name="40% - Accent3 2 4 2 2 3 2" xfId="18695"/>
    <cellStyle name="40% - Accent3 2 4 2 2 4" xfId="16750"/>
    <cellStyle name="40% - Accent3 2 4 2 3" xfId="1943"/>
    <cellStyle name="40% - Accent3 2 4 2 3 2" xfId="3927"/>
    <cellStyle name="40% - Accent3 2 4 2 3 2 2" xfId="18697"/>
    <cellStyle name="40% - Accent3 2 4 2 3 3" xfId="16752"/>
    <cellStyle name="40% - Accent3 2 4 2 4" xfId="3924"/>
    <cellStyle name="40% - Accent3 2 4 2 4 2" xfId="18694"/>
    <cellStyle name="40% - Accent3 2 4 2 5" xfId="16749"/>
    <cellStyle name="40% - Accent3 2 4 3" xfId="1944"/>
    <cellStyle name="40% - Accent3 2 4 3 2" xfId="1945"/>
    <cellStyle name="40% - Accent3 2 4 3 2 2" xfId="3929"/>
    <cellStyle name="40% - Accent3 2 4 3 2 2 2" xfId="18699"/>
    <cellStyle name="40% - Accent3 2 4 3 2 3" xfId="16754"/>
    <cellStyle name="40% - Accent3 2 4 3 3" xfId="3928"/>
    <cellStyle name="40% - Accent3 2 4 3 3 2" xfId="18698"/>
    <cellStyle name="40% - Accent3 2 4 3 4" xfId="16753"/>
    <cellStyle name="40% - Accent3 2 4 4" xfId="1946"/>
    <cellStyle name="40% - Accent3 2 4 4 2" xfId="3930"/>
    <cellStyle name="40% - Accent3 2 4 4 2 2" xfId="18700"/>
    <cellStyle name="40% - Accent3 2 4 4 3" xfId="16755"/>
    <cellStyle name="40% - Accent3 2 4 5" xfId="3923"/>
    <cellStyle name="40% - Accent3 2 4 5 2" xfId="18693"/>
    <cellStyle name="40% - Accent3 2 4 6" xfId="16748"/>
    <cellStyle name="40% - Accent3 2 5" xfId="1947"/>
    <cellStyle name="40% - Accent3 2 5 2" xfId="1948"/>
    <cellStyle name="40% - Accent3 2 5 2 2" xfId="1949"/>
    <cellStyle name="40% - Accent3 2 5 2 2 2" xfId="3933"/>
    <cellStyle name="40% - Accent3 2 5 2 2 2 2" xfId="18703"/>
    <cellStyle name="40% - Accent3 2 5 2 2 3" xfId="16758"/>
    <cellStyle name="40% - Accent3 2 5 2 3" xfId="3932"/>
    <cellStyle name="40% - Accent3 2 5 2 3 2" xfId="18702"/>
    <cellStyle name="40% - Accent3 2 5 2 4" xfId="16757"/>
    <cellStyle name="40% - Accent3 2 5 3" xfId="1950"/>
    <cellStyle name="40% - Accent3 2 5 3 2" xfId="3934"/>
    <cellStyle name="40% - Accent3 2 5 3 2 2" xfId="18704"/>
    <cellStyle name="40% - Accent3 2 5 3 3" xfId="16759"/>
    <cellStyle name="40% - Accent3 2 5 4" xfId="3931"/>
    <cellStyle name="40% - Accent3 2 5 4 2" xfId="18701"/>
    <cellStyle name="40% - Accent3 2 5 5" xfId="16756"/>
    <cellStyle name="40% - Accent3 2 6" xfId="1951"/>
    <cellStyle name="40% - Accent3 2 6 2" xfId="1952"/>
    <cellStyle name="40% - Accent3 2 6 2 2" xfId="3936"/>
    <cellStyle name="40% - Accent3 2 6 2 2 2" xfId="18706"/>
    <cellStyle name="40% - Accent3 2 6 2 3" xfId="16761"/>
    <cellStyle name="40% - Accent3 2 6 3" xfId="3935"/>
    <cellStyle name="40% - Accent3 2 6 3 2" xfId="18705"/>
    <cellStyle name="40% - Accent3 2 6 4" xfId="16760"/>
    <cellStyle name="40% - Accent3 2 7" xfId="1953"/>
    <cellStyle name="40% - Accent3 2 7 2" xfId="3937"/>
    <cellStyle name="40% - Accent3 2 7 2 2" xfId="18707"/>
    <cellStyle name="40% - Accent3 2 7 3" xfId="16762"/>
    <cellStyle name="40% - Accent3 2 8" xfId="3874"/>
    <cellStyle name="40% - Accent3 2 8 2" xfId="18644"/>
    <cellStyle name="40% - Accent3 2 9" xfId="1890"/>
    <cellStyle name="40% - Accent3 2 9 2" xfId="16699"/>
    <cellStyle name="40% - Accent3 3" xfId="593"/>
    <cellStyle name="40% - Accent3 3 2" xfId="8139"/>
    <cellStyle name="40% - Accent3 3 3" xfId="6603"/>
    <cellStyle name="40% - Accent3 3 3 2" xfId="8566"/>
    <cellStyle name="40% - Accent3 3 4" xfId="8801"/>
    <cellStyle name="40% - Accent3 4" xfId="594"/>
    <cellStyle name="40% - Accent3 4 2" xfId="8787"/>
    <cellStyle name="40% - Accent3 4 3" xfId="6596"/>
    <cellStyle name="40% - Accent3 4 3 2" xfId="7424"/>
    <cellStyle name="40% - Accent3 4 4" xfId="6247"/>
    <cellStyle name="40% - Accent3 5" xfId="595"/>
    <cellStyle name="40% - Accent3 5 2" xfId="6948"/>
    <cellStyle name="40% - Accent3 5 3" xfId="7324"/>
    <cellStyle name="40% - Accent3 5 3 2" xfId="8568"/>
    <cellStyle name="40% - Accent3 5 4" xfId="6947"/>
    <cellStyle name="40% - Accent3 6" xfId="596"/>
    <cellStyle name="40% - Accent3 6 2" xfId="6248"/>
    <cellStyle name="40% - Accent3 6 3" xfId="8486"/>
    <cellStyle name="40% - Accent3 6 3 2" xfId="6680"/>
    <cellStyle name="40% - Accent3 6 4" xfId="6251"/>
    <cellStyle name="40% - Accent3 7" xfId="597"/>
    <cellStyle name="40% - Accent3 7 2" xfId="8141"/>
    <cellStyle name="40% - Accent3 7 3" xfId="6597"/>
    <cellStyle name="40% - Accent3 7 3 2" xfId="7425"/>
    <cellStyle name="40% - Accent3 7 4" xfId="6949"/>
    <cellStyle name="40% - Accent3 8" xfId="598"/>
    <cellStyle name="40% - Accent3 8 2" xfId="6950"/>
    <cellStyle name="40% - Accent3 8 3" xfId="7325"/>
    <cellStyle name="40% - Accent3 8 3 2" xfId="7426"/>
    <cellStyle name="40% - Accent3 8 4" xfId="6249"/>
    <cellStyle name="40% - Accent3 9" xfId="599"/>
    <cellStyle name="40% - Accent3 9 2" xfId="8135"/>
    <cellStyle name="40% - Accent3 9 3" xfId="9190"/>
    <cellStyle name="40% - Accent3 9 3 2" xfId="8570"/>
    <cellStyle name="40% - Accent3 9 4" xfId="8805"/>
    <cellStyle name="40% - Accent3_Копия Книга1" xfId="10447"/>
    <cellStyle name="40% - Accent4" xfId="66"/>
    <cellStyle name="40% - Accent4 10" xfId="601"/>
    <cellStyle name="40% - Accent4 10 2" xfId="8804"/>
    <cellStyle name="40% - Accent4 10 3" xfId="8485"/>
    <cellStyle name="40% - Accent4 10 3 2" xfId="8565"/>
    <cellStyle name="40% - Accent4 10 4" xfId="8140"/>
    <cellStyle name="40% - Accent4 11" xfId="600"/>
    <cellStyle name="40% - Accent4 11 2" xfId="15820"/>
    <cellStyle name="40% - Accent4 12" xfId="14916"/>
    <cellStyle name="40% - Accent4 13" xfId="7851"/>
    <cellStyle name="40% - Accent4 2" xfId="602"/>
    <cellStyle name="40% - Accent4 2 10" xfId="13314"/>
    <cellStyle name="40% - Accent4 2 11" xfId="8142"/>
    <cellStyle name="40% - Accent4 2 2" xfId="1955"/>
    <cellStyle name="40% - Accent4 2 2 10" xfId="16764"/>
    <cellStyle name="40% - Accent4 2 2 2" xfId="1956"/>
    <cellStyle name="40% - Accent4 2 2 2 2" xfId="1957"/>
    <cellStyle name="40% - Accent4 2 2 2 2 2" xfId="1958"/>
    <cellStyle name="40% - Accent4 2 2 2 2 2 2" xfId="1959"/>
    <cellStyle name="40% - Accent4 2 2 2 2 2 2 2" xfId="1960"/>
    <cellStyle name="40% - Accent4 2 2 2 2 2 2 2 2" xfId="3944"/>
    <cellStyle name="40% - Accent4 2 2 2 2 2 2 2 2 2" xfId="18714"/>
    <cellStyle name="40% - Accent4 2 2 2 2 2 2 2 3" xfId="16769"/>
    <cellStyle name="40% - Accent4 2 2 2 2 2 2 3" xfId="3943"/>
    <cellStyle name="40% - Accent4 2 2 2 2 2 2 3 2" xfId="18713"/>
    <cellStyle name="40% - Accent4 2 2 2 2 2 2 4" xfId="16768"/>
    <cellStyle name="40% - Accent4 2 2 2 2 2 3" xfId="1961"/>
    <cellStyle name="40% - Accent4 2 2 2 2 2 3 2" xfId="3945"/>
    <cellStyle name="40% - Accent4 2 2 2 2 2 3 2 2" xfId="18715"/>
    <cellStyle name="40% - Accent4 2 2 2 2 2 3 3" xfId="16770"/>
    <cellStyle name="40% - Accent4 2 2 2 2 2 4" xfId="3942"/>
    <cellStyle name="40% - Accent4 2 2 2 2 2 4 2" xfId="18712"/>
    <cellStyle name="40% - Accent4 2 2 2 2 2 5" xfId="16767"/>
    <cellStyle name="40% - Accent4 2 2 2 2 3" xfId="1962"/>
    <cellStyle name="40% - Accent4 2 2 2 2 3 2" xfId="1963"/>
    <cellStyle name="40% - Accent4 2 2 2 2 3 2 2" xfId="3947"/>
    <cellStyle name="40% - Accent4 2 2 2 2 3 2 2 2" xfId="18717"/>
    <cellStyle name="40% - Accent4 2 2 2 2 3 2 3" xfId="16772"/>
    <cellStyle name="40% - Accent4 2 2 2 2 3 3" xfId="3946"/>
    <cellStyle name="40% - Accent4 2 2 2 2 3 3 2" xfId="18716"/>
    <cellStyle name="40% - Accent4 2 2 2 2 3 4" xfId="16771"/>
    <cellStyle name="40% - Accent4 2 2 2 2 4" xfId="1964"/>
    <cellStyle name="40% - Accent4 2 2 2 2 4 2" xfId="3948"/>
    <cellStyle name="40% - Accent4 2 2 2 2 4 2 2" xfId="18718"/>
    <cellStyle name="40% - Accent4 2 2 2 2 4 3" xfId="16773"/>
    <cellStyle name="40% - Accent4 2 2 2 2 5" xfId="3941"/>
    <cellStyle name="40% - Accent4 2 2 2 2 5 2" xfId="18711"/>
    <cellStyle name="40% - Accent4 2 2 2 2 6" xfId="16766"/>
    <cellStyle name="40% - Accent4 2 2 2 3" xfId="1965"/>
    <cellStyle name="40% - Accent4 2 2 2 3 2" xfId="1966"/>
    <cellStyle name="40% - Accent4 2 2 2 3 2 2" xfId="1967"/>
    <cellStyle name="40% - Accent4 2 2 2 3 2 2 2" xfId="3951"/>
    <cellStyle name="40% - Accent4 2 2 2 3 2 2 2 2" xfId="18721"/>
    <cellStyle name="40% - Accent4 2 2 2 3 2 2 3" xfId="16776"/>
    <cellStyle name="40% - Accent4 2 2 2 3 2 3" xfId="3950"/>
    <cellStyle name="40% - Accent4 2 2 2 3 2 3 2" xfId="18720"/>
    <cellStyle name="40% - Accent4 2 2 2 3 2 4" xfId="16775"/>
    <cellStyle name="40% - Accent4 2 2 2 3 3" xfId="1968"/>
    <cellStyle name="40% - Accent4 2 2 2 3 3 2" xfId="3952"/>
    <cellStyle name="40% - Accent4 2 2 2 3 3 2 2" xfId="18722"/>
    <cellStyle name="40% - Accent4 2 2 2 3 3 3" xfId="16777"/>
    <cellStyle name="40% - Accent4 2 2 2 3 4" xfId="3949"/>
    <cellStyle name="40% - Accent4 2 2 2 3 4 2" xfId="18719"/>
    <cellStyle name="40% - Accent4 2 2 2 3 5" xfId="16774"/>
    <cellStyle name="40% - Accent4 2 2 2 4" xfId="1969"/>
    <cellStyle name="40% - Accent4 2 2 2 4 2" xfId="1970"/>
    <cellStyle name="40% - Accent4 2 2 2 4 2 2" xfId="3954"/>
    <cellStyle name="40% - Accent4 2 2 2 4 2 2 2" xfId="18724"/>
    <cellStyle name="40% - Accent4 2 2 2 4 2 3" xfId="16779"/>
    <cellStyle name="40% - Accent4 2 2 2 4 3" xfId="3953"/>
    <cellStyle name="40% - Accent4 2 2 2 4 3 2" xfId="18723"/>
    <cellStyle name="40% - Accent4 2 2 2 4 4" xfId="16778"/>
    <cellStyle name="40% - Accent4 2 2 2 5" xfId="1971"/>
    <cellStyle name="40% - Accent4 2 2 2 5 2" xfId="3955"/>
    <cellStyle name="40% - Accent4 2 2 2 5 2 2" xfId="18725"/>
    <cellStyle name="40% - Accent4 2 2 2 5 3" xfId="16780"/>
    <cellStyle name="40% - Accent4 2 2 2 6" xfId="3940"/>
    <cellStyle name="40% - Accent4 2 2 2 6 2" xfId="18710"/>
    <cellStyle name="40% - Accent4 2 2 2 7" xfId="16765"/>
    <cellStyle name="40% - Accent4 2 2 3" xfId="1972"/>
    <cellStyle name="40% - Accent4 2 2 3 2" xfId="1973"/>
    <cellStyle name="40% - Accent4 2 2 3 2 2" xfId="1974"/>
    <cellStyle name="40% - Accent4 2 2 3 2 2 2" xfId="1975"/>
    <cellStyle name="40% - Accent4 2 2 3 2 2 2 2" xfId="3959"/>
    <cellStyle name="40% - Accent4 2 2 3 2 2 2 2 2" xfId="18729"/>
    <cellStyle name="40% - Accent4 2 2 3 2 2 2 3" xfId="16784"/>
    <cellStyle name="40% - Accent4 2 2 3 2 2 3" xfId="3958"/>
    <cellStyle name="40% - Accent4 2 2 3 2 2 3 2" xfId="18728"/>
    <cellStyle name="40% - Accent4 2 2 3 2 2 4" xfId="16783"/>
    <cellStyle name="40% - Accent4 2 2 3 2 3" xfId="1976"/>
    <cellStyle name="40% - Accent4 2 2 3 2 3 2" xfId="3960"/>
    <cellStyle name="40% - Accent4 2 2 3 2 3 2 2" xfId="18730"/>
    <cellStyle name="40% - Accent4 2 2 3 2 3 3" xfId="16785"/>
    <cellStyle name="40% - Accent4 2 2 3 2 4" xfId="3957"/>
    <cellStyle name="40% - Accent4 2 2 3 2 4 2" xfId="18727"/>
    <cellStyle name="40% - Accent4 2 2 3 2 5" xfId="16782"/>
    <cellStyle name="40% - Accent4 2 2 3 3" xfId="1977"/>
    <cellStyle name="40% - Accent4 2 2 3 3 2" xfId="1978"/>
    <cellStyle name="40% - Accent4 2 2 3 3 2 2" xfId="3962"/>
    <cellStyle name="40% - Accent4 2 2 3 3 2 2 2" xfId="18732"/>
    <cellStyle name="40% - Accent4 2 2 3 3 2 3" xfId="16787"/>
    <cellStyle name="40% - Accent4 2 2 3 3 3" xfId="3961"/>
    <cellStyle name="40% - Accent4 2 2 3 3 3 2" xfId="18731"/>
    <cellStyle name="40% - Accent4 2 2 3 3 4" xfId="16786"/>
    <cellStyle name="40% - Accent4 2 2 3 4" xfId="1979"/>
    <cellStyle name="40% - Accent4 2 2 3 4 2" xfId="3963"/>
    <cellStyle name="40% - Accent4 2 2 3 4 2 2" xfId="18733"/>
    <cellStyle name="40% - Accent4 2 2 3 4 3" xfId="16788"/>
    <cellStyle name="40% - Accent4 2 2 3 5" xfId="3956"/>
    <cellStyle name="40% - Accent4 2 2 3 5 2" xfId="18726"/>
    <cellStyle name="40% - Accent4 2 2 3 6" xfId="16781"/>
    <cellStyle name="40% - Accent4 2 2 4" xfId="1980"/>
    <cellStyle name="40% - Accent4 2 2 4 2" xfId="1981"/>
    <cellStyle name="40% - Accent4 2 2 4 2 2" xfId="1982"/>
    <cellStyle name="40% - Accent4 2 2 4 2 2 2" xfId="3966"/>
    <cellStyle name="40% - Accent4 2 2 4 2 2 2 2" xfId="18736"/>
    <cellStyle name="40% - Accent4 2 2 4 2 2 3" xfId="16791"/>
    <cellStyle name="40% - Accent4 2 2 4 2 3" xfId="3965"/>
    <cellStyle name="40% - Accent4 2 2 4 2 3 2" xfId="18735"/>
    <cellStyle name="40% - Accent4 2 2 4 2 4" xfId="16790"/>
    <cellStyle name="40% - Accent4 2 2 4 3" xfId="1983"/>
    <cellStyle name="40% - Accent4 2 2 4 3 2" xfId="3967"/>
    <cellStyle name="40% - Accent4 2 2 4 3 2 2" xfId="18737"/>
    <cellStyle name="40% - Accent4 2 2 4 3 3" xfId="16792"/>
    <cellStyle name="40% - Accent4 2 2 4 4" xfId="3964"/>
    <cellStyle name="40% - Accent4 2 2 4 4 2" xfId="18734"/>
    <cellStyle name="40% - Accent4 2 2 4 5" xfId="16789"/>
    <cellStyle name="40% - Accent4 2 2 5" xfId="1984"/>
    <cellStyle name="40% - Accent4 2 2 5 2" xfId="1985"/>
    <cellStyle name="40% - Accent4 2 2 5 2 2" xfId="3969"/>
    <cellStyle name="40% - Accent4 2 2 5 2 2 2" xfId="18739"/>
    <cellStyle name="40% - Accent4 2 2 5 2 3" xfId="16794"/>
    <cellStyle name="40% - Accent4 2 2 5 3" xfId="3968"/>
    <cellStyle name="40% - Accent4 2 2 5 3 2" xfId="18738"/>
    <cellStyle name="40% - Accent4 2 2 5 4" xfId="16793"/>
    <cellStyle name="40% - Accent4 2 2 6" xfId="1986"/>
    <cellStyle name="40% - Accent4 2 2 6 2" xfId="3970"/>
    <cellStyle name="40% - Accent4 2 2 6 2 2" xfId="18740"/>
    <cellStyle name="40% - Accent4 2 2 6 3" xfId="16795"/>
    <cellStyle name="40% - Accent4 2 2 7" xfId="3939"/>
    <cellStyle name="40% - Accent4 2 2 7 2" xfId="18709"/>
    <cellStyle name="40% - Accent4 2 2 8" xfId="15317"/>
    <cellStyle name="40% - Accent4 2 2 9" xfId="6250"/>
    <cellStyle name="40% - Accent4 2 3" xfId="1987"/>
    <cellStyle name="40% - Accent4 2 3 2" xfId="1988"/>
    <cellStyle name="40% - Accent4 2 3 2 2" xfId="1989"/>
    <cellStyle name="40% - Accent4 2 3 2 2 2" xfId="1990"/>
    <cellStyle name="40% - Accent4 2 3 2 2 2 2" xfId="1991"/>
    <cellStyle name="40% - Accent4 2 3 2 2 2 2 2" xfId="3975"/>
    <cellStyle name="40% - Accent4 2 3 2 2 2 2 2 2" xfId="18745"/>
    <cellStyle name="40% - Accent4 2 3 2 2 2 2 3" xfId="16800"/>
    <cellStyle name="40% - Accent4 2 3 2 2 2 3" xfId="3974"/>
    <cellStyle name="40% - Accent4 2 3 2 2 2 3 2" xfId="18744"/>
    <cellStyle name="40% - Accent4 2 3 2 2 2 4" xfId="16799"/>
    <cellStyle name="40% - Accent4 2 3 2 2 3" xfId="1992"/>
    <cellStyle name="40% - Accent4 2 3 2 2 3 2" xfId="3976"/>
    <cellStyle name="40% - Accent4 2 3 2 2 3 2 2" xfId="18746"/>
    <cellStyle name="40% - Accent4 2 3 2 2 3 3" xfId="16801"/>
    <cellStyle name="40% - Accent4 2 3 2 2 4" xfId="3973"/>
    <cellStyle name="40% - Accent4 2 3 2 2 4 2" xfId="18743"/>
    <cellStyle name="40% - Accent4 2 3 2 2 5" xfId="16798"/>
    <cellStyle name="40% - Accent4 2 3 2 3" xfId="1993"/>
    <cellStyle name="40% - Accent4 2 3 2 3 2" xfId="1994"/>
    <cellStyle name="40% - Accent4 2 3 2 3 2 2" xfId="3978"/>
    <cellStyle name="40% - Accent4 2 3 2 3 2 2 2" xfId="18748"/>
    <cellStyle name="40% - Accent4 2 3 2 3 2 3" xfId="16803"/>
    <cellStyle name="40% - Accent4 2 3 2 3 3" xfId="3977"/>
    <cellStyle name="40% - Accent4 2 3 2 3 3 2" xfId="18747"/>
    <cellStyle name="40% - Accent4 2 3 2 3 4" xfId="16802"/>
    <cellStyle name="40% - Accent4 2 3 2 4" xfId="1995"/>
    <cellStyle name="40% - Accent4 2 3 2 4 2" xfId="3979"/>
    <cellStyle name="40% - Accent4 2 3 2 4 2 2" xfId="18749"/>
    <cellStyle name="40% - Accent4 2 3 2 4 3" xfId="16804"/>
    <cellStyle name="40% - Accent4 2 3 2 5" xfId="3972"/>
    <cellStyle name="40% - Accent4 2 3 2 5 2" xfId="18742"/>
    <cellStyle name="40% - Accent4 2 3 2 6" xfId="11255"/>
    <cellStyle name="40% - Accent4 2 3 2 7" xfId="9293"/>
    <cellStyle name="40% - Accent4 2 3 2 8" xfId="16797"/>
    <cellStyle name="40% - Accent4 2 3 3" xfId="1996"/>
    <cellStyle name="40% - Accent4 2 3 3 2" xfId="1997"/>
    <cellStyle name="40% - Accent4 2 3 3 2 2" xfId="1998"/>
    <cellStyle name="40% - Accent4 2 3 3 2 2 2" xfId="3982"/>
    <cellStyle name="40% - Accent4 2 3 3 2 2 2 2" xfId="18752"/>
    <cellStyle name="40% - Accent4 2 3 3 2 2 3" xfId="16807"/>
    <cellStyle name="40% - Accent4 2 3 3 2 3" xfId="3981"/>
    <cellStyle name="40% - Accent4 2 3 3 2 3 2" xfId="18751"/>
    <cellStyle name="40% - Accent4 2 3 3 2 4" xfId="16806"/>
    <cellStyle name="40% - Accent4 2 3 3 3" xfId="1999"/>
    <cellStyle name="40% - Accent4 2 3 3 3 2" xfId="3983"/>
    <cellStyle name="40% - Accent4 2 3 3 3 2 2" xfId="18753"/>
    <cellStyle name="40% - Accent4 2 3 3 3 3" xfId="16808"/>
    <cellStyle name="40% - Accent4 2 3 3 4" xfId="3980"/>
    <cellStyle name="40% - Accent4 2 3 3 4 2" xfId="18750"/>
    <cellStyle name="40% - Accent4 2 3 3 5" xfId="16805"/>
    <cellStyle name="40% - Accent4 2 3 4" xfId="2000"/>
    <cellStyle name="40% - Accent4 2 3 4 2" xfId="2001"/>
    <cellStyle name="40% - Accent4 2 3 4 2 2" xfId="3985"/>
    <cellStyle name="40% - Accent4 2 3 4 2 2 2" xfId="18755"/>
    <cellStyle name="40% - Accent4 2 3 4 2 3" xfId="16810"/>
    <cellStyle name="40% - Accent4 2 3 4 3" xfId="3984"/>
    <cellStyle name="40% - Accent4 2 3 4 3 2" xfId="18754"/>
    <cellStyle name="40% - Accent4 2 3 4 4" xfId="16809"/>
    <cellStyle name="40% - Accent4 2 3 5" xfId="2002"/>
    <cellStyle name="40% - Accent4 2 3 5 2" xfId="3986"/>
    <cellStyle name="40% - Accent4 2 3 5 2 2" xfId="18756"/>
    <cellStyle name="40% - Accent4 2 3 5 3" xfId="16811"/>
    <cellStyle name="40% - Accent4 2 3 6" xfId="3971"/>
    <cellStyle name="40% - Accent4 2 3 6 2" xfId="18741"/>
    <cellStyle name="40% - Accent4 2 3 7" xfId="11342"/>
    <cellStyle name="40% - Accent4 2 3 8" xfId="9189"/>
    <cellStyle name="40% - Accent4 2 3 9" xfId="16796"/>
    <cellStyle name="40% - Accent4 2 4" xfId="2003"/>
    <cellStyle name="40% - Accent4 2 4 2" xfId="2004"/>
    <cellStyle name="40% - Accent4 2 4 2 2" xfId="2005"/>
    <cellStyle name="40% - Accent4 2 4 2 2 2" xfId="2006"/>
    <cellStyle name="40% - Accent4 2 4 2 2 2 2" xfId="3990"/>
    <cellStyle name="40% - Accent4 2 4 2 2 2 2 2" xfId="18760"/>
    <cellStyle name="40% - Accent4 2 4 2 2 2 3" xfId="16815"/>
    <cellStyle name="40% - Accent4 2 4 2 2 3" xfId="3989"/>
    <cellStyle name="40% - Accent4 2 4 2 2 3 2" xfId="18759"/>
    <cellStyle name="40% - Accent4 2 4 2 2 4" xfId="16814"/>
    <cellStyle name="40% - Accent4 2 4 2 3" xfId="2007"/>
    <cellStyle name="40% - Accent4 2 4 2 3 2" xfId="3991"/>
    <cellStyle name="40% - Accent4 2 4 2 3 2 2" xfId="18761"/>
    <cellStyle name="40% - Accent4 2 4 2 3 3" xfId="16816"/>
    <cellStyle name="40% - Accent4 2 4 2 4" xfId="3988"/>
    <cellStyle name="40% - Accent4 2 4 2 4 2" xfId="18758"/>
    <cellStyle name="40% - Accent4 2 4 2 5" xfId="16813"/>
    <cellStyle name="40% - Accent4 2 4 3" xfId="2008"/>
    <cellStyle name="40% - Accent4 2 4 3 2" xfId="2009"/>
    <cellStyle name="40% - Accent4 2 4 3 2 2" xfId="3993"/>
    <cellStyle name="40% - Accent4 2 4 3 2 2 2" xfId="18763"/>
    <cellStyle name="40% - Accent4 2 4 3 2 3" xfId="16818"/>
    <cellStyle name="40% - Accent4 2 4 3 3" xfId="3992"/>
    <cellStyle name="40% - Accent4 2 4 3 3 2" xfId="18762"/>
    <cellStyle name="40% - Accent4 2 4 3 4" xfId="16817"/>
    <cellStyle name="40% - Accent4 2 4 4" xfId="2010"/>
    <cellStyle name="40% - Accent4 2 4 4 2" xfId="3994"/>
    <cellStyle name="40% - Accent4 2 4 4 2 2" xfId="18764"/>
    <cellStyle name="40% - Accent4 2 4 4 3" xfId="16819"/>
    <cellStyle name="40% - Accent4 2 4 5" xfId="3987"/>
    <cellStyle name="40% - Accent4 2 4 5 2" xfId="18757"/>
    <cellStyle name="40% - Accent4 2 4 6" xfId="16812"/>
    <cellStyle name="40% - Accent4 2 5" xfId="2011"/>
    <cellStyle name="40% - Accent4 2 5 2" xfId="2012"/>
    <cellStyle name="40% - Accent4 2 5 2 2" xfId="2013"/>
    <cellStyle name="40% - Accent4 2 5 2 2 2" xfId="3997"/>
    <cellStyle name="40% - Accent4 2 5 2 2 2 2" xfId="18767"/>
    <cellStyle name="40% - Accent4 2 5 2 2 3" xfId="16822"/>
    <cellStyle name="40% - Accent4 2 5 2 3" xfId="3996"/>
    <cellStyle name="40% - Accent4 2 5 2 3 2" xfId="18766"/>
    <cellStyle name="40% - Accent4 2 5 2 4" xfId="16821"/>
    <cellStyle name="40% - Accent4 2 5 3" xfId="2014"/>
    <cellStyle name="40% - Accent4 2 5 3 2" xfId="3998"/>
    <cellStyle name="40% - Accent4 2 5 3 2 2" xfId="18768"/>
    <cellStyle name="40% - Accent4 2 5 3 3" xfId="16823"/>
    <cellStyle name="40% - Accent4 2 5 4" xfId="3995"/>
    <cellStyle name="40% - Accent4 2 5 4 2" xfId="18765"/>
    <cellStyle name="40% - Accent4 2 5 5" xfId="16820"/>
    <cellStyle name="40% - Accent4 2 6" xfId="2015"/>
    <cellStyle name="40% - Accent4 2 6 2" xfId="2016"/>
    <cellStyle name="40% - Accent4 2 6 2 2" xfId="4000"/>
    <cellStyle name="40% - Accent4 2 6 2 2 2" xfId="18770"/>
    <cellStyle name="40% - Accent4 2 6 2 3" xfId="16825"/>
    <cellStyle name="40% - Accent4 2 6 3" xfId="3999"/>
    <cellStyle name="40% - Accent4 2 6 3 2" xfId="18769"/>
    <cellStyle name="40% - Accent4 2 6 4" xfId="16824"/>
    <cellStyle name="40% - Accent4 2 7" xfId="2017"/>
    <cellStyle name="40% - Accent4 2 7 2" xfId="4001"/>
    <cellStyle name="40% - Accent4 2 7 2 2" xfId="18771"/>
    <cellStyle name="40% - Accent4 2 7 3" xfId="16826"/>
    <cellStyle name="40% - Accent4 2 8" xfId="3938"/>
    <cellStyle name="40% - Accent4 2 8 2" xfId="18708"/>
    <cellStyle name="40% - Accent4 2 9" xfId="1954"/>
    <cellStyle name="40% - Accent4 2 9 2" xfId="16763"/>
    <cellStyle name="40% - Accent4 3" xfId="603"/>
    <cellStyle name="40% - Accent4 3 2" xfId="8806"/>
    <cellStyle name="40% - Accent4 3 3" xfId="8487"/>
    <cellStyle name="40% - Accent4 3 3 2" xfId="6682"/>
    <cellStyle name="40% - Accent4 3 4" xfId="6951"/>
    <cellStyle name="40% - Accent4 4" xfId="604"/>
    <cellStyle name="40% - Accent4 4 2" xfId="6952"/>
    <cellStyle name="40% - Accent4 4 3" xfId="6598"/>
    <cellStyle name="40% - Accent4 4 3 2" xfId="6681"/>
    <cellStyle name="40% - Accent4 4 4" xfId="8803"/>
    <cellStyle name="40% - Accent4 5" xfId="605"/>
    <cellStyle name="40% - Accent4 5 2" xfId="6252"/>
    <cellStyle name="40% - Accent4 5 3" xfId="7326"/>
    <cellStyle name="40% - Accent4 5 3 2" xfId="9292"/>
    <cellStyle name="40% - Accent4 5 4" xfId="5320"/>
    <cellStyle name="40% - Accent4 6" xfId="606"/>
    <cellStyle name="40% - Accent4 6 2" xfId="8145"/>
    <cellStyle name="40% - Accent4 6 3" xfId="9191"/>
    <cellStyle name="40% - Accent4 6 3 2" xfId="7427"/>
    <cellStyle name="40% - Accent4 6 4" xfId="6953"/>
    <cellStyle name="40% - Accent4 7" xfId="607"/>
    <cellStyle name="40% - Accent4 7 2" xfId="8808"/>
    <cellStyle name="40% - Accent4 7 3" xfId="9184"/>
    <cellStyle name="40% - Accent4 7 3 2" xfId="9294"/>
    <cellStyle name="40% - Accent4 7 4" xfId="6253"/>
    <cellStyle name="40% - Accent4 8" xfId="608"/>
    <cellStyle name="40% - Accent4 8 2" xfId="8143"/>
    <cellStyle name="40% - Accent4 8 3" xfId="8488"/>
    <cellStyle name="40% - Accent4 8 3 2" xfId="5398"/>
    <cellStyle name="40% - Accent4 8 4" xfId="8807"/>
    <cellStyle name="40% - Accent4 9" xfId="609"/>
    <cellStyle name="40% - Accent4 9 2" xfId="6954"/>
    <cellStyle name="40% - Accent4 9 3" xfId="6599"/>
    <cellStyle name="40% - Accent4 9 3 2" xfId="8569"/>
    <cellStyle name="40% - Accent4 9 4" xfId="8144"/>
    <cellStyle name="40% - Accent4_Копия Книга1" xfId="10446"/>
    <cellStyle name="40% - Accent5" xfId="67"/>
    <cellStyle name="40% - Accent5 10" xfId="611"/>
    <cellStyle name="40% - Accent5 10 2" xfId="6254"/>
    <cellStyle name="40% - Accent5 10 3" xfId="6601"/>
    <cellStyle name="40% - Accent5 10 3 2" xfId="9291"/>
    <cellStyle name="40% - Accent5 10 4" xfId="8146"/>
    <cellStyle name="40% - Accent5 11" xfId="610"/>
    <cellStyle name="40% - Accent5 11 2" xfId="15821"/>
    <cellStyle name="40% - Accent5 12" xfId="15758"/>
    <cellStyle name="40% - Accent5 13" xfId="7852"/>
    <cellStyle name="40% - Accent5 2" xfId="612"/>
    <cellStyle name="40% - Accent5 2 10" xfId="13559"/>
    <cellStyle name="40% - Accent5 2 11" xfId="8809"/>
    <cellStyle name="40% - Accent5 2 2" xfId="2019"/>
    <cellStyle name="40% - Accent5 2 2 10" xfId="16828"/>
    <cellStyle name="40% - Accent5 2 2 2" xfId="2020"/>
    <cellStyle name="40% - Accent5 2 2 2 2" xfId="2021"/>
    <cellStyle name="40% - Accent5 2 2 2 2 2" xfId="2022"/>
    <cellStyle name="40% - Accent5 2 2 2 2 2 2" xfId="2023"/>
    <cellStyle name="40% - Accent5 2 2 2 2 2 2 2" xfId="2024"/>
    <cellStyle name="40% - Accent5 2 2 2 2 2 2 2 2" xfId="4008"/>
    <cellStyle name="40% - Accent5 2 2 2 2 2 2 2 2 2" xfId="18778"/>
    <cellStyle name="40% - Accent5 2 2 2 2 2 2 2 3" xfId="16833"/>
    <cellStyle name="40% - Accent5 2 2 2 2 2 2 3" xfId="4007"/>
    <cellStyle name="40% - Accent5 2 2 2 2 2 2 3 2" xfId="18777"/>
    <cellStyle name="40% - Accent5 2 2 2 2 2 2 4" xfId="16832"/>
    <cellStyle name="40% - Accent5 2 2 2 2 2 3" xfId="2025"/>
    <cellStyle name="40% - Accent5 2 2 2 2 2 3 2" xfId="4009"/>
    <cellStyle name="40% - Accent5 2 2 2 2 2 3 2 2" xfId="18779"/>
    <cellStyle name="40% - Accent5 2 2 2 2 2 3 3" xfId="16834"/>
    <cellStyle name="40% - Accent5 2 2 2 2 2 4" xfId="4006"/>
    <cellStyle name="40% - Accent5 2 2 2 2 2 4 2" xfId="18776"/>
    <cellStyle name="40% - Accent5 2 2 2 2 2 5" xfId="16831"/>
    <cellStyle name="40% - Accent5 2 2 2 2 3" xfId="2026"/>
    <cellStyle name="40% - Accent5 2 2 2 2 3 2" xfId="2027"/>
    <cellStyle name="40% - Accent5 2 2 2 2 3 2 2" xfId="4011"/>
    <cellStyle name="40% - Accent5 2 2 2 2 3 2 2 2" xfId="18781"/>
    <cellStyle name="40% - Accent5 2 2 2 2 3 2 3" xfId="16836"/>
    <cellStyle name="40% - Accent5 2 2 2 2 3 3" xfId="4010"/>
    <cellStyle name="40% - Accent5 2 2 2 2 3 3 2" xfId="18780"/>
    <cellStyle name="40% - Accent5 2 2 2 2 3 4" xfId="16835"/>
    <cellStyle name="40% - Accent5 2 2 2 2 4" xfId="2028"/>
    <cellStyle name="40% - Accent5 2 2 2 2 4 2" xfId="4012"/>
    <cellStyle name="40% - Accent5 2 2 2 2 4 2 2" xfId="18782"/>
    <cellStyle name="40% - Accent5 2 2 2 2 4 3" xfId="16837"/>
    <cellStyle name="40% - Accent5 2 2 2 2 5" xfId="4005"/>
    <cellStyle name="40% - Accent5 2 2 2 2 5 2" xfId="18775"/>
    <cellStyle name="40% - Accent5 2 2 2 2 6" xfId="16830"/>
    <cellStyle name="40% - Accent5 2 2 2 3" xfId="2029"/>
    <cellStyle name="40% - Accent5 2 2 2 3 2" xfId="2030"/>
    <cellStyle name="40% - Accent5 2 2 2 3 2 2" xfId="2031"/>
    <cellStyle name="40% - Accent5 2 2 2 3 2 2 2" xfId="4015"/>
    <cellStyle name="40% - Accent5 2 2 2 3 2 2 2 2" xfId="18785"/>
    <cellStyle name="40% - Accent5 2 2 2 3 2 2 3" xfId="16840"/>
    <cellStyle name="40% - Accent5 2 2 2 3 2 3" xfId="4014"/>
    <cellStyle name="40% - Accent5 2 2 2 3 2 3 2" xfId="18784"/>
    <cellStyle name="40% - Accent5 2 2 2 3 2 4" xfId="16839"/>
    <cellStyle name="40% - Accent5 2 2 2 3 3" xfId="2032"/>
    <cellStyle name="40% - Accent5 2 2 2 3 3 2" xfId="4016"/>
    <cellStyle name="40% - Accent5 2 2 2 3 3 2 2" xfId="18786"/>
    <cellStyle name="40% - Accent5 2 2 2 3 3 3" xfId="16841"/>
    <cellStyle name="40% - Accent5 2 2 2 3 4" xfId="4013"/>
    <cellStyle name="40% - Accent5 2 2 2 3 4 2" xfId="18783"/>
    <cellStyle name="40% - Accent5 2 2 2 3 5" xfId="16838"/>
    <cellStyle name="40% - Accent5 2 2 2 4" xfId="2033"/>
    <cellStyle name="40% - Accent5 2 2 2 4 2" xfId="2034"/>
    <cellStyle name="40% - Accent5 2 2 2 4 2 2" xfId="4018"/>
    <cellStyle name="40% - Accent5 2 2 2 4 2 2 2" xfId="18788"/>
    <cellStyle name="40% - Accent5 2 2 2 4 2 3" xfId="16843"/>
    <cellStyle name="40% - Accent5 2 2 2 4 3" xfId="4017"/>
    <cellStyle name="40% - Accent5 2 2 2 4 3 2" xfId="18787"/>
    <cellStyle name="40% - Accent5 2 2 2 4 4" xfId="16842"/>
    <cellStyle name="40% - Accent5 2 2 2 5" xfId="2035"/>
    <cellStyle name="40% - Accent5 2 2 2 5 2" xfId="4019"/>
    <cellStyle name="40% - Accent5 2 2 2 5 2 2" xfId="18789"/>
    <cellStyle name="40% - Accent5 2 2 2 5 3" xfId="16844"/>
    <cellStyle name="40% - Accent5 2 2 2 6" xfId="4004"/>
    <cellStyle name="40% - Accent5 2 2 2 6 2" xfId="18774"/>
    <cellStyle name="40% - Accent5 2 2 2 7" xfId="16829"/>
    <cellStyle name="40% - Accent5 2 2 3" xfId="2036"/>
    <cellStyle name="40% - Accent5 2 2 3 2" xfId="2037"/>
    <cellStyle name="40% - Accent5 2 2 3 2 2" xfId="2038"/>
    <cellStyle name="40% - Accent5 2 2 3 2 2 2" xfId="2039"/>
    <cellStyle name="40% - Accent5 2 2 3 2 2 2 2" xfId="4023"/>
    <cellStyle name="40% - Accent5 2 2 3 2 2 2 2 2" xfId="18793"/>
    <cellStyle name="40% - Accent5 2 2 3 2 2 2 3" xfId="16848"/>
    <cellStyle name="40% - Accent5 2 2 3 2 2 3" xfId="4022"/>
    <cellStyle name="40% - Accent5 2 2 3 2 2 3 2" xfId="18792"/>
    <cellStyle name="40% - Accent5 2 2 3 2 2 4" xfId="16847"/>
    <cellStyle name="40% - Accent5 2 2 3 2 3" xfId="2040"/>
    <cellStyle name="40% - Accent5 2 2 3 2 3 2" xfId="4024"/>
    <cellStyle name="40% - Accent5 2 2 3 2 3 2 2" xfId="18794"/>
    <cellStyle name="40% - Accent5 2 2 3 2 3 3" xfId="16849"/>
    <cellStyle name="40% - Accent5 2 2 3 2 4" xfId="4021"/>
    <cellStyle name="40% - Accent5 2 2 3 2 4 2" xfId="18791"/>
    <cellStyle name="40% - Accent5 2 2 3 2 5" xfId="16846"/>
    <cellStyle name="40% - Accent5 2 2 3 3" xfId="2041"/>
    <cellStyle name="40% - Accent5 2 2 3 3 2" xfId="2042"/>
    <cellStyle name="40% - Accent5 2 2 3 3 2 2" xfId="4026"/>
    <cellStyle name="40% - Accent5 2 2 3 3 2 2 2" xfId="18796"/>
    <cellStyle name="40% - Accent5 2 2 3 3 2 3" xfId="16851"/>
    <cellStyle name="40% - Accent5 2 2 3 3 3" xfId="4025"/>
    <cellStyle name="40% - Accent5 2 2 3 3 3 2" xfId="18795"/>
    <cellStyle name="40% - Accent5 2 2 3 3 4" xfId="16850"/>
    <cellStyle name="40% - Accent5 2 2 3 4" xfId="2043"/>
    <cellStyle name="40% - Accent5 2 2 3 4 2" xfId="4027"/>
    <cellStyle name="40% - Accent5 2 2 3 4 2 2" xfId="18797"/>
    <cellStyle name="40% - Accent5 2 2 3 4 3" xfId="16852"/>
    <cellStyle name="40% - Accent5 2 2 3 5" xfId="4020"/>
    <cellStyle name="40% - Accent5 2 2 3 5 2" xfId="18790"/>
    <cellStyle name="40% - Accent5 2 2 3 6" xfId="16845"/>
    <cellStyle name="40% - Accent5 2 2 4" xfId="2044"/>
    <cellStyle name="40% - Accent5 2 2 4 2" xfId="2045"/>
    <cellStyle name="40% - Accent5 2 2 4 2 2" xfId="2046"/>
    <cellStyle name="40% - Accent5 2 2 4 2 2 2" xfId="4030"/>
    <cellStyle name="40% - Accent5 2 2 4 2 2 2 2" xfId="18800"/>
    <cellStyle name="40% - Accent5 2 2 4 2 2 3" xfId="16855"/>
    <cellStyle name="40% - Accent5 2 2 4 2 3" xfId="4029"/>
    <cellStyle name="40% - Accent5 2 2 4 2 3 2" xfId="18799"/>
    <cellStyle name="40% - Accent5 2 2 4 2 4" xfId="16854"/>
    <cellStyle name="40% - Accent5 2 2 4 3" xfId="2047"/>
    <cellStyle name="40% - Accent5 2 2 4 3 2" xfId="4031"/>
    <cellStyle name="40% - Accent5 2 2 4 3 2 2" xfId="18801"/>
    <cellStyle name="40% - Accent5 2 2 4 3 3" xfId="16856"/>
    <cellStyle name="40% - Accent5 2 2 4 4" xfId="4028"/>
    <cellStyle name="40% - Accent5 2 2 4 4 2" xfId="18798"/>
    <cellStyle name="40% - Accent5 2 2 4 5" xfId="16853"/>
    <cellStyle name="40% - Accent5 2 2 5" xfId="2048"/>
    <cellStyle name="40% - Accent5 2 2 5 2" xfId="2049"/>
    <cellStyle name="40% - Accent5 2 2 5 2 2" xfId="4033"/>
    <cellStyle name="40% - Accent5 2 2 5 2 2 2" xfId="18803"/>
    <cellStyle name="40% - Accent5 2 2 5 2 3" xfId="16858"/>
    <cellStyle name="40% - Accent5 2 2 5 3" xfId="4032"/>
    <cellStyle name="40% - Accent5 2 2 5 3 2" xfId="18802"/>
    <cellStyle name="40% - Accent5 2 2 5 4" xfId="16857"/>
    <cellStyle name="40% - Accent5 2 2 6" xfId="2050"/>
    <cellStyle name="40% - Accent5 2 2 6 2" xfId="4034"/>
    <cellStyle name="40% - Accent5 2 2 6 2 2" xfId="18804"/>
    <cellStyle name="40% - Accent5 2 2 6 3" xfId="16859"/>
    <cellStyle name="40% - Accent5 2 2 7" xfId="4003"/>
    <cellStyle name="40% - Accent5 2 2 7 2" xfId="18773"/>
    <cellStyle name="40% - Accent5 2 2 8" xfId="12082"/>
    <cellStyle name="40% - Accent5 2 2 9" xfId="8802"/>
    <cellStyle name="40% - Accent5 2 3" xfId="2051"/>
    <cellStyle name="40% - Accent5 2 3 2" xfId="2052"/>
    <cellStyle name="40% - Accent5 2 3 2 2" xfId="2053"/>
    <cellStyle name="40% - Accent5 2 3 2 2 2" xfId="2054"/>
    <cellStyle name="40% - Accent5 2 3 2 2 2 2" xfId="2055"/>
    <cellStyle name="40% - Accent5 2 3 2 2 2 2 2" xfId="4039"/>
    <cellStyle name="40% - Accent5 2 3 2 2 2 2 2 2" xfId="18809"/>
    <cellStyle name="40% - Accent5 2 3 2 2 2 2 3" xfId="16864"/>
    <cellStyle name="40% - Accent5 2 3 2 2 2 3" xfId="4038"/>
    <cellStyle name="40% - Accent5 2 3 2 2 2 3 2" xfId="18808"/>
    <cellStyle name="40% - Accent5 2 3 2 2 2 4" xfId="16863"/>
    <cellStyle name="40% - Accent5 2 3 2 2 3" xfId="2056"/>
    <cellStyle name="40% - Accent5 2 3 2 2 3 2" xfId="4040"/>
    <cellStyle name="40% - Accent5 2 3 2 2 3 2 2" xfId="18810"/>
    <cellStyle name="40% - Accent5 2 3 2 2 3 3" xfId="16865"/>
    <cellStyle name="40% - Accent5 2 3 2 2 4" xfId="4037"/>
    <cellStyle name="40% - Accent5 2 3 2 2 4 2" xfId="18807"/>
    <cellStyle name="40% - Accent5 2 3 2 2 5" xfId="16862"/>
    <cellStyle name="40% - Accent5 2 3 2 3" xfId="2057"/>
    <cellStyle name="40% - Accent5 2 3 2 3 2" xfId="2058"/>
    <cellStyle name="40% - Accent5 2 3 2 3 2 2" xfId="4042"/>
    <cellStyle name="40% - Accent5 2 3 2 3 2 2 2" xfId="18812"/>
    <cellStyle name="40% - Accent5 2 3 2 3 2 3" xfId="16867"/>
    <cellStyle name="40% - Accent5 2 3 2 3 3" xfId="4041"/>
    <cellStyle name="40% - Accent5 2 3 2 3 3 2" xfId="18811"/>
    <cellStyle name="40% - Accent5 2 3 2 3 4" xfId="16866"/>
    <cellStyle name="40% - Accent5 2 3 2 4" xfId="2059"/>
    <cellStyle name="40% - Accent5 2 3 2 4 2" xfId="4043"/>
    <cellStyle name="40% - Accent5 2 3 2 4 2 2" xfId="18813"/>
    <cellStyle name="40% - Accent5 2 3 2 4 3" xfId="16868"/>
    <cellStyle name="40% - Accent5 2 3 2 5" xfId="4036"/>
    <cellStyle name="40% - Accent5 2 3 2 5 2" xfId="18806"/>
    <cellStyle name="40% - Accent5 2 3 2 6" xfId="12219"/>
    <cellStyle name="40% - Accent5 2 3 2 7" xfId="8571"/>
    <cellStyle name="40% - Accent5 2 3 2 8" xfId="16861"/>
    <cellStyle name="40% - Accent5 2 3 3" xfId="2060"/>
    <cellStyle name="40% - Accent5 2 3 3 2" xfId="2061"/>
    <cellStyle name="40% - Accent5 2 3 3 2 2" xfId="2062"/>
    <cellStyle name="40% - Accent5 2 3 3 2 2 2" xfId="4046"/>
    <cellStyle name="40% - Accent5 2 3 3 2 2 2 2" xfId="18816"/>
    <cellStyle name="40% - Accent5 2 3 3 2 2 3" xfId="16871"/>
    <cellStyle name="40% - Accent5 2 3 3 2 3" xfId="4045"/>
    <cellStyle name="40% - Accent5 2 3 3 2 3 2" xfId="18815"/>
    <cellStyle name="40% - Accent5 2 3 3 2 4" xfId="16870"/>
    <cellStyle name="40% - Accent5 2 3 3 3" xfId="2063"/>
    <cellStyle name="40% - Accent5 2 3 3 3 2" xfId="4047"/>
    <cellStyle name="40% - Accent5 2 3 3 3 2 2" xfId="18817"/>
    <cellStyle name="40% - Accent5 2 3 3 3 3" xfId="16872"/>
    <cellStyle name="40% - Accent5 2 3 3 4" xfId="4044"/>
    <cellStyle name="40% - Accent5 2 3 3 4 2" xfId="18814"/>
    <cellStyle name="40% - Accent5 2 3 3 5" xfId="16869"/>
    <cellStyle name="40% - Accent5 2 3 4" xfId="2064"/>
    <cellStyle name="40% - Accent5 2 3 4 2" xfId="2065"/>
    <cellStyle name="40% - Accent5 2 3 4 2 2" xfId="4049"/>
    <cellStyle name="40% - Accent5 2 3 4 2 2 2" xfId="18819"/>
    <cellStyle name="40% - Accent5 2 3 4 2 3" xfId="16874"/>
    <cellStyle name="40% - Accent5 2 3 4 3" xfId="4048"/>
    <cellStyle name="40% - Accent5 2 3 4 3 2" xfId="18818"/>
    <cellStyle name="40% - Accent5 2 3 4 4" xfId="16873"/>
    <cellStyle name="40% - Accent5 2 3 5" xfId="2066"/>
    <cellStyle name="40% - Accent5 2 3 5 2" xfId="4050"/>
    <cellStyle name="40% - Accent5 2 3 5 2 2" xfId="18820"/>
    <cellStyle name="40% - Accent5 2 3 5 3" xfId="16875"/>
    <cellStyle name="40% - Accent5 2 3 6" xfId="4035"/>
    <cellStyle name="40% - Accent5 2 3 6 2" xfId="18805"/>
    <cellStyle name="40% - Accent5 2 3 7" xfId="12287"/>
    <cellStyle name="40% - Accent5 2 3 8" xfId="6600"/>
    <cellStyle name="40% - Accent5 2 3 9" xfId="16860"/>
    <cellStyle name="40% - Accent5 2 4" xfId="2067"/>
    <cellStyle name="40% - Accent5 2 4 2" xfId="2068"/>
    <cellStyle name="40% - Accent5 2 4 2 2" xfId="2069"/>
    <cellStyle name="40% - Accent5 2 4 2 2 2" xfId="2070"/>
    <cellStyle name="40% - Accent5 2 4 2 2 2 2" xfId="4054"/>
    <cellStyle name="40% - Accent5 2 4 2 2 2 2 2" xfId="18824"/>
    <cellStyle name="40% - Accent5 2 4 2 2 2 3" xfId="16879"/>
    <cellStyle name="40% - Accent5 2 4 2 2 3" xfId="4053"/>
    <cellStyle name="40% - Accent5 2 4 2 2 3 2" xfId="18823"/>
    <cellStyle name="40% - Accent5 2 4 2 2 4" xfId="16878"/>
    <cellStyle name="40% - Accent5 2 4 2 3" xfId="2071"/>
    <cellStyle name="40% - Accent5 2 4 2 3 2" xfId="4055"/>
    <cellStyle name="40% - Accent5 2 4 2 3 2 2" xfId="18825"/>
    <cellStyle name="40% - Accent5 2 4 2 3 3" xfId="16880"/>
    <cellStyle name="40% - Accent5 2 4 2 4" xfId="4052"/>
    <cellStyle name="40% - Accent5 2 4 2 4 2" xfId="18822"/>
    <cellStyle name="40% - Accent5 2 4 2 5" xfId="16877"/>
    <cellStyle name="40% - Accent5 2 4 3" xfId="2072"/>
    <cellStyle name="40% - Accent5 2 4 3 2" xfId="2073"/>
    <cellStyle name="40% - Accent5 2 4 3 2 2" xfId="4057"/>
    <cellStyle name="40% - Accent5 2 4 3 2 2 2" xfId="18827"/>
    <cellStyle name="40% - Accent5 2 4 3 2 3" xfId="16882"/>
    <cellStyle name="40% - Accent5 2 4 3 3" xfId="4056"/>
    <cellStyle name="40% - Accent5 2 4 3 3 2" xfId="18826"/>
    <cellStyle name="40% - Accent5 2 4 3 4" xfId="16881"/>
    <cellStyle name="40% - Accent5 2 4 4" xfId="2074"/>
    <cellStyle name="40% - Accent5 2 4 4 2" xfId="4058"/>
    <cellStyle name="40% - Accent5 2 4 4 2 2" xfId="18828"/>
    <cellStyle name="40% - Accent5 2 4 4 3" xfId="16883"/>
    <cellStyle name="40% - Accent5 2 4 5" xfId="4051"/>
    <cellStyle name="40% - Accent5 2 4 5 2" xfId="18821"/>
    <cellStyle name="40% - Accent5 2 4 6" xfId="16876"/>
    <cellStyle name="40% - Accent5 2 5" xfId="2075"/>
    <cellStyle name="40% - Accent5 2 5 2" xfId="2076"/>
    <cellStyle name="40% - Accent5 2 5 2 2" xfId="2077"/>
    <cellStyle name="40% - Accent5 2 5 2 2 2" xfId="4061"/>
    <cellStyle name="40% - Accent5 2 5 2 2 2 2" xfId="18831"/>
    <cellStyle name="40% - Accent5 2 5 2 2 3" xfId="16886"/>
    <cellStyle name="40% - Accent5 2 5 2 3" xfId="4060"/>
    <cellStyle name="40% - Accent5 2 5 2 3 2" xfId="18830"/>
    <cellStyle name="40% - Accent5 2 5 2 4" xfId="16885"/>
    <cellStyle name="40% - Accent5 2 5 3" xfId="2078"/>
    <cellStyle name="40% - Accent5 2 5 3 2" xfId="4062"/>
    <cellStyle name="40% - Accent5 2 5 3 2 2" xfId="18832"/>
    <cellStyle name="40% - Accent5 2 5 3 3" xfId="16887"/>
    <cellStyle name="40% - Accent5 2 5 4" xfId="4059"/>
    <cellStyle name="40% - Accent5 2 5 4 2" xfId="18829"/>
    <cellStyle name="40% - Accent5 2 5 5" xfId="16884"/>
    <cellStyle name="40% - Accent5 2 6" xfId="2079"/>
    <cellStyle name="40% - Accent5 2 6 2" xfId="2080"/>
    <cellStyle name="40% - Accent5 2 6 2 2" xfId="4064"/>
    <cellStyle name="40% - Accent5 2 6 2 2 2" xfId="18834"/>
    <cellStyle name="40% - Accent5 2 6 2 3" xfId="16889"/>
    <cellStyle name="40% - Accent5 2 6 3" xfId="4063"/>
    <cellStyle name="40% - Accent5 2 6 3 2" xfId="18833"/>
    <cellStyle name="40% - Accent5 2 6 4" xfId="16888"/>
    <cellStyle name="40% - Accent5 2 7" xfId="2081"/>
    <cellStyle name="40% - Accent5 2 7 2" xfId="4065"/>
    <cellStyle name="40% - Accent5 2 7 2 2" xfId="18835"/>
    <cellStyle name="40% - Accent5 2 7 3" xfId="16890"/>
    <cellStyle name="40% - Accent5 2 8" xfId="4002"/>
    <cellStyle name="40% - Accent5 2 8 2" xfId="18772"/>
    <cellStyle name="40% - Accent5 2 9" xfId="2018"/>
    <cellStyle name="40% - Accent5 2 9 2" xfId="16827"/>
    <cellStyle name="40% - Accent5 3" xfId="613"/>
    <cellStyle name="40% - Accent5 3 2" xfId="6199"/>
    <cellStyle name="40% - Accent5 3 3" xfId="7327"/>
    <cellStyle name="40% - Accent5 3 3 2" xfId="6683"/>
    <cellStyle name="40% - Accent5 3 4" xfId="6955"/>
    <cellStyle name="40% - Accent5 4" xfId="614"/>
    <cellStyle name="40% - Accent5 4 2" xfId="6956"/>
    <cellStyle name="40% - Accent5 4 3" xfId="7328"/>
    <cellStyle name="40% - Accent5 4 3 2" xfId="7428"/>
    <cellStyle name="40% - Accent5 4 4" xfId="6255"/>
    <cellStyle name="40% - Accent5 5" xfId="615"/>
    <cellStyle name="40% - Accent5 5 2" xfId="6256"/>
    <cellStyle name="40% - Accent5 5 3" xfId="8491"/>
    <cellStyle name="40% - Accent5 5 3 2" xfId="7429"/>
    <cellStyle name="40% - Accent5 5 4" xfId="8148"/>
    <cellStyle name="40% - Accent5 6" xfId="616"/>
    <cellStyle name="40% - Accent5 6 2" xfId="8812"/>
    <cellStyle name="40% - Accent5 6 3" xfId="8490"/>
    <cellStyle name="40% - Accent5 6 3 2" xfId="5397"/>
    <cellStyle name="40% - Accent5 6 4" xfId="6957"/>
    <cellStyle name="40% - Accent5 7" xfId="617"/>
    <cellStyle name="40% - Accent5 7 2" xfId="8147"/>
    <cellStyle name="40% - Accent5 7 3" xfId="9193"/>
    <cellStyle name="40% - Accent5 7 3 2" xfId="8508"/>
    <cellStyle name="40% - Accent5 7 4" xfId="8090"/>
    <cellStyle name="40% - Accent5 8" xfId="618"/>
    <cellStyle name="40% - Accent5 8 2" xfId="8149"/>
    <cellStyle name="40% - Accent5 8 3" xfId="6602"/>
    <cellStyle name="40% - Accent5 8 3 2" xfId="9296"/>
    <cellStyle name="40% - Accent5 8 4" xfId="8811"/>
    <cellStyle name="40% - Accent5 9" xfId="619"/>
    <cellStyle name="40% - Accent5 9 2" xfId="6958"/>
    <cellStyle name="40% - Accent5 9 3" xfId="8489"/>
    <cellStyle name="40% - Accent5 9 3 2" xfId="5396"/>
    <cellStyle name="40% - Accent5 9 4" xfId="6257"/>
    <cellStyle name="40% - Accent5_Копия Книга1" xfId="10445"/>
    <cellStyle name="40% - Accent6" xfId="68"/>
    <cellStyle name="40% - Accent6 10" xfId="620"/>
    <cellStyle name="40% - Accent6 10 2" xfId="8810"/>
    <cellStyle name="40% - Accent6 10 3" xfId="7329"/>
    <cellStyle name="40% - Accent6 10 3 2" xfId="6620"/>
    <cellStyle name="40% - Accent6 10 4" xfId="8813"/>
    <cellStyle name="40% - Accent6 11" xfId="634"/>
    <cellStyle name="40% - Accent6 11 2" xfId="15822"/>
    <cellStyle name="40% - Accent6 12" xfId="15023"/>
    <cellStyle name="40% - Accent6 13" xfId="7853"/>
    <cellStyle name="40% - Accent6 2" xfId="621"/>
    <cellStyle name="40% - Accent6 2 10" xfId="15585"/>
    <cellStyle name="40% - Accent6 2 11" xfId="6959"/>
    <cellStyle name="40% - Accent6 2 2" xfId="2083"/>
    <cellStyle name="40% - Accent6 2 2 10" xfId="16892"/>
    <cellStyle name="40% - Accent6 2 2 2" xfId="2084"/>
    <cellStyle name="40% - Accent6 2 2 2 2" xfId="2085"/>
    <cellStyle name="40% - Accent6 2 2 2 2 2" xfId="2086"/>
    <cellStyle name="40% - Accent6 2 2 2 2 2 2" xfId="2087"/>
    <cellStyle name="40% - Accent6 2 2 2 2 2 2 2" xfId="2088"/>
    <cellStyle name="40% - Accent6 2 2 2 2 2 2 2 2" xfId="4072"/>
    <cellStyle name="40% - Accent6 2 2 2 2 2 2 2 2 2" xfId="18842"/>
    <cellStyle name="40% - Accent6 2 2 2 2 2 2 2 3" xfId="16897"/>
    <cellStyle name="40% - Accent6 2 2 2 2 2 2 3" xfId="4071"/>
    <cellStyle name="40% - Accent6 2 2 2 2 2 2 3 2" xfId="18841"/>
    <cellStyle name="40% - Accent6 2 2 2 2 2 2 4" xfId="16896"/>
    <cellStyle name="40% - Accent6 2 2 2 2 2 3" xfId="2089"/>
    <cellStyle name="40% - Accent6 2 2 2 2 2 3 2" xfId="4073"/>
    <cellStyle name="40% - Accent6 2 2 2 2 2 3 2 2" xfId="18843"/>
    <cellStyle name="40% - Accent6 2 2 2 2 2 3 3" xfId="16898"/>
    <cellStyle name="40% - Accent6 2 2 2 2 2 4" xfId="4070"/>
    <cellStyle name="40% - Accent6 2 2 2 2 2 4 2" xfId="18840"/>
    <cellStyle name="40% - Accent6 2 2 2 2 2 5" xfId="16895"/>
    <cellStyle name="40% - Accent6 2 2 2 2 3" xfId="2090"/>
    <cellStyle name="40% - Accent6 2 2 2 2 3 2" xfId="2091"/>
    <cellStyle name="40% - Accent6 2 2 2 2 3 2 2" xfId="4075"/>
    <cellStyle name="40% - Accent6 2 2 2 2 3 2 2 2" xfId="18845"/>
    <cellStyle name="40% - Accent6 2 2 2 2 3 2 3" xfId="16900"/>
    <cellStyle name="40% - Accent6 2 2 2 2 3 3" xfId="4074"/>
    <cellStyle name="40% - Accent6 2 2 2 2 3 3 2" xfId="18844"/>
    <cellStyle name="40% - Accent6 2 2 2 2 3 4" xfId="16899"/>
    <cellStyle name="40% - Accent6 2 2 2 2 4" xfId="2092"/>
    <cellStyle name="40% - Accent6 2 2 2 2 4 2" xfId="4076"/>
    <cellStyle name="40% - Accent6 2 2 2 2 4 2 2" xfId="18846"/>
    <cellStyle name="40% - Accent6 2 2 2 2 4 3" xfId="16901"/>
    <cellStyle name="40% - Accent6 2 2 2 2 5" xfId="4069"/>
    <cellStyle name="40% - Accent6 2 2 2 2 5 2" xfId="18839"/>
    <cellStyle name="40% - Accent6 2 2 2 2 6" xfId="16894"/>
    <cellStyle name="40% - Accent6 2 2 2 3" xfId="2093"/>
    <cellStyle name="40% - Accent6 2 2 2 3 2" xfId="2094"/>
    <cellStyle name="40% - Accent6 2 2 2 3 2 2" xfId="2095"/>
    <cellStyle name="40% - Accent6 2 2 2 3 2 2 2" xfId="4079"/>
    <cellStyle name="40% - Accent6 2 2 2 3 2 2 2 2" xfId="18849"/>
    <cellStyle name="40% - Accent6 2 2 2 3 2 2 3" xfId="16904"/>
    <cellStyle name="40% - Accent6 2 2 2 3 2 3" xfId="4078"/>
    <cellStyle name="40% - Accent6 2 2 2 3 2 3 2" xfId="18848"/>
    <cellStyle name="40% - Accent6 2 2 2 3 2 4" xfId="16903"/>
    <cellStyle name="40% - Accent6 2 2 2 3 3" xfId="2096"/>
    <cellStyle name="40% - Accent6 2 2 2 3 3 2" xfId="4080"/>
    <cellStyle name="40% - Accent6 2 2 2 3 3 2 2" xfId="18850"/>
    <cellStyle name="40% - Accent6 2 2 2 3 3 3" xfId="16905"/>
    <cellStyle name="40% - Accent6 2 2 2 3 4" xfId="4077"/>
    <cellStyle name="40% - Accent6 2 2 2 3 4 2" xfId="18847"/>
    <cellStyle name="40% - Accent6 2 2 2 3 5" xfId="16902"/>
    <cellStyle name="40% - Accent6 2 2 2 4" xfId="2097"/>
    <cellStyle name="40% - Accent6 2 2 2 4 2" xfId="2098"/>
    <cellStyle name="40% - Accent6 2 2 2 4 2 2" xfId="4082"/>
    <cellStyle name="40% - Accent6 2 2 2 4 2 2 2" xfId="18852"/>
    <cellStyle name="40% - Accent6 2 2 2 4 2 3" xfId="16907"/>
    <cellStyle name="40% - Accent6 2 2 2 4 3" xfId="4081"/>
    <cellStyle name="40% - Accent6 2 2 2 4 3 2" xfId="18851"/>
    <cellStyle name="40% - Accent6 2 2 2 4 4" xfId="16906"/>
    <cellStyle name="40% - Accent6 2 2 2 5" xfId="2099"/>
    <cellStyle name="40% - Accent6 2 2 2 5 2" xfId="4083"/>
    <cellStyle name="40% - Accent6 2 2 2 5 2 2" xfId="18853"/>
    <cellStyle name="40% - Accent6 2 2 2 5 3" xfId="16908"/>
    <cellStyle name="40% - Accent6 2 2 2 6" xfId="4068"/>
    <cellStyle name="40% - Accent6 2 2 2 6 2" xfId="18838"/>
    <cellStyle name="40% - Accent6 2 2 2 7" xfId="16893"/>
    <cellStyle name="40% - Accent6 2 2 3" xfId="2100"/>
    <cellStyle name="40% - Accent6 2 2 3 2" xfId="2101"/>
    <cellStyle name="40% - Accent6 2 2 3 2 2" xfId="2102"/>
    <cellStyle name="40% - Accent6 2 2 3 2 2 2" xfId="2103"/>
    <cellStyle name="40% - Accent6 2 2 3 2 2 2 2" xfId="4087"/>
    <cellStyle name="40% - Accent6 2 2 3 2 2 2 2 2" xfId="18857"/>
    <cellStyle name="40% - Accent6 2 2 3 2 2 2 3" xfId="16912"/>
    <cellStyle name="40% - Accent6 2 2 3 2 2 3" xfId="4086"/>
    <cellStyle name="40% - Accent6 2 2 3 2 2 3 2" xfId="18856"/>
    <cellStyle name="40% - Accent6 2 2 3 2 2 4" xfId="16911"/>
    <cellStyle name="40% - Accent6 2 2 3 2 3" xfId="2104"/>
    <cellStyle name="40% - Accent6 2 2 3 2 3 2" xfId="4088"/>
    <cellStyle name="40% - Accent6 2 2 3 2 3 2 2" xfId="18858"/>
    <cellStyle name="40% - Accent6 2 2 3 2 3 3" xfId="16913"/>
    <cellStyle name="40% - Accent6 2 2 3 2 4" xfId="4085"/>
    <cellStyle name="40% - Accent6 2 2 3 2 4 2" xfId="18855"/>
    <cellStyle name="40% - Accent6 2 2 3 2 5" xfId="16910"/>
    <cellStyle name="40% - Accent6 2 2 3 3" xfId="2105"/>
    <cellStyle name="40% - Accent6 2 2 3 3 2" xfId="2106"/>
    <cellStyle name="40% - Accent6 2 2 3 3 2 2" xfId="4090"/>
    <cellStyle name="40% - Accent6 2 2 3 3 2 2 2" xfId="18860"/>
    <cellStyle name="40% - Accent6 2 2 3 3 2 3" xfId="16915"/>
    <cellStyle name="40% - Accent6 2 2 3 3 3" xfId="4089"/>
    <cellStyle name="40% - Accent6 2 2 3 3 3 2" xfId="18859"/>
    <cellStyle name="40% - Accent6 2 2 3 3 4" xfId="16914"/>
    <cellStyle name="40% - Accent6 2 2 3 4" xfId="2107"/>
    <cellStyle name="40% - Accent6 2 2 3 4 2" xfId="4091"/>
    <cellStyle name="40% - Accent6 2 2 3 4 2 2" xfId="18861"/>
    <cellStyle name="40% - Accent6 2 2 3 4 3" xfId="16916"/>
    <cellStyle name="40% - Accent6 2 2 3 5" xfId="4084"/>
    <cellStyle name="40% - Accent6 2 2 3 5 2" xfId="18854"/>
    <cellStyle name="40% - Accent6 2 2 3 6" xfId="16909"/>
    <cellStyle name="40% - Accent6 2 2 4" xfId="2108"/>
    <cellStyle name="40% - Accent6 2 2 4 2" xfId="2109"/>
    <cellStyle name="40% - Accent6 2 2 4 2 2" xfId="2110"/>
    <cellStyle name="40% - Accent6 2 2 4 2 2 2" xfId="4094"/>
    <cellStyle name="40% - Accent6 2 2 4 2 2 2 2" xfId="18864"/>
    <cellStyle name="40% - Accent6 2 2 4 2 2 3" xfId="16919"/>
    <cellStyle name="40% - Accent6 2 2 4 2 3" xfId="4093"/>
    <cellStyle name="40% - Accent6 2 2 4 2 3 2" xfId="18863"/>
    <cellStyle name="40% - Accent6 2 2 4 2 4" xfId="16918"/>
    <cellStyle name="40% - Accent6 2 2 4 3" xfId="2111"/>
    <cellStyle name="40% - Accent6 2 2 4 3 2" xfId="4095"/>
    <cellStyle name="40% - Accent6 2 2 4 3 2 2" xfId="18865"/>
    <cellStyle name="40% - Accent6 2 2 4 3 3" xfId="16920"/>
    <cellStyle name="40% - Accent6 2 2 4 4" xfId="4092"/>
    <cellStyle name="40% - Accent6 2 2 4 4 2" xfId="18862"/>
    <cellStyle name="40% - Accent6 2 2 4 5" xfId="16917"/>
    <cellStyle name="40% - Accent6 2 2 5" xfId="2112"/>
    <cellStyle name="40% - Accent6 2 2 5 2" xfId="2113"/>
    <cellStyle name="40% - Accent6 2 2 5 2 2" xfId="4097"/>
    <cellStyle name="40% - Accent6 2 2 5 2 2 2" xfId="18867"/>
    <cellStyle name="40% - Accent6 2 2 5 2 3" xfId="16922"/>
    <cellStyle name="40% - Accent6 2 2 5 3" xfId="4096"/>
    <cellStyle name="40% - Accent6 2 2 5 3 2" xfId="18866"/>
    <cellStyle name="40% - Accent6 2 2 5 4" xfId="16921"/>
    <cellStyle name="40% - Accent6 2 2 6" xfId="2114"/>
    <cellStyle name="40% - Accent6 2 2 6 2" xfId="4098"/>
    <cellStyle name="40% - Accent6 2 2 6 2 2" xfId="18868"/>
    <cellStyle name="40% - Accent6 2 2 6 3" xfId="16923"/>
    <cellStyle name="40% - Accent6 2 2 7" xfId="4067"/>
    <cellStyle name="40% - Accent6 2 2 7 2" xfId="18837"/>
    <cellStyle name="40% - Accent6 2 2 8" xfId="11627"/>
    <cellStyle name="40% - Accent6 2 2 9" xfId="6960"/>
    <cellStyle name="40% - Accent6 2 3" xfId="2115"/>
    <cellStyle name="40% - Accent6 2 3 2" xfId="2116"/>
    <cellStyle name="40% - Accent6 2 3 2 2" xfId="2117"/>
    <cellStyle name="40% - Accent6 2 3 2 2 2" xfId="2118"/>
    <cellStyle name="40% - Accent6 2 3 2 2 2 2" xfId="2119"/>
    <cellStyle name="40% - Accent6 2 3 2 2 2 2 2" xfId="4103"/>
    <cellStyle name="40% - Accent6 2 3 2 2 2 2 2 2" xfId="18873"/>
    <cellStyle name="40% - Accent6 2 3 2 2 2 2 3" xfId="16928"/>
    <cellStyle name="40% - Accent6 2 3 2 2 2 3" xfId="4102"/>
    <cellStyle name="40% - Accent6 2 3 2 2 2 3 2" xfId="18872"/>
    <cellStyle name="40% - Accent6 2 3 2 2 2 4" xfId="16927"/>
    <cellStyle name="40% - Accent6 2 3 2 2 3" xfId="2120"/>
    <cellStyle name="40% - Accent6 2 3 2 2 3 2" xfId="4104"/>
    <cellStyle name="40% - Accent6 2 3 2 2 3 2 2" xfId="18874"/>
    <cellStyle name="40% - Accent6 2 3 2 2 3 3" xfId="16929"/>
    <cellStyle name="40% - Accent6 2 3 2 2 4" xfId="4101"/>
    <cellStyle name="40% - Accent6 2 3 2 2 4 2" xfId="18871"/>
    <cellStyle name="40% - Accent6 2 3 2 2 5" xfId="16926"/>
    <cellStyle name="40% - Accent6 2 3 2 3" xfId="2121"/>
    <cellStyle name="40% - Accent6 2 3 2 3 2" xfId="2122"/>
    <cellStyle name="40% - Accent6 2 3 2 3 2 2" xfId="4106"/>
    <cellStyle name="40% - Accent6 2 3 2 3 2 2 2" xfId="18876"/>
    <cellStyle name="40% - Accent6 2 3 2 3 2 3" xfId="16931"/>
    <cellStyle name="40% - Accent6 2 3 2 3 3" xfId="4105"/>
    <cellStyle name="40% - Accent6 2 3 2 3 3 2" xfId="18875"/>
    <cellStyle name="40% - Accent6 2 3 2 3 4" xfId="16930"/>
    <cellStyle name="40% - Accent6 2 3 2 4" xfId="2123"/>
    <cellStyle name="40% - Accent6 2 3 2 4 2" xfId="4107"/>
    <cellStyle name="40% - Accent6 2 3 2 4 2 2" xfId="18877"/>
    <cellStyle name="40% - Accent6 2 3 2 4 3" xfId="16932"/>
    <cellStyle name="40% - Accent6 2 3 2 5" xfId="4100"/>
    <cellStyle name="40% - Accent6 2 3 2 5 2" xfId="18870"/>
    <cellStyle name="40% - Accent6 2 3 2 6" xfId="12031"/>
    <cellStyle name="40% - Accent6 2 3 2 7" xfId="9295"/>
    <cellStyle name="40% - Accent6 2 3 2 8" xfId="16925"/>
    <cellStyle name="40% - Accent6 2 3 3" xfId="2124"/>
    <cellStyle name="40% - Accent6 2 3 3 2" xfId="2125"/>
    <cellStyle name="40% - Accent6 2 3 3 2 2" xfId="2126"/>
    <cellStyle name="40% - Accent6 2 3 3 2 2 2" xfId="4110"/>
    <cellStyle name="40% - Accent6 2 3 3 2 2 2 2" xfId="18880"/>
    <cellStyle name="40% - Accent6 2 3 3 2 2 3" xfId="16935"/>
    <cellStyle name="40% - Accent6 2 3 3 2 3" xfId="4109"/>
    <cellStyle name="40% - Accent6 2 3 3 2 3 2" xfId="18879"/>
    <cellStyle name="40% - Accent6 2 3 3 2 4" xfId="16934"/>
    <cellStyle name="40% - Accent6 2 3 3 3" xfId="2127"/>
    <cellStyle name="40% - Accent6 2 3 3 3 2" xfId="4111"/>
    <cellStyle name="40% - Accent6 2 3 3 3 2 2" xfId="18881"/>
    <cellStyle name="40% - Accent6 2 3 3 3 3" xfId="16936"/>
    <cellStyle name="40% - Accent6 2 3 3 4" xfId="4108"/>
    <cellStyle name="40% - Accent6 2 3 3 4 2" xfId="18878"/>
    <cellStyle name="40% - Accent6 2 3 3 5" xfId="16933"/>
    <cellStyle name="40% - Accent6 2 3 4" xfId="2128"/>
    <cellStyle name="40% - Accent6 2 3 4 2" xfId="2129"/>
    <cellStyle name="40% - Accent6 2 3 4 2 2" xfId="4113"/>
    <cellStyle name="40% - Accent6 2 3 4 2 2 2" xfId="18883"/>
    <cellStyle name="40% - Accent6 2 3 4 2 3" xfId="16938"/>
    <cellStyle name="40% - Accent6 2 3 4 3" xfId="4112"/>
    <cellStyle name="40% - Accent6 2 3 4 3 2" xfId="18882"/>
    <cellStyle name="40% - Accent6 2 3 4 4" xfId="16937"/>
    <cellStyle name="40% - Accent6 2 3 5" xfId="2130"/>
    <cellStyle name="40% - Accent6 2 3 5 2" xfId="4114"/>
    <cellStyle name="40% - Accent6 2 3 5 2 2" xfId="18884"/>
    <cellStyle name="40% - Accent6 2 3 5 3" xfId="16939"/>
    <cellStyle name="40% - Accent6 2 3 6" xfId="4099"/>
    <cellStyle name="40% - Accent6 2 3 6 2" xfId="18869"/>
    <cellStyle name="40% - Accent6 2 3 7" xfId="15757"/>
    <cellStyle name="40% - Accent6 2 3 8" xfId="9194"/>
    <cellStyle name="40% - Accent6 2 3 9" xfId="16924"/>
    <cellStyle name="40% - Accent6 2 4" xfId="2131"/>
    <cellStyle name="40% - Accent6 2 4 2" xfId="2132"/>
    <cellStyle name="40% - Accent6 2 4 2 2" xfId="2133"/>
    <cellStyle name="40% - Accent6 2 4 2 2 2" xfId="2134"/>
    <cellStyle name="40% - Accent6 2 4 2 2 2 2" xfId="4118"/>
    <cellStyle name="40% - Accent6 2 4 2 2 2 2 2" xfId="18888"/>
    <cellStyle name="40% - Accent6 2 4 2 2 2 3" xfId="16943"/>
    <cellStyle name="40% - Accent6 2 4 2 2 3" xfId="4117"/>
    <cellStyle name="40% - Accent6 2 4 2 2 3 2" xfId="18887"/>
    <cellStyle name="40% - Accent6 2 4 2 2 4" xfId="16942"/>
    <cellStyle name="40% - Accent6 2 4 2 3" xfId="2135"/>
    <cellStyle name="40% - Accent6 2 4 2 3 2" xfId="4119"/>
    <cellStyle name="40% - Accent6 2 4 2 3 2 2" xfId="18889"/>
    <cellStyle name="40% - Accent6 2 4 2 3 3" xfId="16944"/>
    <cellStyle name="40% - Accent6 2 4 2 4" xfId="4116"/>
    <cellStyle name="40% - Accent6 2 4 2 4 2" xfId="18886"/>
    <cellStyle name="40% - Accent6 2 4 2 5" xfId="16941"/>
    <cellStyle name="40% - Accent6 2 4 3" xfId="2136"/>
    <cellStyle name="40% - Accent6 2 4 3 2" xfId="2137"/>
    <cellStyle name="40% - Accent6 2 4 3 2 2" xfId="4121"/>
    <cellStyle name="40% - Accent6 2 4 3 2 2 2" xfId="18891"/>
    <cellStyle name="40% - Accent6 2 4 3 2 3" xfId="16946"/>
    <cellStyle name="40% - Accent6 2 4 3 3" xfId="4120"/>
    <cellStyle name="40% - Accent6 2 4 3 3 2" xfId="18890"/>
    <cellStyle name="40% - Accent6 2 4 3 4" xfId="16945"/>
    <cellStyle name="40% - Accent6 2 4 4" xfId="2138"/>
    <cellStyle name="40% - Accent6 2 4 4 2" xfId="4122"/>
    <cellStyle name="40% - Accent6 2 4 4 2 2" xfId="18892"/>
    <cellStyle name="40% - Accent6 2 4 4 3" xfId="16947"/>
    <cellStyle name="40% - Accent6 2 4 5" xfId="4115"/>
    <cellStyle name="40% - Accent6 2 4 5 2" xfId="18885"/>
    <cellStyle name="40% - Accent6 2 4 6" xfId="16940"/>
    <cellStyle name="40% - Accent6 2 5" xfId="2139"/>
    <cellStyle name="40% - Accent6 2 5 2" xfId="2140"/>
    <cellStyle name="40% - Accent6 2 5 2 2" xfId="2141"/>
    <cellStyle name="40% - Accent6 2 5 2 2 2" xfId="4125"/>
    <cellStyle name="40% - Accent6 2 5 2 2 2 2" xfId="18895"/>
    <cellStyle name="40% - Accent6 2 5 2 2 3" xfId="16950"/>
    <cellStyle name="40% - Accent6 2 5 2 3" xfId="4124"/>
    <cellStyle name="40% - Accent6 2 5 2 3 2" xfId="18894"/>
    <cellStyle name="40% - Accent6 2 5 2 4" xfId="16949"/>
    <cellStyle name="40% - Accent6 2 5 3" xfId="2142"/>
    <cellStyle name="40% - Accent6 2 5 3 2" xfId="4126"/>
    <cellStyle name="40% - Accent6 2 5 3 2 2" xfId="18896"/>
    <cellStyle name="40% - Accent6 2 5 3 3" xfId="16951"/>
    <cellStyle name="40% - Accent6 2 5 4" xfId="4123"/>
    <cellStyle name="40% - Accent6 2 5 4 2" xfId="18893"/>
    <cellStyle name="40% - Accent6 2 5 5" xfId="16948"/>
    <cellStyle name="40% - Accent6 2 6" xfId="2143"/>
    <cellStyle name="40% - Accent6 2 6 2" xfId="2144"/>
    <cellStyle name="40% - Accent6 2 6 2 2" xfId="4128"/>
    <cellStyle name="40% - Accent6 2 6 2 2 2" xfId="18898"/>
    <cellStyle name="40% - Accent6 2 6 2 3" xfId="16953"/>
    <cellStyle name="40% - Accent6 2 6 3" xfId="4127"/>
    <cellStyle name="40% - Accent6 2 6 3 2" xfId="18897"/>
    <cellStyle name="40% - Accent6 2 6 4" xfId="16952"/>
    <cellStyle name="40% - Accent6 2 7" xfId="2145"/>
    <cellStyle name="40% - Accent6 2 7 2" xfId="4129"/>
    <cellStyle name="40% - Accent6 2 7 2 2" xfId="18899"/>
    <cellStyle name="40% - Accent6 2 7 3" xfId="16954"/>
    <cellStyle name="40% - Accent6 2 8" xfId="4066"/>
    <cellStyle name="40% - Accent6 2 8 2" xfId="18836"/>
    <cellStyle name="40% - Accent6 2 9" xfId="2082"/>
    <cellStyle name="40% - Accent6 2 9 2" xfId="16891"/>
    <cellStyle name="40% - Accent6 3" xfId="622"/>
    <cellStyle name="40% - Accent6 3 2" xfId="8814"/>
    <cellStyle name="40% - Accent6 3 3" xfId="9192"/>
    <cellStyle name="40% - Accent6 3 3 2" xfId="7430"/>
    <cellStyle name="40% - Accent6 3 4" xfId="8815"/>
    <cellStyle name="40% - Accent6 4" xfId="623"/>
    <cellStyle name="40% - Accent6 4 2" xfId="5323"/>
    <cellStyle name="40% - Accent6 4 3" xfId="7330"/>
    <cellStyle name="40% - Accent6 4 3 2" xfId="9297"/>
    <cellStyle name="40% - Accent6 4 4" xfId="8176"/>
    <cellStyle name="40% - Accent6 5" xfId="624"/>
    <cellStyle name="40% - Accent6 5 2" xfId="5325"/>
    <cellStyle name="40% - Accent6 5 3" xfId="6618"/>
    <cellStyle name="40% - Accent6 5 3 2" xfId="9290"/>
    <cellStyle name="40% - Accent6 5 4" xfId="6961"/>
    <cellStyle name="40% - Accent6 6" xfId="625"/>
    <cellStyle name="40% - Accent6 6 2" xfId="8816"/>
    <cellStyle name="40% - Accent6 6 3" xfId="6604"/>
    <cellStyle name="40% - Accent6 6 3 2" xfId="7431"/>
    <cellStyle name="40% - Accent6 6 4" xfId="5324"/>
    <cellStyle name="40% - Accent6 7" xfId="626"/>
    <cellStyle name="40% - Accent6 7 2" xfId="5329"/>
    <cellStyle name="40% - Accent6 7 3" xfId="7331"/>
    <cellStyle name="40% - Accent6 7 3 2" xfId="7432"/>
    <cellStyle name="40% - Accent6 7 4" xfId="8786"/>
    <cellStyle name="40% - Accent6 8" xfId="627"/>
    <cellStyle name="40% - Accent6 8 2" xfId="6962"/>
    <cellStyle name="40% - Accent6 8 3" xfId="8492"/>
    <cellStyle name="40% - Accent6 8 3 2" xfId="5927"/>
    <cellStyle name="40% - Accent6 8 4" xfId="5326"/>
    <cellStyle name="40% - Accent6 9" xfId="628"/>
    <cellStyle name="40% - Accent6 9 2" xfId="5327"/>
    <cellStyle name="40% - Accent6 9 3" xfId="8493"/>
    <cellStyle name="40% - Accent6 9 3 2" xfId="6113"/>
    <cellStyle name="40% - Accent6 9 4" xfId="5328"/>
    <cellStyle name="40% - Accent6_Копия Книга1" xfId="10444"/>
    <cellStyle name="40% - Акцент1 10" xfId="7854"/>
    <cellStyle name="40% - Акцент1 11" xfId="9955"/>
    <cellStyle name="40% - Акцент1 12" xfId="7765"/>
    <cellStyle name="40% - Акцент1 13" xfId="7855"/>
    <cellStyle name="40% - Акцент1 2" xfId="159"/>
    <cellStyle name="40% — акцент1 2" xfId="69"/>
    <cellStyle name="40% - Акцент1 2 10" xfId="14552"/>
    <cellStyle name="40% - Акцент1 2 10 2" xfId="16053"/>
    <cellStyle name="40% - Акцент1 2 11" xfId="11197"/>
    <cellStyle name="40% - Акцент1 2 12" xfId="12172"/>
    <cellStyle name="40% - Акцент1 2 13" xfId="12337"/>
    <cellStyle name="40% - Акцент1 2 14" xfId="11942"/>
    <cellStyle name="40% - Акцент1 2 15" xfId="11312"/>
    <cellStyle name="40% - Акцент1 2 16" xfId="15495"/>
    <cellStyle name="40% - Акцент1 2 17" xfId="9721"/>
    <cellStyle name="40% - Акцент1 2 18" xfId="16161"/>
    <cellStyle name="40% - Акцент1 2 19" xfId="16116"/>
    <cellStyle name="40% - Акцент1 2 2" xfId="1264"/>
    <cellStyle name="40% — акцент1 2 2" xfId="10097"/>
    <cellStyle name="40% - Акцент1 2 2 2" xfId="10443"/>
    <cellStyle name="40% — акцент1 2 2 2" xfId="12919"/>
    <cellStyle name="40% - Акцент1 2 2 3" xfId="10527"/>
    <cellStyle name="40% — акцент1 2 2 3" xfId="14413"/>
    <cellStyle name="40% - Акцент1 2 2 4" xfId="11104"/>
    <cellStyle name="40% — акцент1 2 2 4" xfId="14559"/>
    <cellStyle name="40% - Акцент1 2 2 5" xfId="11949"/>
    <cellStyle name="40% — акцент1 2 2 5" xfId="13865"/>
    <cellStyle name="40% - Акцент1 2 2 6" xfId="9720"/>
    <cellStyle name="40% - Акцент1 2 20" xfId="20111"/>
    <cellStyle name="40% - Акцент1 2 21" xfId="20173"/>
    <cellStyle name="40% - Акцент1 2 22" xfId="20137"/>
    <cellStyle name="40% - Акцент1 2 23" xfId="20088"/>
    <cellStyle name="40% - Акцент1 2 3" xfId="6037"/>
    <cellStyle name="40% — акцент1 2 3" xfId="10345"/>
    <cellStyle name="40% - Акцент1 2 3 2" xfId="7856"/>
    <cellStyle name="40% — акцент1 2 3 2" xfId="13034"/>
    <cellStyle name="40% — акцент1 2 3 3" xfId="14537"/>
    <cellStyle name="40% - Акцент1 2 4" xfId="7809"/>
    <cellStyle name="40% — акцент1 2 4" xfId="12588"/>
    <cellStyle name="40% - Акцент1 2 4 2" xfId="15992"/>
    <cellStyle name="40% - Акцент1 2 5" xfId="12361"/>
    <cellStyle name="40% — акцент1 2 5" xfId="12378"/>
    <cellStyle name="40% - Акцент1 2 5 2" xfId="15995"/>
    <cellStyle name="40% - Акцент1 2 6" xfId="12777"/>
    <cellStyle name="40% — акцент1 2 6" xfId="14083"/>
    <cellStyle name="40% - Акцент1 2 6 2" xfId="15998"/>
    <cellStyle name="40% - Акцент1 2 7" xfId="13052"/>
    <cellStyle name="40% — акцент1 2 7" xfId="13671"/>
    <cellStyle name="40% - Акцент1 2 7 2" xfId="16001"/>
    <cellStyle name="40% - Акцент1 2 8" xfId="13679"/>
    <cellStyle name="40% — акцент1 2 8" xfId="13794"/>
    <cellStyle name="40% - Акцент1 2 8 2" xfId="16011"/>
    <cellStyle name="40% - Акцент1 2 9" xfId="14444"/>
    <cellStyle name="40% — акцент1 2 9" xfId="8756"/>
    <cellStyle name="40% - Акцент1 2 9 2" xfId="16031"/>
    <cellStyle name="40% - Акцент1 2_Borg_01_11_2012" xfId="9722"/>
    <cellStyle name="40% - Акцент1 3" xfId="204"/>
    <cellStyle name="40% — акцент1 3" xfId="380"/>
    <cellStyle name="40% - Акцент1 3 10" xfId="20153"/>
    <cellStyle name="40% - Акцент1 3 11" xfId="20202"/>
    <cellStyle name="40% - Акцент1 3 2" xfId="1265"/>
    <cellStyle name="40% - Акцент1 3 2 2" xfId="13260"/>
    <cellStyle name="40% - Акцент1 3 2 3" xfId="12420"/>
    <cellStyle name="40% - Акцент1 3 2 4" xfId="7280"/>
    <cellStyle name="40% - Акцент1 3 3" xfId="6038"/>
    <cellStyle name="40% - Акцент1 3 3 2" xfId="10442"/>
    <cellStyle name="40% - Акцент1 3 4" xfId="9673"/>
    <cellStyle name="40% - Акцент1 3 5" xfId="9719"/>
    <cellStyle name="40% - Акцент1 3 6" xfId="16162"/>
    <cellStyle name="40% - Акцент1 3 7" xfId="16115"/>
    <cellStyle name="40% - Акцент1 3 8" xfId="20112"/>
    <cellStyle name="40% - Акцент1 3 9" xfId="20172"/>
    <cellStyle name="40% - Акцент1 4" xfId="256"/>
    <cellStyle name="40% — акцент1 4" xfId="405"/>
    <cellStyle name="40% - Акцент1 4 2" xfId="8444"/>
    <cellStyle name="40% - Акцент1 4 3" xfId="9382"/>
    <cellStyle name="40% - Акцент1 4 4" xfId="7857"/>
    <cellStyle name="40% - Акцент1 5" xfId="311"/>
    <cellStyle name="40% - Акцент1 5 10" xfId="7858"/>
    <cellStyle name="40% - Акцент1 5 2" xfId="6829"/>
    <cellStyle name="40% - Акцент1 5 2 2" xfId="5501"/>
    <cellStyle name="40% - Акцент1 5 2 2 2" xfId="10304"/>
    <cellStyle name="40% - Акцент1 5 2 2 2 2" xfId="13000"/>
    <cellStyle name="40% - Акцент1 5 2 2 2 3" xfId="14503"/>
    <cellStyle name="40% - Акцент1 5 2 2 3" xfId="12673"/>
    <cellStyle name="40% - Акцент1 5 2 2 4" xfId="14167"/>
    <cellStyle name="40% - Акцент1 5 2 3" xfId="6019"/>
    <cellStyle name="40% - Акцент1 5 2 3 2" xfId="12833"/>
    <cellStyle name="40% - Акцент1 5 2 3 3" xfId="14326"/>
    <cellStyle name="40% - Акцент1 5 2 4" xfId="12502"/>
    <cellStyle name="40% - Акцент1 5 2 5" xfId="13996"/>
    <cellStyle name="40% - Акцент1 5 3" xfId="6800"/>
    <cellStyle name="40% - Акцент1 5 3 2" xfId="5453"/>
    <cellStyle name="40% - Акцент1 5 3 2 2" xfId="10192"/>
    <cellStyle name="40% - Акцент1 5 3 2 2 2" xfId="12949"/>
    <cellStyle name="40% - Акцент1 5 3 2 2 3" xfId="14448"/>
    <cellStyle name="40% - Акцент1 5 3 2 3" xfId="12621"/>
    <cellStyle name="40% - Акцент1 5 3 2 4" xfId="14115"/>
    <cellStyle name="40% - Акцент1 5 3 3" xfId="5599"/>
    <cellStyle name="40% - Акцент1 5 3 3 2" xfId="12781"/>
    <cellStyle name="40% - Акцент1 5 3 3 3" xfId="14274"/>
    <cellStyle name="40% - Акцент1 5 3 4" xfId="12451"/>
    <cellStyle name="40% - Акцент1 5 3 5" xfId="13937"/>
    <cellStyle name="40% - Акцент1 5 4" xfId="8747"/>
    <cellStyle name="40% - Акцент1 5 4 2" xfId="10062"/>
    <cellStyle name="40% - Акцент1 5 4 2 2" xfId="12885"/>
    <cellStyle name="40% - Акцент1 5 4 2 3" xfId="14379"/>
    <cellStyle name="40% - Акцент1 5 4 3" xfId="12553"/>
    <cellStyle name="40% - Акцент1 5 4 4" xfId="14049"/>
    <cellStyle name="40% - Акцент1 5 5" xfId="7702"/>
    <cellStyle name="40% - Акцент1 5 5 2" xfId="12726"/>
    <cellStyle name="40% - Акцент1 5 5 3" xfId="14220"/>
    <cellStyle name="40% - Акцент1 5 6" xfId="8523"/>
    <cellStyle name="40% - Акцент1 5 7" xfId="12396"/>
    <cellStyle name="40% - Акцент1 5 8" xfId="13823"/>
    <cellStyle name="40% - Акцент1 5 9" xfId="15287"/>
    <cellStyle name="40% - Акцент1 6" xfId="9724"/>
    <cellStyle name="40% - Акцент1 6 2" xfId="13412"/>
    <cellStyle name="40% - Акцент1 7" xfId="9723"/>
    <cellStyle name="40% - Акцент1 8" xfId="7859"/>
    <cellStyle name="40% - Акцент1 9" xfId="9725"/>
    <cellStyle name="40% - Акцент2 10" xfId="9718"/>
    <cellStyle name="40% - Акцент2 11" xfId="9956"/>
    <cellStyle name="40% - Акцент2 12" xfId="7860"/>
    <cellStyle name="40% - Акцент2 2" xfId="160"/>
    <cellStyle name="40% — акцент2 2" xfId="70"/>
    <cellStyle name="40% - Акцент2 2 2" xfId="7861"/>
    <cellStyle name="40% — акцент2 2 2" xfId="10099"/>
    <cellStyle name="40% — акцент2 2 2 2" xfId="12921"/>
    <cellStyle name="40% — акцент2 2 2 3" xfId="14415"/>
    <cellStyle name="40% - Акцент2 2 3" xfId="9728"/>
    <cellStyle name="40% — акцент2 2 3" xfId="12590"/>
    <cellStyle name="40% — акцент2 2 4" xfId="12360"/>
    <cellStyle name="40% — акцент2 2 5" xfId="14085"/>
    <cellStyle name="40% — акцент2 2 6" xfId="13854"/>
    <cellStyle name="40% — акцент2 2 7" xfId="14111"/>
    <cellStyle name="40% — акцент2 2 8" xfId="8754"/>
    <cellStyle name="40% - Акцент2 2_Borg_01_11_2012" xfId="9941"/>
    <cellStyle name="40% - Акцент2 3" xfId="205"/>
    <cellStyle name="40% — акцент2 3" xfId="381"/>
    <cellStyle name="40% - Акцент2 3 2" xfId="6557"/>
    <cellStyle name="40% - Акцент2 3 2 2" xfId="10441"/>
    <cellStyle name="40% - Акцент2 3 3" xfId="9727"/>
    <cellStyle name="40% - Акцент2 4" xfId="257"/>
    <cellStyle name="40% — акцент2 4" xfId="401"/>
    <cellStyle name="40% - Акцент2 4 2" xfId="6558"/>
    <cellStyle name="40% - Акцент2 4 3" xfId="7517"/>
    <cellStyle name="40% - Акцент2 4 4" xfId="5638"/>
    <cellStyle name="40% - Акцент2 5" xfId="312"/>
    <cellStyle name="40% - Акцент2 5 10" xfId="7862"/>
    <cellStyle name="40% - Акцент2 5 2" xfId="9455"/>
    <cellStyle name="40% - Акцент2 5 2 2" xfId="7678"/>
    <cellStyle name="40% - Акцент2 5 2 2 2" xfId="10305"/>
    <cellStyle name="40% - Акцент2 5 2 2 2 2" xfId="13001"/>
    <cellStyle name="40% - Акцент2 5 2 2 2 3" xfId="14504"/>
    <cellStyle name="40% - Акцент2 5 2 2 3" xfId="12674"/>
    <cellStyle name="40% - Акцент2 5 2 2 4" xfId="14168"/>
    <cellStyle name="40% - Акцент2 5 2 3" xfId="9958"/>
    <cellStyle name="40% - Акцент2 5 2 3 2" xfId="12834"/>
    <cellStyle name="40% - Акцент2 5 2 3 3" xfId="14327"/>
    <cellStyle name="40% - Акцент2 5 2 4" xfId="12503"/>
    <cellStyle name="40% - Акцент2 5 2 5" xfId="13997"/>
    <cellStyle name="40% - Акцент2 5 3" xfId="8687"/>
    <cellStyle name="40% - Акцент2 5 3 2" xfId="7652"/>
    <cellStyle name="40% - Акцент2 5 3 2 2" xfId="10194"/>
    <cellStyle name="40% - Акцент2 5 3 2 2 2" xfId="12951"/>
    <cellStyle name="40% - Акцент2 5 3 2 2 3" xfId="14450"/>
    <cellStyle name="40% - Акцент2 5 3 2 3" xfId="12623"/>
    <cellStyle name="40% - Акцент2 5 3 2 4" xfId="14117"/>
    <cellStyle name="40% - Акцент2 5 3 3" xfId="9598"/>
    <cellStyle name="40% - Акцент2 5 3 3 2" xfId="12783"/>
    <cellStyle name="40% - Акцент2 5 3 3 3" xfId="14276"/>
    <cellStyle name="40% - Акцент2 5 3 4" xfId="12453"/>
    <cellStyle name="40% - Акцент2 5 3 5" xfId="13939"/>
    <cellStyle name="40% - Акцент2 5 4" xfId="6859"/>
    <cellStyle name="40% - Акцент2 5 4 2" xfId="10063"/>
    <cellStyle name="40% - Акцент2 5 4 2 2" xfId="12886"/>
    <cellStyle name="40% - Акцент2 5 4 2 3" xfId="14380"/>
    <cellStyle name="40% - Акцент2 5 4 3" xfId="12554"/>
    <cellStyle name="40% - Акцент2 5 4 4" xfId="14050"/>
    <cellStyle name="40% - Акцент2 5 5" xfId="7703"/>
    <cellStyle name="40% - Акцент2 5 5 2" xfId="12727"/>
    <cellStyle name="40% - Акцент2 5 5 3" xfId="14221"/>
    <cellStyle name="40% - Акцент2 5 6" xfId="7381"/>
    <cellStyle name="40% - Акцент2 5 7" xfId="12397"/>
    <cellStyle name="40% - Акцент2 5 8" xfId="13824"/>
    <cellStyle name="40% - Акцент2 5 9" xfId="14717"/>
    <cellStyle name="40% - Акцент2 6" xfId="7754"/>
    <cellStyle name="40% - Акцент2 6 2" xfId="12339"/>
    <cellStyle name="40% - Акцент2 7" xfId="9729"/>
    <cellStyle name="40% - Акцент2 8" xfId="9726"/>
    <cellStyle name="40% - Акцент2 9" xfId="9632"/>
    <cellStyle name="40% - Акцент3 10" xfId="6021"/>
    <cellStyle name="40% - Акцент3 11" xfId="9625"/>
    <cellStyle name="40% - Акцент3 12" xfId="7863"/>
    <cellStyle name="40% - Акцент3 13" xfId="7766"/>
    <cellStyle name="40% - Акцент3 2" xfId="161"/>
    <cellStyle name="40% — акцент3 2" xfId="71"/>
    <cellStyle name="40% - Акцент3 2 10" xfId="13667"/>
    <cellStyle name="40% - Акцент3 2 10 2" xfId="16047"/>
    <cellStyle name="40% - Акцент3 2 11" xfId="11198"/>
    <cellStyle name="40% - Акцент3 2 12" xfId="12008"/>
    <cellStyle name="40% - Акцент3 2 13" xfId="11193"/>
    <cellStyle name="40% - Акцент3 2 14" xfId="11833"/>
    <cellStyle name="40% - Акцент3 2 15" xfId="12321"/>
    <cellStyle name="40% - Акцент3 2 16" xfId="15551"/>
    <cellStyle name="40% - Акцент3 2 17" xfId="7864"/>
    <cellStyle name="40% - Акцент3 2 18" xfId="16163"/>
    <cellStyle name="40% - Акцент3 2 19" xfId="16114"/>
    <cellStyle name="40% - Акцент3 2 2" xfId="1268"/>
    <cellStyle name="40% — акцент3 2 2" xfId="10101"/>
    <cellStyle name="40% - Акцент3 2 2 2" xfId="10440"/>
    <cellStyle name="40% — акцент3 2 2 2" xfId="12923"/>
    <cellStyle name="40% - Акцент3 2 2 3" xfId="10526"/>
    <cellStyle name="40% — акцент3 2 2 3" xfId="14417"/>
    <cellStyle name="40% - Акцент3 2 2 4" xfId="11105"/>
    <cellStyle name="40% — акцент3 2 2 4" xfId="14562"/>
    <cellStyle name="40% - Акцент3 2 2 5" xfId="15718"/>
    <cellStyle name="40% — акцент3 2 2 5" xfId="13691"/>
    <cellStyle name="40% - Акцент3 2 2 6" xfId="7767"/>
    <cellStyle name="40% - Акцент3 2 20" xfId="20113"/>
    <cellStyle name="40% - Акцент3 2 21" xfId="20209"/>
    <cellStyle name="40% - Акцент3 2 22" xfId="20198"/>
    <cellStyle name="40% - Акцент3 2 23" xfId="20205"/>
    <cellStyle name="40% - Акцент3 2 3" xfId="6041"/>
    <cellStyle name="40% — акцент3 2 3" xfId="10348"/>
    <cellStyle name="40% - Акцент3 2 3 2" xfId="10439"/>
    <cellStyle name="40% — акцент3 2 3 2" xfId="13037"/>
    <cellStyle name="40% - Акцент3 2 3 3" xfId="10523"/>
    <cellStyle name="40% — акцент3 2 3 3" xfId="14540"/>
    <cellStyle name="40% - Акцент3 2 3 4" xfId="11106"/>
    <cellStyle name="40% — акцент3 2 3 4" xfId="14570"/>
    <cellStyle name="40% - Акцент3 2 3 5" xfId="11697"/>
    <cellStyle name="40% — акцент3 2 3 5" xfId="14575"/>
    <cellStyle name="40% - Акцент3 2 3 6" xfId="9731"/>
    <cellStyle name="40% - Акцент3 2 4" xfId="9674"/>
    <cellStyle name="40% — акцент3 2 4" xfId="12592"/>
    <cellStyle name="40% - Акцент3 2 4 2" xfId="13157"/>
    <cellStyle name="40% - Акцент3 2 4 3" xfId="11752"/>
    <cellStyle name="40% - Акцент3 2 4 4" xfId="12068"/>
    <cellStyle name="40% - Акцент3 2 4 5" xfId="15212"/>
    <cellStyle name="40% - Акцент3 2 4 6" xfId="11368"/>
    <cellStyle name="40% - Акцент3 2 4 7" xfId="15598"/>
    <cellStyle name="40% - Акцент3 2 4 8" xfId="10438"/>
    <cellStyle name="40% - Акцент3 2 5" xfId="12362"/>
    <cellStyle name="40% — акцент3 2 5" xfId="12422"/>
    <cellStyle name="40% - Акцент3 2 5 2" xfId="15948"/>
    <cellStyle name="40% - Акцент3 2 6" xfId="12617"/>
    <cellStyle name="40% — акцент3 2 6" xfId="14087"/>
    <cellStyle name="40% - Акцент3 2 6 2" xfId="15969"/>
    <cellStyle name="40% - Акцент3 2 7" xfId="13053"/>
    <cellStyle name="40% — акцент3 2 7" xfId="13703"/>
    <cellStyle name="40% - Акцент3 2 7 2" xfId="15966"/>
    <cellStyle name="40% - Акцент3 2 8" xfId="13680"/>
    <cellStyle name="40% — акцент3 2 8" xfId="14148"/>
    <cellStyle name="40% - Акцент3 2 8 2" xfId="16012"/>
    <cellStyle name="40% - Акцент3 2 9" xfId="13933"/>
    <cellStyle name="40% — акцент3 2 9" xfId="8760"/>
    <cellStyle name="40% - Акцент3 2 9 2" xfId="16032"/>
    <cellStyle name="40% - Акцент3 2_Borg_01_11_2012" xfId="9730"/>
    <cellStyle name="40% - Акцент3 3" xfId="206"/>
    <cellStyle name="40% — акцент3 3" xfId="382"/>
    <cellStyle name="40% - Акцент3 3 10" xfId="20196"/>
    <cellStyle name="40% - Акцент3 3 11" xfId="20095"/>
    <cellStyle name="40% - Акцент3 3 2" xfId="1269"/>
    <cellStyle name="40% - Акцент3 3 2 2" xfId="15755"/>
    <cellStyle name="40% - Акцент3 3 2 3" xfId="7282"/>
    <cellStyle name="40% - Акцент3 3 3" xfId="6042"/>
    <cellStyle name="40% - Акцент3 3 4" xfId="9675"/>
    <cellStyle name="40% - Акцент3 3 5" xfId="7768"/>
    <cellStyle name="40% - Акцент3 3 6" xfId="16164"/>
    <cellStyle name="40% - Акцент3 3 7" xfId="16113"/>
    <cellStyle name="40% - Акцент3 3 8" xfId="20114"/>
    <cellStyle name="40% - Акцент3 3 9" xfId="20220"/>
    <cellStyle name="40% - Акцент3 4" xfId="258"/>
    <cellStyle name="40% — акцент3 4" xfId="397"/>
    <cellStyle name="40% - Акцент3 4 2" xfId="7281"/>
    <cellStyle name="40% - Акцент3 4 2 2" xfId="13325"/>
    <cellStyle name="40% - Акцент3 4 3" xfId="6765"/>
    <cellStyle name="40% - Акцент3 4 4" xfId="10437"/>
    <cellStyle name="40% - Акцент3 4 5" xfId="9635"/>
    <cellStyle name="40% - Акцент3 5" xfId="313"/>
    <cellStyle name="40% - Акцент3 5 10" xfId="13825"/>
    <cellStyle name="40% - Акцент3 5 11" xfId="9634"/>
    <cellStyle name="40% - Акцент3 5 2" xfId="6639"/>
    <cellStyle name="40% - Акцент3 5 2 2" xfId="6832"/>
    <cellStyle name="40% - Акцент3 5 2 2 2" xfId="7680"/>
    <cellStyle name="40% - Акцент3 5 2 2 2 2" xfId="10307"/>
    <cellStyle name="40% - Акцент3 5 2 2 2 2 2" xfId="13003"/>
    <cellStyle name="40% - Акцент3 5 2 2 2 2 3" xfId="14506"/>
    <cellStyle name="40% - Акцент3 5 2 2 2 3" xfId="12676"/>
    <cellStyle name="40% - Акцент3 5 2 2 2 4" xfId="14170"/>
    <cellStyle name="40% - Акцент3 5 2 2 3" xfId="9960"/>
    <cellStyle name="40% - Акцент3 5 2 2 3 2" xfId="12836"/>
    <cellStyle name="40% - Акцент3 5 2 2 3 3" xfId="14329"/>
    <cellStyle name="40% - Акцент3 5 2 2 4" xfId="12505"/>
    <cellStyle name="40% - Акцент3 5 2 2 5" xfId="13999"/>
    <cellStyle name="40% - Акцент3 5 2 3" xfId="6803"/>
    <cellStyle name="40% - Акцент3 5 2 3 2" xfId="5985"/>
    <cellStyle name="40% - Акцент3 5 2 3 2 2" xfId="10207"/>
    <cellStyle name="40% - Акцент3 5 2 3 2 2 2" xfId="12964"/>
    <cellStyle name="40% - Акцент3 5 2 3 2 2 3" xfId="14463"/>
    <cellStyle name="40% - Акцент3 5 2 3 2 3" xfId="12636"/>
    <cellStyle name="40% - Акцент3 5 2 3 2 4" xfId="14130"/>
    <cellStyle name="40% - Акцент3 5 2 3 3" xfId="5606"/>
    <cellStyle name="40% - Акцент3 5 2 3 3 2" xfId="12796"/>
    <cellStyle name="40% - Акцент3 5 2 3 3 3" xfId="14289"/>
    <cellStyle name="40% - Акцент3 5 2 3 4" xfId="12466"/>
    <cellStyle name="40% - Акцент3 5 2 3 5" xfId="13952"/>
    <cellStyle name="40% - Акцент3 5 2 4" xfId="9482"/>
    <cellStyle name="40% - Акцент3 5 2 4 2" xfId="10065"/>
    <cellStyle name="40% - Акцент3 5 2 4 2 2" xfId="12888"/>
    <cellStyle name="40% - Акцент3 5 2 4 2 3" xfId="14382"/>
    <cellStyle name="40% - Акцент3 5 2 4 3" xfId="12556"/>
    <cellStyle name="40% - Акцент3 5 2 4 4" xfId="14052"/>
    <cellStyle name="40% - Акцент3 5 2 5" xfId="9571"/>
    <cellStyle name="40% - Акцент3 5 2 5 2" xfId="12729"/>
    <cellStyle name="40% - Акцент3 5 2 5 3" xfId="14223"/>
    <cellStyle name="40% - Акцент3 5 2 6" xfId="12399"/>
    <cellStyle name="40% - Акцент3 5 2 7" xfId="13088"/>
    <cellStyle name="40% - Акцент3 5 2 8" xfId="13826"/>
    <cellStyle name="40% - Акцент3 5 3" xfId="9454"/>
    <cellStyle name="40% - Акцент3 5 3 2" xfId="7679"/>
    <cellStyle name="40% - Акцент3 5 3 2 2" xfId="10306"/>
    <cellStyle name="40% - Акцент3 5 3 2 2 2" xfId="13002"/>
    <cellStyle name="40% - Акцент3 5 3 2 2 3" xfId="14505"/>
    <cellStyle name="40% - Акцент3 5 3 2 3" xfId="12675"/>
    <cellStyle name="40% - Акцент3 5 3 2 4" xfId="14169"/>
    <cellStyle name="40% - Акцент3 5 3 3" xfId="9959"/>
    <cellStyle name="40% - Акцент3 5 3 3 2" xfId="12835"/>
    <cellStyle name="40% - Акцент3 5 3 3 3" xfId="14328"/>
    <cellStyle name="40% - Акцент3 5 3 4" xfId="12504"/>
    <cellStyle name="40% - Акцент3 5 3 5" xfId="13998"/>
    <cellStyle name="40% - Акцент3 5 4" xfId="6764"/>
    <cellStyle name="40% - Акцент3 5 4 2" xfId="9500"/>
    <cellStyle name="40% - Акцент3 5 4 2 2" xfId="10112"/>
    <cellStyle name="40% - Акцент3 5 4 2 2 2" xfId="12934"/>
    <cellStyle name="40% - Акцент3 5 4 2 2 3" xfId="14428"/>
    <cellStyle name="40% - Акцент3 5 4 2 3" xfId="12603"/>
    <cellStyle name="40% - Акцент3 5 4 2 4" xfId="14098"/>
    <cellStyle name="40% - Акцент3 5 4 3" xfId="9578"/>
    <cellStyle name="40% - Акцент3 5 4 3 2" xfId="12763"/>
    <cellStyle name="40% - Акцент3 5 4 3 3" xfId="14257"/>
    <cellStyle name="40% - Акцент3 5 4 4" xfId="12435"/>
    <cellStyle name="40% - Акцент3 5 4 5" xfId="13915"/>
    <cellStyle name="40% - Акцент3 5 5" xfId="9485"/>
    <cellStyle name="40% - Акцент3 5 5 2" xfId="10064"/>
    <cellStyle name="40% - Акцент3 5 5 2 2" xfId="12887"/>
    <cellStyle name="40% - Акцент3 5 5 2 3" xfId="14381"/>
    <cellStyle name="40% - Акцент3 5 5 3" xfId="12555"/>
    <cellStyle name="40% - Акцент3 5 5 4" xfId="14051"/>
    <cellStyle name="40% - Акцент3 5 6" xfId="7704"/>
    <cellStyle name="40% - Акцент3 5 6 2" xfId="12728"/>
    <cellStyle name="40% - Акцент3 5 6 3" xfId="14222"/>
    <cellStyle name="40% - Акцент3 5 7" xfId="7382"/>
    <cellStyle name="40% - Акцент3 5 8" xfId="10436"/>
    <cellStyle name="40% - Акцент3 5 8 2" xfId="12398"/>
    <cellStyle name="40% - Акцент3 5 9" xfId="13054"/>
    <cellStyle name="40% - Акцент3 6" xfId="7769"/>
    <cellStyle name="40% - Акцент3 6 2" xfId="8702"/>
    <cellStyle name="40% - Акцент3 6 2 2" xfId="7681"/>
    <cellStyle name="40% - Акцент3 6 2 2 2" xfId="10308"/>
    <cellStyle name="40% - Акцент3 6 2 2 2 2" xfId="13004"/>
    <cellStyle name="40% - Акцент3 6 2 2 2 3" xfId="14507"/>
    <cellStyle name="40% - Акцент3 6 2 2 3" xfId="12677"/>
    <cellStyle name="40% - Акцент3 6 2 2 4" xfId="14171"/>
    <cellStyle name="40% - Акцент3 6 2 3" xfId="9961"/>
    <cellStyle name="40% - Акцент3 6 2 3 2" xfId="12837"/>
    <cellStyle name="40% - Акцент3 6 2 3 3" xfId="14330"/>
    <cellStyle name="40% - Акцент3 6 2 4" xfId="12506"/>
    <cellStyle name="40% - Акцент3 6 2 5" xfId="14000"/>
    <cellStyle name="40% - Акцент3 6 3" xfId="7555"/>
    <cellStyle name="40% - Акцент3 6 3 2" xfId="5455"/>
    <cellStyle name="40% - Акцент3 6 3 2 2" xfId="10196"/>
    <cellStyle name="40% - Акцент3 6 3 2 2 2" xfId="12953"/>
    <cellStyle name="40% - Акцент3 6 3 2 2 3" xfId="14452"/>
    <cellStyle name="40% - Акцент3 6 3 2 3" xfId="12625"/>
    <cellStyle name="40% - Акцент3 6 3 2 4" xfId="14119"/>
    <cellStyle name="40% - Акцент3 6 3 3" xfId="5597"/>
    <cellStyle name="40% - Акцент3 6 3 3 2" xfId="12785"/>
    <cellStyle name="40% - Акцент3 6 3 3 3" xfId="14278"/>
    <cellStyle name="40% - Акцент3 6 3 4" xfId="12455"/>
    <cellStyle name="40% - Акцент3 6 3 5" xfId="13941"/>
    <cellStyle name="40% - Акцент3 6 4" xfId="7619"/>
    <cellStyle name="40% - Акцент3 6 4 2" xfId="10066"/>
    <cellStyle name="40% - Акцент3 6 4 2 2" xfId="12889"/>
    <cellStyle name="40% - Акцент3 6 4 2 3" xfId="14383"/>
    <cellStyle name="40% - Акцент3 6 4 3" xfId="12557"/>
    <cellStyle name="40% - Акцент3 6 4 4" xfId="14053"/>
    <cellStyle name="40% - Акцент3 6 5" xfId="9570"/>
    <cellStyle name="40% - Акцент3 6 5 2" xfId="12730"/>
    <cellStyle name="40% - Акцент3 6 5 3" xfId="14224"/>
    <cellStyle name="40% - Акцент3 6 6" xfId="8525"/>
    <cellStyle name="40% - Акцент3 6 7" xfId="12400"/>
    <cellStyle name="40% - Акцент3 6 8" xfId="13827"/>
    <cellStyle name="40% - Акцент3 6 9" xfId="13184"/>
    <cellStyle name="40% - Акцент3 7" xfId="7865"/>
    <cellStyle name="40% - Акцент3 8" xfId="9636"/>
    <cellStyle name="40% - Акцент3 9" xfId="9633"/>
    <cellStyle name="40% - Акцент4 10" xfId="9732"/>
    <cellStyle name="40% - Акцент4 11" xfId="9717"/>
    <cellStyle name="40% - Акцент4 12" xfId="7770"/>
    <cellStyle name="40% - Акцент4 13" xfId="7771"/>
    <cellStyle name="40% - Акцент4 2" xfId="162"/>
    <cellStyle name="40% — акцент4 2" xfId="72"/>
    <cellStyle name="40% - Акцент4 2 10" xfId="14555"/>
    <cellStyle name="40% - Акцент4 2 10 2" xfId="16044"/>
    <cellStyle name="40% - Акцент4 2 11" xfId="11200"/>
    <cellStyle name="40% - Акцент4 2 12" xfId="12154"/>
    <cellStyle name="40% - Акцент4 2 13" xfId="11167"/>
    <cellStyle name="40% - Акцент4 2 14" xfId="13433"/>
    <cellStyle name="40% - Акцент4 2 15" xfId="11757"/>
    <cellStyle name="40% - Акцент4 2 16" xfId="15450"/>
    <cellStyle name="40% - Акцент4 2 17" xfId="7866"/>
    <cellStyle name="40% - Акцент4 2 18" xfId="16165"/>
    <cellStyle name="40% - Акцент4 2 19" xfId="16112"/>
    <cellStyle name="40% - Акцент4 2 2" xfId="1270"/>
    <cellStyle name="40% — акцент4 2 2" xfId="10103"/>
    <cellStyle name="40% - Акцент4 2 2 2" xfId="10435"/>
    <cellStyle name="40% — акцент4 2 2 2" xfId="12925"/>
    <cellStyle name="40% - Акцент4 2 2 3" xfId="10363"/>
    <cellStyle name="40% — акцент4 2 2 3" xfId="14419"/>
    <cellStyle name="40% - Акцент4 2 2 4" xfId="11107"/>
    <cellStyle name="40% — акцент4 2 2 4" xfId="14564"/>
    <cellStyle name="40% - Акцент4 2 2 5" xfId="11848"/>
    <cellStyle name="40% — акцент4 2 2 5" xfId="13721"/>
    <cellStyle name="40% - Акцент4 2 2 6" xfId="6020"/>
    <cellStyle name="40% - Акцент4 2 20" xfId="20115"/>
    <cellStyle name="40% - Акцент4 2 21" xfId="20171"/>
    <cellStyle name="40% - Акцент4 2 22" xfId="20141"/>
    <cellStyle name="40% - Акцент4 2 23" xfId="20093"/>
    <cellStyle name="40% - Акцент4 2 3" xfId="6043"/>
    <cellStyle name="40% — акцент4 2 3" xfId="10350"/>
    <cellStyle name="40% - Акцент4 2 3 2" xfId="9681"/>
    <cellStyle name="40% — акцент4 2 3 2" xfId="13039"/>
    <cellStyle name="40% — акцент4 2 3 3" xfId="14542"/>
    <cellStyle name="40% - Акцент4 2 4" xfId="7808"/>
    <cellStyle name="40% — акцент4 2 4" xfId="12594"/>
    <cellStyle name="40% - Акцент4 2 4 2" xfId="15968"/>
    <cellStyle name="40% - Акцент4 2 5" xfId="12363"/>
    <cellStyle name="40% — акцент4 2 5" xfId="12376"/>
    <cellStyle name="40% - Акцент4 2 5 2" xfId="15973"/>
    <cellStyle name="40% - Акцент4 2 6" xfId="12817"/>
    <cellStyle name="40% — акцент4 2 6" xfId="14089"/>
    <cellStyle name="40% - Акцент4 2 6 2" xfId="15951"/>
    <cellStyle name="40% - Акцент4 2 7" xfId="13055"/>
    <cellStyle name="40% — акцент4 2 7" xfId="13669"/>
    <cellStyle name="40% - Акцент4 2 7 2" xfId="15984"/>
    <cellStyle name="40% - Акцент4 2 8" xfId="13681"/>
    <cellStyle name="40% — акцент4 2 8" xfId="13698"/>
    <cellStyle name="40% - Акцент4 2 8 2" xfId="16013"/>
    <cellStyle name="40% - Акцент4 2 9" xfId="14487"/>
    <cellStyle name="40% — акцент4 2 9" xfId="6869"/>
    <cellStyle name="40% - Акцент4 2 9 2" xfId="16033"/>
    <cellStyle name="40% - Акцент4 2_Borg_01_11_2012" xfId="6023"/>
    <cellStyle name="40% - Акцент4 3" xfId="207"/>
    <cellStyle name="40% — акцент4 3" xfId="383"/>
    <cellStyle name="40% - Акцент4 3 10" xfId="20138"/>
    <cellStyle name="40% - Акцент4 3 11" xfId="20159"/>
    <cellStyle name="40% - Акцент4 3 2" xfId="1271"/>
    <cellStyle name="40% - Акцент4 3 2 2" xfId="13261"/>
    <cellStyle name="40% - Акцент4 3 2 3" xfId="15428"/>
    <cellStyle name="40% - Акцент4 3 2 4" xfId="5379"/>
    <cellStyle name="40% - Акцент4 3 3" xfId="6044"/>
    <cellStyle name="40% - Акцент4 3 3 2" xfId="10434"/>
    <cellStyle name="40% - Акцент4 3 4" xfId="7807"/>
    <cellStyle name="40% - Акцент4 3 5" xfId="7867"/>
    <cellStyle name="40% - Акцент4 3 6" xfId="16166"/>
    <cellStyle name="40% - Акцент4 3 7" xfId="16111"/>
    <cellStyle name="40% - Акцент4 3 8" xfId="20116"/>
    <cellStyle name="40% - Акцент4 3 9" xfId="20218"/>
    <cellStyle name="40% - Акцент4 4" xfId="259"/>
    <cellStyle name="40% — акцент4 4" xfId="394"/>
    <cellStyle name="40% - Акцент4 4 2" xfId="9146"/>
    <cellStyle name="40% - Акцент4 4 3" xfId="9384"/>
    <cellStyle name="40% - Акцент4 4 4" xfId="7868"/>
    <cellStyle name="40% - Акцент4 5" xfId="314"/>
    <cellStyle name="40% - Акцент4 5 10" xfId="9638"/>
    <cellStyle name="40% - Акцент4 5 2" xfId="7589"/>
    <cellStyle name="40% - Акцент4 5 2 2" xfId="5518"/>
    <cellStyle name="40% - Акцент4 5 2 2 2" xfId="10309"/>
    <cellStyle name="40% - Акцент4 5 2 2 2 2" xfId="13005"/>
    <cellStyle name="40% - Акцент4 5 2 2 2 3" xfId="14508"/>
    <cellStyle name="40% - Акцент4 5 2 2 3" xfId="12678"/>
    <cellStyle name="40% - Акцент4 5 2 2 4" xfId="14172"/>
    <cellStyle name="40% - Акцент4 5 2 3" xfId="9962"/>
    <cellStyle name="40% - Акцент4 5 2 3 2" xfId="12838"/>
    <cellStyle name="40% - Акцент4 5 2 3 3" xfId="14331"/>
    <cellStyle name="40% - Акцент4 5 2 4" xfId="12507"/>
    <cellStyle name="40% - Акцент4 5 2 5" xfId="14001"/>
    <cellStyle name="40% - Акцент4 5 3" xfId="9419"/>
    <cellStyle name="40% - Акцент4 5 3 2" xfId="5457"/>
    <cellStyle name="40% - Акцент4 5 3 2 2" xfId="10198"/>
    <cellStyle name="40% - Акцент4 5 3 2 2 2" xfId="12955"/>
    <cellStyle name="40% - Акцент4 5 3 2 2 3" xfId="14454"/>
    <cellStyle name="40% - Акцент4 5 3 2 3" xfId="12627"/>
    <cellStyle name="40% - Акцент4 5 3 2 4" xfId="14121"/>
    <cellStyle name="40% - Акцент4 5 3 3" xfId="7732"/>
    <cellStyle name="40% - Акцент4 5 3 3 2" xfId="12787"/>
    <cellStyle name="40% - Акцент4 5 3 3 3" xfId="14280"/>
    <cellStyle name="40% - Акцент4 5 3 4" xfId="12457"/>
    <cellStyle name="40% - Акцент4 5 3 5" xfId="13943"/>
    <cellStyle name="40% - Акцент4 5 4" xfId="8752"/>
    <cellStyle name="40% - Акцент4 5 4 2" xfId="10067"/>
    <cellStyle name="40% - Акцент4 5 4 2 2" xfId="12890"/>
    <cellStyle name="40% - Акцент4 5 4 2 3" xfId="14384"/>
    <cellStyle name="40% - Акцент4 5 4 3" xfId="12558"/>
    <cellStyle name="40% - Акцент4 5 4 4" xfId="14054"/>
    <cellStyle name="40% - Акцент4 5 5" xfId="5578"/>
    <cellStyle name="40% - Акцент4 5 5 2" xfId="12731"/>
    <cellStyle name="40% - Акцент4 5 5 3" xfId="14225"/>
    <cellStyle name="40% - Акцент4 5 6" xfId="9251"/>
    <cellStyle name="40% - Акцент4 5 7" xfId="12401"/>
    <cellStyle name="40% - Акцент4 5 8" xfId="13828"/>
    <cellStyle name="40% - Акцент4 5 9" xfId="12153"/>
    <cellStyle name="40% - Акцент4 6" xfId="9637"/>
    <cellStyle name="40% - Акцент4 6 2" xfId="12278"/>
    <cellStyle name="40% - Акцент4 7" xfId="7772"/>
    <cellStyle name="40% - Акцент4 8" xfId="9639"/>
    <cellStyle name="40% - Акцент4 9" xfId="9624"/>
    <cellStyle name="40% - Акцент5 10" xfId="7773"/>
    <cellStyle name="40% - Акцент5 11" xfId="7774"/>
    <cellStyle name="40% - Акцент5 12" xfId="7775"/>
    <cellStyle name="40% - Акцент5 2" xfId="163"/>
    <cellStyle name="40% — акцент5 2" xfId="73"/>
    <cellStyle name="40% - Акцент5 2 10" xfId="14566"/>
    <cellStyle name="40% - Акцент5 2 10 2" xfId="16042"/>
    <cellStyle name="40% - Акцент5 2 11" xfId="11201"/>
    <cellStyle name="40% - Акцент5 2 12" xfId="12171"/>
    <cellStyle name="40% - Акцент5 2 13" xfId="12103"/>
    <cellStyle name="40% - Акцент5 2 14" xfId="11329"/>
    <cellStyle name="40% - Акцент5 2 15" xfId="14790"/>
    <cellStyle name="40% - Акцент5 2 16" xfId="12260"/>
    <cellStyle name="40% - Акцент5 2 17" xfId="7776"/>
    <cellStyle name="40% - Акцент5 2 18" xfId="16167"/>
    <cellStyle name="40% - Акцент5 2 19" xfId="16110"/>
    <cellStyle name="40% - Акцент5 2 2" xfId="1272"/>
    <cellStyle name="40% — акцент5 2 2" xfId="10105"/>
    <cellStyle name="40% - Акцент5 2 2 2" xfId="11718"/>
    <cellStyle name="40% — акцент5 2 2 2" xfId="12927"/>
    <cellStyle name="40% - Акцент5 2 2 3" xfId="11259"/>
    <cellStyle name="40% — акцент5 2 2 3" xfId="14421"/>
    <cellStyle name="40% - Акцент5 2 2 4" xfId="9643"/>
    <cellStyle name="40% - Акцент5 2 20" xfId="20117"/>
    <cellStyle name="40% - Акцент5 2 21" xfId="20219"/>
    <cellStyle name="40% - Акцент5 2 22" xfId="20154"/>
    <cellStyle name="40% - Акцент5 2 23" xfId="20191"/>
    <cellStyle name="40% - Акцент5 2 3" xfId="6045"/>
    <cellStyle name="40% — акцент5 2 3" xfId="10351"/>
    <cellStyle name="40% - Акцент5 2 3 2" xfId="9642"/>
    <cellStyle name="40% — акцент5 2 3 2" xfId="13040"/>
    <cellStyle name="40% — акцент5 2 3 3" xfId="14543"/>
    <cellStyle name="40% - Акцент5 2 4" xfId="7806"/>
    <cellStyle name="40% — акцент5 2 4" xfId="12596"/>
    <cellStyle name="40% - Акцент5 2 4 2" xfId="15963"/>
    <cellStyle name="40% - Акцент5 2 5" xfId="12364"/>
    <cellStyle name="40% — акцент5 2 5" xfId="12358"/>
    <cellStyle name="40% - Акцент5 2 5 2" xfId="15956"/>
    <cellStyle name="40% - Акцент5 2 6" xfId="12985"/>
    <cellStyle name="40% — акцент5 2 6" xfId="14091"/>
    <cellStyle name="40% - Акцент5 2 6 2" xfId="15979"/>
    <cellStyle name="40% - Акцент5 2 7" xfId="13056"/>
    <cellStyle name="40% — акцент5 2 7" xfId="13852"/>
    <cellStyle name="40% - Акцент5 2 7 2" xfId="15981"/>
    <cellStyle name="40% - Акцент5 2 8" xfId="13682"/>
    <cellStyle name="40% — акцент5 2 8" xfId="13796"/>
    <cellStyle name="40% - Акцент5 2 8 2" xfId="16014"/>
    <cellStyle name="40% - Акцент5 2 9" xfId="14152"/>
    <cellStyle name="40% — акцент5 2 9" xfId="6871"/>
    <cellStyle name="40% - Акцент5 2 9 2" xfId="16034"/>
    <cellStyle name="40% - Акцент5 2_Borg_01_11_2012" xfId="7777"/>
    <cellStyle name="40% - Акцент5 3" xfId="208"/>
    <cellStyle name="40% — акцент5 3" xfId="384"/>
    <cellStyle name="40% - Акцент5 3 10" xfId="20140"/>
    <cellStyle name="40% - Акцент5 3 11" xfId="20092"/>
    <cellStyle name="40% - Акцент5 3 2" xfId="1273"/>
    <cellStyle name="40% - Акцент5 3 2 2" xfId="10433"/>
    <cellStyle name="40% - Акцент5 3 2 3" xfId="15072"/>
    <cellStyle name="40% - Акцент5 3 2 4" xfId="9145"/>
    <cellStyle name="40% - Акцент5 3 3" xfId="6046"/>
    <cellStyle name="40% - Акцент5 3 4" xfId="7805"/>
    <cellStyle name="40% - Акцент5 3 5" xfId="9644"/>
    <cellStyle name="40% - Акцент5 3 6" xfId="16168"/>
    <cellStyle name="40% - Акцент5 3 7" xfId="16109"/>
    <cellStyle name="40% - Акцент5 3 8" xfId="20118"/>
    <cellStyle name="40% - Акцент5 3 9" xfId="20170"/>
    <cellStyle name="40% - Акцент5 4" xfId="260"/>
    <cellStyle name="40% — акцент5 4" xfId="392"/>
    <cellStyle name="40% - Акцент5 4 2" xfId="8448"/>
    <cellStyle name="40% - Акцент5 4 3" xfId="8651"/>
    <cellStyle name="40% - Акцент5 4 4" xfId="9641"/>
    <cellStyle name="40% - Акцент5 5" xfId="315"/>
    <cellStyle name="40% - Акцент5 5 10" xfId="7778"/>
    <cellStyle name="40% - Акцент5 5 2" xfId="6831"/>
    <cellStyle name="40% - Акцент5 5 2 2" xfId="5505"/>
    <cellStyle name="40% - Акцент5 5 2 2 2" xfId="10310"/>
    <cellStyle name="40% - Акцент5 5 2 2 2 2" xfId="13006"/>
    <cellStyle name="40% - Акцент5 5 2 2 2 3" xfId="14509"/>
    <cellStyle name="40% - Акцент5 5 2 2 3" xfId="12679"/>
    <cellStyle name="40% - Акцент5 5 2 2 4" xfId="14173"/>
    <cellStyle name="40% - Акцент5 5 2 3" xfId="9963"/>
    <cellStyle name="40% - Акцент5 5 2 3 2" xfId="12839"/>
    <cellStyle name="40% - Акцент5 5 2 3 3" xfId="14332"/>
    <cellStyle name="40% - Акцент5 5 2 4" xfId="12508"/>
    <cellStyle name="40% - Акцент5 5 2 5" xfId="14002"/>
    <cellStyle name="40% - Акцент5 5 3" xfId="8689"/>
    <cellStyle name="40% - Акцент5 5 3 2" xfId="9512"/>
    <cellStyle name="40% - Акцент5 5 3 2 2" xfId="10200"/>
    <cellStyle name="40% - Акцент5 5 3 2 2 2" xfId="12957"/>
    <cellStyle name="40% - Акцент5 5 3 2 2 3" xfId="14456"/>
    <cellStyle name="40% - Акцент5 5 3 2 3" xfId="12629"/>
    <cellStyle name="40% - Акцент5 5 3 2 4" xfId="14123"/>
    <cellStyle name="40% - Акцент5 5 3 3" xfId="5607"/>
    <cellStyle name="40% - Акцент5 5 3 3 2" xfId="12789"/>
    <cellStyle name="40% - Акцент5 5 3 3 3" xfId="14282"/>
    <cellStyle name="40% - Акцент5 5 3 4" xfId="12459"/>
    <cellStyle name="40% - Акцент5 5 3 5" xfId="13945"/>
    <cellStyle name="40% - Акцент5 5 4" xfId="6860"/>
    <cellStyle name="40% - Акцент5 5 4 2" xfId="10068"/>
    <cellStyle name="40% - Акцент5 5 4 2 2" xfId="12891"/>
    <cellStyle name="40% - Акцент5 5 4 2 3" xfId="14385"/>
    <cellStyle name="40% - Акцент5 5 4 3" xfId="12559"/>
    <cellStyle name="40% - Акцент5 5 4 4" xfId="14055"/>
    <cellStyle name="40% - Акцент5 5 5" xfId="5549"/>
    <cellStyle name="40% - Акцент5 5 5 2" xfId="12732"/>
    <cellStyle name="40% - Акцент5 5 5 3" xfId="14226"/>
    <cellStyle name="40% - Акцент5 5 6" xfId="6638"/>
    <cellStyle name="40% - Акцент5 5 7" xfId="12402"/>
    <cellStyle name="40% - Акцент5 5 8" xfId="13829"/>
    <cellStyle name="40% - Акцент5 5 9" xfId="13403"/>
    <cellStyle name="40% - Акцент5 6" xfId="7779"/>
    <cellStyle name="40% - Акцент5 6 2" xfId="13346"/>
    <cellStyle name="40% - Акцент5 7" xfId="9646"/>
    <cellStyle name="40% - Акцент5 8" xfId="9645"/>
    <cellStyle name="40% - Акцент5 9" xfId="7780"/>
    <cellStyle name="40% - Акцент6 10" xfId="9647"/>
    <cellStyle name="40% - Акцент6 11" xfId="9640"/>
    <cellStyle name="40% - Акцент6 12" xfId="7781"/>
    <cellStyle name="40% - Акцент6 13" xfId="7782"/>
    <cellStyle name="40% - Акцент6 2" xfId="164"/>
    <cellStyle name="40% — акцент6 2" xfId="74"/>
    <cellStyle name="40% - Акцент6 2 10" xfId="14546"/>
    <cellStyle name="40% - Акцент6 2 10 2" xfId="16025"/>
    <cellStyle name="40% - Акцент6 2 11" xfId="11203"/>
    <cellStyle name="40% - Акцент6 2 12" xfId="12211"/>
    <cellStyle name="40% - Акцент6 2 13" xfId="11286"/>
    <cellStyle name="40% - Акцент6 2 14" xfId="11725"/>
    <cellStyle name="40% - Акцент6 2 15" xfId="12317"/>
    <cellStyle name="40% - Акцент6 2 16" xfId="15046"/>
    <cellStyle name="40% - Акцент6 2 17" xfId="7783"/>
    <cellStyle name="40% - Акцент6 2 18" xfId="16169"/>
    <cellStyle name="40% - Акцент6 2 19" xfId="16108"/>
    <cellStyle name="40% - Акцент6 2 2" xfId="1274"/>
    <cellStyle name="40% — акцент6 2 2" xfId="10107"/>
    <cellStyle name="40% - Акцент6 2 2 2" xfId="10432"/>
    <cellStyle name="40% — акцент6 2 2 2" xfId="12929"/>
    <cellStyle name="40% - Акцент6 2 2 3" xfId="10364"/>
    <cellStyle name="40% — акцент6 2 2 3" xfId="14423"/>
    <cellStyle name="40% - Акцент6 2 2 4" xfId="11108"/>
    <cellStyle name="40% — акцент6 2 2 4" xfId="14565"/>
    <cellStyle name="40% - Акцент6 2 2 5" xfId="15776"/>
    <cellStyle name="40% — акцент6 2 2 5" xfId="13722"/>
    <cellStyle name="40% - Акцент6 2 2 6" xfId="9650"/>
    <cellStyle name="40% - Акцент6 2 20" xfId="20119"/>
    <cellStyle name="40% - Акцент6 2 21" xfId="20169"/>
    <cellStyle name="40% - Акцент6 2 22" xfId="20139"/>
    <cellStyle name="40% - Акцент6 2 23" xfId="20162"/>
    <cellStyle name="40% - Акцент6 2 3" xfId="6047"/>
    <cellStyle name="40% — акцент6 2 3" xfId="10353"/>
    <cellStyle name="40% - Акцент6 2 3 2" xfId="9649"/>
    <cellStyle name="40% — акцент6 2 3 2" xfId="13042"/>
    <cellStyle name="40% — акцент6 2 3 3" xfId="14545"/>
    <cellStyle name="40% - Акцент6 2 4" xfId="9656"/>
    <cellStyle name="40% — акцент6 2 4" xfId="12598"/>
    <cellStyle name="40% - Акцент6 2 4 2" xfId="15958"/>
    <cellStyle name="40% - Акцент6 2 5" xfId="12365"/>
    <cellStyle name="40% — акцент6 2 5" xfId="12357"/>
    <cellStyle name="40% - Акцент6 2 5 2" xfId="15977"/>
    <cellStyle name="40% - Акцент6 2 6" xfId="12657"/>
    <cellStyle name="40% — акцент6 2 6" xfId="14093"/>
    <cellStyle name="40% - Акцент6 2 6 2" xfId="15945"/>
    <cellStyle name="40% - Акцент6 2 7" xfId="13057"/>
    <cellStyle name="40% — акцент6 2 7" xfId="13701"/>
    <cellStyle name="40% - Акцент6 2 7 2" xfId="15987"/>
    <cellStyle name="40% - Акцент6 2 8" xfId="13683"/>
    <cellStyle name="40% — акцент6 2 8" xfId="13807"/>
    <cellStyle name="40% - Акцент6 2 8 2" xfId="16015"/>
    <cellStyle name="40% - Акцент6 2 9" xfId="13980"/>
    <cellStyle name="40% — акцент6 2 9" xfId="7630"/>
    <cellStyle name="40% - Акцент6 2 9 2" xfId="16035"/>
    <cellStyle name="40% - Акцент6 2_Borg_01_11_2012" xfId="7784"/>
    <cellStyle name="40% - Акцент6 3" xfId="209"/>
    <cellStyle name="40% — акцент6 3" xfId="385"/>
    <cellStyle name="40% - Акцент6 3 10" xfId="20155"/>
    <cellStyle name="40% - Акцент6 3 11" xfId="20189"/>
    <cellStyle name="40% - Акцент6 3 2" xfId="1275"/>
    <cellStyle name="40% - Акцент6 3 2 2" xfId="13262"/>
    <cellStyle name="40% - Акцент6 3 2 3" xfId="15041"/>
    <cellStyle name="40% - Акцент6 3 2 4" xfId="6559"/>
    <cellStyle name="40% - Акцент6 3 3" xfId="6048"/>
    <cellStyle name="40% - Акцент6 3 3 2" xfId="10431"/>
    <cellStyle name="40% - Акцент6 3 4" xfId="9671"/>
    <cellStyle name="40% - Акцент6 3 5" xfId="9651"/>
    <cellStyle name="40% - Акцент6 3 6" xfId="16170"/>
    <cellStyle name="40% - Акцент6 3 7" xfId="16107"/>
    <cellStyle name="40% - Акцент6 3 8" xfId="20120"/>
    <cellStyle name="40% - Акцент6 3 9" xfId="20214"/>
    <cellStyle name="40% - Акцент6 4" xfId="261"/>
    <cellStyle name="40% — акцент6 4" xfId="409"/>
    <cellStyle name="40% - Акцент6 4 2" xfId="8450"/>
    <cellStyle name="40% - Акцент6 4 3" xfId="8652"/>
    <cellStyle name="40% - Акцент6 4 4" xfId="9648"/>
    <cellStyle name="40% - Акцент6 5" xfId="316"/>
    <cellStyle name="40% - Акцент6 5 10" xfId="7785"/>
    <cellStyle name="40% - Акцент6 5 2" xfId="6830"/>
    <cellStyle name="40% - Акцент6 5 2 2" xfId="9548"/>
    <cellStyle name="40% - Акцент6 5 2 2 2" xfId="10311"/>
    <cellStyle name="40% - Акцент6 5 2 2 2 2" xfId="13007"/>
    <cellStyle name="40% - Акцент6 5 2 2 2 3" xfId="14510"/>
    <cellStyle name="40% - Акцент6 5 2 2 3" xfId="12680"/>
    <cellStyle name="40% - Акцент6 5 2 2 4" xfId="14174"/>
    <cellStyle name="40% - Акцент6 5 2 3" xfId="9964"/>
    <cellStyle name="40% - Акцент6 5 2 3 2" xfId="12840"/>
    <cellStyle name="40% - Акцент6 5 2 3 3" xfId="14333"/>
    <cellStyle name="40% - Акцент6 5 2 4" xfId="12509"/>
    <cellStyle name="40% - Акцент6 5 2 5" xfId="14003"/>
    <cellStyle name="40% - Акцент6 5 3" xfId="6802"/>
    <cellStyle name="40% - Акцент6 5 3 2" xfId="7654"/>
    <cellStyle name="40% - Акцент6 5 3 2 2" xfId="10202"/>
    <cellStyle name="40% - Акцент6 5 3 2 2 2" xfId="12959"/>
    <cellStyle name="40% - Акцент6 5 3 2 2 3" xfId="14458"/>
    <cellStyle name="40% - Акцент6 5 3 2 3" xfId="12631"/>
    <cellStyle name="40% - Акцент6 5 3 2 4" xfId="14125"/>
    <cellStyle name="40% - Акцент6 5 3 3" xfId="9600"/>
    <cellStyle name="40% - Акцент6 5 3 3 2" xfId="12791"/>
    <cellStyle name="40% - Акцент6 5 3 3 3" xfId="14284"/>
    <cellStyle name="40% - Акцент6 5 3 4" xfId="12461"/>
    <cellStyle name="40% - Акцент6 5 3 5" xfId="13947"/>
    <cellStyle name="40% - Акцент6 5 4" xfId="7620"/>
    <cellStyle name="40% - Акцент6 5 4 2" xfId="10069"/>
    <cellStyle name="40% - Акцент6 5 4 2 2" xfId="12892"/>
    <cellStyle name="40% - Акцент6 5 4 2 3" xfId="14386"/>
    <cellStyle name="40% - Акцент6 5 4 3" xfId="12560"/>
    <cellStyle name="40% - Акцент6 5 4 4" xfId="14056"/>
    <cellStyle name="40% - Акцент6 5 5" xfId="7705"/>
    <cellStyle name="40% - Акцент6 5 5 2" xfId="12733"/>
    <cellStyle name="40% - Акцент6 5 5 3" xfId="14227"/>
    <cellStyle name="40% - Акцент6 5 6" xfId="8510"/>
    <cellStyle name="40% - Акцент6 5 7" xfId="12403"/>
    <cellStyle name="40% - Акцент6 5 8" xfId="13830"/>
    <cellStyle name="40% - Акцент6 5 9" xfId="14886"/>
    <cellStyle name="40% - Акцент6 6" xfId="7786"/>
    <cellStyle name="40% - Акцент6 6 2" xfId="15616"/>
    <cellStyle name="40% - Акцент6 7" xfId="9653"/>
    <cellStyle name="40% - Акцент6 8" xfId="9652"/>
    <cellStyle name="40% - Акцент6 9" xfId="7787"/>
    <cellStyle name="40% – Акцентування1 2" xfId="6964"/>
    <cellStyle name="40% – Акцентування1 2 2" xfId="10430"/>
    <cellStyle name="40% – Акцентування1 2 3" xfId="14623"/>
    <cellStyle name="40% – Акцентування1 3" xfId="9196"/>
    <cellStyle name="40% – Акцентування1 3 2" xfId="1372"/>
    <cellStyle name="40% – Акцентування1 3 3" xfId="15823"/>
    <cellStyle name="40% – Акцентування1 4" xfId="12152"/>
    <cellStyle name="40% – Акцентування1 5" xfId="6963"/>
    <cellStyle name="40% – Акцентування2 2" xfId="8155"/>
    <cellStyle name="40% – Акцентування2 2 2" xfId="10429"/>
    <cellStyle name="40% – Акцентування2 2 3" xfId="12145"/>
    <cellStyle name="40% – Акцентування2 3" xfId="9195"/>
    <cellStyle name="40% – Акцентування2 3 2" xfId="6114"/>
    <cellStyle name="40% – Акцентування2 3 2 2" xfId="13120"/>
    <cellStyle name="40% – Акцентування2 3 3" xfId="15824"/>
    <cellStyle name="40% – Акцентування2 4" xfId="6965"/>
    <cellStyle name="40% – Акцентування3 2" xfId="631"/>
    <cellStyle name="40% – Акцентування3 2 2" xfId="10428"/>
    <cellStyle name="40% – Акцентування3 2 3" xfId="14851"/>
    <cellStyle name="40% – Акцентування3 2 4" xfId="6966"/>
    <cellStyle name="40% – Акцентування3 3" xfId="6606"/>
    <cellStyle name="40% – Акцентування3 3 2" xfId="5929"/>
    <cellStyle name="40% – Акцентування3 3 3" xfId="15825"/>
    <cellStyle name="40% – Акцентування3 4" xfId="15492"/>
    <cellStyle name="40% – Акцентування3 5" xfId="6259"/>
    <cellStyle name="40% – Акцентування4 2" xfId="632"/>
    <cellStyle name="40% – Акцентування4 2 2" xfId="10427"/>
    <cellStyle name="40% – Акцентування4 2 3" xfId="11978"/>
    <cellStyle name="40% – Акцентування4 2 4" xfId="6260"/>
    <cellStyle name="40% – Акцентування4 3" xfId="6605"/>
    <cellStyle name="40% – Акцентування4 3 2" xfId="6135"/>
    <cellStyle name="40% – Акцентування4 3 3" xfId="15826"/>
    <cellStyle name="40% – Акцентування4 4" xfId="14798"/>
    <cellStyle name="40% – Акцентування4 5" xfId="6261"/>
    <cellStyle name="40% – Акцентування5 2" xfId="633"/>
    <cellStyle name="40% – Акцентування5 2 2" xfId="10426"/>
    <cellStyle name="40% – Акцентування5 2 3" xfId="11817"/>
    <cellStyle name="40% – Акцентування5 2 4" xfId="8820"/>
    <cellStyle name="40% – Акцентування5 3" xfId="7332"/>
    <cellStyle name="40% – Акцентування5 3 2" xfId="5930"/>
    <cellStyle name="40% – Акцентування5 3 3" xfId="15827"/>
    <cellStyle name="40% – Акцентування5 4" xfId="8821"/>
    <cellStyle name="40% – Акцентування6 2" xfId="6262"/>
    <cellStyle name="40% – Акцентування6 2 2" xfId="10425"/>
    <cellStyle name="40% – Акцентування6 2 3" xfId="11596"/>
    <cellStyle name="40% – Акцентування6 3" xfId="8480"/>
    <cellStyle name="40% – Акцентування6 3 2" xfId="8030"/>
    <cellStyle name="40% – Акцентування6 3 3" xfId="15828"/>
    <cellStyle name="40% – Акцентування6 4" xfId="15327"/>
    <cellStyle name="40% – Акцентування6 5" xfId="8156"/>
    <cellStyle name="5 indents" xfId="635"/>
    <cellStyle name="60% - Accent1" xfId="75"/>
    <cellStyle name="60% - Accent1 10" xfId="637"/>
    <cellStyle name="60% - Accent1 10 2" xfId="6263"/>
    <cellStyle name="60% - Accent1 10 3" xfId="9197"/>
    <cellStyle name="60% - Accent1 10 3 2" xfId="5931"/>
    <cellStyle name="60% - Accent1 10 4" xfId="6264"/>
    <cellStyle name="60% - Accent1 11" xfId="636"/>
    <cellStyle name="60% - Accent1 11 2" xfId="15829"/>
    <cellStyle name="60% - Accent1 12" xfId="14912"/>
    <cellStyle name="60% - Accent1 13" xfId="9654"/>
    <cellStyle name="60% - Accent1 2" xfId="638"/>
    <cellStyle name="60% - Accent1 2 2" xfId="2146"/>
    <cellStyle name="60% - Accent1 2 2 2" xfId="15783"/>
    <cellStyle name="60% - Accent1 2 2 3" xfId="8819"/>
    <cellStyle name="60% - Accent1 2 3" xfId="9183"/>
    <cellStyle name="60% - Accent1 2 3 2" xfId="9899"/>
    <cellStyle name="60% - Accent1 2 3 3" xfId="11988"/>
    <cellStyle name="60% - Accent1 2 4" xfId="8822"/>
    <cellStyle name="60% - Accent1 3" xfId="639"/>
    <cellStyle name="60% - Accent1 3 2" xfId="6968"/>
    <cellStyle name="60% - Accent1 3 3" xfId="7333"/>
    <cellStyle name="60% - Accent1 3 3 2" xfId="9331"/>
    <cellStyle name="60% - Accent1 3 4" xfId="6967"/>
    <cellStyle name="60% - Accent1 4" xfId="640"/>
    <cellStyle name="60% - Accent1 4 2" xfId="6265"/>
    <cellStyle name="60% - Accent1 4 3" xfId="8495"/>
    <cellStyle name="60% - Accent1 4 3 2" xfId="8603"/>
    <cellStyle name="60% - Accent1 4 4" xfId="6272"/>
    <cellStyle name="60% - Accent1 5" xfId="641"/>
    <cellStyle name="60% - Accent1 5 2" xfId="8154"/>
    <cellStyle name="60% - Accent1 5 3" xfId="6607"/>
    <cellStyle name="60% - Accent1 5 3 2" xfId="5402"/>
    <cellStyle name="60% - Accent1 5 4" xfId="8824"/>
    <cellStyle name="60% - Accent1 6" xfId="642"/>
    <cellStyle name="60% - Accent1 6 2" xfId="8823"/>
    <cellStyle name="60% - Accent1 6 3" xfId="7334"/>
    <cellStyle name="60% - Accent1 6 3 2" xfId="9300"/>
    <cellStyle name="60% - Accent1 6 4" xfId="8157"/>
    <cellStyle name="60% - Accent1 7" xfId="643"/>
    <cellStyle name="60% - Accent1 7 2" xfId="8158"/>
    <cellStyle name="60% - Accent1 7 3" xfId="6609"/>
    <cellStyle name="60% - Accent1 7 3 2" xfId="5404"/>
    <cellStyle name="60% - Accent1 7 4" xfId="6969"/>
    <cellStyle name="60% - Accent1 8" xfId="644"/>
    <cellStyle name="60% - Accent1 8 2" xfId="8825"/>
    <cellStyle name="60% - Accent1 8 3" xfId="6608"/>
    <cellStyle name="60% - Accent1 8 3 2" xfId="5403"/>
    <cellStyle name="60% - Accent1 8 4" xfId="6266"/>
    <cellStyle name="60% - Accent1 9" xfId="645"/>
    <cellStyle name="60% - Accent1 9 2" xfId="6267"/>
    <cellStyle name="60% - Accent1 9 3" xfId="7335"/>
    <cellStyle name="60% - Accent1 9 3 2" xfId="9299"/>
    <cellStyle name="60% - Accent1 9 4" xfId="8159"/>
    <cellStyle name="60% - Accent2" xfId="76"/>
    <cellStyle name="60% - Accent2 10" xfId="647"/>
    <cellStyle name="60% - Accent2 10 2" xfId="6970"/>
    <cellStyle name="60% - Accent2 10 3" xfId="8498"/>
    <cellStyle name="60% - Accent2 10 3 2" xfId="7434"/>
    <cellStyle name="60% - Accent2 10 4" xfId="8818"/>
    <cellStyle name="60% - Accent2 11" xfId="646"/>
    <cellStyle name="60% - Accent2 11 2" xfId="15830"/>
    <cellStyle name="60% - Accent2 12" xfId="15737"/>
    <cellStyle name="60% - Accent2 13" xfId="9591"/>
    <cellStyle name="60% - Accent2 2" xfId="648"/>
    <cellStyle name="60% - Accent2 2 2" xfId="2147"/>
    <cellStyle name="60% - Accent2 2 2 2" xfId="15392"/>
    <cellStyle name="60% - Accent2 2 2 3" xfId="8162"/>
    <cellStyle name="60% - Accent2 2 3" xfId="8497"/>
    <cellStyle name="60% - Accent2 2 3 2" xfId="6687"/>
    <cellStyle name="60% - Accent2 2 3 3" xfId="11550"/>
    <cellStyle name="60% - Accent2 2 4" xfId="6971"/>
    <cellStyle name="60% - Accent2 3" xfId="649"/>
    <cellStyle name="60% - Accent2 3 2" xfId="6972"/>
    <cellStyle name="60% - Accent2 3 3" xfId="9201"/>
    <cellStyle name="60% - Accent2 3 3 2" xfId="5405"/>
    <cellStyle name="60% - Accent2 3 4" xfId="6268"/>
    <cellStyle name="60% - Accent2 4" xfId="650"/>
    <cellStyle name="60% - Accent2 4 2" xfId="8160"/>
    <cellStyle name="60% - Accent2 4 3" xfId="6610"/>
    <cellStyle name="60% - Accent2 4 3 2" xfId="9301"/>
    <cellStyle name="60% - Accent2 4 4" xfId="8153"/>
    <cellStyle name="60% - Accent2 5" xfId="651"/>
    <cellStyle name="60% - Accent2 5 2" xfId="8827"/>
    <cellStyle name="60% - Accent2 5 3" xfId="8496"/>
    <cellStyle name="60% - Accent2 5 3 2" xfId="6686"/>
    <cellStyle name="60% - Accent2 5 4" xfId="8828"/>
    <cellStyle name="60% - Accent2 6" xfId="652"/>
    <cellStyle name="60% - Accent2 6 2" xfId="6269"/>
    <cellStyle name="60% - Accent2 6 3" xfId="9200"/>
    <cellStyle name="60% - Accent2 6 3 2" xfId="6685"/>
    <cellStyle name="60% - Accent2 6 4" xfId="8163"/>
    <cellStyle name="60% - Accent2 7" xfId="653"/>
    <cellStyle name="60% - Accent2 7 2" xfId="6271"/>
    <cellStyle name="60% - Accent2 7 3" xfId="7336"/>
    <cellStyle name="60% - Accent2 7 3 2" xfId="9298"/>
    <cellStyle name="60% - Accent2 7 4" xfId="6973"/>
    <cellStyle name="60% - Accent2 8" xfId="654"/>
    <cellStyle name="60% - Accent2 8 2" xfId="8829"/>
    <cellStyle name="60% - Accent2 8 3" xfId="9202"/>
    <cellStyle name="60% - Accent2 8 3 2" xfId="7435"/>
    <cellStyle name="60% - Accent2 8 4" xfId="6270"/>
    <cellStyle name="60% - Accent2 9" xfId="655"/>
    <cellStyle name="60% - Accent2 9 2" xfId="6974"/>
    <cellStyle name="60% - Accent2 9 3" xfId="9199"/>
    <cellStyle name="60% - Accent2 9 3 2" xfId="7436"/>
    <cellStyle name="60% - Accent2 9 4" xfId="8826"/>
    <cellStyle name="60% - Accent3" xfId="77"/>
    <cellStyle name="60% - Accent3 10" xfId="657"/>
    <cellStyle name="60% - Accent3 10 2" xfId="8831"/>
    <cellStyle name="60% - Accent3 10 3" xfId="6611"/>
    <cellStyle name="60% - Accent3 10 3 2" xfId="8576"/>
    <cellStyle name="60% - Accent3 10 4" xfId="6975"/>
    <cellStyle name="60% - Accent3 11" xfId="656"/>
    <cellStyle name="60% - Accent3 11 2" xfId="15831"/>
    <cellStyle name="60% - Accent3 12" xfId="11137"/>
    <cellStyle name="60% - Accent3 13" xfId="7869"/>
    <cellStyle name="60% - Accent3 2" xfId="658"/>
    <cellStyle name="60% - Accent3 2 2" xfId="2148"/>
    <cellStyle name="60% - Accent3 2 2 2" xfId="12087"/>
    <cellStyle name="60% - Accent3 2 2 3" xfId="8164"/>
    <cellStyle name="60% - Accent3 2 3" xfId="7337"/>
    <cellStyle name="60% - Accent3 2 3 2" xfId="6688"/>
    <cellStyle name="60% - Accent3 2 3 3" xfId="13561"/>
    <cellStyle name="60% - Accent3 2 4" xfId="8179"/>
    <cellStyle name="60% - Accent3 3" xfId="659"/>
    <cellStyle name="60% - Accent3 3 2" xfId="6273"/>
    <cellStyle name="60% - Accent3 3 3" xfId="8500"/>
    <cellStyle name="60% - Accent3 3 3 2" xfId="9303"/>
    <cellStyle name="60% - Accent3 3 4" xfId="8830"/>
    <cellStyle name="60% - Accent3 4" xfId="660"/>
    <cellStyle name="60% - Accent3 4 2" xfId="6976"/>
    <cellStyle name="60% - Accent3 4 3" xfId="6612"/>
    <cellStyle name="60% - Accent3 4 3 2" xfId="6690"/>
    <cellStyle name="60% - Accent3 4 4" xfId="8161"/>
    <cellStyle name="60% - Accent3 5" xfId="661"/>
    <cellStyle name="60% - Accent3 5 2" xfId="6275"/>
    <cellStyle name="60% - Accent3 5 3" xfId="7338"/>
    <cellStyle name="60% - Accent3 5 3 2" xfId="6689"/>
    <cellStyle name="60% - Accent3 5 4" xfId="8832"/>
    <cellStyle name="60% - Accent3 6" xfId="662"/>
    <cellStyle name="60% - Accent3 6 2" xfId="8817"/>
    <cellStyle name="60% - Accent3 6 3" xfId="9204"/>
    <cellStyle name="60% - Accent3 6 3 2" xfId="9302"/>
    <cellStyle name="60% - Accent3 6 4" xfId="6274"/>
    <cellStyle name="60% - Accent3 7" xfId="663"/>
    <cellStyle name="60% - Accent3 7 2" xfId="8166"/>
    <cellStyle name="60% - Accent3 7 3" xfId="8494"/>
    <cellStyle name="60% - Accent3 7 3 2" xfId="7437"/>
    <cellStyle name="60% - Accent3 7 4" xfId="8165"/>
    <cellStyle name="60% - Accent3 8" xfId="664"/>
    <cellStyle name="60% - Accent3 8 2" xfId="6978"/>
    <cellStyle name="60% - Accent3 8 3" xfId="8499"/>
    <cellStyle name="60% - Accent3 8 3 2" xfId="8579"/>
    <cellStyle name="60% - Accent3 8 4" xfId="6977"/>
    <cellStyle name="60% - Accent3 9" xfId="665"/>
    <cellStyle name="60% - Accent3 9 2" xfId="8170"/>
    <cellStyle name="60% - Accent3 9 3" xfId="9203"/>
    <cellStyle name="60% - Accent3 9 3 2" xfId="8578"/>
    <cellStyle name="60% - Accent3 9 4" xfId="6979"/>
    <cellStyle name="60% - Accent4" xfId="78"/>
    <cellStyle name="60% - Accent4 10" xfId="667"/>
    <cellStyle name="60% - Accent4 10 2" xfId="6980"/>
    <cellStyle name="60% - Accent4 10 3" xfId="6613"/>
    <cellStyle name="60% - Accent4 10 3 2" xfId="9304"/>
    <cellStyle name="60% - Accent4 10 4" xfId="8167"/>
    <cellStyle name="60% - Accent4 11" xfId="666"/>
    <cellStyle name="60% - Accent4 11 2" xfId="15832"/>
    <cellStyle name="60% - Accent4 12" xfId="15780"/>
    <cellStyle name="60% - Accent4 13" xfId="9736"/>
    <cellStyle name="60% - Accent4 2" xfId="668"/>
    <cellStyle name="60% - Accent4 2 2" xfId="2149"/>
    <cellStyle name="60% - Accent4 2 2 2" xfId="14875"/>
    <cellStyle name="60% - Accent4 2 2 3" xfId="8152"/>
    <cellStyle name="60% - Accent4 2 3" xfId="7339"/>
    <cellStyle name="60% - Accent4 2 3 2" xfId="6691"/>
    <cellStyle name="60% - Accent4 2 3 3" xfId="15729"/>
    <cellStyle name="60% - Accent4 2 4" xfId="6276"/>
    <cellStyle name="60% - Accent4 3" xfId="669"/>
    <cellStyle name="60% - Accent4 3 2" xfId="8835"/>
    <cellStyle name="60% - Accent4 3 3" xfId="9205"/>
    <cellStyle name="60% - Accent4 3 3 2" xfId="8577"/>
    <cellStyle name="60% - Accent4 3 4" xfId="8836"/>
    <cellStyle name="60% - Accent4 4" xfId="670"/>
    <cellStyle name="60% - Accent4 4 2" xfId="6277"/>
    <cellStyle name="60% - Accent4 4 3" xfId="9198"/>
    <cellStyle name="60% - Accent4 4 3 2" xfId="9273"/>
    <cellStyle name="60% - Accent4 4 4" xfId="8171"/>
    <cellStyle name="60% - Accent4 5" xfId="671"/>
    <cellStyle name="60% - Accent4 5 2" xfId="6279"/>
    <cellStyle name="60% - Accent4 5 3" xfId="8501"/>
    <cellStyle name="60% - Accent4 5 3 2" xfId="7438"/>
    <cellStyle name="60% - Accent4 5 4" xfId="6981"/>
    <cellStyle name="60% - Accent4 6" xfId="672"/>
    <cellStyle name="60% - Accent4 6 2" xfId="8837"/>
    <cellStyle name="60% - Accent4 6 3" xfId="6614"/>
    <cellStyle name="60% - Accent4 6 3 2" xfId="7439"/>
    <cellStyle name="60% - Accent4 6 4" xfId="6278"/>
    <cellStyle name="60% - Accent4 7" xfId="673"/>
    <cellStyle name="60% - Accent4 7 2" xfId="6982"/>
    <cellStyle name="60% - Accent4 7 3" xfId="7340"/>
    <cellStyle name="60% - Accent4 7 3 2" xfId="7440"/>
    <cellStyle name="60% - Accent4 7 4" xfId="8834"/>
    <cellStyle name="60% - Accent4 8" xfId="674"/>
    <cellStyle name="60% - Accent4 8 2" xfId="6287"/>
    <cellStyle name="60% - Accent4 8 3" xfId="6616"/>
    <cellStyle name="60% - Accent4 8 3 2" xfId="6699"/>
    <cellStyle name="60% - Accent4 8 4" xfId="6983"/>
    <cellStyle name="60% - Accent4 9" xfId="675"/>
    <cellStyle name="60% - Accent4 9 2" xfId="8839"/>
    <cellStyle name="60% - Accent4 9 3" xfId="6615"/>
    <cellStyle name="60% - Accent4 9 3 2" xfId="6692"/>
    <cellStyle name="60% - Accent4 9 4" xfId="6280"/>
    <cellStyle name="60% - Accent5" xfId="79"/>
    <cellStyle name="60% - Accent5 10" xfId="677"/>
    <cellStyle name="60% - Accent5 10 2" xfId="8172"/>
    <cellStyle name="60% - Accent5 10 3" xfId="7341"/>
    <cellStyle name="60% - Accent5 10 3 2" xfId="7441"/>
    <cellStyle name="60% - Accent5 10 4" xfId="8169"/>
    <cellStyle name="60% - Accent5 11" xfId="676"/>
    <cellStyle name="60% - Accent5 11 2" xfId="15833"/>
    <cellStyle name="60% - Accent5 12" xfId="14820"/>
    <cellStyle name="60% - Accent5 13" xfId="9735"/>
    <cellStyle name="60% - Accent5 2" xfId="678"/>
    <cellStyle name="60% - Accent5 2 2" xfId="2150"/>
    <cellStyle name="60% - Accent5 2 2 2" xfId="14813"/>
    <cellStyle name="60% - Accent5 2 2 3" xfId="6984"/>
    <cellStyle name="60% - Accent5 2 3" xfId="8504"/>
    <cellStyle name="60% - Accent5 2 3 2" xfId="8581"/>
    <cellStyle name="60% - Accent5 2 3 3" xfId="13385"/>
    <cellStyle name="60% - Accent5 2 4" xfId="8838"/>
    <cellStyle name="60% - Accent5 3" xfId="679"/>
    <cellStyle name="60% - Accent5 3 2" xfId="6281"/>
    <cellStyle name="60% - Accent5 3 3" xfId="8503"/>
    <cellStyle name="60% - Accent5 3 3 2" xfId="6693"/>
    <cellStyle name="60% - Accent5 3 4" xfId="8173"/>
    <cellStyle name="60% - Accent5 4" xfId="680"/>
    <cellStyle name="60% - Accent5 4 2" xfId="8174"/>
    <cellStyle name="60% - Accent5 4 3" xfId="9207"/>
    <cellStyle name="60% - Accent5 4 3 2" xfId="7442"/>
    <cellStyle name="60% - Accent5 4 4" xfId="8840"/>
    <cellStyle name="60% - Accent5 5" xfId="681"/>
    <cellStyle name="60% - Accent5 5 2" xfId="8833"/>
    <cellStyle name="60% - Accent5 5 3" xfId="6617"/>
    <cellStyle name="60% - Accent5 5 3 2" xfId="9309"/>
    <cellStyle name="60% - Accent5 5 4" xfId="6282"/>
    <cellStyle name="60% - Accent5 6" xfId="682"/>
    <cellStyle name="60% - Accent5 6 2" xfId="6986"/>
    <cellStyle name="60% - Accent5 6 3" xfId="8502"/>
    <cellStyle name="60% - Accent5 6 3 2" xfId="8575"/>
    <cellStyle name="60% - Accent5 6 4" xfId="6985"/>
    <cellStyle name="60% - Accent5 7" xfId="683"/>
    <cellStyle name="60% - Accent5 7 2" xfId="6283"/>
    <cellStyle name="60% - Accent5 7 3" xfId="9206"/>
    <cellStyle name="60% - Accent5 7 3 2" xfId="8580"/>
    <cellStyle name="60% - Accent5 7 4" xfId="8177"/>
    <cellStyle name="60% - Accent5 8" xfId="684"/>
    <cellStyle name="60% - Accent5 8 2" xfId="8168"/>
    <cellStyle name="60% - Accent5 8 3" xfId="7342"/>
    <cellStyle name="60% - Accent5 8 3 2" xfId="9308"/>
    <cellStyle name="60% - Accent5 8 4" xfId="6987"/>
    <cellStyle name="60% - Accent5 9" xfId="685"/>
    <cellStyle name="60% - Accent5 9 2" xfId="8843"/>
    <cellStyle name="60% - Accent5 9 3" xfId="9208"/>
    <cellStyle name="60% - Accent5 9 3 2" xfId="8582"/>
    <cellStyle name="60% - Accent5 9 4" xfId="8175"/>
    <cellStyle name="60% - Accent6" xfId="80"/>
    <cellStyle name="60% - Accent6 10" xfId="687"/>
    <cellStyle name="60% - Accent6 10 2" xfId="8178"/>
    <cellStyle name="60% - Accent6 10 3" xfId="7343"/>
    <cellStyle name="60% - Accent6 10 3 2" xfId="6694"/>
    <cellStyle name="60% - Accent6 10 4" xfId="8842"/>
    <cellStyle name="60% - Accent6 11" xfId="686"/>
    <cellStyle name="60% - Accent6 11 2" xfId="15834"/>
    <cellStyle name="60% - Accent6 12" xfId="11510"/>
    <cellStyle name="60% - Accent6 13" xfId="7870"/>
    <cellStyle name="60% - Accent6 2" xfId="688"/>
    <cellStyle name="60% - Accent6 2 2" xfId="2151"/>
    <cellStyle name="60% - Accent6 2 2 2" xfId="11644"/>
    <cellStyle name="60% - Accent6 2 2 3" xfId="6988"/>
    <cellStyle name="60% - Accent6 2 3" xfId="7344"/>
    <cellStyle name="60% - Accent6 2 3 2" xfId="7443"/>
    <cellStyle name="60% - Accent6 2 3 3" xfId="12275"/>
    <cellStyle name="60% - Accent6 2 4" xfId="6284"/>
    <cellStyle name="60% - Accent6 3" xfId="689"/>
    <cellStyle name="60% - Accent6 3 2" xfId="6285"/>
    <cellStyle name="60% - Accent6 3 3" xfId="9210"/>
    <cellStyle name="60% - Accent6 3 3 2" xfId="9310"/>
    <cellStyle name="60% - Accent6 3 4" xfId="6286"/>
    <cellStyle name="60% - Accent6 4" xfId="690"/>
    <cellStyle name="60% - Accent6 4 2" xfId="8841"/>
    <cellStyle name="60% - Accent6 4 3" xfId="8505"/>
    <cellStyle name="60% - Accent6 4 3 2" xfId="9307"/>
    <cellStyle name="60% - Accent6 4 4" xfId="8844"/>
    <cellStyle name="60% - Accent6 5" xfId="691"/>
    <cellStyle name="60% - Accent6 5 2" xfId="6990"/>
    <cellStyle name="60% - Accent6 5 3" xfId="9209"/>
    <cellStyle name="60% - Accent6 5 3 2" xfId="8583"/>
    <cellStyle name="60% - Accent6 5 4" xfId="6989"/>
    <cellStyle name="60% - Accent6 6" xfId="692"/>
    <cellStyle name="60% - Accent6 6 2" xfId="8845"/>
    <cellStyle name="60% - Accent6 6 3" xfId="9211"/>
    <cellStyle name="60% - Accent6 6 3 2" xfId="6695"/>
    <cellStyle name="60% - Accent6 6 4" xfId="8846"/>
    <cellStyle name="60% - Accent6 7" xfId="693"/>
    <cellStyle name="60% - Accent6 7 2" xfId="6288"/>
    <cellStyle name="60% - Accent6 7 3" xfId="8507"/>
    <cellStyle name="60% - Accent6 7 3 2" xfId="7444"/>
    <cellStyle name="60% - Accent6 7 4" xfId="6991"/>
    <cellStyle name="60% - Accent6 8" xfId="694"/>
    <cellStyle name="60% - Accent6 8 2" xfId="8181"/>
    <cellStyle name="60% - Accent6 8 3" xfId="6619"/>
    <cellStyle name="60% - Accent6 8 3 2" xfId="6697"/>
    <cellStyle name="60% - Accent6 8 4" xfId="8847"/>
    <cellStyle name="60% - Accent6 9" xfId="695"/>
    <cellStyle name="60% - Accent6 9 2" xfId="8785"/>
    <cellStyle name="60% - Accent6 9 3" xfId="7345"/>
    <cellStyle name="60% - Accent6 9 3 2" xfId="6696"/>
    <cellStyle name="60% - Accent6 9 4" xfId="6289"/>
    <cellStyle name="60% - Акцент1 10" xfId="9737"/>
    <cellStyle name="60% - Акцент1 11" xfId="7788"/>
    <cellStyle name="60% - Акцент1 12" xfId="7789"/>
    <cellStyle name="60% - Акцент1 13" xfId="7790"/>
    <cellStyle name="60% - Акцент1 2" xfId="165"/>
    <cellStyle name="60% — акцент1 2" xfId="81"/>
    <cellStyle name="60% - Акцент1 2 10" xfId="13678"/>
    <cellStyle name="60% - Акцент1 2 10 2" xfId="16054"/>
    <cellStyle name="60% - Акцент1 2 11" xfId="11236"/>
    <cellStyle name="60% - Акцент1 2 12" xfId="12006"/>
    <cellStyle name="60% - Акцент1 2 13" xfId="11714"/>
    <cellStyle name="60% - Акцент1 2 14" xfId="11300"/>
    <cellStyle name="60% - Акцент1 2 15" xfId="11206"/>
    <cellStyle name="60% - Акцент1 2 16" xfId="11172"/>
    <cellStyle name="60% - Акцент1 2 17" xfId="7791"/>
    <cellStyle name="60% - Акцент1 2 18" xfId="16171"/>
    <cellStyle name="60% - Акцент1 2 19" xfId="16106"/>
    <cellStyle name="60% - Акцент1 2 2" xfId="1276"/>
    <cellStyle name="60% — акцент1 2 2" xfId="8755"/>
    <cellStyle name="60% - Акцент1 2 2 2" xfId="10420"/>
    <cellStyle name="60% - Акцент1 2 2 3" xfId="11958"/>
    <cellStyle name="60% - Акцент1 2 2 4" xfId="7792"/>
    <cellStyle name="60% - Акцент1 2 20" xfId="20121"/>
    <cellStyle name="60% - Акцент1 2 21" xfId="20217"/>
    <cellStyle name="60% - Акцент1 2 22" xfId="20200"/>
    <cellStyle name="60% - Акцент1 2 23" xfId="20091"/>
    <cellStyle name="60% - Акцент1 2 3" xfId="6049"/>
    <cellStyle name="60% - Акцент1 2 3 2" xfId="5639"/>
    <cellStyle name="60% - Акцент1 2 4" xfId="7804"/>
    <cellStyle name="60% - Акцент1 2 4 2" xfId="15993"/>
    <cellStyle name="60% - Акцент1 2 5" xfId="12366"/>
    <cellStyle name="60% - Акцент1 2 5 2" xfId="15996"/>
    <cellStyle name="60% - Акцент1 2 6" xfId="12487"/>
    <cellStyle name="60% - Акцент1 2 6 2" xfId="15999"/>
    <cellStyle name="60% - Акцент1 2 7" xfId="13058"/>
    <cellStyle name="60% - Акцент1 2 7 2" xfId="16002"/>
    <cellStyle name="60% - Акцент1 2 8" xfId="13685"/>
    <cellStyle name="60% - Акцент1 2 8 2" xfId="16016"/>
    <cellStyle name="60% - Акцент1 2 9" xfId="14205"/>
    <cellStyle name="60% - Акцент1 2 9 2" xfId="16036"/>
    <cellStyle name="60% - Акцент1 2_Kalendar_01_12_2014_new" xfId="7793"/>
    <cellStyle name="60% - Акцент1 3" xfId="210"/>
    <cellStyle name="60% — акцент1 3" xfId="386"/>
    <cellStyle name="60% - Акцент1 3 10" xfId="20199"/>
    <cellStyle name="60% - Акцент1 3 11" xfId="20161"/>
    <cellStyle name="60% - Акцент1 3 2" xfId="1277"/>
    <cellStyle name="60% - Акцент1 3 2 2" xfId="13263"/>
    <cellStyle name="60% - Акцент1 3 2 3" xfId="12334"/>
    <cellStyle name="60% - Акцент1 3 2 4" xfId="9147"/>
    <cellStyle name="60% - Акцент1 3 3" xfId="6050"/>
    <cellStyle name="60% - Акцент1 3 3 2" xfId="10419"/>
    <cellStyle name="60% - Акцент1 3 4" xfId="9669"/>
    <cellStyle name="60% - Акцент1 3 5" xfId="9660"/>
    <cellStyle name="60% - Акцент1 3 6" xfId="16172"/>
    <cellStyle name="60% - Акцент1 3 7" xfId="16105"/>
    <cellStyle name="60% - Акцент1 3 8" xfId="20122"/>
    <cellStyle name="60% - Акцент1 3 9" xfId="20168"/>
    <cellStyle name="60% - Акцент1 4" xfId="262"/>
    <cellStyle name="60% — акцент1 4" xfId="404"/>
    <cellStyle name="60% - Акцент1 4 2" xfId="7283"/>
    <cellStyle name="60% - Акцент1 4 3" xfId="9369"/>
    <cellStyle name="60% - Акцент1 4 4" xfId="9734"/>
    <cellStyle name="60% - Акцент1 5" xfId="317"/>
    <cellStyle name="60% - Акцент1 5 2" xfId="14602"/>
    <cellStyle name="60% - Акцент1 5 3" xfId="7871"/>
    <cellStyle name="60% - Акцент1 6" xfId="7872"/>
    <cellStyle name="60% - Акцент1 6 2" xfId="15474"/>
    <cellStyle name="60% - Акцент1 7" xfId="9739"/>
    <cellStyle name="60% - Акцент1 8" xfId="9738"/>
    <cellStyle name="60% - Акцент1 9" xfId="7873"/>
    <cellStyle name="60% - Акцент2 10" xfId="9740"/>
    <cellStyle name="60% - Акцент2 11" xfId="9659"/>
    <cellStyle name="60% - Акцент2 12" xfId="7794"/>
    <cellStyle name="60% - Акцент2 2" xfId="166"/>
    <cellStyle name="60% — акцент2 2" xfId="82"/>
    <cellStyle name="60% - Акцент2 2 10" xfId="14548"/>
    <cellStyle name="60% - Акцент2 2 10 2" xfId="16022"/>
    <cellStyle name="60% - Акцент2 2 11" xfId="11237"/>
    <cellStyle name="60% - Акцент2 2 12" xfId="12151"/>
    <cellStyle name="60% - Акцент2 2 13" xfId="11269"/>
    <cellStyle name="60% - Акцент2 2 14" xfId="13338"/>
    <cellStyle name="60% - Акцент2 2 15" xfId="11222"/>
    <cellStyle name="60% - Акцент2 2 16" xfId="14697"/>
    <cellStyle name="60% - Акцент2 2 17" xfId="9661"/>
    <cellStyle name="60% - Акцент2 2 18" xfId="16173"/>
    <cellStyle name="60% - Акцент2 2 19" xfId="16104"/>
    <cellStyle name="60% - Акцент2 2 2" xfId="1278"/>
    <cellStyle name="60% — акцент2 2 2" xfId="7627"/>
    <cellStyle name="60% - Акцент2 2 2 2" xfId="11624"/>
    <cellStyle name="60% - Акцент2 2 2 3" xfId="13352"/>
    <cellStyle name="60% - Акцент2 2 2 4" xfId="9658"/>
    <cellStyle name="60% - Акцент2 2 20" xfId="20123"/>
    <cellStyle name="60% - Акцент2 2 21" xfId="20215"/>
    <cellStyle name="60% - Акцент2 2 22" xfId="20156"/>
    <cellStyle name="60% - Акцент2 2 23" xfId="20203"/>
    <cellStyle name="60% - Акцент2 2 3" xfId="6051"/>
    <cellStyle name="60% - Акцент2 2 3 2" xfId="7795"/>
    <cellStyle name="60% - Акцент2 2 4" xfId="9670"/>
    <cellStyle name="60% - Акцент2 2 4 2" xfId="15883"/>
    <cellStyle name="60% - Акцент2 2 5" xfId="12367"/>
    <cellStyle name="60% - Акцент2 2 5 2" xfId="15959"/>
    <cellStyle name="60% - Акцент2 2 6" xfId="12710"/>
    <cellStyle name="60% - Акцент2 2 6 2" xfId="15976"/>
    <cellStyle name="60% - Акцент2 2 7" xfId="13059"/>
    <cellStyle name="60% - Акцент2 2 7 2" xfId="15946"/>
    <cellStyle name="60% - Акцент2 2 8" xfId="13686"/>
    <cellStyle name="60% - Акцент2 2 8 2" xfId="16017"/>
    <cellStyle name="60% - Акцент2 2 9" xfId="14363"/>
    <cellStyle name="60% - Акцент2 2 9 2" xfId="16037"/>
    <cellStyle name="60% - Акцент2 2_Kalendar_01_12_2014_new" xfId="7796"/>
    <cellStyle name="60% - Акцент2 3" xfId="211"/>
    <cellStyle name="60% — акцент2 3" xfId="387"/>
    <cellStyle name="60% - Акцент2 3 10" xfId="20188"/>
    <cellStyle name="60% - Акцент2 3 11" xfId="20143"/>
    <cellStyle name="60% - Акцент2 3 2" xfId="1279"/>
    <cellStyle name="60% - Акцент2 3 2 2" xfId="10418"/>
    <cellStyle name="60% - Акцент2 3 2 3" xfId="15040"/>
    <cellStyle name="60% - Акцент2 3 2 4" xfId="8391"/>
    <cellStyle name="60% - Акцент2 3 3" xfId="6052"/>
    <cellStyle name="60% - Акцент2 3 4" xfId="7803"/>
    <cellStyle name="60% - Акцент2 3 5" xfId="9663"/>
    <cellStyle name="60% - Акцент2 3 6" xfId="16174"/>
    <cellStyle name="60% - Акцент2 3 7" xfId="16103"/>
    <cellStyle name="60% - Акцент2 3 8" xfId="20124"/>
    <cellStyle name="60% - Акцент2 3 9" xfId="20216"/>
    <cellStyle name="60% - Акцент2 4" xfId="263"/>
    <cellStyle name="60% — акцент2 4" xfId="400"/>
    <cellStyle name="60% - Акцент2 4 2" xfId="5378"/>
    <cellStyle name="60% - Акцент2 4 3" xfId="7518"/>
    <cellStyle name="60% - Акцент2 4 4" xfId="9662"/>
    <cellStyle name="60% - Акцент2 5" xfId="318"/>
    <cellStyle name="60% - Акцент2 5 2" xfId="12113"/>
    <cellStyle name="60% - Акцент2 5 3" xfId="7797"/>
    <cellStyle name="60% - Акцент2 6" xfId="9664"/>
    <cellStyle name="60% - Акцент2 6 2" xfId="11374"/>
    <cellStyle name="60% - Акцент2 7" xfId="9657"/>
    <cellStyle name="60% - Акцент2 8" xfId="7798"/>
    <cellStyle name="60% - Акцент2 9" xfId="9733"/>
    <cellStyle name="60% - Акцент3 10" xfId="7874"/>
    <cellStyle name="60% - Акцент3 11" xfId="7875"/>
    <cellStyle name="60% - Акцент3 12" xfId="7876"/>
    <cellStyle name="60% - Акцент3 13" xfId="9743"/>
    <cellStyle name="60% - Акцент3 2" xfId="167"/>
    <cellStyle name="60% — акцент3 2" xfId="83"/>
    <cellStyle name="60% - Акцент3 2 10" xfId="14557"/>
    <cellStyle name="60% - Акцент3 2 10 2" xfId="16052"/>
    <cellStyle name="60% - Акцент3 2 11" xfId="11238"/>
    <cellStyle name="60% - Акцент3 2 12" xfId="12169"/>
    <cellStyle name="60% - Акцент3 2 13" xfId="11620"/>
    <cellStyle name="60% - Акцент3 2 14" xfId="11520"/>
    <cellStyle name="60% - Акцент3 2 15" xfId="15066"/>
    <cellStyle name="60% - Акцент3 2 16" xfId="13344"/>
    <cellStyle name="60% - Акцент3 2 17" xfId="9742"/>
    <cellStyle name="60% - Акцент3 2 18" xfId="16175"/>
    <cellStyle name="60% - Акцент3 2 19" xfId="16102"/>
    <cellStyle name="60% - Акцент3 2 2" xfId="1280"/>
    <cellStyle name="60% — акцент3 2 2" xfId="8749"/>
    <cellStyle name="60% - Акцент3 2 2 2" xfId="10417"/>
    <cellStyle name="60% - Акцент3 2 2 3" xfId="7877"/>
    <cellStyle name="60% - Акцент3 2 20" xfId="20125"/>
    <cellStyle name="60% - Акцент3 2 21" xfId="20167"/>
    <cellStyle name="60% - Акцент3 2 22" xfId="20184"/>
    <cellStyle name="60% - Акцент3 2 23" xfId="20144"/>
    <cellStyle name="60% - Акцент3 2 3" xfId="6053"/>
    <cellStyle name="60% - Акцент3 2 3 2" xfId="10416"/>
    <cellStyle name="60% - Акцент3 2 3 3" xfId="9744"/>
    <cellStyle name="60% - Акцент3 2 4" xfId="7802"/>
    <cellStyle name="60% - Акцент3 2 4 2" xfId="13158"/>
    <cellStyle name="60% - Акцент3 2 4 3" xfId="11753"/>
    <cellStyle name="60% - Акцент3 2 4 4" xfId="10415"/>
    <cellStyle name="60% - Акцент3 2 5" xfId="12368"/>
    <cellStyle name="60% - Акцент3 2 5 2" xfId="15994"/>
    <cellStyle name="60% - Акцент3 2 6" xfId="12870"/>
    <cellStyle name="60% - Акцент3 2 6 2" xfId="15997"/>
    <cellStyle name="60% - Акцент3 2 7" xfId="13060"/>
    <cellStyle name="60% - Акцент3 2 7 2" xfId="16000"/>
    <cellStyle name="60% - Акцент3 2 8" xfId="13687"/>
    <cellStyle name="60% - Акцент3 2 8 2" xfId="16018"/>
    <cellStyle name="60% - Акцент3 2 9" xfId="14034"/>
    <cellStyle name="60% - Акцент3 2 9 2" xfId="16038"/>
    <cellStyle name="60% - Акцент3 2_Kalendar_01_12_2014_new" xfId="9741"/>
    <cellStyle name="60% - Акцент3 3" xfId="212"/>
    <cellStyle name="60% — акцент3 3" xfId="388"/>
    <cellStyle name="60% - Акцент3 3 10" xfId="20201"/>
    <cellStyle name="60% - Акцент3 3 11" xfId="20204"/>
    <cellStyle name="60% - Акцент3 3 2" xfId="1281"/>
    <cellStyle name="60% - Акцент3 3 2 2" xfId="13264"/>
    <cellStyle name="60% - Акцент3 3 2 3" xfId="15763"/>
    <cellStyle name="60% - Акцент3 3 2 4" xfId="5377"/>
    <cellStyle name="60% - Акцент3 3 3" xfId="6054"/>
    <cellStyle name="60% - Акцент3 3 3 2" xfId="12036"/>
    <cellStyle name="60% - Акцент3 3 4" xfId="9665"/>
    <cellStyle name="60% - Акцент3 3 4 2" xfId="10414"/>
    <cellStyle name="60% - Акцент3 3 5" xfId="7878"/>
    <cellStyle name="60% - Акцент3 3 6" xfId="16176"/>
    <cellStyle name="60% - Акцент3 3 7" xfId="16101"/>
    <cellStyle name="60% - Акцент3 3 8" xfId="20126"/>
    <cellStyle name="60% - Акцент3 3 9" xfId="20166"/>
    <cellStyle name="60% - Акцент3 4" xfId="264"/>
    <cellStyle name="60% — акцент3 4" xfId="407"/>
    <cellStyle name="60% - Акцент3 4 2" xfId="9144"/>
    <cellStyle name="60% - Акцент3 4 3" xfId="7519"/>
    <cellStyle name="60% - Акцент3 4 4" xfId="5640"/>
    <cellStyle name="60% - Акцент3 5" xfId="319"/>
    <cellStyle name="60% - Акцент3 5 2" xfId="9250"/>
    <cellStyle name="60% - Акцент3 5 3" xfId="11126"/>
    <cellStyle name="60% - Акцент3 5 4" xfId="7879"/>
    <cellStyle name="60% - Акцент3 6" xfId="9746"/>
    <cellStyle name="60% - Акцент3 6 2" xfId="15589"/>
    <cellStyle name="60% - Акцент3 7" xfId="9745"/>
    <cellStyle name="60% - Акцент3 8" xfId="7880"/>
    <cellStyle name="60% - Акцент3 9" xfId="9747"/>
    <cellStyle name="60% - Акцент4 10" xfId="5641"/>
    <cellStyle name="60% - Акцент4 11" xfId="5642"/>
    <cellStyle name="60% - Акцент4 12" xfId="9716"/>
    <cellStyle name="60% - Акцент4 13" xfId="7881"/>
    <cellStyle name="60% - Акцент4 2" xfId="168"/>
    <cellStyle name="60% — акцент4 2" xfId="84"/>
    <cellStyle name="60% - Акцент4 2 10" xfId="14551"/>
    <cellStyle name="60% - Акцент4 2 10 2" xfId="16049"/>
    <cellStyle name="60% - Акцент4 2 11" xfId="11239"/>
    <cellStyle name="60% - Акцент4 2 12" xfId="12004"/>
    <cellStyle name="60% - Акцент4 2 13" xfId="11199"/>
    <cellStyle name="60% - Акцент4 2 14" xfId="12010"/>
    <cellStyle name="60% - Акцент4 2 15" xfId="11529"/>
    <cellStyle name="60% - Акцент4 2 16" xfId="15672"/>
    <cellStyle name="60% - Акцент4 2 17" xfId="7882"/>
    <cellStyle name="60% - Акцент4 2 18" xfId="16177"/>
    <cellStyle name="60% - Акцент4 2 19" xfId="16100"/>
    <cellStyle name="60% - Акцент4 2 2" xfId="1282"/>
    <cellStyle name="60% — акцент4 2 2" xfId="9495"/>
    <cellStyle name="60% - Акцент4 2 2 2" xfId="10413"/>
    <cellStyle name="60% - Акцент4 2 2 3" xfId="7883"/>
    <cellStyle name="60% - Акцент4 2 20" xfId="20127"/>
    <cellStyle name="60% - Акцент4 2 21" xfId="20165"/>
    <cellStyle name="60% - Акцент4 2 22" xfId="20186"/>
    <cellStyle name="60% - Акцент4 2 23" xfId="20089"/>
    <cellStyle name="60% - Акцент4 2 3" xfId="6055"/>
    <cellStyle name="60% - Акцент4 2 3 2" xfId="10412"/>
    <cellStyle name="60% - Акцент4 2 3 3" xfId="7884"/>
    <cellStyle name="60% - Акцент4 2 4" xfId="9668"/>
    <cellStyle name="60% - Акцент4 2 4 2" xfId="13159"/>
    <cellStyle name="60% - Акцент4 2 4 3" xfId="11754"/>
    <cellStyle name="60% - Акцент4 2 4 4" xfId="10411"/>
    <cellStyle name="60% - Акцент4 2 5" xfId="12369"/>
    <cellStyle name="60% - Акцент4 2 5 2" xfId="15980"/>
    <cellStyle name="60% - Акцент4 2 6" xfId="12776"/>
    <cellStyle name="60% - Акцент4 2 6 2" xfId="15972"/>
    <cellStyle name="60% - Акцент4 2 7" xfId="13061"/>
    <cellStyle name="60% - Акцент4 2 7 2" xfId="15953"/>
    <cellStyle name="60% - Акцент4 2 8" xfId="13688"/>
    <cellStyle name="60% - Акцент4 2 8 2" xfId="16019"/>
    <cellStyle name="60% - Акцент4 2 9" xfId="14443"/>
    <cellStyle name="60% - Акцент4 2 9 2" xfId="16039"/>
    <cellStyle name="60% - Акцент4 2_Kalendar_01_12_2014_new" xfId="7885"/>
    <cellStyle name="60% - Акцент4 3" xfId="213"/>
    <cellStyle name="60% — акцент4 3" xfId="389"/>
    <cellStyle name="60% - Акцент4 3 10" xfId="20142"/>
    <cellStyle name="60% - Акцент4 3 11" xfId="20090"/>
    <cellStyle name="60% - Акцент4 3 2" xfId="1283"/>
    <cellStyle name="60% - Акцент4 3 2 2" xfId="13265"/>
    <cellStyle name="60% - Акцент4 3 2 3" xfId="11874"/>
    <cellStyle name="60% - Акцент4 3 2 4" xfId="7284"/>
    <cellStyle name="60% - Акцент4 3 3" xfId="6056"/>
    <cellStyle name="60% - Акцент4 3 3 2" xfId="14839"/>
    <cellStyle name="60% - Акцент4 3 4" xfId="7801"/>
    <cellStyle name="60% - Акцент4 3 4 2" xfId="10410"/>
    <cellStyle name="60% - Акцент4 3 5" xfId="9752"/>
    <cellStyle name="60% - Акцент4 3 6" xfId="16178"/>
    <cellStyle name="60% - Акцент4 3 7" xfId="16099"/>
    <cellStyle name="60% - Акцент4 3 8" xfId="20128"/>
    <cellStyle name="60% - Акцент4 3 9" xfId="20210"/>
    <cellStyle name="60% - Акцент4 4" xfId="265"/>
    <cellStyle name="60% — акцент4 4" xfId="408"/>
    <cellStyle name="60% - Акцент4 4 2" xfId="6498"/>
    <cellStyle name="60% - Акцент4 4 3" xfId="7520"/>
    <cellStyle name="60% - Акцент4 4 4" xfId="9751"/>
    <cellStyle name="60% - Акцент4 5" xfId="320"/>
    <cellStyle name="60% - Акцент4 5 2" xfId="7383"/>
    <cellStyle name="60% - Акцент4 5 3" xfId="11435"/>
    <cellStyle name="60% - Акцент4 5 4" xfId="7886"/>
    <cellStyle name="60% - Акцент4 6" xfId="9753"/>
    <cellStyle name="60% - Акцент4 6 2" xfId="15542"/>
    <cellStyle name="60% - Акцент4 7" xfId="5643"/>
    <cellStyle name="60% - Акцент4 8" xfId="9750"/>
    <cellStyle name="60% - Акцент4 9" xfId="7887"/>
    <cellStyle name="60% - Акцент5 10" xfId="7888"/>
    <cellStyle name="60% - Акцент5 11" xfId="9755"/>
    <cellStyle name="60% - Акцент5 12" xfId="9754"/>
    <cellStyle name="60% - Акцент5 2" xfId="169"/>
    <cellStyle name="60% — акцент5 2" xfId="85"/>
    <cellStyle name="60% - Акцент5 2 10" xfId="13850"/>
    <cellStyle name="60% - Акцент5 2 10 2" xfId="16046"/>
    <cellStyle name="60% - Акцент5 2 11" xfId="11240"/>
    <cellStyle name="60% - Акцент5 2 12" xfId="12149"/>
    <cellStyle name="60% - Акцент5 2 13" xfId="11915"/>
    <cellStyle name="60% - Акцент5 2 14" xfId="11922"/>
    <cellStyle name="60% - Акцент5 2 15" xfId="11225"/>
    <cellStyle name="60% - Акцент5 2 16" xfId="15711"/>
    <cellStyle name="60% - Акцент5 2 17" xfId="7889"/>
    <cellStyle name="60% - Акцент5 2 18" xfId="16179"/>
    <cellStyle name="60% - Акцент5 2 19" xfId="16098"/>
    <cellStyle name="60% - Акцент5 2 2" xfId="1284"/>
    <cellStyle name="60% — акцент5 2 2" xfId="7629"/>
    <cellStyle name="60% - Акцент5 2 2 2" xfId="13296"/>
    <cellStyle name="60% - Акцент5 2 2 3" xfId="15740"/>
    <cellStyle name="60% - Акцент5 2 2 4" xfId="9756"/>
    <cellStyle name="60% - Акцент5 2 20" xfId="20129"/>
    <cellStyle name="60% - Акцент5 2 21" xfId="20213"/>
    <cellStyle name="60% - Акцент5 2 22" xfId="20195"/>
    <cellStyle name="60% - Акцент5 2 23" xfId="20158"/>
    <cellStyle name="60% - Акцент5 2 3" xfId="6057"/>
    <cellStyle name="60% - Акцент5 2 3 2" xfId="9749"/>
    <cellStyle name="60% - Акцент5 2 4" xfId="9666"/>
    <cellStyle name="60% - Акцент5 2 4 2" xfId="15975"/>
    <cellStyle name="60% - Акцент5 2 5" xfId="12370"/>
    <cellStyle name="60% - Акцент5 2 5 2" xfId="15949"/>
    <cellStyle name="60% - Акцент5 2 6" xfId="12616"/>
    <cellStyle name="60% - Акцент5 2 6 2" xfId="15986"/>
    <cellStyle name="60% - Акцент5 2 7" xfId="13062"/>
    <cellStyle name="60% - Акцент5 2 7 2" xfId="15960"/>
    <cellStyle name="60% - Акцент5 2 8" xfId="13689"/>
    <cellStyle name="60% - Акцент5 2 8 2" xfId="16020"/>
    <cellStyle name="60% - Акцент5 2 9" xfId="13932"/>
    <cellStyle name="60% - Акцент5 2 9 2" xfId="16040"/>
    <cellStyle name="60% - Акцент5 2_Kalendar_01_12_2014_new" xfId="7890"/>
    <cellStyle name="60% - Акцент5 3" xfId="214"/>
    <cellStyle name="60% — акцент5 3" xfId="390"/>
    <cellStyle name="60% - Акцент5 3 10" xfId="20157"/>
    <cellStyle name="60% - Акцент5 3 11" xfId="20206"/>
    <cellStyle name="60% - Акцент5 3 2" xfId="1285"/>
    <cellStyle name="60% - Акцент5 3 2 2" xfId="10409"/>
    <cellStyle name="60% - Акцент5 3 2 3" xfId="11852"/>
    <cellStyle name="60% - Акцент5 3 2 4" xfId="9149"/>
    <cellStyle name="60% - Акцент5 3 3" xfId="6058"/>
    <cellStyle name="60% - Акцент5 3 4" xfId="9667"/>
    <cellStyle name="60% - Акцент5 3 5" xfId="7891"/>
    <cellStyle name="60% - Акцент5 3 6" xfId="16180"/>
    <cellStyle name="60% - Акцент5 3 7" xfId="16097"/>
    <cellStyle name="60% - Акцент5 3 8" xfId="20130"/>
    <cellStyle name="60% - Акцент5 3 9" xfId="20164"/>
    <cellStyle name="60% - Акцент5 4" xfId="266"/>
    <cellStyle name="60% — акцент5 4" xfId="403"/>
    <cellStyle name="60% - Акцент5 4 2" xfId="7285"/>
    <cellStyle name="60% - Акцент5 4 3" xfId="8661"/>
    <cellStyle name="60% - Акцент5 4 4" xfId="7892"/>
    <cellStyle name="60% - Акцент5 5" xfId="321"/>
    <cellStyle name="60% - Акцент5 5 2" xfId="11128"/>
    <cellStyle name="60% - Акцент5 5 3" xfId="9759"/>
    <cellStyle name="60% - Акцент5 6" xfId="9758"/>
    <cellStyle name="60% - Акцент5 6 2" xfId="11420"/>
    <cellStyle name="60% - Акцент5 7" xfId="7893"/>
    <cellStyle name="60% - Акцент5 8" xfId="9760"/>
    <cellStyle name="60% - Акцент5 9" xfId="9757"/>
    <cellStyle name="60% - Акцент6 10" xfId="7894"/>
    <cellStyle name="60% - Акцент6 11" xfId="7895"/>
    <cellStyle name="60% - Акцент6 12" xfId="9762"/>
    <cellStyle name="60% - Акцент6 13" xfId="9761"/>
    <cellStyle name="60% - Акцент6 2" xfId="170"/>
    <cellStyle name="60% — акцент6 2" xfId="86"/>
    <cellStyle name="60% - Акцент6 2 10" xfId="13684"/>
    <cellStyle name="60% - Акцент6 2 10 2" xfId="16043"/>
    <cellStyle name="60% - Акцент6 2 11" xfId="11243"/>
    <cellStyle name="60% - Акцент6 2 12" xfId="12281"/>
    <cellStyle name="60% - Акцент6 2 13" xfId="11389"/>
    <cellStyle name="60% - Акцент6 2 14" xfId="14657"/>
    <cellStyle name="60% - Акцент6 2 15" xfId="15556"/>
    <cellStyle name="60% - Акцент6 2 16" xfId="15312"/>
    <cellStyle name="60% - Акцент6 2 17" xfId="7896"/>
    <cellStyle name="60% - Акцент6 2 18" xfId="16181"/>
    <cellStyle name="60% - Акцент6 2 19" xfId="16096"/>
    <cellStyle name="60% - Акцент6 2 2" xfId="1286"/>
    <cellStyle name="60% — акцент6 2 2" xfId="7631"/>
    <cellStyle name="60% - Акцент6 2 2 2" xfId="10408"/>
    <cellStyle name="60% - Акцент6 2 2 3" xfId="9763"/>
    <cellStyle name="60% - Акцент6 2 20" xfId="20131"/>
    <cellStyle name="60% - Акцент6 2 21" xfId="20211"/>
    <cellStyle name="60% - Акцент6 2 22" xfId="20187"/>
    <cellStyle name="60% - Акцент6 2 23" xfId="20098"/>
    <cellStyle name="60% - Акцент6 2 3" xfId="6059"/>
    <cellStyle name="60% - Акцент6 2 3 2" xfId="10407"/>
    <cellStyle name="60% - Акцент6 2 3 3" xfId="9748"/>
    <cellStyle name="60% - Акцент6 2 4" xfId="7800"/>
    <cellStyle name="60% - Акцент6 2 4 2" xfId="13160"/>
    <cellStyle name="60% - Акцент6 2 4 3" xfId="11756"/>
    <cellStyle name="60% - Акцент6 2 4 4" xfId="10406"/>
    <cellStyle name="60% - Акцент6 2 5" xfId="12371"/>
    <cellStyle name="60% - Акцент6 2 5 2" xfId="15982"/>
    <cellStyle name="60% - Акцент6 2 6" xfId="12448"/>
    <cellStyle name="60% - Акцент6 2 6 2" xfId="15852"/>
    <cellStyle name="60% - Акцент6 2 7" xfId="13063"/>
    <cellStyle name="60% - Акцент6 2 7 2" xfId="15991"/>
    <cellStyle name="60% - Акцент6 2 8" xfId="13690"/>
    <cellStyle name="60% - Акцент6 2 8 2" xfId="16021"/>
    <cellStyle name="60% - Акцент6 2 9" xfId="14311"/>
    <cellStyle name="60% - Акцент6 2 9 2" xfId="16041"/>
    <cellStyle name="60% - Акцент6 2_Kalendar_01_12_2014_new" xfId="7897"/>
    <cellStyle name="60% - Акцент6 3" xfId="215"/>
    <cellStyle name="60% — акцент6 3" xfId="391"/>
    <cellStyle name="60% - Акцент6 3 10" xfId="20183"/>
    <cellStyle name="60% - Акцент6 3 11" xfId="20190"/>
    <cellStyle name="60% - Акцент6 3 2" xfId="1287"/>
    <cellStyle name="60% - Акцент6 3 2 2" xfId="11937"/>
    <cellStyle name="60% - Акцент6 3 2 3" xfId="7286"/>
    <cellStyle name="60% - Акцент6 3 3" xfId="6060"/>
    <cellStyle name="60% - Акцент6 3 4" xfId="7799"/>
    <cellStyle name="60% - Акцент6 3 5" xfId="7898"/>
    <cellStyle name="60% - Акцент6 3 6" xfId="16182"/>
    <cellStyle name="60% - Акцент6 3 7" xfId="16095"/>
    <cellStyle name="60% - Акцент6 3 8" xfId="20132"/>
    <cellStyle name="60% - Акцент6 3 9" xfId="20212"/>
    <cellStyle name="60% - Акцент6 4" xfId="267"/>
    <cellStyle name="60% — акцент6 4" xfId="399"/>
    <cellStyle name="60% - Акцент6 4 2" xfId="9148"/>
    <cellStyle name="60% - Акцент6 4 3" xfId="8638"/>
    <cellStyle name="60% - Акцент6 4 4" xfId="7899"/>
    <cellStyle name="60% - Акцент6 5" xfId="322"/>
    <cellStyle name="60% - Акцент6 5 2" xfId="9252"/>
    <cellStyle name="60% - Акцент6 5 3" xfId="11715"/>
    <cellStyle name="60% - Акцент6 5 4" xfId="7900"/>
    <cellStyle name="60% - Акцент6 6" xfId="9767"/>
    <cellStyle name="60% - Акцент6 6 2" xfId="15650"/>
    <cellStyle name="60% - Акцент6 7" xfId="6894"/>
    <cellStyle name="60% - Акцент6 8" xfId="9766"/>
    <cellStyle name="60% - Акцент6 9" xfId="7901"/>
    <cellStyle name="60% – Акцентування1 2" xfId="696"/>
    <cellStyle name="60% – Акцентування1 2 2" xfId="10405"/>
    <cellStyle name="60% – Акцентування1 2 3" xfId="15334"/>
    <cellStyle name="60% – Акцентування1 2 4" xfId="8151"/>
    <cellStyle name="60% – Акцентування1 3" xfId="9784"/>
    <cellStyle name="60% – Акцентування1 3 2" xfId="7445"/>
    <cellStyle name="60% – Акцентування1 3 3" xfId="15835"/>
    <cellStyle name="60% – Акцентування1 4" xfId="11353"/>
    <cellStyle name="60% – Акцентування1 5" xfId="6992"/>
    <cellStyle name="60% – Акцентування2 2" xfId="697"/>
    <cellStyle name="60% – Акцентування2 2 2" xfId="10404"/>
    <cellStyle name="60% – Акцентування2 2 3" xfId="12307"/>
    <cellStyle name="60% – Акцентування2 2 4" xfId="6993"/>
    <cellStyle name="60% – Акцентування2 3" xfId="9221"/>
    <cellStyle name="60% – Акцентування2 3 2" xfId="9312"/>
    <cellStyle name="60% – Акцентування2 3 3" xfId="15836"/>
    <cellStyle name="60% – Акцентування2 4" xfId="8180"/>
    <cellStyle name="60% – Акцентування3 2" xfId="698"/>
    <cellStyle name="60% – Акцентування3 2 2" xfId="10403"/>
    <cellStyle name="60% – Акцентування3 2 3" xfId="15289"/>
    <cellStyle name="60% – Акцентування3 2 4" xfId="6290"/>
    <cellStyle name="60% – Акцентування3 3" xfId="6624"/>
    <cellStyle name="60% – Акцентування3 3 2" xfId="8586"/>
    <cellStyle name="60% – Акцентування3 3 3" xfId="15837"/>
    <cellStyle name="60% – Акцентування3 4" xfId="15521"/>
    <cellStyle name="60% – Акцентування3 5" xfId="8182"/>
    <cellStyle name="60% – Акцентування4 2" xfId="699"/>
    <cellStyle name="60% – Акцентування4 2 2" xfId="10402"/>
    <cellStyle name="60% – Акцентування4 2 3" xfId="12344"/>
    <cellStyle name="60% – Акцентування4 2 4" xfId="6995"/>
    <cellStyle name="60% – Акцентування4 3" xfId="8451"/>
    <cellStyle name="60% – Акцентування4 3 2" xfId="8585"/>
    <cellStyle name="60% – Акцентування4 3 3" xfId="15838"/>
    <cellStyle name="60% – Акцентування4 4" xfId="11880"/>
    <cellStyle name="60% – Акцентування4 5" xfId="6994"/>
    <cellStyle name="60% – Акцентування5 2" xfId="700"/>
    <cellStyle name="60% – Акцентування5 2 2" xfId="10401"/>
    <cellStyle name="60% – Акцентування5 2 3" xfId="11229"/>
    <cellStyle name="60% – Акцентування5 2 4" xfId="6296"/>
    <cellStyle name="60% – Акцентування5 3" xfId="9153"/>
    <cellStyle name="60% – Акцентування5 3 2" xfId="9311"/>
    <cellStyle name="60% – Акцентування5 3 3" xfId="15839"/>
    <cellStyle name="60% – Акцентування5 4" xfId="6996"/>
    <cellStyle name="60% – Акцентування6 2" xfId="701"/>
    <cellStyle name="60% – Акцентування6 2 2" xfId="10400"/>
    <cellStyle name="60% – Акцентування6 2 3" xfId="12271"/>
    <cellStyle name="60% – Акцентування6 2 4" xfId="6997"/>
    <cellStyle name="60% – Акцентування6 3" xfId="5386"/>
    <cellStyle name="60% – Акцентування6 3 2" xfId="6698"/>
    <cellStyle name="60% – Акцентування6 3 3" xfId="15840"/>
    <cellStyle name="60% – Акцентування6 4" xfId="15675"/>
    <cellStyle name="60% – Акцентування6 5" xfId="6291"/>
    <cellStyle name="Accent1" xfId="87"/>
    <cellStyle name="Accent1 10" xfId="703"/>
    <cellStyle name="Accent1 10 2" xfId="6292"/>
    <cellStyle name="Accent1 10 3" xfId="7346"/>
    <cellStyle name="Accent1 10 3 2" xfId="8584"/>
    <cellStyle name="Accent1 10 4" xfId="6293"/>
    <cellStyle name="Accent1 11" xfId="702"/>
    <cellStyle name="Accent1 11 2" xfId="15841"/>
    <cellStyle name="Accent1 12" xfId="14639"/>
    <cellStyle name="Accent1 13" xfId="9768"/>
    <cellStyle name="Accent1 2" xfId="704"/>
    <cellStyle name="Accent1 2 2" xfId="2152"/>
    <cellStyle name="Accent1 2 2 2" xfId="11361"/>
    <cellStyle name="Accent1 2 2 3" xfId="8854"/>
    <cellStyle name="Accent1 2 3" xfId="7347"/>
    <cellStyle name="Accent1 2 3 2" xfId="9266"/>
    <cellStyle name="Accent1 2 3 3" xfId="15702"/>
    <cellStyle name="Accent1 2 4" xfId="7446"/>
    <cellStyle name="Accent1 2 5" xfId="6998"/>
    <cellStyle name="Accent1 3" xfId="705"/>
    <cellStyle name="Accent1 3 2" xfId="6294"/>
    <cellStyle name="Accent1 3 3" xfId="5390"/>
    <cellStyle name="Accent1 3 3 2" xfId="9313"/>
    <cellStyle name="Accent1 3 4" xfId="8186"/>
    <cellStyle name="Accent1 4" xfId="706"/>
    <cellStyle name="Accent1 4 2" xfId="8187"/>
    <cellStyle name="Accent1 4 3" xfId="5387"/>
    <cellStyle name="Accent1 4 3 2" xfId="9306"/>
    <cellStyle name="Accent1 4 4" xfId="8853"/>
    <cellStyle name="Accent1 5" xfId="707"/>
    <cellStyle name="Accent1 5 2" xfId="6999"/>
    <cellStyle name="Accent1 5 3" xfId="7348"/>
    <cellStyle name="Accent1 5 3 2" xfId="7447"/>
    <cellStyle name="Accent1 5 4" xfId="6295"/>
    <cellStyle name="Accent1 6" xfId="708"/>
    <cellStyle name="Accent1 6 2" xfId="8852"/>
    <cellStyle name="Accent1 6 3" xfId="5389"/>
    <cellStyle name="Accent1 6 3 2" xfId="7448"/>
    <cellStyle name="Accent1 6 4" xfId="8855"/>
    <cellStyle name="Accent1 7" xfId="709"/>
    <cellStyle name="Accent1 7 2" xfId="8195"/>
    <cellStyle name="Accent1 7 3" xfId="5388"/>
    <cellStyle name="Accent1 7 3 2" xfId="6715"/>
    <cellStyle name="Accent1 7 4" xfId="7000"/>
    <cellStyle name="Accent1 8" xfId="710"/>
    <cellStyle name="Accent1 8 2" xfId="7001"/>
    <cellStyle name="Accent1 8 3" xfId="7349"/>
    <cellStyle name="Accent1 8 3 2" xfId="6700"/>
    <cellStyle name="Accent1 8 4" xfId="8188"/>
    <cellStyle name="Accent1 9" xfId="711"/>
    <cellStyle name="Accent1 9 2" xfId="8185"/>
    <cellStyle name="Accent1 9 3" xfId="7350"/>
    <cellStyle name="Accent1 9 3 2" xfId="7449"/>
    <cellStyle name="Accent1 9 4" xfId="6297"/>
    <cellStyle name="Accent2" xfId="88"/>
    <cellStyle name="Accent2 10" xfId="713"/>
    <cellStyle name="Accent2 10 2" xfId="8856"/>
    <cellStyle name="Accent2 10 3" xfId="6623"/>
    <cellStyle name="Accent2 10 3 2" xfId="8587"/>
    <cellStyle name="Accent2 10 4" xfId="8857"/>
    <cellStyle name="Accent2 11" xfId="712"/>
    <cellStyle name="Accent2 11 2" xfId="15842"/>
    <cellStyle name="Accent2 12" xfId="11487"/>
    <cellStyle name="Accent2 13" xfId="9765"/>
    <cellStyle name="Accent2 2" xfId="714"/>
    <cellStyle name="Accent2 2 2" xfId="2153"/>
    <cellStyle name="Accent2 2 2 2" xfId="11535"/>
    <cellStyle name="Accent2 2 2 3" xfId="6298"/>
    <cellStyle name="Accent2 2 3" xfId="5391"/>
    <cellStyle name="Accent2 2 3 2" xfId="9259"/>
    <cellStyle name="Accent2 2 3 3" xfId="11646"/>
    <cellStyle name="Accent2 2 4" xfId="8588"/>
    <cellStyle name="Accent2 2 5" xfId="6299"/>
    <cellStyle name="Accent2 3" xfId="715"/>
    <cellStyle name="Accent2 3 2" xfId="8189"/>
    <cellStyle name="Accent2 3 3" xfId="7351"/>
    <cellStyle name="Accent2 3 3 2" xfId="9316"/>
    <cellStyle name="Accent2 3 4" xfId="7002"/>
    <cellStyle name="Accent2 4" xfId="716"/>
    <cellStyle name="Accent2 4 2" xfId="8858"/>
    <cellStyle name="Accent2 4 3" xfId="5393"/>
    <cellStyle name="Accent2 4 3 2" xfId="9315"/>
    <cellStyle name="Accent2 4 4" xfId="8190"/>
    <cellStyle name="Accent2 5" xfId="717"/>
    <cellStyle name="Accent2 5 2" xfId="7003"/>
    <cellStyle name="Accent2 5 3" xfId="5392"/>
    <cellStyle name="Accent2 5 3 2" xfId="6702"/>
    <cellStyle name="Accent2 5 4" xfId="8851"/>
    <cellStyle name="Accent2 6" xfId="718"/>
    <cellStyle name="Accent2 6 2" xfId="8191"/>
    <cellStyle name="Accent2 6 3" xfId="9218"/>
    <cellStyle name="Accent2 6 3 2" xfId="6701"/>
    <cellStyle name="Accent2 6 4" xfId="6303"/>
    <cellStyle name="Accent2 7" xfId="719"/>
    <cellStyle name="Accent2 7 2" xfId="6300"/>
    <cellStyle name="Accent2 7 3" xfId="9217"/>
    <cellStyle name="Accent2 7 3 2" xfId="7450"/>
    <cellStyle name="Accent2 7 4" xfId="7004"/>
    <cellStyle name="Accent2 8" xfId="720"/>
    <cellStyle name="Accent2 8 2" xfId="7005"/>
    <cellStyle name="Accent2 8 3" xfId="6622"/>
    <cellStyle name="Accent2 8 3 2" xfId="8574"/>
    <cellStyle name="Accent2 8 4" xfId="8184"/>
    <cellStyle name="Accent2 9" xfId="721"/>
    <cellStyle name="Accent2 9 2" xfId="8193"/>
    <cellStyle name="Accent2 9 3" xfId="5394"/>
    <cellStyle name="Accent2 9 3 2" xfId="8589"/>
    <cellStyle name="Accent2 9 4" xfId="8861"/>
    <cellStyle name="Accent3" xfId="89"/>
    <cellStyle name="Accent3 10" xfId="723"/>
    <cellStyle name="Accent3 10 2" xfId="8860"/>
    <cellStyle name="Accent3 10 3" xfId="6621"/>
    <cellStyle name="Accent3 10 3 2" xfId="9317"/>
    <cellStyle name="Accent3 10 4" xfId="6301"/>
    <cellStyle name="Accent3 11" xfId="722"/>
    <cellStyle name="Accent3 11 2" xfId="15843"/>
    <cellStyle name="Accent3 12" xfId="12347"/>
    <cellStyle name="Accent3 13" xfId="7902"/>
    <cellStyle name="Accent3 2" xfId="724"/>
    <cellStyle name="Accent3 2 2" xfId="2154"/>
    <cellStyle name="Accent3 2 2 2" xfId="15768"/>
    <cellStyle name="Accent3 2 2 3" xfId="6302"/>
    <cellStyle name="Accent3 2 3" xfId="5395"/>
    <cellStyle name="Accent3 2 3 2" xfId="9314"/>
    <cellStyle name="Accent3 2 3 3" xfId="15664"/>
    <cellStyle name="Accent3 2 4" xfId="8194"/>
    <cellStyle name="Accent3 3" xfId="725"/>
    <cellStyle name="Accent3 3 2" xfId="8862"/>
    <cellStyle name="Accent3 3 3" xfId="9219"/>
    <cellStyle name="Accent3 3 3 2" xfId="7451"/>
    <cellStyle name="Accent3 3 4" xfId="7006"/>
    <cellStyle name="Accent3 4" xfId="726"/>
    <cellStyle name="Accent3 4 2" xfId="7007"/>
    <cellStyle name="Accent3 4 3" xfId="9216"/>
    <cellStyle name="Accent3 4 3 2" xfId="8591"/>
    <cellStyle name="Accent3 4 4" xfId="8859"/>
    <cellStyle name="Accent3 5" xfId="727"/>
    <cellStyle name="Accent3 5 2" xfId="8207"/>
    <cellStyle name="Accent3 5 3" xfId="7352"/>
    <cellStyle name="Accent3 5 3 2" xfId="6703"/>
    <cellStyle name="Accent3 5 4" xfId="7008"/>
    <cellStyle name="Accent3 6" xfId="728"/>
    <cellStyle name="Accent3 6 2" xfId="8864"/>
    <cellStyle name="Accent3 6 3" xfId="7353"/>
    <cellStyle name="Accent3 6 3 2" xfId="7452"/>
    <cellStyle name="Accent3 6 4" xfId="8192"/>
    <cellStyle name="Accent3 7" xfId="729"/>
    <cellStyle name="Accent3 7 2" xfId="6304"/>
    <cellStyle name="Accent3 7 3" xfId="9783"/>
    <cellStyle name="Accent3 7 3 2" xfId="6705"/>
    <cellStyle name="Accent3 7 4" xfId="6305"/>
    <cellStyle name="Accent3 8" xfId="730"/>
    <cellStyle name="Accent3 8 2" xfId="7009"/>
    <cellStyle name="Accent3 8 3" xfId="7915"/>
    <cellStyle name="Accent3 8 3 2" xfId="6704"/>
    <cellStyle name="Accent3 8 4" xfId="8863"/>
    <cellStyle name="Accent3 9" xfId="731"/>
    <cellStyle name="Accent3 9 2" xfId="8197"/>
    <cellStyle name="Accent3 9 3" xfId="9785"/>
    <cellStyle name="Accent3 9 3 2" xfId="9319"/>
    <cellStyle name="Accent3 9 4" xfId="8198"/>
    <cellStyle name="Accent4" xfId="90"/>
    <cellStyle name="Accent4 10" xfId="733"/>
    <cellStyle name="Accent4 10 2" xfId="6306"/>
    <cellStyle name="Accent4 10 3" xfId="7916"/>
    <cellStyle name="Accent4 10 3 2" xfId="9318"/>
    <cellStyle name="Accent4 10 4" xfId="8865"/>
    <cellStyle name="Accent4 11" xfId="732"/>
    <cellStyle name="Accent4 11 2" xfId="15844"/>
    <cellStyle name="Accent4 12" xfId="11471"/>
    <cellStyle name="Accent4 13" xfId="7903"/>
    <cellStyle name="Accent4 2" xfId="734"/>
    <cellStyle name="Accent4 2 2" xfId="2155"/>
    <cellStyle name="Accent4 2 2 2" xfId="12323"/>
    <cellStyle name="Accent4 2 2 3" xfId="8850"/>
    <cellStyle name="Accent4 2 3" xfId="7917"/>
    <cellStyle name="Accent4 2 3 2" xfId="8594"/>
    <cellStyle name="Accent4 2 3 3" xfId="11567"/>
    <cellStyle name="Accent4 2 4" xfId="8196"/>
    <cellStyle name="Accent4 3" xfId="735"/>
    <cellStyle name="Accent4 3 2" xfId="7011"/>
    <cellStyle name="Accent4 3 3" xfId="7918"/>
    <cellStyle name="Accent4 3 3 2" xfId="8593"/>
    <cellStyle name="Accent4 3 4" xfId="7010"/>
    <cellStyle name="Accent4 4" xfId="736"/>
    <cellStyle name="Accent4 4 2" xfId="8183"/>
    <cellStyle name="Accent4 4 3" xfId="9788"/>
    <cellStyle name="Accent4 4 3 2" xfId="7453"/>
    <cellStyle name="Accent4 4 4" xfId="6311"/>
    <cellStyle name="Accent4 5" xfId="737"/>
    <cellStyle name="Accent4 5 2" xfId="6308"/>
    <cellStyle name="Accent4 5 3" xfId="9787"/>
    <cellStyle name="Accent4 5 3 2" xfId="6706"/>
    <cellStyle name="Accent4 5 4" xfId="7012"/>
    <cellStyle name="Accent4 6" xfId="738"/>
    <cellStyle name="Accent4 6 2" xfId="7013"/>
    <cellStyle name="Accent4 6 3" xfId="7919"/>
    <cellStyle name="Accent4 6 3 2" xfId="8592"/>
    <cellStyle name="Accent4 6 4" xfId="6307"/>
    <cellStyle name="Accent4 7" xfId="739"/>
    <cellStyle name="Accent4 7 2" xfId="8201"/>
    <cellStyle name="Accent4 7 3" xfId="9789"/>
    <cellStyle name="Accent4 7 3 2" xfId="9320"/>
    <cellStyle name="Accent4 7 4" xfId="8869"/>
    <cellStyle name="Accent4 8" xfId="740"/>
    <cellStyle name="Accent4 8 2" xfId="8868"/>
    <cellStyle name="Accent4 8 3" xfId="9220"/>
    <cellStyle name="Accent4 8 3 2" xfId="9305"/>
    <cellStyle name="Accent4 8 4" xfId="6309"/>
    <cellStyle name="Accent4 9" xfId="741"/>
    <cellStyle name="Accent4 9 2" xfId="6310"/>
    <cellStyle name="Accent4 9 3" xfId="9786"/>
    <cellStyle name="Accent4 9 3 2" xfId="7454"/>
    <cellStyle name="Accent4 9 4" xfId="8202"/>
    <cellStyle name="Accent5" xfId="91"/>
    <cellStyle name="Accent5 10" xfId="743"/>
    <cellStyle name="Accent5 10 2" xfId="8870"/>
    <cellStyle name="Accent5 10 3" xfId="7920"/>
    <cellStyle name="Accent5 10 3 2" xfId="7455"/>
    <cellStyle name="Accent5 10 4" xfId="7014"/>
    <cellStyle name="Accent5 11" xfId="742"/>
    <cellStyle name="Accent5 11 2" xfId="15845"/>
    <cellStyle name="Accent5 12" xfId="15766"/>
    <cellStyle name="Accent5 13" xfId="9770"/>
    <cellStyle name="Accent5 2" xfId="744"/>
    <cellStyle name="Accent5 2 2" xfId="2156"/>
    <cellStyle name="Accent5 2 2 2" xfId="11485"/>
    <cellStyle name="Accent5 2 2 3" xfId="7015"/>
    <cellStyle name="Accent5 2 3" xfId="9791"/>
    <cellStyle name="Accent5 2 3 2" xfId="6714"/>
    <cellStyle name="Accent5 2 3 3" xfId="12244"/>
    <cellStyle name="Accent5 2 4" xfId="8867"/>
    <cellStyle name="Accent5 3" xfId="745"/>
    <cellStyle name="Accent5 3 2" xfId="8203"/>
    <cellStyle name="Accent5 3 3" xfId="9790"/>
    <cellStyle name="Accent5 3 3 2" xfId="6707"/>
    <cellStyle name="Accent5 3 4" xfId="8210"/>
    <cellStyle name="Accent5 4" xfId="746"/>
    <cellStyle name="Accent5 4 2" xfId="6312"/>
    <cellStyle name="Accent5 4 3" xfId="7921"/>
    <cellStyle name="Accent5 4 3 2" xfId="7456"/>
    <cellStyle name="Accent5 4 4" xfId="7016"/>
    <cellStyle name="Accent5 5" xfId="747"/>
    <cellStyle name="Accent5 5 2" xfId="8872"/>
    <cellStyle name="Accent5 5 3" xfId="9792"/>
    <cellStyle name="Accent5 5 3 2" xfId="8596"/>
    <cellStyle name="Accent5 5 4" xfId="8200"/>
    <cellStyle name="Accent5 6" xfId="748"/>
    <cellStyle name="Accent5 6 2" xfId="6314"/>
    <cellStyle name="Accent5 6 3" xfId="9779"/>
    <cellStyle name="Accent5 6 3 2" xfId="6708"/>
    <cellStyle name="Accent5 6 4" xfId="8871"/>
    <cellStyle name="Accent5 7" xfId="749"/>
    <cellStyle name="Accent5 7 2" xfId="7017"/>
    <cellStyle name="Accent5 7 3" xfId="7922"/>
    <cellStyle name="Accent5 7 3 2" xfId="7457"/>
    <cellStyle name="Accent5 7 4" xfId="6313"/>
    <cellStyle name="Accent5 8" xfId="750"/>
    <cellStyle name="Accent5 8 2" xfId="8205"/>
    <cellStyle name="Accent5 8 3" xfId="7923"/>
    <cellStyle name="Accent5 8 3 2" xfId="9324"/>
    <cellStyle name="Accent5 8 4" xfId="8204"/>
    <cellStyle name="Accent5 9" xfId="751"/>
    <cellStyle name="Accent5 9 2" xfId="8866"/>
    <cellStyle name="Accent5 9 3" xfId="7924"/>
    <cellStyle name="Accent5 9 3 2" xfId="8590"/>
    <cellStyle name="Accent5 9 4" xfId="8873"/>
    <cellStyle name="Accent6" xfId="92"/>
    <cellStyle name="Accent6 10" xfId="753"/>
    <cellStyle name="Accent6 10 2" xfId="6318"/>
    <cellStyle name="Accent6 10 3" xfId="9796"/>
    <cellStyle name="Accent6 10 3 2" xfId="8595"/>
    <cellStyle name="Accent6 10 4" xfId="7018"/>
    <cellStyle name="Accent6 11" xfId="752"/>
    <cellStyle name="Accent6 11 2" xfId="15846"/>
    <cellStyle name="Accent6 12" xfId="15326"/>
    <cellStyle name="Accent6 13" xfId="9769"/>
    <cellStyle name="Accent6 2" xfId="754"/>
    <cellStyle name="Accent6 2 2" xfId="2157"/>
    <cellStyle name="Accent6 2 2 2" xfId="15750"/>
    <cellStyle name="Accent6 2 2 3" xfId="7019"/>
    <cellStyle name="Accent6 2 3" xfId="9215"/>
    <cellStyle name="Accent6 2 3 2" xfId="9323"/>
    <cellStyle name="Accent6 2 3 3" xfId="12058"/>
    <cellStyle name="Accent6 2 4" xfId="8206"/>
    <cellStyle name="Accent6 3" xfId="755"/>
    <cellStyle name="Accent6 3 2" xfId="8199"/>
    <cellStyle name="Accent6 3 3" xfId="6625"/>
    <cellStyle name="Accent6 3 3 2" xfId="8597"/>
    <cellStyle name="Accent6 3 4" xfId="6315"/>
    <cellStyle name="Accent6 4" xfId="756"/>
    <cellStyle name="Accent6 4 2" xfId="8876"/>
    <cellStyle name="Accent6 4 3" xfId="7354"/>
    <cellStyle name="Accent6 4 3 2" xfId="6709"/>
    <cellStyle name="Accent6 4 4" xfId="7020"/>
    <cellStyle name="Accent6 5" xfId="757"/>
    <cellStyle name="Accent6 5 2" xfId="6316"/>
    <cellStyle name="Accent6 5 3" xfId="9222"/>
    <cellStyle name="Accent6 5 3 2" xfId="7458"/>
    <cellStyle name="Accent6 5 4" xfId="8208"/>
    <cellStyle name="Accent6 6" xfId="758"/>
    <cellStyle name="Accent6 6 2" xfId="8209"/>
    <cellStyle name="Accent6 6 3" xfId="9795"/>
    <cellStyle name="Accent6 6 3 2" xfId="9325"/>
    <cellStyle name="Accent6 6 4" xfId="8875"/>
    <cellStyle name="Accent6 7" xfId="759"/>
    <cellStyle name="Accent6 7 2" xfId="7021"/>
    <cellStyle name="Accent6 7 3" xfId="7925"/>
    <cellStyle name="Accent6 7 3 2" xfId="9322"/>
    <cellStyle name="Accent6 7 4" xfId="6317"/>
    <cellStyle name="Accent6 8" xfId="760"/>
    <cellStyle name="Accent6 8 2" xfId="8874"/>
    <cellStyle name="Accent6 8 3" xfId="9797"/>
    <cellStyle name="Accent6 8 3 2" xfId="8598"/>
    <cellStyle name="Accent6 8 4" xfId="8877"/>
    <cellStyle name="Accent6 9" xfId="761"/>
    <cellStyle name="Accent6 9 2" xfId="7023"/>
    <cellStyle name="Accent6 9 3" xfId="9794"/>
    <cellStyle name="Accent6 9 3 2" xfId="6710"/>
    <cellStyle name="Accent6 9 4" xfId="7022"/>
    <cellStyle name="Aeia?nnueea" xfId="93"/>
    <cellStyle name="Aeia?nnueea 2" xfId="763"/>
    <cellStyle name="Aeia?nnueea 2 2" xfId="7926"/>
    <cellStyle name="Aeia?nnueea 2 3" xfId="8879"/>
    <cellStyle name="Ãèïåðññûëêà" xfId="94"/>
    <cellStyle name="Ãèïåðññûëêà 2" xfId="765"/>
    <cellStyle name="Ãèïåðññûëêà 2 2" xfId="7927"/>
    <cellStyle name="Ãèïåðññûëêà 2 3" xfId="8234"/>
    <cellStyle name="Array" xfId="766"/>
    <cellStyle name="Array 2" xfId="9799"/>
    <cellStyle name="Array 2 2" xfId="13161"/>
    <cellStyle name="Array 2 3" xfId="14785"/>
    <cellStyle name="Array 3" xfId="13979"/>
    <cellStyle name="Array 4" xfId="6319"/>
    <cellStyle name="Array 5" xfId="16129"/>
    <cellStyle name="Array Enter" xfId="767"/>
    <cellStyle name="Array Enter 2" xfId="9798"/>
    <cellStyle name="Array Enter 2 2" xfId="13162"/>
    <cellStyle name="Array Enter 2 3" xfId="12005"/>
    <cellStyle name="Array Enter 3" xfId="13806"/>
    <cellStyle name="Array Enter 4" xfId="8878"/>
    <cellStyle name="Array Enter 5" xfId="16130"/>
    <cellStyle name="Array_Book2" xfId="768"/>
    <cellStyle name="Bad" xfId="95"/>
    <cellStyle name="Bad 10" xfId="770"/>
    <cellStyle name="Bad 10 2" xfId="7024"/>
    <cellStyle name="Bad 10 3" xfId="9800"/>
    <cellStyle name="Bad 10 3 2" xfId="7459"/>
    <cellStyle name="Bad 10 4" xfId="6320"/>
    <cellStyle name="Bad 11" xfId="769"/>
    <cellStyle name="Bad 11 2" xfId="15847"/>
    <cellStyle name="Bad 12" xfId="11173"/>
    <cellStyle name="Bad 13" xfId="9764"/>
    <cellStyle name="Bad 2" xfId="771"/>
    <cellStyle name="Bad 2 2" xfId="2158"/>
    <cellStyle name="Bad 2 2 2" xfId="11338"/>
    <cellStyle name="Bad 2 2 3" xfId="8150"/>
    <cellStyle name="Bad 2 3" xfId="9793"/>
    <cellStyle name="Bad 2 3 2" xfId="6712"/>
    <cellStyle name="Bad 2 3 3" xfId="11423"/>
    <cellStyle name="Bad 2 4" xfId="8880"/>
    <cellStyle name="Bad 3" xfId="772"/>
    <cellStyle name="Bad 3 2" xfId="8849"/>
    <cellStyle name="Bad 3 3" xfId="7356"/>
    <cellStyle name="Bad 3 3 2" xfId="6711"/>
    <cellStyle name="Bad 3 4" xfId="8211"/>
    <cellStyle name="Bad 4" xfId="773"/>
    <cellStyle name="Bad 4 2" xfId="6321"/>
    <cellStyle name="Bad 4 3" xfId="7355"/>
    <cellStyle name="Bad 4 3 2" xfId="7460"/>
    <cellStyle name="Bad 4 4" xfId="8212"/>
    <cellStyle name="Bad 5" xfId="774"/>
    <cellStyle name="Bad 5 2" xfId="7026"/>
    <cellStyle name="Bad 5 3" xfId="7928"/>
    <cellStyle name="Bad 5 3 2" xfId="9327"/>
    <cellStyle name="Bad 5 4" xfId="7025"/>
    <cellStyle name="Bad 6" xfId="775"/>
    <cellStyle name="Bad 6 2" xfId="5336"/>
    <cellStyle name="Bad 6 3" xfId="7929"/>
    <cellStyle name="Bad 6 3 2" xfId="8601"/>
    <cellStyle name="Bad 6 4" xfId="7027"/>
    <cellStyle name="Bad 7" xfId="776"/>
    <cellStyle name="Bad 7 2" xfId="7028"/>
    <cellStyle name="Bad 7 3" xfId="7930"/>
    <cellStyle name="Bad 7 3 2" xfId="8600"/>
    <cellStyle name="Bad 7 4" xfId="6258"/>
    <cellStyle name="Bad 8" xfId="777"/>
    <cellStyle name="Bad 8 2" xfId="5330"/>
    <cellStyle name="Bad 8 3" xfId="9803"/>
    <cellStyle name="Bad 8 3 2" xfId="9326"/>
    <cellStyle name="Bad 8 4" xfId="5331"/>
    <cellStyle name="Bad 9" xfId="778"/>
    <cellStyle name="Bad 9 2" xfId="8885"/>
    <cellStyle name="Bad 9 3" xfId="9802"/>
    <cellStyle name="Bad 9 3 2" xfId="6713"/>
    <cellStyle name="Bad 9 4" xfId="7029"/>
    <cellStyle name="Cabe‡alho 1" xfId="5335"/>
    <cellStyle name="Cabe‡alho 2" xfId="5332"/>
    <cellStyle name="Cabecera 1" xfId="8884"/>
    <cellStyle name="Cabecera 2" xfId="5334"/>
    <cellStyle name="Calculation" xfId="96"/>
    <cellStyle name="Calculation 10" xfId="780"/>
    <cellStyle name="Calculation 10 2" xfId="7030"/>
    <cellStyle name="Calculation 10 2 2" xfId="13458"/>
    <cellStyle name="Calculation 10 2 2 2" xfId="14933"/>
    <cellStyle name="Calculation 10 2 2 3" xfId="11983"/>
    <cellStyle name="Calculation 10 2 2 4" xfId="13575"/>
    <cellStyle name="Calculation 10 2 2 5" xfId="12279"/>
    <cellStyle name="Calculation 10 3" xfId="9804"/>
    <cellStyle name="Calculation 10 3 2" xfId="8599"/>
    <cellStyle name="Calculation 10 3 2 2" xfId="13164"/>
    <cellStyle name="Calculation 10 3 2 3" xfId="14719"/>
    <cellStyle name="Calculation 10 3 2 4" xfId="11887"/>
    <cellStyle name="Calculation 10 3 2 5" xfId="12123"/>
    <cellStyle name="Calculation 10 3 2 6" xfId="11998"/>
    <cellStyle name="Calculation 10 3 3" xfId="13856"/>
    <cellStyle name="Calculation 10 3 3 2" xfId="15219"/>
    <cellStyle name="Calculation 10 3 3 3" xfId="12108"/>
    <cellStyle name="Calculation 10 3 3 4" xfId="11332"/>
    <cellStyle name="Calculation 10 3 3 5" xfId="11336"/>
    <cellStyle name="Calculation 10 4" xfId="14625"/>
    <cellStyle name="Calculation 10 5" xfId="5333"/>
    <cellStyle name="Calculation 11" xfId="779"/>
    <cellStyle name="Calculation 11 2" xfId="10399"/>
    <cellStyle name="Calculation 11 2 2" xfId="12331"/>
    <cellStyle name="Calculation 11 3" xfId="13457"/>
    <cellStyle name="Calculation 11 4" xfId="14932"/>
    <cellStyle name="Calculation 11 5" xfId="12313"/>
    <cellStyle name="Calculation 11 6" xfId="11579"/>
    <cellStyle name="Calculation 11 7" xfId="11453"/>
    <cellStyle name="Calculation 11 8" xfId="11492"/>
    <cellStyle name="Calculation 11 9" xfId="15848"/>
    <cellStyle name="Calculation 12" xfId="13163"/>
    <cellStyle name="Calculation 12 2" xfId="14718"/>
    <cellStyle name="Calculation 12 3" xfId="12156"/>
    <cellStyle name="Calculation 12 4" xfId="15505"/>
    <cellStyle name="Calculation 12 5" xfId="15696"/>
    <cellStyle name="Calculation 13" xfId="5644"/>
    <cellStyle name="Calculation 2" xfId="781"/>
    <cellStyle name="Calculation 2 2" xfId="2159"/>
    <cellStyle name="Calculation 2 2 2" xfId="13459"/>
    <cellStyle name="Calculation 2 2 2 2" xfId="14934"/>
    <cellStyle name="Calculation 2 2 2 3" xfId="15377"/>
    <cellStyle name="Calculation 2 2 2 4" xfId="12007"/>
    <cellStyle name="Calculation 2 2 2 5" xfId="11392"/>
    <cellStyle name="Calculation 2 2 3" xfId="15793"/>
    <cellStyle name="Calculation 2 2 4" xfId="8883"/>
    <cellStyle name="Calculation 2 3" xfId="9801"/>
    <cellStyle name="Calculation 2 3 2" xfId="7461"/>
    <cellStyle name="Calculation 2 3 2 2" xfId="13165"/>
    <cellStyle name="Calculation 2 3 2 3" xfId="14720"/>
    <cellStyle name="Calculation 2 3 2 4" xfId="11277"/>
    <cellStyle name="Calculation 2 3 2 5" xfId="12143"/>
    <cellStyle name="Calculation 2 3 2 6" xfId="12197"/>
    <cellStyle name="Calculation 2 3 3" xfId="13857"/>
    <cellStyle name="Calculation 2 3 3 2" xfId="15220"/>
    <cellStyle name="Calculation 2 3 3 3" xfId="11232"/>
    <cellStyle name="Calculation 2 3 3 4" xfId="13553"/>
    <cellStyle name="Calculation 2 3 3 5" xfId="15620"/>
    <cellStyle name="Calculation 2 4" xfId="11426"/>
    <cellStyle name="Calculation 2 5" xfId="8886"/>
    <cellStyle name="Calculation 3" xfId="782"/>
    <cellStyle name="Calculation 3 2" xfId="6331"/>
    <cellStyle name="Calculation 3 2 2" xfId="13460"/>
    <cellStyle name="Calculation 3 2 2 2" xfId="14935"/>
    <cellStyle name="Calculation 3 2 2 3" xfId="14585"/>
    <cellStyle name="Calculation 3 2 2 4" xfId="15584"/>
    <cellStyle name="Calculation 3 2 2 5" xfId="12105"/>
    <cellStyle name="Calculation 3 3" xfId="7931"/>
    <cellStyle name="Calculation 3 3 2" xfId="9328"/>
    <cellStyle name="Calculation 3 3 2 2" xfId="13166"/>
    <cellStyle name="Calculation 3 3 2 3" xfId="14721"/>
    <cellStyle name="Calculation 3 3 2 4" xfId="11399"/>
    <cellStyle name="Calculation 3 3 2 5" xfId="13568"/>
    <cellStyle name="Calculation 3 3 2 6" xfId="11992"/>
    <cellStyle name="Calculation 3 3 3" xfId="13858"/>
    <cellStyle name="Calculation 3 3 3 2" xfId="15221"/>
    <cellStyle name="Calculation 3 3 3 3" xfId="11284"/>
    <cellStyle name="Calculation 3 3 3 4" xfId="11540"/>
    <cellStyle name="Calculation 3 3 3 5" xfId="11985"/>
    <cellStyle name="Calculation 3 4" xfId="11129"/>
    <cellStyle name="Calculation 3 5" xfId="7031"/>
    <cellStyle name="Calculation 4" xfId="783"/>
    <cellStyle name="Calculation 4 2" xfId="7032"/>
    <cellStyle name="Calculation 4 2 2" xfId="13461"/>
    <cellStyle name="Calculation 4 2 2 2" xfId="14936"/>
    <cellStyle name="Calculation 4 2 2 3" xfId="11877"/>
    <cellStyle name="Calculation 4 2 2 4" xfId="11667"/>
    <cellStyle name="Calculation 4 2 2 5" xfId="11625"/>
    <cellStyle name="Calculation 4 3" xfId="7932"/>
    <cellStyle name="Calculation 4 3 2" xfId="9321"/>
    <cellStyle name="Calculation 4 3 2 2" xfId="13167"/>
    <cellStyle name="Calculation 4 3 2 3" xfId="14722"/>
    <cellStyle name="Calculation 4 3 2 4" xfId="15211"/>
    <cellStyle name="Calculation 4 3 2 5" xfId="11660"/>
    <cellStyle name="Calculation 4 3 2 6" xfId="11944"/>
    <cellStyle name="Calculation 4 3 3" xfId="13859"/>
    <cellStyle name="Calculation 4 3 3 2" xfId="15222"/>
    <cellStyle name="Calculation 4 3 3 3" xfId="11467"/>
    <cellStyle name="Calculation 4 3 3 4" xfId="15517"/>
    <cellStyle name="Calculation 4 3 3 5" xfId="15708"/>
    <cellStyle name="Calculation 4 4" xfId="14595"/>
    <cellStyle name="Calculation 4 5" xfId="5337"/>
    <cellStyle name="Calculation 5" xfId="784"/>
    <cellStyle name="Calculation 5 2" xfId="5338"/>
    <cellStyle name="Calculation 5 2 2" xfId="13462"/>
    <cellStyle name="Calculation 5 2 2 2" xfId="14937"/>
    <cellStyle name="Calculation 5 2 2 3" xfId="15322"/>
    <cellStyle name="Calculation 5 2 2 4" xfId="12118"/>
    <cellStyle name="Calculation 5 2 2 5" xfId="11921"/>
    <cellStyle name="Calculation 5 3" xfId="9806"/>
    <cellStyle name="Calculation 5 3 2" xfId="7462"/>
    <cellStyle name="Calculation 5 3 2 2" xfId="13168"/>
    <cellStyle name="Calculation 5 3 2 3" xfId="14723"/>
    <cellStyle name="Calculation 5 3 2 4" xfId="11742"/>
    <cellStyle name="Calculation 5 3 2 5" xfId="15562"/>
    <cellStyle name="Calculation 5 3 2 6" xfId="13278"/>
    <cellStyle name="Calculation 5 3 3" xfId="13860"/>
    <cellStyle name="Calculation 5 3 3 2" xfId="15223"/>
    <cellStyle name="Calculation 5 3 3 3" xfId="14680"/>
    <cellStyle name="Calculation 5 3 3 4" xfId="12304"/>
    <cellStyle name="Calculation 5 3 3 5" xfId="12329"/>
    <cellStyle name="Calculation 5 4" xfId="11657"/>
    <cellStyle name="Calculation 5 5" xfId="5339"/>
    <cellStyle name="Calculation 6" xfId="785"/>
    <cellStyle name="Calculation 6 2" xfId="8887"/>
    <cellStyle name="Calculation 6 2 2" xfId="13463"/>
    <cellStyle name="Calculation 6 2 2 2" xfId="14938"/>
    <cellStyle name="Calculation 6 2 2 3" xfId="11148"/>
    <cellStyle name="Calculation 6 2 2 4" xfId="11340"/>
    <cellStyle name="Calculation 6 2 2 5" xfId="11986"/>
    <cellStyle name="Calculation 6 3" xfId="9805"/>
    <cellStyle name="Calculation 6 3 2" xfId="7463"/>
    <cellStyle name="Calculation 6 3 2 2" xfId="13169"/>
    <cellStyle name="Calculation 6 3 2 3" xfId="14724"/>
    <cellStyle name="Calculation 6 3 2 4" xfId="11837"/>
    <cellStyle name="Calculation 6 3 2 5" xfId="11859"/>
    <cellStyle name="Calculation 6 3 2 6" xfId="14819"/>
    <cellStyle name="Calculation 6 3 3" xfId="13861"/>
    <cellStyle name="Calculation 6 3 3 2" xfId="15224"/>
    <cellStyle name="Calculation 6 3 3 3" xfId="11565"/>
    <cellStyle name="Calculation 6 3 3 4" xfId="11609"/>
    <cellStyle name="Calculation 6 3 3 5" xfId="15058"/>
    <cellStyle name="Calculation 6 4" xfId="11491"/>
    <cellStyle name="Calculation 6 5" xfId="8888"/>
    <cellStyle name="Calculation 7" xfId="786"/>
    <cellStyle name="Calculation 7 2" xfId="6323"/>
    <cellStyle name="Calculation 7 2 2" xfId="13464"/>
    <cellStyle name="Calculation 7 2 2 2" xfId="14939"/>
    <cellStyle name="Calculation 7 2 2 3" xfId="15425"/>
    <cellStyle name="Calculation 7 2 2 4" xfId="12033"/>
    <cellStyle name="Calculation 7 2 2 5" xfId="11599"/>
    <cellStyle name="Calculation 7 3" xfId="7933"/>
    <cellStyle name="Calculation 7 3 2" xfId="7464"/>
    <cellStyle name="Calculation 7 3 2 2" xfId="13170"/>
    <cellStyle name="Calculation 7 3 2 3" xfId="14725"/>
    <cellStyle name="Calculation 7 3 2 4" xfId="14837"/>
    <cellStyle name="Calculation 7 3 2 5" xfId="11347"/>
    <cellStyle name="Calculation 7 3 2 6" xfId="15662"/>
    <cellStyle name="Calculation 7 3 3" xfId="13862"/>
    <cellStyle name="Calculation 7 3 3 2" xfId="15225"/>
    <cellStyle name="Calculation 7 3 3 3" xfId="12419"/>
    <cellStyle name="Calculation 7 3 3 4" xfId="13455"/>
    <cellStyle name="Calculation 7 3 3 5" xfId="12063"/>
    <cellStyle name="Calculation 7 4" xfId="13283"/>
    <cellStyle name="Calculation 7 5" xfId="6326"/>
    <cellStyle name="Calculation 8" xfId="787"/>
    <cellStyle name="Calculation 8 2" xfId="6325"/>
    <cellStyle name="Calculation 8 2 2" xfId="13465"/>
    <cellStyle name="Calculation 8 2 2 2" xfId="14940"/>
    <cellStyle name="Calculation 8 2 2 3" xfId="14630"/>
    <cellStyle name="Calculation 8 2 2 4" xfId="11493"/>
    <cellStyle name="Calculation 8 2 2 5" xfId="11626"/>
    <cellStyle name="Calculation 8 3" xfId="9807"/>
    <cellStyle name="Calculation 8 3 2" xfId="5932"/>
    <cellStyle name="Calculation 8 3 2 2" xfId="13171"/>
    <cellStyle name="Calculation 8 3 2 3" xfId="14726"/>
    <cellStyle name="Calculation 8 3 2 4" xfId="11670"/>
    <cellStyle name="Calculation 8 3 2 5" xfId="13405"/>
    <cellStyle name="Calculation 8 3 2 6" xfId="14664"/>
    <cellStyle name="Calculation 8 3 3" xfId="13863"/>
    <cellStyle name="Calculation 8 3 3 2" xfId="15226"/>
    <cellStyle name="Calculation 8 3 3 3" xfId="15372"/>
    <cellStyle name="Calculation 8 3 3 4" xfId="11523"/>
    <cellStyle name="Calculation 8 3 3 5" xfId="15277"/>
    <cellStyle name="Calculation 8 4" xfId="11376"/>
    <cellStyle name="Calculation 8 5" xfId="7033"/>
    <cellStyle name="Calculation 9" xfId="788"/>
    <cellStyle name="Calculation 9 2" xfId="8889"/>
    <cellStyle name="Calculation 9 2 2" xfId="13466"/>
    <cellStyle name="Calculation 9 2 2 2" xfId="14941"/>
    <cellStyle name="Calculation 9 2 2 3" xfId="11189"/>
    <cellStyle name="Calculation 9 2 2 4" xfId="11468"/>
    <cellStyle name="Calculation 9 2 2 5" xfId="12022"/>
    <cellStyle name="Calculation 9 3" xfId="9778"/>
    <cellStyle name="Calculation 9 3 2" xfId="5933"/>
    <cellStyle name="Calculation 9 3 2 2" xfId="13172"/>
    <cellStyle name="Calculation 9 3 2 3" xfId="14727"/>
    <cellStyle name="Calculation 9 3 2 4" xfId="12125"/>
    <cellStyle name="Calculation 9 3 2 5" xfId="11331"/>
    <cellStyle name="Calculation 9 3 2 6" xfId="11610"/>
    <cellStyle name="Calculation 9 3 3" xfId="13864"/>
    <cellStyle name="Calculation 9 3 3 2" xfId="15227"/>
    <cellStyle name="Calculation 9 3 3 3" xfId="14580"/>
    <cellStyle name="Calculation 9 3 3 4" xfId="15577"/>
    <cellStyle name="Calculation 9 3 3 5" xfId="11224"/>
    <cellStyle name="Calculation 9 4" xfId="11830"/>
    <cellStyle name="Calculation 9 5" xfId="6324"/>
    <cellStyle name="Celkem" xfId="789"/>
    <cellStyle name="Celkem 2" xfId="7934"/>
    <cellStyle name="Celkem 2 2" xfId="15545"/>
    <cellStyle name="Celkem 3" xfId="8882"/>
    <cellStyle name="Check Cell" xfId="97"/>
    <cellStyle name="Check Cell 10" xfId="791"/>
    <cellStyle name="Check Cell 10 2" xfId="6330"/>
    <cellStyle name="Check Cell 10 3" xfId="7935"/>
    <cellStyle name="Check Cell 10 3 2" xfId="5934"/>
    <cellStyle name="Check Cell 10 4" xfId="7034"/>
    <cellStyle name="Check Cell 11" xfId="790"/>
    <cellStyle name="Check Cell 11 2" xfId="15849"/>
    <cellStyle name="Check Cell 12" xfId="15418"/>
    <cellStyle name="Check Cell 13" xfId="7904"/>
    <cellStyle name="Check Cell 2" xfId="792"/>
    <cellStyle name="Check Cell 2 2" xfId="2160"/>
    <cellStyle name="Check Cell 2 2 2" xfId="15527"/>
    <cellStyle name="Check Cell 2 2 3" xfId="7035"/>
    <cellStyle name="Check Cell 2 3" xfId="7936"/>
    <cellStyle name="Check Cell 2 3 2" xfId="7399"/>
    <cellStyle name="Check Cell 2 3 3" xfId="11853"/>
    <cellStyle name="Check Cell 2 4" xfId="5935"/>
    <cellStyle name="Check Cell 2 5" xfId="6327"/>
    <cellStyle name="Check Cell 3" xfId="793"/>
    <cellStyle name="Check Cell 3 2" xfId="6328"/>
    <cellStyle name="Check Cell 3 3" xfId="7937"/>
    <cellStyle name="Check Cell 3 3 2" xfId="9914"/>
    <cellStyle name="Check Cell 3 4" xfId="8218"/>
    <cellStyle name="Check Cell 4" xfId="794"/>
    <cellStyle name="Check Cell 4 2" xfId="8892"/>
    <cellStyle name="Check Cell 4 3" xfId="9812"/>
    <cellStyle name="Check Cell 4 3 2" xfId="5936"/>
    <cellStyle name="Check Cell 4 4" xfId="7036"/>
    <cellStyle name="Check Cell 5" xfId="795"/>
    <cellStyle name="Check Cell 5 2" xfId="8217"/>
    <cellStyle name="Check Cell 5 3" xfId="9811"/>
    <cellStyle name="Check Cell 5 3 2" xfId="5937"/>
    <cellStyle name="Check Cell 5 4" xfId="8216"/>
    <cellStyle name="Check Cell 6" xfId="796"/>
    <cellStyle name="Check Cell 6 2" xfId="8219"/>
    <cellStyle name="Check Cell 6 3" xfId="7938"/>
    <cellStyle name="Check Cell 6 3 2" xfId="5938"/>
    <cellStyle name="Check Cell 6 4" xfId="8891"/>
    <cellStyle name="Check Cell 7" xfId="797"/>
    <cellStyle name="Check Cell 7 2" xfId="7037"/>
    <cellStyle name="Check Cell 7 3" xfId="9813"/>
    <cellStyle name="Check Cell 7 3 2" xfId="5939"/>
    <cellStyle name="Check Cell 7 4" xfId="6329"/>
    <cellStyle name="Check Cell 8" xfId="798"/>
    <cellStyle name="Check Cell 8 2" xfId="8890"/>
    <cellStyle name="Check Cell 8 3" xfId="7357"/>
    <cellStyle name="Check Cell 8 3 2" xfId="5940"/>
    <cellStyle name="Check Cell 8 4" xfId="8893"/>
    <cellStyle name="Check Cell 9" xfId="799"/>
    <cellStyle name="Check Cell 9 2" xfId="7039"/>
    <cellStyle name="Check Cell 9 3" xfId="9810"/>
    <cellStyle name="Check Cell 9 3 2" xfId="9364"/>
    <cellStyle name="Check Cell 9 4" xfId="7038"/>
    <cellStyle name="Clive" xfId="8235"/>
    <cellStyle name="clsAltData" xfId="800"/>
    <cellStyle name="clsAltData 2" xfId="8221"/>
    <cellStyle name="clsAltData 2 2" xfId="10398"/>
    <cellStyle name="clsAltData 2 2 2" xfId="13467"/>
    <cellStyle name="clsAltData 2 2 3" xfId="14942"/>
    <cellStyle name="clsAltData 2 2 4" xfId="11623"/>
    <cellStyle name="clsAltData 2 2 5" xfId="11869"/>
    <cellStyle name="clsAltData 2 2 6" xfId="13445"/>
    <cellStyle name="clsAltData 2 3" xfId="13705"/>
    <cellStyle name="clsAltData 2 3 2" xfId="15108"/>
    <cellStyle name="clsAltData 2 3 3" xfId="11700"/>
    <cellStyle name="clsAltData 2 3 4" xfId="15520"/>
    <cellStyle name="clsAltData 2 3 5" xfId="15710"/>
    <cellStyle name="clsAltData 3" xfId="7939"/>
    <cellStyle name="clsAltData 3 2" xfId="11411"/>
    <cellStyle name="clsAltData 3 3" xfId="15400"/>
    <cellStyle name="clsAltData 3 4" xfId="11541"/>
    <cellStyle name="clsAltData 3 5" xfId="12120"/>
    <cellStyle name="clsAltData 3 6" xfId="15416"/>
    <cellStyle name="clsAltData 4" xfId="15792"/>
    <cellStyle name="clsAltData 5" xfId="5645"/>
    <cellStyle name="clsAltData 6" xfId="16131"/>
    <cellStyle name="clsAltMRVData" xfId="801"/>
    <cellStyle name="clsAltMRVData 2" xfId="6332"/>
    <cellStyle name="clsAltMRVData 2 2" xfId="13468"/>
    <cellStyle name="clsAltMRVData 2 2 2" xfId="14943"/>
    <cellStyle name="clsAltMRVData 2 2 3" xfId="15268"/>
    <cellStyle name="clsAltMRVData 2 2 4" xfId="11327"/>
    <cellStyle name="clsAltMRVData 2 2 5" xfId="11507"/>
    <cellStyle name="clsAltMRVData 3" xfId="7940"/>
    <cellStyle name="clsAltMRVData 3 2" xfId="13173"/>
    <cellStyle name="clsAltMRVData 3 3" xfId="14728"/>
    <cellStyle name="clsAltMRVData 3 4" xfId="12067"/>
    <cellStyle name="clsAltMRVData 3 5" xfId="11380"/>
    <cellStyle name="clsAltMRVData 3 6" xfId="15628"/>
    <cellStyle name="clsAltMRVData 3 7" xfId="12225"/>
    <cellStyle name="clsAltMRVData 4" xfId="11473"/>
    <cellStyle name="clsAltMRVData 5" xfId="8895"/>
    <cellStyle name="clsAltMRVData 6" xfId="16132"/>
    <cellStyle name="clsBlank" xfId="802"/>
    <cellStyle name="clsBlank 2" xfId="8894"/>
    <cellStyle name="clsBlank 3" xfId="9815"/>
    <cellStyle name="clsBlank 4" xfId="8220"/>
    <cellStyle name="clsColumnHeader" xfId="803"/>
    <cellStyle name="clsColumnHeader 2" xfId="7040"/>
    <cellStyle name="clsColumnHeader 2 2" xfId="10397"/>
    <cellStyle name="clsColumnHeader 2 2 2" xfId="13469"/>
    <cellStyle name="clsColumnHeader 2 2 3" xfId="14944"/>
    <cellStyle name="clsColumnHeader 2 2 4" xfId="12288"/>
    <cellStyle name="clsColumnHeader 2 2 5" xfId="11372"/>
    <cellStyle name="clsColumnHeader 2 2 6" xfId="11690"/>
    <cellStyle name="clsColumnHeader 2 3" xfId="13706"/>
    <cellStyle name="clsColumnHeader 2 3 2" xfId="15109"/>
    <cellStyle name="clsColumnHeader 2 3 3" xfId="14682"/>
    <cellStyle name="clsColumnHeader 2 3 4" xfId="12210"/>
    <cellStyle name="clsColumnHeader 2 3 5" xfId="15596"/>
    <cellStyle name="clsColumnHeader 3" xfId="9814"/>
    <cellStyle name="clsColumnHeader 3 2" xfId="10396"/>
    <cellStyle name="clsColumnHeader 3 3" xfId="11628"/>
    <cellStyle name="clsColumnHeader 3 4" xfId="14608"/>
    <cellStyle name="clsColumnHeader 3 5" xfId="14669"/>
    <cellStyle name="clsColumnHeader 3 6" xfId="11166"/>
    <cellStyle name="clsColumnHeader 3 7" xfId="11202"/>
    <cellStyle name="clsColumnHeader 4" xfId="5922"/>
    <cellStyle name="clsColumnHeader 4 2" xfId="11842"/>
    <cellStyle name="clsColumnHeader 5" xfId="12181"/>
    <cellStyle name="clsColumnHeader 6" xfId="7905"/>
    <cellStyle name="clsColumnHeader 7" xfId="16133"/>
    <cellStyle name="clsData" xfId="804"/>
    <cellStyle name="clsData 2" xfId="6334"/>
    <cellStyle name="clsData 2 2" xfId="10395"/>
    <cellStyle name="clsData 2 2 2" xfId="13470"/>
    <cellStyle name="clsData 2 2 3" xfId="14945"/>
    <cellStyle name="clsData 2 2 4" xfId="15389"/>
    <cellStyle name="clsData 2 2 5" xfId="14635"/>
    <cellStyle name="clsData 2 2 6" xfId="11930"/>
    <cellStyle name="clsData 2 3" xfId="13707"/>
    <cellStyle name="clsData 2 3 2" xfId="15110"/>
    <cellStyle name="clsData 2 3 3" xfId="11562"/>
    <cellStyle name="clsData 2 3 4" xfId="11402"/>
    <cellStyle name="clsData 2 3 5" xfId="11840"/>
    <cellStyle name="clsData 3" xfId="7941"/>
    <cellStyle name="clsData 3 2" xfId="11410"/>
    <cellStyle name="clsData 3 3" xfId="11972"/>
    <cellStyle name="clsData 3 4" xfId="15466"/>
    <cellStyle name="clsData 3 5" xfId="11974"/>
    <cellStyle name="clsData 3 6" xfId="15478"/>
    <cellStyle name="clsData 4" xfId="13313"/>
    <cellStyle name="clsData 5" xfId="7906"/>
    <cellStyle name="clsData 6" xfId="16134"/>
    <cellStyle name="clsDefault" xfId="805"/>
    <cellStyle name="clsDefault 2" xfId="806"/>
    <cellStyle name="clsDefault 2 2" xfId="9809"/>
    <cellStyle name="clsDefault 2 2 2" xfId="11180"/>
    <cellStyle name="clsDefault 2 3" xfId="8222"/>
    <cellStyle name="clsDefault 3" xfId="9816"/>
    <cellStyle name="clsDefault 3 2" xfId="10394"/>
    <cellStyle name="clsDefault 4" xfId="12139"/>
    <cellStyle name="clsDefault 5" xfId="9772"/>
    <cellStyle name="clsFooter" xfId="807"/>
    <cellStyle name="clsFooter 2" xfId="6333"/>
    <cellStyle name="clsFooter 2 2" xfId="13471"/>
    <cellStyle name="clsFooter 2 2 2" xfId="14946"/>
    <cellStyle name="clsFooter 2 2 3" xfId="14597"/>
    <cellStyle name="clsFooter 2 2 4" xfId="15026"/>
    <cellStyle name="clsFooter 2 2 5" xfId="15035"/>
    <cellStyle name="clsFooter 3" xfId="7942"/>
    <cellStyle name="clsFooter 3 2" xfId="13174"/>
    <cellStyle name="clsFooter 3 3" xfId="14729"/>
    <cellStyle name="clsFooter 3 4" xfId="11671"/>
    <cellStyle name="clsFooter 3 5" xfId="14885"/>
    <cellStyle name="clsFooter 3 6" xfId="11619"/>
    <cellStyle name="clsFooter 3 7" xfId="11854"/>
    <cellStyle name="clsFooter 4" xfId="13562"/>
    <cellStyle name="clsFooter 5" xfId="8896"/>
    <cellStyle name="clsFooter 6" xfId="16135"/>
    <cellStyle name="clsIndexTableData" xfId="808"/>
    <cellStyle name="clsIndexTableData 2" xfId="8881"/>
    <cellStyle name="clsIndexTableData 3" xfId="9225"/>
    <cellStyle name="clsIndexTableData 4" xfId="8215"/>
    <cellStyle name="clsIndexTableHdr" xfId="809"/>
    <cellStyle name="clsIndexTableHdr 2" xfId="7042"/>
    <cellStyle name="clsIndexTableHdr 3" xfId="7943"/>
    <cellStyle name="clsIndexTableHdr 4" xfId="7041"/>
    <cellStyle name="clsIndexTableTitle" xfId="810"/>
    <cellStyle name="clsIndexTableTitle 2" xfId="6335"/>
    <cellStyle name="clsIndexTableTitle 2 2" xfId="13472"/>
    <cellStyle name="clsIndexTableTitle 2 2 2" xfId="14947"/>
    <cellStyle name="clsIndexTableTitle 2 2 3" xfId="13339"/>
    <cellStyle name="clsIndexTableTitle 2 2 4" xfId="11571"/>
    <cellStyle name="clsIndexTableTitle 2 2 5" xfId="15705"/>
    <cellStyle name="clsIndexTableTitle 3" xfId="7944"/>
    <cellStyle name="clsIndexTableTitle 3 2" xfId="13175"/>
    <cellStyle name="clsIndexTableTitle 3 3" xfId="14730"/>
    <cellStyle name="clsIndexTableTitle 3 4" xfId="12231"/>
    <cellStyle name="clsIndexTableTitle 3 5" xfId="15524"/>
    <cellStyle name="clsIndexTableTitle 3 6" xfId="15714"/>
    <cellStyle name="clsIndexTableTitle 3 7" xfId="11711"/>
    <cellStyle name="clsIndexTableTitle 4" xfId="14673"/>
    <cellStyle name="clsIndexTableTitle 5" xfId="6338"/>
    <cellStyle name="clsIndexTableTitle 6" xfId="16136"/>
    <cellStyle name="clsMRVData" xfId="811"/>
    <cellStyle name="clsMRVData 2" xfId="8224"/>
    <cellStyle name="clsMRVData 2 2" xfId="13473"/>
    <cellStyle name="clsMRVData 2 2 2" xfId="14948"/>
    <cellStyle name="clsMRVData 2 2 3" xfId="15340"/>
    <cellStyle name="clsMRVData 2 2 4" xfId="15431"/>
    <cellStyle name="clsMRVData 2 2 5" xfId="15579"/>
    <cellStyle name="clsMRVData 3" xfId="9819"/>
    <cellStyle name="clsMRVData 3 2" xfId="13176"/>
    <cellStyle name="clsMRVData 3 3" xfId="14731"/>
    <cellStyle name="clsMRVData 3 4" xfId="11672"/>
    <cellStyle name="clsMRVData 3 5" xfId="14846"/>
    <cellStyle name="clsMRVData 3 6" xfId="15602"/>
    <cellStyle name="clsMRVData 3 7" xfId="15199"/>
    <cellStyle name="clsMRVData 4" xfId="11427"/>
    <cellStyle name="clsMRVData 5" xfId="7043"/>
    <cellStyle name="clsMRVData 6" xfId="16137"/>
    <cellStyle name="clsReportFooter" xfId="812"/>
    <cellStyle name="clsReportFooter 2" xfId="8225"/>
    <cellStyle name="clsReportFooter 2 2" xfId="13474"/>
    <cellStyle name="clsReportFooter 2 2 2" xfId="14949"/>
    <cellStyle name="clsReportFooter 2 2 3" xfId="11138"/>
    <cellStyle name="clsReportFooter 2 2 4" xfId="15025"/>
    <cellStyle name="clsReportFooter 2 2 5" xfId="12299"/>
    <cellStyle name="clsReportFooter 3" xfId="9818"/>
    <cellStyle name="clsReportFooter 3 2" xfId="10393"/>
    <cellStyle name="clsReportFooter 3 3" xfId="14732"/>
    <cellStyle name="clsReportFooter 3 4" xfId="15278"/>
    <cellStyle name="clsReportFooter 3 5" xfId="11605"/>
    <cellStyle name="clsReportFooter 3 6" xfId="11917"/>
    <cellStyle name="clsReportFooter 3 7" xfId="11179"/>
    <cellStyle name="clsReportFooter 4" xfId="12018"/>
    <cellStyle name="clsReportFooter 5" xfId="11647"/>
    <cellStyle name="clsReportFooter 6" xfId="9771"/>
    <cellStyle name="clsReportFooter 7" xfId="16138"/>
    <cellStyle name="clsReportHeader" xfId="813"/>
    <cellStyle name="clsReportHeader 2" xfId="7044"/>
    <cellStyle name="clsReportHeader 2 2" xfId="13475"/>
    <cellStyle name="clsReportHeader 2 2 2" xfId="14950"/>
    <cellStyle name="clsReportHeader 2 2 3" xfId="15441"/>
    <cellStyle name="clsReportHeader 2 2 4" xfId="11855"/>
    <cellStyle name="clsReportHeader 2 2 5" xfId="13299"/>
    <cellStyle name="clsReportHeader 3" xfId="7945"/>
    <cellStyle name="clsReportHeader 3 2" xfId="10392"/>
    <cellStyle name="clsReportHeader 3 3" xfId="14733"/>
    <cellStyle name="clsReportHeader 3 4" xfId="15358"/>
    <cellStyle name="clsReportHeader 3 5" xfId="13576"/>
    <cellStyle name="clsReportHeader 3 6" xfId="11419"/>
    <cellStyle name="clsReportHeader 3 7" xfId="11881"/>
    <cellStyle name="clsReportHeader 4" xfId="11731"/>
    <cellStyle name="clsReportHeader 5" xfId="11113"/>
    <cellStyle name="clsReportHeader 6" xfId="7907"/>
    <cellStyle name="clsReportHeader 7" xfId="16139"/>
    <cellStyle name="clsRowHeader" xfId="814"/>
    <cellStyle name="clsRowHeader 2" xfId="8899"/>
    <cellStyle name="clsRowHeader 2 2" xfId="10391"/>
    <cellStyle name="clsRowHeader 2 2 2" xfId="13476"/>
    <cellStyle name="clsRowHeader 2 2 3" xfId="14951"/>
    <cellStyle name="clsRowHeader 2 2 4" xfId="14644"/>
    <cellStyle name="clsRowHeader 2 2 5" xfId="13443"/>
    <cellStyle name="clsRowHeader 2 2 6" xfId="11144"/>
    <cellStyle name="clsRowHeader 2 3" xfId="13708"/>
    <cellStyle name="clsRowHeader 2 3 2" xfId="15111"/>
    <cellStyle name="clsRowHeader 2 3 3" xfId="12095"/>
    <cellStyle name="clsRowHeader 2 3 4" xfId="13573"/>
    <cellStyle name="clsRowHeader 2 3 5" xfId="11421"/>
    <cellStyle name="clsRowHeader 3" xfId="9820"/>
    <cellStyle name="clsRowHeader 3 2" xfId="11758"/>
    <cellStyle name="clsRowHeader 3 3" xfId="11984"/>
    <cellStyle name="clsRowHeader 3 4" xfId="15356"/>
    <cellStyle name="clsRowHeader 3 5" xfId="11121"/>
    <cellStyle name="clsRowHeader 3 6" xfId="11241"/>
    <cellStyle name="clsRowHeader 3 7" xfId="11114"/>
    <cellStyle name="clsRowHeader 4" xfId="12326"/>
    <cellStyle name="clsRowHeader 5" xfId="9773"/>
    <cellStyle name="clsRowHeader 6" xfId="16140"/>
    <cellStyle name="clsScale" xfId="815"/>
    <cellStyle name="clsScale 2" xfId="6336"/>
    <cellStyle name="clsScale 3" xfId="9817"/>
    <cellStyle name="clsScale 4" xfId="6337"/>
    <cellStyle name="clsSection" xfId="816"/>
    <cellStyle name="clsSection 2" xfId="8223"/>
    <cellStyle name="clsSection 2 2" xfId="13477"/>
    <cellStyle name="clsSection 2 2 2" xfId="14952"/>
    <cellStyle name="clsSection 2 2 3" xfId="11181"/>
    <cellStyle name="clsSection 2 2 4" xfId="15573"/>
    <cellStyle name="clsSection 2 2 5" xfId="12055"/>
    <cellStyle name="clsSection 3" xfId="7946"/>
    <cellStyle name="clsSection 3 2" xfId="13177"/>
    <cellStyle name="clsSection 3 3" xfId="14734"/>
    <cellStyle name="clsSection 3 4" xfId="15094"/>
    <cellStyle name="clsSection 3 5" xfId="12209"/>
    <cellStyle name="clsSection 3 6" xfId="11545"/>
    <cellStyle name="clsSection 3 7" xfId="11907"/>
    <cellStyle name="clsSection 4" xfId="15497"/>
    <cellStyle name="clsSection 5" xfId="8898"/>
    <cellStyle name="clsSection 6" xfId="16141"/>
    <cellStyle name="Column-Header" xfId="8226"/>
    <cellStyle name="Column-Header 10" xfId="13709"/>
    <cellStyle name="Column-Header 10 2" xfId="15112"/>
    <cellStyle name="Column-Header 10 3" xfId="15373"/>
    <cellStyle name="Column-Header 10 4" xfId="12042"/>
    <cellStyle name="Column-Header 10 5" xfId="11304"/>
    <cellStyle name="Column-Header 2" xfId="7045"/>
    <cellStyle name="Column-Header 2 2" xfId="13710"/>
    <cellStyle name="Column-Header 2 2 2" xfId="15113"/>
    <cellStyle name="Column-Header 2 2 3" xfId="14581"/>
    <cellStyle name="Column-Header 2 2 4" xfId="15580"/>
    <cellStyle name="Column-Header 2 2 5" xfId="11645"/>
    <cellStyle name="Column-Header 3" xfId="8900"/>
    <cellStyle name="Column-Header 3 2" xfId="13711"/>
    <cellStyle name="Column-Header 3 2 2" xfId="15114"/>
    <cellStyle name="Column-Header 3 2 3" xfId="11878"/>
    <cellStyle name="Column-Header 3 2 4" xfId="11249"/>
    <cellStyle name="Column-Header 3 2 5" xfId="12229"/>
    <cellStyle name="Column-Header 4" xfId="8897"/>
    <cellStyle name="Column-Header 4 2" xfId="13712"/>
    <cellStyle name="Column-Header 4 2 2" xfId="15115"/>
    <cellStyle name="Column-Header 4 2 3" xfId="15320"/>
    <cellStyle name="Column-Header 4 2 4" xfId="11538"/>
    <cellStyle name="Column-Header 4 2 5" xfId="12134"/>
    <cellStyle name="Column-Header 5" xfId="7046"/>
    <cellStyle name="Column-Header 5 2" xfId="13713"/>
    <cellStyle name="Column-Header 5 2 2" xfId="15116"/>
    <cellStyle name="Column-Header 5 2 3" xfId="11149"/>
    <cellStyle name="Column-Header 5 2 4" xfId="11770"/>
    <cellStyle name="Column-Header 5 2 5" xfId="15080"/>
    <cellStyle name="Column-Header 6" xfId="6342"/>
    <cellStyle name="Column-Header 6 2" xfId="13714"/>
    <cellStyle name="Column-Header 6 2 2" xfId="15117"/>
    <cellStyle name="Column-Header 6 2 3" xfId="15422"/>
    <cellStyle name="Column-Header 6 2 4" xfId="12163"/>
    <cellStyle name="Column-Header 6 2 5" xfId="12295"/>
    <cellStyle name="Column-Header 7" xfId="8228"/>
    <cellStyle name="Column-Header 7 2" xfId="7047"/>
    <cellStyle name="Column-Header 7 2 2" xfId="13716"/>
    <cellStyle name="Column-Header 7 2 2 2" xfId="15119"/>
    <cellStyle name="Column-Header 7 2 2 3" xfId="11191"/>
    <cellStyle name="Column-Header 7 2 2 4" xfId="11868"/>
    <cellStyle name="Column-Header 7 2 2 5" xfId="15444"/>
    <cellStyle name="Column-Header 7 3" xfId="13715"/>
    <cellStyle name="Column-Header 7 3 2" xfId="15118"/>
    <cellStyle name="Column-Header 7 3 3" xfId="14626"/>
    <cellStyle name="Column-Header 7 3 4" xfId="13297"/>
    <cellStyle name="Column-Header 7 3 5" xfId="15544"/>
    <cellStyle name="Column-Header 8" xfId="6339"/>
    <cellStyle name="Column-Header 8 2" xfId="8227"/>
    <cellStyle name="Column-Header 8 2 2" xfId="13718"/>
    <cellStyle name="Column-Header 8 2 2 2" xfId="15121"/>
    <cellStyle name="Column-Header 8 2 2 3" xfId="15267"/>
    <cellStyle name="Column-Header 8 2 2 4" xfId="11495"/>
    <cellStyle name="Column-Header 8 2 2 5" xfId="11987"/>
    <cellStyle name="Column-Header 8 3" xfId="13717"/>
    <cellStyle name="Column-Header 8 3 2" xfId="15120"/>
    <cellStyle name="Column-Header 8 3 3" xfId="11901"/>
    <cellStyle name="Column-Header 8 3 4" xfId="11273"/>
    <cellStyle name="Column-Header 8 3 5" xfId="11526"/>
    <cellStyle name="Column-Header 9" xfId="8902"/>
    <cellStyle name="Column-Header 9 2" xfId="8901"/>
    <cellStyle name="Column-Header 9 2 2" xfId="13720"/>
    <cellStyle name="Column-Header 9 2 2 2" xfId="15123"/>
    <cellStyle name="Column-Header 9 2 2 3" xfId="15388"/>
    <cellStyle name="Column-Header 9 2 2 4" xfId="11227"/>
    <cellStyle name="Column-Header 9 2 2 5" xfId="14698"/>
    <cellStyle name="Column-Header 9 3" xfId="13719"/>
    <cellStyle name="Column-Header 9 3 2" xfId="15122"/>
    <cellStyle name="Column-Header 9 3 3" xfId="11561"/>
    <cellStyle name="Column-Header 9 3 4" xfId="12174"/>
    <cellStyle name="Column-Header 9 3 5" xfId="15345"/>
    <cellStyle name="Column-Header_Zvit rux-koshtiv 2010 Департамент " xfId="6340"/>
    <cellStyle name="Comma" xfId="10390"/>
    <cellStyle name="Comma  - Style1" xfId="817"/>
    <cellStyle name="Comma  - Style2" xfId="818"/>
    <cellStyle name="Comma  - Style3" xfId="819"/>
    <cellStyle name="Comma  - Style4" xfId="820"/>
    <cellStyle name="Comma  - Style5" xfId="821"/>
    <cellStyle name="Comma  - Style6" xfId="822"/>
    <cellStyle name="Comma  - Style7" xfId="823"/>
    <cellStyle name="Comma  - Style8" xfId="824"/>
    <cellStyle name="Comma [0]" xfId="98"/>
    <cellStyle name="Comma [0] 2" xfId="826"/>
    <cellStyle name="Comma [0] 2 2" xfId="5309"/>
    <cellStyle name="Comma [0] 2 2 2" xfId="5465"/>
    <cellStyle name="Comma [0] 2 2 2 2" xfId="10224"/>
    <cellStyle name="Comma [0] 2 2 3" xfId="5615"/>
    <cellStyle name="Comma [0] 2 2 4" xfId="11401"/>
    <cellStyle name="Comma [0] 2 2 5" xfId="7947"/>
    <cellStyle name="Comma [0] 2 3" xfId="5629"/>
    <cellStyle name="Comma [0] 2 3 2" xfId="6874"/>
    <cellStyle name="Comma [0] 2 3 2 2" xfId="10113"/>
    <cellStyle name="Comma [0] 2 3 3" xfId="5565"/>
    <cellStyle name="Comma [0] 2 3 4" xfId="13178"/>
    <cellStyle name="Comma [0] 2 3 5" xfId="7521"/>
    <cellStyle name="Comma [0] 2 4" xfId="5923"/>
    <cellStyle name="Comma [0] 2 4 2" xfId="11759"/>
    <cellStyle name="Comma [0] 3" xfId="827"/>
    <cellStyle name="Comma [0]?Лист3" xfId="10515"/>
    <cellStyle name="Comma [0]?Лист3 2" xfId="10514"/>
    <cellStyle name="Comma [0]_17.06.05 (наш)ВВП=8,2" xfId="7400"/>
    <cellStyle name="Comma [0]䧟Лист3" xfId="99"/>
    <cellStyle name="Comma [0]䧟Лист3 2" xfId="8232"/>
    <cellStyle name="Comma [0]䧟Лист3 3" xfId="10389"/>
    <cellStyle name="Comma 10" xfId="6341"/>
    <cellStyle name="Comma 10 2" xfId="9245"/>
    <cellStyle name="Comma 10 2 2" xfId="9456"/>
    <cellStyle name="Comma 10 2 2 2" xfId="5507"/>
    <cellStyle name="Comma 10 2 2 2 2" xfId="10312"/>
    <cellStyle name="Comma 10 2 2 3" xfId="9965"/>
    <cellStyle name="Comma 10 2 3" xfId="6766"/>
    <cellStyle name="Comma 10 2 3 2" xfId="9499"/>
    <cellStyle name="Comma 10 2 3 2 2" xfId="10115"/>
    <cellStyle name="Comma 10 2 3 3" xfId="7713"/>
    <cellStyle name="Comma 10 2 4" xfId="11821"/>
    <cellStyle name="Comma 10 3" xfId="9458"/>
    <cellStyle name="Comma 10 3 2" xfId="7659"/>
    <cellStyle name="Comma 10 3 2 2" xfId="10230"/>
    <cellStyle name="Comma 10 3 3" xfId="7740"/>
    <cellStyle name="Comma 10 4" xfId="6767"/>
    <cellStyle name="Comma 10 4 2" xfId="6873"/>
    <cellStyle name="Comma 10 4 2 2" xfId="10114"/>
    <cellStyle name="Comma 10 4 3" xfId="5564"/>
    <cellStyle name="Comma 10 5" xfId="8511"/>
    <cellStyle name="Comma 10 5 2" xfId="11803"/>
    <cellStyle name="Comma 11" xfId="7048"/>
    <cellStyle name="Comma 12" xfId="8905"/>
    <cellStyle name="Comma 12 2" xfId="6834"/>
    <cellStyle name="Comma 12 2 2" xfId="5475"/>
    <cellStyle name="Comma 12 2 2 2" xfId="10231"/>
    <cellStyle name="Comma 12 2 3" xfId="9607"/>
    <cellStyle name="Comma 12 3" xfId="9388"/>
    <cellStyle name="Comma 12 3 2" xfId="7634"/>
    <cellStyle name="Comma 12 3 2 2" xfId="10116"/>
    <cellStyle name="Comma 12 3 3" xfId="9580"/>
    <cellStyle name="Comma 12 4" xfId="9243"/>
    <cellStyle name="Comma 12 4 2" xfId="11804"/>
    <cellStyle name="Comma 2" xfId="455"/>
    <cellStyle name="Comma 2 2" xfId="4130"/>
    <cellStyle name="Comma 2 2 2" xfId="6807"/>
    <cellStyle name="Comma 2 2 2 2" xfId="5469"/>
    <cellStyle name="Comma 2 2 2 2 2" xfId="10232"/>
    <cellStyle name="Comma 2 2 2 2 3" xfId="16066"/>
    <cellStyle name="Comma 2 2 2 3" xfId="5623"/>
    <cellStyle name="Comma 2 2 2 4" xfId="13366"/>
    <cellStyle name="Comma 2 2 2 5" xfId="15744"/>
    <cellStyle name="Comma 2 2 3" xfId="8656"/>
    <cellStyle name="Comma 2 2 3 2" xfId="8762"/>
    <cellStyle name="Comma 2 2 3 2 2" xfId="10118"/>
    <cellStyle name="Comma 2 2 3 3" xfId="5566"/>
    <cellStyle name="Comma 2 2 3 4" xfId="12056"/>
    <cellStyle name="Comma 2 2 4" xfId="9213"/>
    <cellStyle name="Comma 2 2 4 2" xfId="11805"/>
    <cellStyle name="Comma 2 2 4 3" xfId="11536"/>
    <cellStyle name="Comma 2 2 5" xfId="10388"/>
    <cellStyle name="Comma 2 2 6" xfId="11486"/>
    <cellStyle name="Comma 2 2 7" xfId="8231"/>
    <cellStyle name="Comma 2 2 8" xfId="18900"/>
    <cellStyle name="Comma 2 2 9" xfId="20194"/>
    <cellStyle name="Comma 2 3" xfId="2161"/>
    <cellStyle name="Comma 2 3 2" xfId="9427"/>
    <cellStyle name="Comma 2 3 2 2" xfId="9526"/>
    <cellStyle name="Comma 2 3 2 2 2" xfId="10233"/>
    <cellStyle name="Comma 2 3 2 2 3" xfId="16062"/>
    <cellStyle name="Comma 2 3 2 3" xfId="5616"/>
    <cellStyle name="Comma 2 3 2 4" xfId="13478"/>
    <cellStyle name="Comma 2 3 2 5" xfId="12155"/>
    <cellStyle name="Comma 2 3 3" xfId="6768"/>
    <cellStyle name="Comma 2 3 3 2" xfId="9501"/>
    <cellStyle name="Comma 2 3 3 2 2" xfId="10119"/>
    <cellStyle name="Comma 2 3 3 3" xfId="9577"/>
    <cellStyle name="Comma 2 3 3 4" xfId="15722"/>
    <cellStyle name="Comma 2 3 4" xfId="7375"/>
    <cellStyle name="Comma 2 3 4 2" xfId="11806"/>
    <cellStyle name="Comma 2 3 4 3" xfId="11997"/>
    <cellStyle name="Comma 2 3 5" xfId="10387"/>
    <cellStyle name="Comma 2 3 6" xfId="14594"/>
    <cellStyle name="Comma 2 3 7" xfId="8904"/>
    <cellStyle name="Comma 2 3 8" xfId="16955"/>
    <cellStyle name="Comma 2 3 9" xfId="20146"/>
    <cellStyle name="Comma 2 4" xfId="5310"/>
    <cellStyle name="Comma 2 4 2" xfId="7384"/>
    <cellStyle name="Comma 2 4 3" xfId="13315"/>
    <cellStyle name="Comma 2 4 4" xfId="9822"/>
    <cellStyle name="Comma 2 5" xfId="829"/>
    <cellStyle name="Comma 2 5 2" xfId="15570"/>
    <cellStyle name="Comma 2 5 3" xfId="6108"/>
    <cellStyle name="Comma 2 6" xfId="5632"/>
    <cellStyle name="Comma 2 6 2" xfId="7658"/>
    <cellStyle name="Comma 2 6 2 2" xfId="10225"/>
    <cellStyle name="Comma 2 6 3" xfId="5612"/>
    <cellStyle name="Comma 2 6 4" xfId="13179"/>
    <cellStyle name="Comma 2 6 5" xfId="9901"/>
    <cellStyle name="Comma 2 7" xfId="9387"/>
    <cellStyle name="Comma 2 7 2" xfId="8763"/>
    <cellStyle name="Comma 2 7 2 2" xfId="10117"/>
    <cellStyle name="Comma 2 7 3" xfId="5569"/>
    <cellStyle name="Comma 2 8" xfId="6106"/>
    <cellStyle name="Comma 2 8 2" xfId="11760"/>
    <cellStyle name="Comma 2 9" xfId="8230"/>
    <cellStyle name="Comma 3" xfId="830"/>
    <cellStyle name="Comma 3 2" xfId="831"/>
    <cellStyle name="Comma 3 2 2" xfId="5312"/>
    <cellStyle name="Comma 3 2 2 2" xfId="9449"/>
    <cellStyle name="Comma 3 2 2 2 2" xfId="5506"/>
    <cellStyle name="Comma 3 2 2 2 2 2" xfId="10313"/>
    <cellStyle name="Comma 3 2 2 2 3" xfId="9966"/>
    <cellStyle name="Comma 3 2 2 3" xfId="6769"/>
    <cellStyle name="Comma 3 2 2 3 2" xfId="9498"/>
    <cellStyle name="Comma 3 2 2 3 2 2" xfId="10122"/>
    <cellStyle name="Comma 3 2 2 3 3" xfId="7714"/>
    <cellStyle name="Comma 3 2 2 4" xfId="6657"/>
    <cellStyle name="Comma 3 2 2 5" xfId="11822"/>
    <cellStyle name="Comma 3 2 2 6" xfId="11450"/>
    <cellStyle name="Comma 3 2 2 7" xfId="7948"/>
    <cellStyle name="Comma 3 2 3" xfId="5634"/>
    <cellStyle name="Comma 3 2 3 2" xfId="5466"/>
    <cellStyle name="Comma 3 2 3 2 2" xfId="10227"/>
    <cellStyle name="Comma 3 2 3 3" xfId="5614"/>
    <cellStyle name="Comma 3 2 3 4" xfId="13181"/>
    <cellStyle name="Comma 3 2 3 5" xfId="7811"/>
    <cellStyle name="Comma 3 2 4" xfId="8657"/>
    <cellStyle name="Comma 3 2 4 2" xfId="8761"/>
    <cellStyle name="Comma 3 2 4 2 2" xfId="10121"/>
    <cellStyle name="Comma 3 2 4 3" xfId="5567"/>
    <cellStyle name="Comma 3 2 5" xfId="5924"/>
    <cellStyle name="Comma 3 2 5 2" xfId="11762"/>
    <cellStyle name="Comma 3 3" xfId="832"/>
    <cellStyle name="Comma 3 3 2" xfId="5313"/>
    <cellStyle name="Comma 3 3 2 2" xfId="9525"/>
    <cellStyle name="Comma 3 3 2 2 2" xfId="10228"/>
    <cellStyle name="Comma 3 3 2 3" xfId="5613"/>
    <cellStyle name="Comma 3 3 2 4" xfId="12220"/>
    <cellStyle name="Comma 3 3 2 5" xfId="9823"/>
    <cellStyle name="Comma 3 3 3" xfId="5635"/>
    <cellStyle name="Comma 3 3 3 2" xfId="7635"/>
    <cellStyle name="Comma 3 3 3 2 2" xfId="10123"/>
    <cellStyle name="Comma 3 3 3 3" xfId="7715"/>
    <cellStyle name="Comma 3 3 3 4" xfId="13182"/>
    <cellStyle name="Comma 3 3 3 5" xfId="9389"/>
    <cellStyle name="Comma 3 3 4" xfId="7401"/>
    <cellStyle name="Comma 3 3 4 2" xfId="11763"/>
    <cellStyle name="Comma 3 4" xfId="2162"/>
    <cellStyle name="Comma 3 4 2" xfId="7593"/>
    <cellStyle name="Comma 3 4 2 2" xfId="5517"/>
    <cellStyle name="Comma 3 4 2 2 2" xfId="10331"/>
    <cellStyle name="Comma 3 4 2 2 3" xfId="16063"/>
    <cellStyle name="Comma 3 4 2 3" xfId="9984"/>
    <cellStyle name="Comma 3 4 2 4" xfId="13367"/>
    <cellStyle name="Comma 3 4 2 5" xfId="11827"/>
    <cellStyle name="Comma 3 4 3" xfId="6109"/>
    <cellStyle name="Comma 3 4 3 2" xfId="12097"/>
    <cellStyle name="Comma 3 4 4" xfId="10386"/>
    <cellStyle name="Comma 3 4 5" xfId="11836"/>
    <cellStyle name="Comma 3 4 6" xfId="15414"/>
    <cellStyle name="Comma 3 4 7" xfId="9821"/>
    <cellStyle name="Comma 3 4 8" xfId="16956"/>
    <cellStyle name="Comma 3 4 9" xfId="20147"/>
    <cellStyle name="Comma 3 5" xfId="5311"/>
    <cellStyle name="Comma 3 5 2" xfId="9457"/>
    <cellStyle name="Comma 3 5 2 2" xfId="5515"/>
    <cellStyle name="Comma 3 5 2 2 2" xfId="10335"/>
    <cellStyle name="Comma 3 5 2 3" xfId="9988"/>
    <cellStyle name="Comma 3 5 2 4" xfId="11508"/>
    <cellStyle name="Comma 3 5 3" xfId="10385"/>
    <cellStyle name="Comma 3 5 4" xfId="11918"/>
    <cellStyle name="Comma 3 5 5" xfId="15767"/>
    <cellStyle name="Comma 3 5 6" xfId="8633"/>
    <cellStyle name="Comma 3 6" xfId="5633"/>
    <cellStyle name="Comma 3 6 2" xfId="5467"/>
    <cellStyle name="Comma 3 6 2 2" xfId="10226"/>
    <cellStyle name="Comma 3 6 3" xfId="9602"/>
    <cellStyle name="Comma 3 6 4" xfId="13180"/>
    <cellStyle name="Comma 3 6 5" xfId="9676"/>
    <cellStyle name="Comma 3 7" xfId="7522"/>
    <cellStyle name="Comma 3 7 2" xfId="6875"/>
    <cellStyle name="Comma 3 7 2 2" xfId="10120"/>
    <cellStyle name="Comma 3 7 3" xfId="5568"/>
    <cellStyle name="Comma 3 8" xfId="6107"/>
    <cellStyle name="Comma 3 8 2" xfId="11761"/>
    <cellStyle name="Comma 3 9" xfId="8233"/>
    <cellStyle name="Comma 4" xfId="833"/>
    <cellStyle name="Comma 4 2" xfId="2163"/>
    <cellStyle name="Comma 4 2 2" xfId="6837"/>
    <cellStyle name="Comma 4 2 2 2" xfId="9545"/>
    <cellStyle name="Comma 4 2 2 2 2" xfId="10336"/>
    <cellStyle name="Comma 4 2 2 2 3" xfId="16064"/>
    <cellStyle name="Comma 4 2 2 3" xfId="9989"/>
    <cellStyle name="Comma 4 2 2 4" xfId="11494"/>
    <cellStyle name="Comma 4 2 3" xfId="8602"/>
    <cellStyle name="Comma 4 2 3 2" xfId="13368"/>
    <cellStyle name="Comma 4 2 3 3" xfId="12106"/>
    <cellStyle name="Comma 4 2 4" xfId="10384"/>
    <cellStyle name="Comma 4 2 5" xfId="11919"/>
    <cellStyle name="Comma 4 2 6" xfId="12235"/>
    <cellStyle name="Comma 4 2 7" xfId="9808"/>
    <cellStyle name="Comma 4 2 8" xfId="16957"/>
    <cellStyle name="Comma 4 2 9" xfId="20148"/>
    <cellStyle name="Comma 4 3" xfId="11764"/>
    <cellStyle name="Comma 4 4" xfId="8906"/>
    <cellStyle name="Comma 5" xfId="1377"/>
    <cellStyle name="Comma 5 2" xfId="3361"/>
    <cellStyle name="Comma 5 2 2" xfId="7590"/>
    <cellStyle name="Comma 5 2 2 2" xfId="9547"/>
    <cellStyle name="Comma 5 2 2 2 2" xfId="10314"/>
    <cellStyle name="Comma 5 2 2 2 3" xfId="16065"/>
    <cellStyle name="Comma 5 2 2 3" xfId="9967"/>
    <cellStyle name="Comma 5 2 2 4" xfId="11713"/>
    <cellStyle name="Comma 5 2 3" xfId="7523"/>
    <cellStyle name="Comma 5 2 3 2" xfId="5430"/>
    <cellStyle name="Comma 5 2 3 2 2" xfId="10125"/>
    <cellStyle name="Comma 5 2 3 3" xfId="5576"/>
    <cellStyle name="Comma 5 2 3 4" xfId="15797"/>
    <cellStyle name="Comma 5 2 4" xfId="11823"/>
    <cellStyle name="Comma 5 2 5" xfId="14716"/>
    <cellStyle name="Comma 5 2 6" xfId="8529"/>
    <cellStyle name="Comma 5 2 7" xfId="18131"/>
    <cellStyle name="Comma 5 2 8" xfId="20179"/>
    <cellStyle name="Comma 5 3" xfId="8694"/>
    <cellStyle name="Comma 5 3 2" xfId="5471"/>
    <cellStyle name="Comma 5 3 2 2" xfId="10234"/>
    <cellStyle name="Comma 5 3 2 3" xfId="16061"/>
    <cellStyle name="Comma 5 3 3" xfId="9606"/>
    <cellStyle name="Comma 5 3 4" xfId="14898"/>
    <cellStyle name="Comma 5 4" xfId="9386"/>
    <cellStyle name="Comma 5 4 2" xfId="7636"/>
    <cellStyle name="Comma 5 4 2 2" xfId="10124"/>
    <cellStyle name="Comma 5 4 3" xfId="9582"/>
    <cellStyle name="Comma 5 4 4" xfId="12175"/>
    <cellStyle name="Comma 5 5" xfId="7376"/>
    <cellStyle name="Comma 5 5 2" xfId="11807"/>
    <cellStyle name="Comma 5 6" xfId="15499"/>
    <cellStyle name="Comma 5 7" xfId="8903"/>
    <cellStyle name="Comma 5 8" xfId="16186"/>
    <cellStyle name="Comma 5 9" xfId="20134"/>
    <cellStyle name="Comma 6" xfId="7049"/>
    <cellStyle name="Comma 6 2" xfId="8695"/>
    <cellStyle name="Comma 6 2 2" xfId="5470"/>
    <cellStyle name="Comma 6 2 2 2" xfId="10235"/>
    <cellStyle name="Comma 6 2 3" xfId="5618"/>
    <cellStyle name="Comma 6 3" xfId="6773"/>
    <cellStyle name="Comma 6 3 2" xfId="8700"/>
    <cellStyle name="Comma 6 3 2 2" xfId="10126"/>
    <cellStyle name="Comma 6 3 3" xfId="5570"/>
    <cellStyle name="Comma 6 4" xfId="6641"/>
    <cellStyle name="Comma 6 4 2" xfId="11808"/>
    <cellStyle name="Comma 7" xfId="7050"/>
    <cellStyle name="Comma 7 2" xfId="7562"/>
    <cellStyle name="Comma 7 2 2" xfId="7660"/>
    <cellStyle name="Comma 7 2 2 2" xfId="10236"/>
    <cellStyle name="Comma 7 2 3" xfId="5617"/>
    <cellStyle name="Comma 7 3" xfId="6770"/>
    <cellStyle name="Comma 7 3 2" xfId="9503"/>
    <cellStyle name="Comma 7 3 2 2" xfId="10127"/>
    <cellStyle name="Comma 7 3 3" xfId="9581"/>
    <cellStyle name="Comma 7 4" xfId="8521"/>
    <cellStyle name="Comma 7 4 2" xfId="11809"/>
    <cellStyle name="Comma 8" xfId="8908"/>
    <cellStyle name="Comma 8 2" xfId="9429"/>
    <cellStyle name="Comma 8 2 2" xfId="7661"/>
    <cellStyle name="Comma 8 2 2 2" xfId="10237"/>
    <cellStyle name="Comma 8 2 3" xfId="7741"/>
    <cellStyle name="Comma 8 3" xfId="7524"/>
    <cellStyle name="Comma 8 3 2" xfId="5425"/>
    <cellStyle name="Comma 8 3 2 2" xfId="10128"/>
    <cellStyle name="Comma 8 3 3" xfId="5572"/>
    <cellStyle name="Comma 8 4" xfId="7377"/>
    <cellStyle name="Comma 8 4 2" xfId="11810"/>
    <cellStyle name="Comma 9" xfId="8907"/>
    <cellStyle name="Comma 9 2" xfId="6809"/>
    <cellStyle name="Comma 9 2 2" xfId="5474"/>
    <cellStyle name="Comma 9 2 2 2" xfId="10238"/>
    <cellStyle name="Comma 9 2 3" xfId="9608"/>
    <cellStyle name="Comma 9 3" xfId="8655"/>
    <cellStyle name="Comma 9 3 2" xfId="6812"/>
    <cellStyle name="Comma 9 3 2 2" xfId="10129"/>
    <cellStyle name="Comma 9 3 3" xfId="5571"/>
    <cellStyle name="Comma 9 4" xfId="6634"/>
    <cellStyle name="Comma 9 4 2" xfId="11811"/>
    <cellStyle name="Comma(3)" xfId="834"/>
    <cellStyle name="Comma_17.06.05 (наш)ВВП=8,2" xfId="6105"/>
    <cellStyle name="Comma0" xfId="835"/>
    <cellStyle name="Comma0 - Style3" xfId="836"/>
    <cellStyle name="Comma0 - Style3 2" xfId="7949"/>
    <cellStyle name="Comma0 - Style3 2 2" xfId="15085"/>
    <cellStyle name="Comma0 - Style3 3" xfId="7051"/>
    <cellStyle name="Comma0 2" xfId="8229"/>
    <cellStyle name="Comma0 3" xfId="8236"/>
    <cellStyle name="Comma0 4" xfId="8909"/>
    <cellStyle name="Comma0 5" xfId="8848"/>
    <cellStyle name="Comma0 6" xfId="8239"/>
    <cellStyle name="Comma0 7" xfId="6343"/>
    <cellStyle name="Comma0 8" xfId="7052"/>
    <cellStyle name="Comma0_BG Money (current)" xfId="837"/>
    <cellStyle name="Curren - Style3" xfId="838"/>
    <cellStyle name="Curren - Style3 2" xfId="7950"/>
    <cellStyle name="Curren - Style3 2 2" xfId="14845"/>
    <cellStyle name="Curren - Style3 3" xfId="6344"/>
    <cellStyle name="Curren - Style4" xfId="839"/>
    <cellStyle name="Curren - Style4 2" xfId="7951"/>
    <cellStyle name="Curren - Style4 2 2" xfId="11873"/>
    <cellStyle name="Curren - Style4 3" xfId="7053"/>
    <cellStyle name="Currency" xfId="10383"/>
    <cellStyle name="Currency [0]" xfId="100"/>
    <cellStyle name="Currency [0] 2" xfId="840"/>
    <cellStyle name="Currency [0] 2 2" xfId="14636"/>
    <cellStyle name="Currency [0] 2 3" xfId="11920"/>
    <cellStyle name="Currency [0] 2 4" xfId="15850"/>
    <cellStyle name="Currency [0] 2 5" xfId="10382"/>
    <cellStyle name="Currency [0] 3" xfId="11977"/>
    <cellStyle name="Currency [0]_AUK2000" xfId="10381"/>
    <cellStyle name="Currency 2" xfId="2164"/>
    <cellStyle name="Currency 2 2" xfId="10380"/>
    <cellStyle name="Currency 2 3" xfId="15552"/>
    <cellStyle name="Currency 2 4" xfId="7054"/>
    <cellStyle name="Currency 3" xfId="10379"/>
    <cellStyle name="Currency 4" xfId="10378"/>
    <cellStyle name="Currency_17.06.05 (наш)ВВП=8,2" xfId="6110"/>
    <cellStyle name="Currency0" xfId="841"/>
    <cellStyle name="Currency0 2" xfId="8241"/>
    <cellStyle name="Data" xfId="8238"/>
    <cellStyle name="Date" xfId="101"/>
    <cellStyle name="Date 2" xfId="7055"/>
    <cellStyle name="Date 2 2" xfId="6111"/>
    <cellStyle name="Date 2 2 2" xfId="10377"/>
    <cellStyle name="Date 2 3" xfId="10376"/>
    <cellStyle name="Date 2 4" xfId="10513"/>
    <cellStyle name="Date 3" xfId="7952"/>
    <cellStyle name="Date 3 2" xfId="9330"/>
    <cellStyle name="Date 4" xfId="9905"/>
    <cellStyle name="Date 5" xfId="8658"/>
    <cellStyle name="Date 6" xfId="11765"/>
    <cellStyle name="Date 7" xfId="9775"/>
    <cellStyle name="Date_FDI_m" xfId="10512"/>
    <cellStyle name="Datum" xfId="842"/>
    <cellStyle name="Datum 2" xfId="9826"/>
    <cellStyle name="Datum 2 2" xfId="11661"/>
    <cellStyle name="Datum 3" xfId="8240"/>
    <cellStyle name="Define-Column" xfId="6345"/>
    <cellStyle name="Define-Column 10" xfId="7056"/>
    <cellStyle name="Define-Column 10 2" xfId="13724"/>
    <cellStyle name="Define-Column 10 2 2" xfId="15125"/>
    <cellStyle name="Define-Column 10 2 3" xfId="11139"/>
    <cellStyle name="Define-Column 10 2 4" xfId="13280"/>
    <cellStyle name="Define-Column 10 2 5" xfId="12186"/>
    <cellStyle name="Define-Column 11" xfId="13723"/>
    <cellStyle name="Define-Column 11 2" xfId="15124"/>
    <cellStyle name="Define-Column 11 3" xfId="15338"/>
    <cellStyle name="Define-Column 11 4" xfId="12104"/>
    <cellStyle name="Define-Column 11 5" xfId="12144"/>
    <cellStyle name="Define-Column 2" xfId="8915"/>
    <cellStyle name="Define-Column 2 2" xfId="13725"/>
    <cellStyle name="Define-Column 2 2 2" xfId="15126"/>
    <cellStyle name="Define-Column 2 2 3" xfId="15440"/>
    <cellStyle name="Define-Column 2 2 4" xfId="14675"/>
    <cellStyle name="Define-Column 2 2 5" xfId="11995"/>
    <cellStyle name="Define-Column 3" xfId="8242"/>
    <cellStyle name="Define-Column 3 2" xfId="13726"/>
    <cellStyle name="Define-Column 3 2 2" xfId="15127"/>
    <cellStyle name="Define-Column 3 2 3" xfId="14643"/>
    <cellStyle name="Define-Column 3 2 4" xfId="11321"/>
    <cellStyle name="Define-Column 3 2 5" xfId="14926"/>
    <cellStyle name="Define-Column 4" xfId="8237"/>
    <cellStyle name="Define-Column 4 2" xfId="13727"/>
    <cellStyle name="Define-Column 4 2 2" xfId="15128"/>
    <cellStyle name="Define-Column 4 2 3" xfId="11182"/>
    <cellStyle name="Define-Column 4 2 4" xfId="14715"/>
    <cellStyle name="Define-Column 4 2 5" xfId="11171"/>
    <cellStyle name="Define-Column 5" xfId="8914"/>
    <cellStyle name="Define-Column 5 2" xfId="13728"/>
    <cellStyle name="Define-Column 5 2 2" xfId="15129"/>
    <cellStyle name="Define-Column 5 2 3" xfId="11246"/>
    <cellStyle name="Define-Column 5 2 4" xfId="12345"/>
    <cellStyle name="Define-Column 5 2 5" xfId="11954"/>
    <cellStyle name="Define-Column 6" xfId="6347"/>
    <cellStyle name="Define-Column 6 2" xfId="13729"/>
    <cellStyle name="Define-Column 6 2 2" xfId="15130"/>
    <cellStyle name="Define-Column 6 2 3" xfId="11318"/>
    <cellStyle name="Define-Column 6 2 4" xfId="11699"/>
    <cellStyle name="Define-Column 6 2 5" xfId="13327"/>
    <cellStyle name="Define-Column 7" xfId="6346"/>
    <cellStyle name="Define-Column 7 2" xfId="7057"/>
    <cellStyle name="Define-Column 7 2 2" xfId="13731"/>
    <cellStyle name="Define-Column 7 2 2 2" xfId="15132"/>
    <cellStyle name="Define-Column 7 2 2 3" xfId="11557"/>
    <cellStyle name="Define-Column 7 2 2 4" xfId="11386"/>
    <cellStyle name="Define-Column 7 2 2 5" xfId="11952"/>
    <cellStyle name="Define-Column 7 3" xfId="8916"/>
    <cellStyle name="Define-Column 7 3 2" xfId="13732"/>
    <cellStyle name="Define-Column 7 3 2 2" xfId="15133"/>
    <cellStyle name="Define-Column 7 3 2 3" xfId="15406"/>
    <cellStyle name="Define-Column 7 3 2 4" xfId="12098"/>
    <cellStyle name="Define-Column 7 3 2 5" xfId="15734"/>
    <cellStyle name="Define-Column 7 4" xfId="13730"/>
    <cellStyle name="Define-Column 7 4 2" xfId="15131"/>
    <cellStyle name="Define-Column 7 4 3" xfId="15300"/>
    <cellStyle name="Define-Column 7 4 4" xfId="15089"/>
    <cellStyle name="Define-Column 7 4 5" xfId="11343"/>
    <cellStyle name="Define-Column 8" xfId="8913"/>
    <cellStyle name="Define-Column 8 2" xfId="7058"/>
    <cellStyle name="Define-Column 8 2 2" xfId="13734"/>
    <cellStyle name="Define-Column 8 2 2 2" xfId="15135"/>
    <cellStyle name="Define-Column 8 2 2 3" xfId="12131"/>
    <cellStyle name="Define-Column 8 2 2 4" xfId="12300"/>
    <cellStyle name="Define-Column 8 2 2 5" xfId="15720"/>
    <cellStyle name="Define-Column 8 3" xfId="8250"/>
    <cellStyle name="Define-Column 8 3 2" xfId="13735"/>
    <cellStyle name="Define-Column 8 3 2 2" xfId="15136"/>
    <cellStyle name="Define-Column 8 3 2 3" xfId="15362"/>
    <cellStyle name="Define-Column 8 3 2 4" xfId="15309"/>
    <cellStyle name="Define-Column 8 3 2 5" xfId="12070"/>
    <cellStyle name="Define-Column 8 4" xfId="13733"/>
    <cellStyle name="Define-Column 8 4 2" xfId="15134"/>
    <cellStyle name="Define-Column 8 4 3" xfId="14612"/>
    <cellStyle name="Define-Column 8 4 4" xfId="11981"/>
    <cellStyle name="Define-Column 8 4 5" xfId="15731"/>
    <cellStyle name="Define-Column 9" xfId="6348"/>
    <cellStyle name="Define-Column 9 2" xfId="7059"/>
    <cellStyle name="Define-Column 9 2 2" xfId="13737"/>
    <cellStyle name="Define-Column 9 2 2 2" xfId="15138"/>
    <cellStyle name="Define-Column 9 2 2 3" xfId="15458"/>
    <cellStyle name="Define-Column 9 2 2 4" xfId="15612"/>
    <cellStyle name="Define-Column 9 2 2 5" xfId="11483"/>
    <cellStyle name="Define-Column 9 3" xfId="8214"/>
    <cellStyle name="Define-Column 9 3 2" xfId="13738"/>
    <cellStyle name="Define-Column 9 3 2 2" xfId="15139"/>
    <cellStyle name="Define-Column 9 3 2 3" xfId="14662"/>
    <cellStyle name="Define-Column 9 3 2 4" xfId="15609"/>
    <cellStyle name="Define-Column 9 3 2 5" xfId="13355"/>
    <cellStyle name="Define-Column 9 4" xfId="13736"/>
    <cellStyle name="Define-Column 9 4 2" xfId="15137"/>
    <cellStyle name="Define-Column 9 4 3" xfId="11844"/>
    <cellStyle name="Define-Column 9 4 4" xfId="11543"/>
    <cellStyle name="Define-Column 9 4 5" xfId="11119"/>
    <cellStyle name="Define-Column_Zvit rux-koshtiv 2010 Департамент " xfId="8243"/>
    <cellStyle name="diskette" xfId="9774"/>
    <cellStyle name="Emphasis 1" xfId="7385"/>
    <cellStyle name="Emphasis 2" xfId="6642"/>
    <cellStyle name="Emphasis 3" xfId="8528"/>
    <cellStyle name="Euro" xfId="843"/>
    <cellStyle name="Euro 2" xfId="8917"/>
    <cellStyle name="Euro 2 2" xfId="10374"/>
    <cellStyle name="Euro 3" xfId="10375"/>
    <cellStyle name="Excel.Chart" xfId="6352"/>
    <cellStyle name="Explanatory Text" xfId="102"/>
    <cellStyle name="Explanatory Text 10" xfId="845"/>
    <cellStyle name="Explanatory Text 10 2" xfId="7060"/>
    <cellStyle name="Explanatory Text 10 3" xfId="7953"/>
    <cellStyle name="Explanatory Text 10 3 2" xfId="8604"/>
    <cellStyle name="Explanatory Text 10 4" xfId="6349"/>
    <cellStyle name="Explanatory Text 11" xfId="844"/>
    <cellStyle name="Explanatory Text 11 2" xfId="15851"/>
    <cellStyle name="Explanatory Text 12" xfId="15689"/>
    <cellStyle name="Explanatory Text 13" xfId="7908"/>
    <cellStyle name="Explanatory Text 2" xfId="846"/>
    <cellStyle name="Explanatory Text 2 2" xfId="2165"/>
    <cellStyle name="Explanatory Text 2 2 2" xfId="12000"/>
    <cellStyle name="Explanatory Text 2 2 3" xfId="6350"/>
    <cellStyle name="Explanatory Text 2 3" xfId="9827"/>
    <cellStyle name="Explanatory Text 2 3 2" xfId="6716"/>
    <cellStyle name="Explanatory Text 2 3 3" xfId="15613"/>
    <cellStyle name="Explanatory Text 2 4" xfId="6351"/>
    <cellStyle name="Explanatory Text 3" xfId="847"/>
    <cellStyle name="Explanatory Text 3 2" xfId="8912"/>
    <cellStyle name="Explanatory Text 3 3" xfId="9825"/>
    <cellStyle name="Explanatory Text 3 3 2" xfId="7465"/>
    <cellStyle name="Explanatory Text 3 4" xfId="8918"/>
    <cellStyle name="Explanatory Text 4" xfId="848"/>
    <cellStyle name="Explanatory Text 4 2" xfId="6356"/>
    <cellStyle name="Explanatory Text 4 3" xfId="9224"/>
    <cellStyle name="Explanatory Text 4 3 2" xfId="9332"/>
    <cellStyle name="Explanatory Text 4 4" xfId="7061"/>
    <cellStyle name="Explanatory Text 5" xfId="849"/>
    <cellStyle name="Explanatory Text 5 2" xfId="7062"/>
    <cellStyle name="Explanatory Text 5 3" xfId="7954"/>
    <cellStyle name="Explanatory Text 5 3 2" xfId="6719"/>
    <cellStyle name="Explanatory Text 5 4" xfId="6353"/>
    <cellStyle name="Explanatory Text 6" xfId="850"/>
    <cellStyle name="Explanatory Text 6 2" xfId="8248"/>
    <cellStyle name="Explanatory Text 6 3" xfId="7955"/>
    <cellStyle name="Explanatory Text 6 3 2" xfId="8573"/>
    <cellStyle name="Explanatory Text 6 4" xfId="8247"/>
    <cellStyle name="Explanatory Text 7" xfId="851"/>
    <cellStyle name="Explanatory Text 7 2" xfId="8921"/>
    <cellStyle name="Explanatory Text 7 3" xfId="9829"/>
    <cellStyle name="Explanatory Text 7 3 2" xfId="9329"/>
    <cellStyle name="Explanatory Text 7 4" xfId="7063"/>
    <cellStyle name="Explanatory Text 8" xfId="852"/>
    <cellStyle name="Explanatory Text 8 2" xfId="6354"/>
    <cellStyle name="Explanatory Text 8 3" xfId="9828"/>
    <cellStyle name="Explanatory Text 8 3 2" xfId="6718"/>
    <cellStyle name="Explanatory Text 8 4" xfId="6355"/>
    <cellStyle name="Explanatory Text 9" xfId="853"/>
    <cellStyle name="Explanatory Text 9 2" xfId="8246"/>
    <cellStyle name="Explanatory Text 9 3" xfId="7956"/>
    <cellStyle name="Explanatory Text 9 3 2" xfId="6717"/>
    <cellStyle name="Explanatory Text 9 4" xfId="8920"/>
    <cellStyle name="Ezres [0]_10mell99" xfId="854"/>
    <cellStyle name="Ezres_10mell99" xfId="855"/>
    <cellStyle name="F2" xfId="856"/>
    <cellStyle name="F2 2" xfId="8919"/>
    <cellStyle name="F2 2 2" xfId="15594"/>
    <cellStyle name="F2 3" xfId="9830"/>
    <cellStyle name="F2 4" xfId="8922"/>
    <cellStyle name="F3" xfId="857"/>
    <cellStyle name="F3 2" xfId="7065"/>
    <cellStyle name="F3 2 2" xfId="12027"/>
    <cellStyle name="F3 3" xfId="9824"/>
    <cellStyle name="F3 4" xfId="7064"/>
    <cellStyle name="F4" xfId="858"/>
    <cellStyle name="F4 2" xfId="8249"/>
    <cellStyle name="F4 2 2" xfId="11250"/>
    <cellStyle name="F4 3" xfId="7957"/>
    <cellStyle name="F4 4" xfId="8264"/>
    <cellStyle name="F5" xfId="859"/>
    <cellStyle name="F5 - Style8" xfId="860"/>
    <cellStyle name="F5 - Style8 2" xfId="6357"/>
    <cellStyle name="F5 - Style8 3" xfId="7959"/>
    <cellStyle name="F5 - Style8 3 2" xfId="7466"/>
    <cellStyle name="F5 - Style8 4" xfId="8251"/>
    <cellStyle name="F5 2" xfId="8923"/>
    <cellStyle name="F5 2 2" xfId="13348"/>
    <cellStyle name="F5 3" xfId="7958"/>
    <cellStyle name="F5 4" xfId="10354"/>
    <cellStyle name="F5 5" xfId="10421"/>
    <cellStyle name="F5 6" xfId="12202"/>
    <cellStyle name="F5 7" xfId="15703"/>
    <cellStyle name="F5 8" xfId="8924"/>
    <cellStyle name="F6" xfId="861"/>
    <cellStyle name="F6 - Style5" xfId="862"/>
    <cellStyle name="F6 - Style5 2" xfId="8245"/>
    <cellStyle name="F6 - Style5 3" xfId="9832"/>
    <cellStyle name="F6 - Style5 3 2" xfId="7467"/>
    <cellStyle name="F6 - Style5 4" xfId="6360"/>
    <cellStyle name="F6 2" xfId="8925"/>
    <cellStyle name="F6 2 2" xfId="14902"/>
    <cellStyle name="F6 3" xfId="9833"/>
    <cellStyle name="F6 4" xfId="10355"/>
    <cellStyle name="F6 5" xfId="10422"/>
    <cellStyle name="F6 6" xfId="12204"/>
    <cellStyle name="F6 7" xfId="15659"/>
    <cellStyle name="F6 8" xfId="7066"/>
    <cellStyle name="F7" xfId="863"/>
    <cellStyle name="F7 - Style7" xfId="864"/>
    <cellStyle name="F7 - Style7 2" xfId="8911"/>
    <cellStyle name="F7 - Style7 3" xfId="9834"/>
    <cellStyle name="F7 - Style7 3 2" xfId="9334"/>
    <cellStyle name="F7 - Style7 4" xfId="6358"/>
    <cellStyle name="F7 2" xfId="7067"/>
    <cellStyle name="F7 2 2" xfId="14849"/>
    <cellStyle name="F7 3" xfId="7960"/>
    <cellStyle name="F7 4" xfId="10356"/>
    <cellStyle name="F7 5" xfId="10423"/>
    <cellStyle name="F7 6" xfId="11722"/>
    <cellStyle name="F7 7" xfId="15391"/>
    <cellStyle name="F7 8" xfId="6359"/>
    <cellStyle name="F8" xfId="865"/>
    <cellStyle name="F8 - Style6" xfId="866"/>
    <cellStyle name="F8 - Style6 2" xfId="8254"/>
    <cellStyle name="F8 - Style6 3" xfId="7961"/>
    <cellStyle name="F8 - Style6 3 2" xfId="6723"/>
    <cellStyle name="F8 - Style6 4" xfId="8257"/>
    <cellStyle name="F8 2" xfId="7069"/>
    <cellStyle name="F8 2 2" xfId="15736"/>
    <cellStyle name="F8 3" xfId="9831"/>
    <cellStyle name="F8 4" xfId="10357"/>
    <cellStyle name="F8 5" xfId="10424"/>
    <cellStyle name="F8 6" xfId="11322"/>
    <cellStyle name="F8 7" xfId="15804"/>
    <cellStyle name="F8 8" xfId="7068"/>
    <cellStyle name="facha" xfId="6361"/>
    <cellStyle name="Fecha" xfId="8253"/>
    <cellStyle name="Fijo" xfId="7070"/>
    <cellStyle name="Finanční0" xfId="867"/>
    <cellStyle name="Finanèní0" xfId="868"/>
    <cellStyle name="Fixed" xfId="103"/>
    <cellStyle name="Fixed 2" xfId="8255"/>
    <cellStyle name="Fixed 2 2" xfId="5925"/>
    <cellStyle name="Fixed 2 2 2" xfId="10373"/>
    <cellStyle name="Fixed 2 3" xfId="9390"/>
    <cellStyle name="Fixed 2 3 2" xfId="10372"/>
    <cellStyle name="Fixed 2 4" xfId="10511"/>
    <cellStyle name="Fixed 3" xfId="7358"/>
    <cellStyle name="Fixed 3 2" xfId="6720"/>
    <cellStyle name="Fixed 3 2 2" xfId="13369"/>
    <cellStyle name="Fixed 3 3" xfId="10371"/>
    <cellStyle name="Fixed 4" xfId="9902"/>
    <cellStyle name="Fixed 5" xfId="9391"/>
    <cellStyle name="Fixed 6" xfId="11766"/>
    <cellStyle name="Fixed 7" xfId="9940"/>
    <cellStyle name="Fixed_FDI_m" xfId="10510"/>
    <cellStyle name="fixed0 - Style4" xfId="870"/>
    <cellStyle name="fixed0 - Style4 2" xfId="6362"/>
    <cellStyle name="fixed0 - Style4 3" xfId="7962"/>
    <cellStyle name="fixed0 - Style4 3 2" xfId="9333"/>
    <cellStyle name="fixed0 - Style4 4" xfId="8928"/>
    <cellStyle name="Fixed1 - Style1" xfId="871"/>
    <cellStyle name="Fixed1 - Style1 2" xfId="7071"/>
    <cellStyle name="Fixed1 - Style1 3" xfId="9836"/>
    <cellStyle name="Fixed1 - Style1 3 2" xfId="8609"/>
    <cellStyle name="Fixed1 - Style1 4" xfId="8252"/>
    <cellStyle name="Fixed1 - Style2" xfId="872"/>
    <cellStyle name="Fixed1 - Style2 2" xfId="8927"/>
    <cellStyle name="Fixed1 - Style2 3" xfId="9835"/>
    <cellStyle name="Fixed1 - Style2 3 2" xfId="6721"/>
    <cellStyle name="Fixed1 - Style2 4" xfId="8929"/>
    <cellStyle name="Fixed2 - Style2" xfId="873"/>
    <cellStyle name="Fixed2 - Style2 2" xfId="9837"/>
    <cellStyle name="Fixed2 - Style2 2 2" xfId="11290"/>
    <cellStyle name="Fixed2 - Style2 3" xfId="7072"/>
    <cellStyle name="Fixo" xfId="8265"/>
    <cellStyle name="FS10" xfId="8256"/>
    <cellStyle name="Good" xfId="480"/>
    <cellStyle name="Good 10" xfId="874"/>
    <cellStyle name="Good 10 2" xfId="8258"/>
    <cellStyle name="Good 10 3" xfId="7964"/>
    <cellStyle name="Good 10 3 2" xfId="7468"/>
    <cellStyle name="Good 10 4" xfId="7073"/>
    <cellStyle name="Good 11" xfId="1249"/>
    <cellStyle name="Good 11 2" xfId="15853"/>
    <cellStyle name="Good 11 3" xfId="9777"/>
    <cellStyle name="Good 12" xfId="15645"/>
    <cellStyle name="Good 13" xfId="11771"/>
    <cellStyle name="Good 14" xfId="5646"/>
    <cellStyle name="Good 2" xfId="875"/>
    <cellStyle name="Good 2 2" xfId="2166"/>
    <cellStyle name="Good 2 2 2" xfId="12256"/>
    <cellStyle name="Good 2 2 3" xfId="8931"/>
    <cellStyle name="Good 2 3" xfId="7965"/>
    <cellStyle name="Good 2 3 2" xfId="9335"/>
    <cellStyle name="Good 2 3 3" xfId="15044"/>
    <cellStyle name="Good 2 4" xfId="6363"/>
    <cellStyle name="Good 3" xfId="876"/>
    <cellStyle name="Good 3 2" xfId="6366"/>
    <cellStyle name="Good 3 3" xfId="9226"/>
    <cellStyle name="Good 3 3 2" xfId="8607"/>
    <cellStyle name="Good 3 4" xfId="8930"/>
    <cellStyle name="Good 4" xfId="877"/>
    <cellStyle name="Good 4 2" xfId="7074"/>
    <cellStyle name="Good 4 3" xfId="9223"/>
    <cellStyle name="Good 4 3 2" xfId="8608"/>
    <cellStyle name="Good 4 4" xfId="8244"/>
    <cellStyle name="Good 5" xfId="878"/>
    <cellStyle name="Good 5 2" xfId="6364"/>
    <cellStyle name="Good 5 3" xfId="7966"/>
    <cellStyle name="Good 5 3 2" xfId="7469"/>
    <cellStyle name="Good 5 4" xfId="6365"/>
    <cellStyle name="Good 6" xfId="879"/>
    <cellStyle name="Good 6 2" xfId="8926"/>
    <cellStyle name="Good 6 3" xfId="7967"/>
    <cellStyle name="Good 6 3 2" xfId="8610"/>
    <cellStyle name="Good 6 4" xfId="8932"/>
    <cellStyle name="Good 7" xfId="880"/>
    <cellStyle name="Good 7 2" xfId="6370"/>
    <cellStyle name="Good 7 3" xfId="7968"/>
    <cellStyle name="Good 7 3 2" xfId="6722"/>
    <cellStyle name="Good 7 4" xfId="7075"/>
    <cellStyle name="Good 8" xfId="881"/>
    <cellStyle name="Good 8 2" xfId="7076"/>
    <cellStyle name="Good 8 3" xfId="7969"/>
    <cellStyle name="Good 8 3 2" xfId="7470"/>
    <cellStyle name="Good 8 4" xfId="6367"/>
    <cellStyle name="Good 9" xfId="882"/>
    <cellStyle name="Good 9 2" xfId="8262"/>
    <cellStyle name="Good 9 3" xfId="9842"/>
    <cellStyle name="Good 9 3 2" xfId="7471"/>
    <cellStyle name="Good 9 4" xfId="8261"/>
    <cellStyle name="Grey" xfId="883"/>
    <cellStyle name="Heading 1" xfId="476"/>
    <cellStyle name="Heading 1 10" xfId="885"/>
    <cellStyle name="Heading 1 10 2" xfId="6369"/>
    <cellStyle name="Heading 1 10 3" xfId="7970"/>
    <cellStyle name="Heading 1 10 3 2" xfId="7472"/>
    <cellStyle name="Heading 1 10 4" xfId="8935"/>
    <cellStyle name="Heading 1 11" xfId="884"/>
    <cellStyle name="Heading 1 11 2" xfId="15854"/>
    <cellStyle name="Heading 1 12" xfId="11441"/>
    <cellStyle name="Heading 1 13" xfId="9776"/>
    <cellStyle name="Heading 1 2" xfId="886"/>
    <cellStyle name="Heading 1 2 2" xfId="2167"/>
    <cellStyle name="Heading 1 2 2 2" xfId="15331"/>
    <cellStyle name="Heading 1 2 2 3" xfId="8934"/>
    <cellStyle name="Heading 1 2 3" xfId="9843"/>
    <cellStyle name="Heading 1 2 3 2" xfId="7473"/>
    <cellStyle name="Heading 1 2 3 3" xfId="15333"/>
    <cellStyle name="Heading 1 2 4" xfId="6368"/>
    <cellStyle name="Heading 1 3" xfId="887"/>
    <cellStyle name="Heading 1 3 2" xfId="8263"/>
    <cellStyle name="Heading 1 3 3" xfId="9841"/>
    <cellStyle name="Heading 1 3 3 2" xfId="6731"/>
    <cellStyle name="Heading 1 3 4" xfId="8260"/>
    <cellStyle name="Heading 1 4" xfId="888"/>
    <cellStyle name="Heading 1 4 2" xfId="8936"/>
    <cellStyle name="Heading 1 4 3" xfId="7971"/>
    <cellStyle name="Heading 1 4 3 2" xfId="6724"/>
    <cellStyle name="Heading 1 4 4" xfId="7077"/>
    <cellStyle name="Heading 1 5" xfId="889"/>
    <cellStyle name="Heading 1 5 2" xfId="7078"/>
    <cellStyle name="Heading 1 5 3" xfId="7972"/>
    <cellStyle name="Heading 1 5 3 2" xfId="7474"/>
    <cellStyle name="Heading 1 5 4" xfId="8933"/>
    <cellStyle name="Heading 1 6" xfId="890"/>
    <cellStyle name="Heading 1 6 2" xfId="8938"/>
    <cellStyle name="Heading 1 6 3" xfId="9845"/>
    <cellStyle name="Heading 1 6 3 2" xfId="8611"/>
    <cellStyle name="Heading 1 6 4" xfId="7079"/>
    <cellStyle name="Heading 1 7" xfId="891"/>
    <cellStyle name="Heading 1 7 2" xfId="8266"/>
    <cellStyle name="Heading 1 7 3" xfId="7359"/>
    <cellStyle name="Heading 1 7 3 2" xfId="8612"/>
    <cellStyle name="Heading 1 7 4" xfId="8937"/>
    <cellStyle name="Heading 1 8" xfId="892"/>
    <cellStyle name="Heading 1 8 2" xfId="6371"/>
    <cellStyle name="Heading 1 8 3" xfId="9844"/>
    <cellStyle name="Heading 1 8 3 2" xfId="7475"/>
    <cellStyle name="Heading 1 8 4" xfId="7080"/>
    <cellStyle name="Heading 1 9" xfId="893"/>
    <cellStyle name="Heading 1 9 2" xfId="8939"/>
    <cellStyle name="Heading 1 9 3" xfId="7973"/>
    <cellStyle name="Heading 1 9 3 2" xfId="9342"/>
    <cellStyle name="Heading 1 9 4" xfId="8259"/>
    <cellStyle name="Heading 2" xfId="477"/>
    <cellStyle name="Heading 2 10" xfId="895"/>
    <cellStyle name="Heading 2 10 2" xfId="8268"/>
    <cellStyle name="Heading 2 10 3" xfId="9840"/>
    <cellStyle name="Heading 2 10 3 2" xfId="6726"/>
    <cellStyle name="Heading 2 10 4" xfId="8910"/>
    <cellStyle name="Heading 2 11" xfId="894"/>
    <cellStyle name="Heading 2 11 2" xfId="15855"/>
    <cellStyle name="Heading 2 12" xfId="11574"/>
    <cellStyle name="Heading 2 13" xfId="9715"/>
    <cellStyle name="Heading 2 2" xfId="896"/>
    <cellStyle name="Heading 2 2 2" xfId="2168"/>
    <cellStyle name="Heading 2 2 2 2" xfId="11726"/>
    <cellStyle name="Heading 2 2 2 3" xfId="7081"/>
    <cellStyle name="Heading 2 2 3" xfId="7974"/>
    <cellStyle name="Heading 2 2 3 2" xfId="6725"/>
    <cellStyle name="Heading 2 2 3 3" xfId="15590"/>
    <cellStyle name="Heading 2 2 4" xfId="6372"/>
    <cellStyle name="Heading 2 3" xfId="897"/>
    <cellStyle name="Heading 2 3 2" xfId="6373"/>
    <cellStyle name="Heading 2 3 3" xfId="7975"/>
    <cellStyle name="Heading 2 3 3 2" xfId="9341"/>
    <cellStyle name="Heading 2 3 4" xfId="8269"/>
    <cellStyle name="Heading 2 4" xfId="898"/>
    <cellStyle name="Heading 2 4 2" xfId="7083"/>
    <cellStyle name="Heading 2 4 3" xfId="7976"/>
    <cellStyle name="Heading 2 4 3 2" xfId="8606"/>
    <cellStyle name="Heading 2 4 4" xfId="7082"/>
    <cellStyle name="Heading 2 5" xfId="899"/>
    <cellStyle name="Heading 2 5 2" xfId="6377"/>
    <cellStyle name="Heading 2 5 3" xfId="9847"/>
    <cellStyle name="Heading 2 5 3 2" xfId="8613"/>
    <cellStyle name="Heading 2 5 4" xfId="7084"/>
    <cellStyle name="Heading 2 6" xfId="900"/>
    <cellStyle name="Heading 2 6 2" xfId="7085"/>
    <cellStyle name="Heading 2 6 3" xfId="9846"/>
    <cellStyle name="Heading 2 6 3 2" xfId="7476"/>
    <cellStyle name="Heading 2 6 4" xfId="6374"/>
    <cellStyle name="Heading 2 7" xfId="901"/>
    <cellStyle name="Heading 2 7 2" xfId="8270"/>
    <cellStyle name="Heading 2 7 3" xfId="7977"/>
    <cellStyle name="Heading 2 7 3 2" xfId="9343"/>
    <cellStyle name="Heading 2 7 4" xfId="8267"/>
    <cellStyle name="Heading 2 8" xfId="902"/>
    <cellStyle name="Heading 2 8 2" xfId="8943"/>
    <cellStyle name="Heading 2 8 3" xfId="7360"/>
    <cellStyle name="Heading 2 8 3 2" xfId="9340"/>
    <cellStyle name="Heading 2 8 4" xfId="8944"/>
    <cellStyle name="Heading 2 9" xfId="903"/>
    <cellStyle name="Heading 2 9 2" xfId="6375"/>
    <cellStyle name="Heading 2 9 3" xfId="9848"/>
    <cellStyle name="Heading 2 9 3 2" xfId="6730"/>
    <cellStyle name="Heading 2 9 4" xfId="8271"/>
    <cellStyle name="Heading 3" xfId="478"/>
    <cellStyle name="Heading 3 10" xfId="905"/>
    <cellStyle name="Heading 3 10 2" xfId="8272"/>
    <cellStyle name="Heading 3 10 3" xfId="7978"/>
    <cellStyle name="Heading 3 10 3 2" xfId="6727"/>
    <cellStyle name="Heading 3 10 4" xfId="7086"/>
    <cellStyle name="Heading 3 11" xfId="904"/>
    <cellStyle name="Heading 3 11 2" xfId="15856"/>
    <cellStyle name="Heading 3 12" xfId="11622"/>
    <cellStyle name="Heading 3 13" xfId="7909"/>
    <cellStyle name="Heading 3 2" xfId="906"/>
    <cellStyle name="Heading 3 2 2" xfId="2169"/>
    <cellStyle name="Heading 3 2 2 2" xfId="12249"/>
    <cellStyle name="Heading 3 2 2 3" xfId="8945"/>
    <cellStyle name="Heading 3 2 3" xfId="7979"/>
    <cellStyle name="Heading 3 2 3 2" xfId="7477"/>
    <cellStyle name="Heading 3 2 3 3" xfId="15510"/>
    <cellStyle name="Heading 3 2 4" xfId="6376"/>
    <cellStyle name="Heading 3 3" xfId="907"/>
    <cellStyle name="Heading 3 3 2" xfId="7087"/>
    <cellStyle name="Heading 3 3 3" xfId="9850"/>
    <cellStyle name="Heading 3 3 3 2" xfId="8616"/>
    <cellStyle name="Heading 3 3 4" xfId="8942"/>
    <cellStyle name="Heading 3 4" xfId="908"/>
    <cellStyle name="Heading 3 4 2" xfId="6381"/>
    <cellStyle name="Heading 3 4 3" xfId="9849"/>
    <cellStyle name="Heading 3 4 3 2" xfId="6728"/>
    <cellStyle name="Heading 3 4 4" xfId="7088"/>
    <cellStyle name="Heading 3 5" xfId="909"/>
    <cellStyle name="Heading 3 5 2" xfId="8947"/>
    <cellStyle name="Heading 3 5 3" xfId="7980"/>
    <cellStyle name="Heading 3 5 3 2" xfId="7478"/>
    <cellStyle name="Heading 3 5 4" xfId="8273"/>
    <cellStyle name="Heading 3 6" xfId="910"/>
    <cellStyle name="Heading 3 6 2" xfId="8213"/>
    <cellStyle name="Heading 3 6 3" xfId="9851"/>
    <cellStyle name="Heading 3 6 3 2" xfId="9345"/>
    <cellStyle name="Heading 3 6 4" xfId="6322"/>
    <cellStyle name="Heading 3 7" xfId="911"/>
    <cellStyle name="Heading 3 7 2" xfId="7089"/>
    <cellStyle name="Heading 3 7 3" xfId="9839"/>
    <cellStyle name="Heading 3 7 3 2" xfId="8614"/>
    <cellStyle name="Heading 3 7 4" xfId="8946"/>
    <cellStyle name="Heading 3 8" xfId="912"/>
    <cellStyle name="Heading 3 8 2" xfId="5340"/>
    <cellStyle name="Heading 3 8 3" xfId="7981"/>
    <cellStyle name="Heading 3 8 3 2" xfId="8615"/>
    <cellStyle name="Heading 3 8 4" xfId="5343"/>
    <cellStyle name="Heading 3 9" xfId="913"/>
    <cellStyle name="Heading 3 9 2" xfId="5342"/>
    <cellStyle name="Heading 3 9 3" xfId="9228"/>
    <cellStyle name="Heading 3 9 3 2" xfId="9344"/>
    <cellStyle name="Heading 3 9 4" xfId="8948"/>
    <cellStyle name="Heading 4" xfId="479"/>
    <cellStyle name="Heading 4 10" xfId="915"/>
    <cellStyle name="Heading 4 10 2" xfId="8941"/>
    <cellStyle name="Heading 4 10 3" xfId="7982"/>
    <cellStyle name="Heading 4 10 3 2" xfId="8617"/>
    <cellStyle name="Heading 4 10 4" xfId="5341"/>
    <cellStyle name="Heading 4 11" xfId="914"/>
    <cellStyle name="Heading 4 11 2" xfId="15857"/>
    <cellStyle name="Heading 4 12" xfId="15045"/>
    <cellStyle name="Heading 4 13" xfId="7910"/>
    <cellStyle name="Heading 4 2" xfId="916"/>
    <cellStyle name="Heading 4 2 2" xfId="2170"/>
    <cellStyle name="Heading 4 2 2 2" xfId="11876"/>
    <cellStyle name="Heading 4 2 2 3" xfId="7091"/>
    <cellStyle name="Heading 4 2 3" xfId="7983"/>
    <cellStyle name="Heading 4 2 3 2" xfId="6729"/>
    <cellStyle name="Heading 4 2 3 3" xfId="11914"/>
    <cellStyle name="Heading 4 2 4" xfId="7090"/>
    <cellStyle name="Heading 4 3" xfId="917"/>
    <cellStyle name="Heading 4 3 2" xfId="5344"/>
    <cellStyle name="Heading 4 3 3" xfId="9855"/>
    <cellStyle name="Heading 4 3 3 2" xfId="7479"/>
    <cellStyle name="Heading 4 3 4" xfId="6380"/>
    <cellStyle name="Heading 4 4" xfId="918"/>
    <cellStyle name="Heading 4 4 2" xfId="5346"/>
    <cellStyle name="Heading 4 4 3" xfId="9854"/>
    <cellStyle name="Heading 4 4 3 2" xfId="9346"/>
    <cellStyle name="Heading 4 4 4" xfId="7092"/>
    <cellStyle name="Heading 4 5" xfId="919"/>
    <cellStyle name="Heading 4 5 2" xfId="8951"/>
    <cellStyle name="Heading 4 5 3" xfId="7984"/>
    <cellStyle name="Heading 4 5 3 2" xfId="9339"/>
    <cellStyle name="Heading 4 5 4" xfId="5345"/>
    <cellStyle name="Heading 4 6" xfId="920"/>
    <cellStyle name="Heading 4 6 2" xfId="6379"/>
    <cellStyle name="Heading 4 6 3" xfId="9856"/>
    <cellStyle name="Heading 4 6 3 2" xfId="7480"/>
    <cellStyle name="Heading 4 6 4" xfId="8950"/>
    <cellStyle name="Heading 4 7" xfId="921"/>
    <cellStyle name="Heading 4 7 2" xfId="7093"/>
    <cellStyle name="Heading 4 7 3" xfId="9853"/>
    <cellStyle name="Heading 4 7 3 2" xfId="7481"/>
    <cellStyle name="Heading 4 7 4" xfId="5347"/>
    <cellStyle name="Heading 4 8" xfId="922"/>
    <cellStyle name="Heading 4 8 2" xfId="5348"/>
    <cellStyle name="Heading 4 8 3" xfId="7985"/>
    <cellStyle name="Heading 4 8 3 2" xfId="8634"/>
    <cellStyle name="Heading 4 8 4" xfId="5349"/>
    <cellStyle name="Heading 4 9" xfId="923"/>
    <cellStyle name="Heading 4 9 2" xfId="8949"/>
    <cellStyle name="Heading 4 9 3" xfId="7986"/>
    <cellStyle name="Heading 4 9 3 2" xfId="8619"/>
    <cellStyle name="Heading 4 9 4" xfId="8952"/>
    <cellStyle name="Heading1" xfId="104"/>
    <cellStyle name="Heading1 2" xfId="7094"/>
    <cellStyle name="Heading1 2 2" xfId="6112"/>
    <cellStyle name="Heading1 2 2 2" xfId="10370"/>
    <cellStyle name="Heading1 2 3" xfId="6771"/>
    <cellStyle name="Heading1 2 3 2" xfId="10369"/>
    <cellStyle name="Heading1 2 4" xfId="10509"/>
    <cellStyle name="Heading1 3" xfId="9227"/>
    <cellStyle name="Heading1 3 2" xfId="7482"/>
    <cellStyle name="Heading1 4" xfId="9904"/>
    <cellStyle name="Heading1 5" xfId="8659"/>
    <cellStyle name="Heading1 6" xfId="11767"/>
    <cellStyle name="Heading1 7" xfId="9617"/>
    <cellStyle name="Heading1_FDI_m" xfId="10508"/>
    <cellStyle name="Heading2" xfId="105"/>
    <cellStyle name="Heading2 2" xfId="7095"/>
    <cellStyle name="Heading2 2 2" xfId="5926"/>
    <cellStyle name="Heading2 2 2 2" xfId="10368"/>
    <cellStyle name="Heading2 2 3" xfId="8660"/>
    <cellStyle name="Heading2 2 3 2" xfId="10367"/>
    <cellStyle name="Heading2 2 4" xfId="10507"/>
    <cellStyle name="Heading2 3" xfId="9858"/>
    <cellStyle name="Heading2 3 2" xfId="6732"/>
    <cellStyle name="Heading2 4" xfId="9903"/>
    <cellStyle name="Heading2 5" xfId="7525"/>
    <cellStyle name="Heading2 6" xfId="11768"/>
    <cellStyle name="Heading2 7" xfId="5637"/>
    <cellStyle name="Heading2_FDI_m" xfId="10506"/>
    <cellStyle name="Hiperhivatkozás" xfId="926"/>
    <cellStyle name="Hiperhivatkozás 2" xfId="9857"/>
    <cellStyle name="Hiperhivatkozás 2 2" xfId="11127"/>
    <cellStyle name="Hiperhivatkozás 3" xfId="8954"/>
    <cellStyle name="Hipervínculo" xfId="6396"/>
    <cellStyle name="Hipervínculo visitado" xfId="6382"/>
    <cellStyle name="Hipervínculo_10-01-03 2003 2003 NUEVOS RON -NUEVOS INTERESES" xfId="8953"/>
    <cellStyle name="Hyperlink 2" xfId="927"/>
    <cellStyle name="Hyperlink 2 2" xfId="2171"/>
    <cellStyle name="Hyperlink 2 2 2" xfId="6808"/>
    <cellStyle name="Hyperlink 2 2 3" xfId="6772"/>
    <cellStyle name="Hyperlink 2 2 4" xfId="15525"/>
    <cellStyle name="Hyperlink 2 2 5" xfId="6383"/>
    <cellStyle name="Hyperlink 2 3" xfId="7096"/>
    <cellStyle name="Hyperlink 2 3 2" xfId="9426"/>
    <cellStyle name="Hyperlink 2 3 3" xfId="9392"/>
    <cellStyle name="Hyperlink 2 4" xfId="8955"/>
    <cellStyle name="Hyperlink 2 4 2" xfId="8693"/>
    <cellStyle name="Hyperlink 2 4 3" xfId="9385"/>
    <cellStyle name="Hyperlink 2 5" xfId="7987"/>
    <cellStyle name="Hyperlink 2 5 2" xfId="8618"/>
    <cellStyle name="Hyperlink 2 6" xfId="6384"/>
    <cellStyle name="Hyperlink 3" xfId="2172"/>
    <cellStyle name="Hyperlink 3 2" xfId="11656"/>
    <cellStyle name="Hyperlink 3 3" xfId="8280"/>
    <cellStyle name="Hyperlink 4" xfId="8279"/>
    <cellStyle name="Hyperlink 4 2" xfId="8696"/>
    <cellStyle name="Hyperlink 4 3" xfId="7526"/>
    <cellStyle name="Hyperlink seguido_NFGC_SPE_1995_2003" xfId="8940"/>
    <cellStyle name="Iau?iue_Eeno1" xfId="106"/>
    <cellStyle name="Îáû÷íûé_Table16" xfId="929"/>
    <cellStyle name="imf-one decimal" xfId="930"/>
    <cellStyle name="imf-one decimal 2" xfId="7097"/>
    <cellStyle name="imf-one decimal 3" xfId="7098"/>
    <cellStyle name="imf-zero decimal" xfId="931"/>
    <cellStyle name="imf-zero decimal 2" xfId="8277"/>
    <cellStyle name="imf-zero decimal 3" xfId="8278"/>
    <cellStyle name="Input" xfId="107"/>
    <cellStyle name="Input [yellow]" xfId="933"/>
    <cellStyle name="Input [yellow] 2" xfId="10366"/>
    <cellStyle name="Input [yellow] 2 2" xfId="13480"/>
    <cellStyle name="Input [yellow] 2 3" xfId="14954"/>
    <cellStyle name="Input [yellow] 2 4" xfId="11556"/>
    <cellStyle name="Input [yellow] 2 5" xfId="13565"/>
    <cellStyle name="Input [yellow] 2 6" xfId="11592"/>
    <cellStyle name="Input [yellow] 3" xfId="13187"/>
    <cellStyle name="Input [yellow] 3 2" xfId="14737"/>
    <cellStyle name="Input [yellow] 3 3" xfId="14678"/>
    <cellStyle name="Input [yellow] 3 4" xfId="13383"/>
    <cellStyle name="Input [yellow] 3 5" xfId="11448"/>
    <cellStyle name="Input [yellow] 4" xfId="16144"/>
    <cellStyle name="Input 10" xfId="934"/>
    <cellStyle name="Input 10 2" xfId="6385"/>
    <cellStyle name="Input 10 2 2" xfId="13481"/>
    <cellStyle name="Input 10 2 2 2" xfId="14955"/>
    <cellStyle name="Input 10 2 2 3" xfId="15409"/>
    <cellStyle name="Input 10 2 2 4" xfId="11354"/>
    <cellStyle name="Input 10 2 2 5" xfId="15735"/>
    <cellStyle name="Input 10 3" xfId="9852"/>
    <cellStyle name="Input 10 3 2" xfId="9349"/>
    <cellStyle name="Input 10 3 2 2" xfId="13188"/>
    <cellStyle name="Input 10 3 2 3" xfId="14738"/>
    <cellStyle name="Input 10 3 2 4" xfId="14882"/>
    <cellStyle name="Input 10 3 2 5" xfId="12179"/>
    <cellStyle name="Input 10 3 2 6" xfId="11892"/>
    <cellStyle name="Input 10 3 3" xfId="13866"/>
    <cellStyle name="Input 10 3 3 2" xfId="15228"/>
    <cellStyle name="Input 10 3 3 3" xfId="15319"/>
    <cellStyle name="Input 10 3 3 4" xfId="12038"/>
    <cellStyle name="Input 10 3 3 5" xfId="12193"/>
    <cellStyle name="Input 10 4" xfId="15564"/>
    <cellStyle name="Input 10 5" xfId="6386"/>
    <cellStyle name="Input 11" xfId="932"/>
    <cellStyle name="Input 11 2" xfId="10365"/>
    <cellStyle name="Input 11 2 2" xfId="11475"/>
    <cellStyle name="Input 11 3" xfId="13479"/>
    <cellStyle name="Input 11 4" xfId="14953"/>
    <cellStyle name="Input 11 5" xfId="15303"/>
    <cellStyle name="Input 11 6" xfId="12290"/>
    <cellStyle name="Input 11 7" xfId="14684"/>
    <cellStyle name="Input 11 8" xfId="11861"/>
    <cellStyle name="Input 11 9" xfId="15858"/>
    <cellStyle name="Input 12" xfId="5731"/>
    <cellStyle name="Input 12 2" xfId="13186"/>
    <cellStyle name="Input 12 3" xfId="14736"/>
    <cellStyle name="Input 12 4" xfId="15476"/>
    <cellStyle name="Input 12 5" xfId="15385"/>
    <cellStyle name="Input 12 6" xfId="14892"/>
    <cellStyle name="Input 12 7" xfId="14841"/>
    <cellStyle name="Input 12 8" xfId="15952"/>
    <cellStyle name="Input 13" xfId="7963"/>
    <cellStyle name="Input 13 2" xfId="13692"/>
    <cellStyle name="Input 13 3" xfId="15099"/>
    <cellStyle name="Input 13 4" xfId="11860"/>
    <cellStyle name="Input 13 5" xfId="11397"/>
    <cellStyle name="Input 13 6" xfId="11530"/>
    <cellStyle name="Input 13 7" xfId="15013"/>
    <cellStyle name="Input 13 8" xfId="15985"/>
    <cellStyle name="Input 14" xfId="14486"/>
    <cellStyle name="Input 14 2" xfId="15455"/>
    <cellStyle name="Input 14 3" xfId="15575"/>
    <cellStyle name="Input 14 4" xfId="15706"/>
    <cellStyle name="Input 14 5" xfId="15786"/>
    <cellStyle name="Input 14 6" xfId="15359"/>
    <cellStyle name="Input 14 7" xfId="15971"/>
    <cellStyle name="Input 15" xfId="14554"/>
    <cellStyle name="Input 15 2" xfId="15479"/>
    <cellStyle name="Input 15 3" xfId="15601"/>
    <cellStyle name="Input 15 4" xfId="15724"/>
    <cellStyle name="Input 15 5" xfId="15801"/>
    <cellStyle name="Input 15 6" xfId="11618"/>
    <cellStyle name="Input 15 7" xfId="15954"/>
    <cellStyle name="Input 16" xfId="14815"/>
    <cellStyle name="Input 16 2" xfId="11444"/>
    <cellStyle name="Input 16 3" xfId="15989"/>
    <cellStyle name="Input 17" xfId="15361"/>
    <cellStyle name="Input 17 2" xfId="15787"/>
    <cellStyle name="Input 17 3" xfId="16005"/>
    <cellStyle name="Input 18" xfId="15028"/>
    <cellStyle name="Input 18 2" xfId="16023"/>
    <cellStyle name="Input 19" xfId="14905"/>
    <cellStyle name="Input 2" xfId="935"/>
    <cellStyle name="Input 2 2" xfId="2173"/>
    <cellStyle name="Input 2 2 2" xfId="13482"/>
    <cellStyle name="Input 2 2 2 2" xfId="14956"/>
    <cellStyle name="Input 2 2 2 3" xfId="14616"/>
    <cellStyle name="Input 2 2 2 4" xfId="11834"/>
    <cellStyle name="Input 2 2 2 5" xfId="15732"/>
    <cellStyle name="Input 2 2 3" xfId="11552"/>
    <cellStyle name="Input 2 2 4" xfId="8958"/>
    <cellStyle name="Input 2 3" xfId="7988"/>
    <cellStyle name="Input 2 3 2" xfId="9348"/>
    <cellStyle name="Input 2 3 2 2" xfId="13189"/>
    <cellStyle name="Input 2 3 2 3" xfId="14739"/>
    <cellStyle name="Input 2 3 2 4" xfId="12086"/>
    <cellStyle name="Input 2 3 2 5" xfId="13567"/>
    <cellStyle name="Input 2 3 2 6" xfId="13377"/>
    <cellStyle name="Input 2 3 3" xfId="13867"/>
    <cellStyle name="Input 2 3 3 2" xfId="15229"/>
    <cellStyle name="Input 2 3 3 3" xfId="11150"/>
    <cellStyle name="Input 2 3 3 4" xfId="11727"/>
    <cellStyle name="Input 2 3 3 5" xfId="14887"/>
    <cellStyle name="Input 2 4" xfId="15509"/>
    <cellStyle name="Input 2 5" xfId="8959"/>
    <cellStyle name="Input 20" xfId="16055"/>
    <cellStyle name="Input 21" xfId="16056"/>
    <cellStyle name="Input 22" xfId="16067"/>
    <cellStyle name="Input 23" xfId="11511"/>
    <cellStyle name="Input 24" xfId="7911"/>
    <cellStyle name="Input 25" xfId="16143"/>
    <cellStyle name="Input 26" xfId="16142"/>
    <cellStyle name="Input 27" xfId="20099"/>
    <cellStyle name="Input 28" xfId="20178"/>
    <cellStyle name="Input 29" xfId="20149"/>
    <cellStyle name="Input 3" xfId="936"/>
    <cellStyle name="Input 3 2" xfId="8282"/>
    <cellStyle name="Input 3 2 2" xfId="13483"/>
    <cellStyle name="Input 3 2 2 2" xfId="14957"/>
    <cellStyle name="Input 3 2 2 3" xfId="11590"/>
    <cellStyle name="Input 3 2 2 4" xfId="11350"/>
    <cellStyle name="Input 3 2 2 5" xfId="15721"/>
    <cellStyle name="Input 3 3" xfId="7989"/>
    <cellStyle name="Input 3 3 2" xfId="6734"/>
    <cellStyle name="Input 3 3 2 2" xfId="13190"/>
    <cellStyle name="Input 3 3 2 3" xfId="14740"/>
    <cellStyle name="Input 3 3 2 4" xfId="11673"/>
    <cellStyle name="Input 3 3 2 5" xfId="15457"/>
    <cellStyle name="Input 3 3 2 6" xfId="15683"/>
    <cellStyle name="Input 3 3 3" xfId="13868"/>
    <cellStyle name="Input 3 3 3 2" xfId="15230"/>
    <cellStyle name="Input 3 3 3 3" xfId="15421"/>
    <cellStyle name="Input 3 3 3 4" xfId="12188"/>
    <cellStyle name="Input 3 3 3 5" xfId="11276"/>
    <cellStyle name="Input 3 4" xfId="15698"/>
    <cellStyle name="Input 3 5" xfId="8283"/>
    <cellStyle name="Input 30" xfId="20229"/>
    <cellStyle name="Input 4" xfId="937"/>
    <cellStyle name="Input 4 2" xfId="6387"/>
    <cellStyle name="Input 4 2 2" xfId="13484"/>
    <cellStyle name="Input 4 2 2 2" xfId="14958"/>
    <cellStyle name="Input 4 2 2 3" xfId="15364"/>
    <cellStyle name="Input 4 2 2 4" xfId="15411"/>
    <cellStyle name="Input 4 2 2 5" xfId="11311"/>
    <cellStyle name="Input 4 3" xfId="7990"/>
    <cellStyle name="Input 4 3 2" xfId="8620"/>
    <cellStyle name="Input 4 3 2 2" xfId="13191"/>
    <cellStyle name="Input 4 3 2 3" xfId="14741"/>
    <cellStyle name="Input 4 3 2 4" xfId="15098"/>
    <cellStyle name="Input 4 3 2 5" xfId="13564"/>
    <cellStyle name="Input 4 3 2 6" xfId="14903"/>
    <cellStyle name="Input 4 3 3" xfId="13869"/>
    <cellStyle name="Input 4 3 3 2" xfId="15231"/>
    <cellStyle name="Input 4 3 3 3" xfId="14624"/>
    <cellStyle name="Input 4 3 3 4" xfId="14801"/>
    <cellStyle name="Input 4 3 3 5" xfId="12314"/>
    <cellStyle name="Input 4 4" xfId="15669"/>
    <cellStyle name="Input 4 5" xfId="7099"/>
    <cellStyle name="Input 5" xfId="938"/>
    <cellStyle name="Input 5 2" xfId="8960"/>
    <cellStyle name="Input 5 2 2" xfId="13485"/>
    <cellStyle name="Input 5 2 2 2" xfId="14959"/>
    <cellStyle name="Input 5 2 2 3" xfId="11843"/>
    <cellStyle name="Input 5 2 2 4" xfId="11658"/>
    <cellStyle name="Input 5 2 2 5" xfId="11793"/>
    <cellStyle name="Input 5 3" xfId="9861"/>
    <cellStyle name="Input 5 3 2" xfId="7483"/>
    <cellStyle name="Input 5 3 2 2" xfId="13192"/>
    <cellStyle name="Input 5 3 2 3" xfId="14742"/>
    <cellStyle name="Input 5 3 2 4" xfId="15483"/>
    <cellStyle name="Input 5 3 2 5" xfId="12039"/>
    <cellStyle name="Input 5 3 2 6" xfId="12274"/>
    <cellStyle name="Input 5 3 3" xfId="13870"/>
    <cellStyle name="Input 5 3 3 2" xfId="15232"/>
    <cellStyle name="Input 5 3 3 3" xfId="11192"/>
    <cellStyle name="Input 5 3 3 4" xfId="15434"/>
    <cellStyle name="Input 5 3 3 5" xfId="11863"/>
    <cellStyle name="Input 5 4" xfId="11631"/>
    <cellStyle name="Input 5 5" xfId="8281"/>
    <cellStyle name="Input 6" xfId="939"/>
    <cellStyle name="Input 6 2" xfId="7100"/>
    <cellStyle name="Input 6 2 2" xfId="13486"/>
    <cellStyle name="Input 6 2 2 2" xfId="14960"/>
    <cellStyle name="Input 6 2 2 3" xfId="15461"/>
    <cellStyle name="Input 6 2 2 4" xfId="15614"/>
    <cellStyle name="Input 6 2 2 5" xfId="11916"/>
    <cellStyle name="Input 6 3" xfId="9860"/>
    <cellStyle name="Input 6 3 2" xfId="6733"/>
    <cellStyle name="Input 6 3 2 2" xfId="13193"/>
    <cellStyle name="Input 6 3 2 3" xfId="14743"/>
    <cellStyle name="Input 6 3 2 4" xfId="15436"/>
    <cellStyle name="Input 6 3 2 5" xfId="14884"/>
    <cellStyle name="Input 6 3 2 6" xfId="15529"/>
    <cellStyle name="Input 6 3 3" xfId="13871"/>
    <cellStyle name="Input 6 3 3 2" xfId="15233"/>
    <cellStyle name="Input 6 3 3 3" xfId="11902"/>
    <cellStyle name="Input 6 3 3 4" xfId="11611"/>
    <cellStyle name="Input 6 3 3 5" xfId="15371"/>
    <cellStyle name="Input 6 4" xfId="11989"/>
    <cellStyle name="Input 6 5" xfId="8957"/>
    <cellStyle name="Input 7" xfId="940"/>
    <cellStyle name="Input 7 2" xfId="6395"/>
    <cellStyle name="Input 7 2 2" xfId="13487"/>
    <cellStyle name="Input 7 2 2 2" xfId="14961"/>
    <cellStyle name="Input 7 2 2 3" xfId="14666"/>
    <cellStyle name="Input 7 2 2 4" xfId="15610"/>
    <cellStyle name="Input 7 2 2 5" xfId="11850"/>
    <cellStyle name="Input 7 3" xfId="7991"/>
    <cellStyle name="Input 7 3 2" xfId="8605"/>
    <cellStyle name="Input 7 3 2 2" xfId="13194"/>
    <cellStyle name="Input 7 3 2 3" xfId="14744"/>
    <cellStyle name="Input 7 3 2 4" xfId="14640"/>
    <cellStyle name="Input 7 3 2 5" xfId="14693"/>
    <cellStyle name="Input 7 3 2 6" xfId="15574"/>
    <cellStyle name="Input 7 3 3" xfId="13872"/>
    <cellStyle name="Input 7 3 3 2" xfId="15234"/>
    <cellStyle name="Input 7 3 3 3" xfId="15266"/>
    <cellStyle name="Input 7 3 3 4" xfId="12297"/>
    <cellStyle name="Input 7 3 3 5" xfId="15592"/>
    <cellStyle name="Input 7 4" xfId="11945"/>
    <cellStyle name="Input 7 5" xfId="7101"/>
    <cellStyle name="Input 8" xfId="941"/>
    <cellStyle name="Input 8 2" xfId="8962"/>
    <cellStyle name="Input 8 2 2" xfId="13488"/>
    <cellStyle name="Input 8 2 2 2" xfId="14962"/>
    <cellStyle name="Input 8 2 2 3" xfId="12270"/>
    <cellStyle name="Input 8 2 2 4" xfId="15595"/>
    <cellStyle name="Input 8 2 2 5" xfId="11943"/>
    <cellStyle name="Input 8 3" xfId="7361"/>
    <cellStyle name="Input 8 3 2" xfId="9350"/>
    <cellStyle name="Input 8 3 2 2" xfId="13195"/>
    <cellStyle name="Input 8 3 2 3" xfId="14745"/>
    <cellStyle name="Input 8 3 2 4" xfId="14836"/>
    <cellStyle name="Input 8 3 2 5" xfId="15547"/>
    <cellStyle name="Input 8 3 2 6" xfId="12164"/>
    <cellStyle name="Input 8 3 3" xfId="13873"/>
    <cellStyle name="Input 8 3 3 2" xfId="15235"/>
    <cellStyle name="Input 8 3 3 3" xfId="12348"/>
    <cellStyle name="Input 8 3 3 4" xfId="12264"/>
    <cellStyle name="Input 8 3 3 5" xfId="15554"/>
    <cellStyle name="Input 8 4" xfId="12269"/>
    <cellStyle name="Input 8 5" xfId="6388"/>
    <cellStyle name="Input 9" xfId="942"/>
    <cellStyle name="Input 9 2" xfId="6389"/>
    <cellStyle name="Input 9 2 2" xfId="13489"/>
    <cellStyle name="Input 9 2 2 2" xfId="14963"/>
    <cellStyle name="Input 9 2 2 3" xfId="11231"/>
    <cellStyle name="Input 9 2 2 4" xfId="14787"/>
    <cellStyle name="Input 9 2 2 5" xfId="15727"/>
    <cellStyle name="Input 9 3" xfId="9862"/>
    <cellStyle name="Input 9 3 2" xfId="9347"/>
    <cellStyle name="Input 9 3 2 2" xfId="13196"/>
    <cellStyle name="Input 9 3 2 3" xfId="14746"/>
    <cellStyle name="Input 9 3 2 4" xfId="11867"/>
    <cellStyle name="Input 9 3 2 5" xfId="11662"/>
    <cellStyle name="Input 9 3 2 6" xfId="11652"/>
    <cellStyle name="Input 9 3 3" xfId="13874"/>
    <cellStyle name="Input 9 3 3 2" xfId="15236"/>
    <cellStyle name="Input 9 3 3 3" xfId="15387"/>
    <cellStyle name="Input 9 3 3 4" xfId="12015"/>
    <cellStyle name="Input 9 3 3 5" xfId="15207"/>
    <cellStyle name="Input 9 4" xfId="11175"/>
    <cellStyle name="Input 9 5" xfId="6390"/>
    <cellStyle name="Ioe?uaaaoayny aeia?nnueea" xfId="108"/>
    <cellStyle name="Ioe?uaaaoayny aeia?nnueea 2" xfId="944"/>
    <cellStyle name="Ioe?uaaaoayny aeia?nnueea 2 2" xfId="9859"/>
    <cellStyle name="Ioe?uaaaoayny aeia?nnueea 2 3" xfId="11546"/>
    <cellStyle name="Ioe?uaaaoayny aeia?nnueea 2 4" xfId="8961"/>
    <cellStyle name="Ioe?uaaaoayny aeia?nnueea 3" xfId="943"/>
    <cellStyle name="Ioe?uaaaoayny aeia?nnueea 3 2" xfId="15859"/>
    <cellStyle name="Îòêðûâàâøàÿñÿ ãèïåðññûëêà" xfId="109"/>
    <cellStyle name="Îòêðûâàâøàÿñÿ ãèïåðññûëêà 2" xfId="946"/>
    <cellStyle name="Îòêðûâàâøàÿñÿ ãèïåðññûëêà 2 2" xfId="7816"/>
    <cellStyle name="Îòêðûâàâøàÿñÿ ãèïåðññûëêà 2 3" xfId="11443"/>
    <cellStyle name="Îòêðûâàâøàÿñÿ ãèïåðññûëêà 2 4" xfId="7102"/>
    <cellStyle name="Îòêðûâàâøàÿñÿ ãèïåðññûëêà 3" xfId="945"/>
    <cellStyle name="Îòêðûâàâøàÿñÿ ãèïåðññûëêà 3 2" xfId="15860"/>
    <cellStyle name="jo[" xfId="8286"/>
    <cellStyle name="Label" xfId="947"/>
    <cellStyle name="leftli - Style3" xfId="948"/>
    <cellStyle name="leftli - Style3 2" xfId="6391"/>
    <cellStyle name="leftli - Style3 2 2" xfId="13740"/>
    <cellStyle name="leftli - Style3 2 3" xfId="11649"/>
    <cellStyle name="leftli - Style3 3" xfId="7992"/>
    <cellStyle name="leftli - Style3 3 2" xfId="7484"/>
    <cellStyle name="leftli - Style3 3 3" xfId="14603"/>
    <cellStyle name="leftli - Style3 4" xfId="13693"/>
    <cellStyle name="leftli - Style3 5" xfId="13277"/>
    <cellStyle name="leftli - Style3 6" xfId="11572"/>
    <cellStyle name="leftli - Style3 7" xfId="8963"/>
    <cellStyle name="leftli - Style3 8" xfId="20100"/>
    <cellStyle name="Level0" xfId="8285"/>
    <cellStyle name="Level0 10" xfId="8956"/>
    <cellStyle name="Level0 2" xfId="7103"/>
    <cellStyle name="Level0 2 2" xfId="7104"/>
    <cellStyle name="Level0 3" xfId="8276"/>
    <cellStyle name="Level0 3 2" xfId="8284"/>
    <cellStyle name="Level0 4" xfId="7105"/>
    <cellStyle name="Level0 4 2" xfId="6393"/>
    <cellStyle name="Level0 5" xfId="6392"/>
    <cellStyle name="Level0 6" xfId="8966"/>
    <cellStyle name="Level0 7" xfId="8965"/>
    <cellStyle name="Level0 7 2" xfId="8289"/>
    <cellStyle name="Level0 7 3" xfId="8288"/>
    <cellStyle name="Level0 8" xfId="7106"/>
    <cellStyle name="Level0 8 2" xfId="6394"/>
    <cellStyle name="Level0 8 3" xfId="8287"/>
    <cellStyle name="Level0 9" xfId="8967"/>
    <cellStyle name="Level0 9 2" xfId="8964"/>
    <cellStyle name="Level0 9 3" xfId="7107"/>
    <cellStyle name="Level0_Zvit rux-koshtiv 2010 Департамент " xfId="7108"/>
    <cellStyle name="Level1" xfId="8969"/>
    <cellStyle name="Level1 2" xfId="8968"/>
    <cellStyle name="Level1-Numbers" xfId="6427"/>
    <cellStyle name="Level1-Numbers 2" xfId="6397"/>
    <cellStyle name="Level1-Numbers-Hide" xfId="7109"/>
    <cellStyle name="Level2" xfId="8293"/>
    <cellStyle name="Level2 2" xfId="6398"/>
    <cellStyle name="Level2 2 2" xfId="13742"/>
    <cellStyle name="Level2 2 2 2" xfId="15141"/>
    <cellStyle name="Level2 2 2 3" xfId="15204"/>
    <cellStyle name="Level2 2 2 4" xfId="11522"/>
    <cellStyle name="Level2 2 2 5" xfId="11931"/>
    <cellStyle name="Level2 3" xfId="13741"/>
    <cellStyle name="Level2 3 2" xfId="15140"/>
    <cellStyle name="Level2 3 3" xfId="11912"/>
    <cellStyle name="Level2 3 4" xfId="11122"/>
    <cellStyle name="Level2 3 5" xfId="15682"/>
    <cellStyle name="Level2-Hide" xfId="8970"/>
    <cellStyle name="Level2-Hide 2" xfId="7110"/>
    <cellStyle name="Level2-Hide 2 2" xfId="13744"/>
    <cellStyle name="Level2-Hide 2 2 2" xfId="15143"/>
    <cellStyle name="Level2-Hide 2 2 3" xfId="11816"/>
    <cellStyle name="Level2-Hide 2 2 4" xfId="14661"/>
    <cellStyle name="Level2-Hide 2 2 5" xfId="12051"/>
    <cellStyle name="Level2-Hide 3" xfId="13743"/>
    <cellStyle name="Level2-Hide 3 2" xfId="15142"/>
    <cellStyle name="Level2-Hide 3 3" xfId="14688"/>
    <cellStyle name="Level2-Hide 3 4" xfId="15473"/>
    <cellStyle name="Level2-Hide 3 5" xfId="11905"/>
    <cellStyle name="Level2-Numbers" xfId="8291"/>
    <cellStyle name="Level2-Numbers 2" xfId="8292"/>
    <cellStyle name="Level2-Numbers 2 2" xfId="13746"/>
    <cellStyle name="Level2-Numbers 2 2 2" xfId="15145"/>
    <cellStyle name="Level2-Numbers 2 2 3" xfId="14582"/>
    <cellStyle name="Level2-Numbers 2 2 4" xfId="15546"/>
    <cellStyle name="Level2-Numbers 2 2 5" xfId="12203"/>
    <cellStyle name="Level2-Numbers 3" xfId="13745"/>
    <cellStyle name="Level2-Numbers 3 2" xfId="15144"/>
    <cellStyle name="Level2-Numbers 3 3" xfId="15374"/>
    <cellStyle name="Level2-Numbers 3 4" xfId="15604"/>
    <cellStyle name="Level2-Numbers 3 5" xfId="11360"/>
    <cellStyle name="Level2-Numbers-Hide" xfId="7111"/>
    <cellStyle name="Level2-Numbers-Hide 2" xfId="13747"/>
    <cellStyle name="Level2-Numbers-Hide 2 2" xfId="15146"/>
    <cellStyle name="Level2-Numbers-Hide 2 3" xfId="11216"/>
    <cellStyle name="Level2-Numbers-Hide 2 4" xfId="13347"/>
    <cellStyle name="Level2-Numbers-Hide 2 5" xfId="11544"/>
    <cellStyle name="Level3" xfId="8294"/>
    <cellStyle name="Level3 2" xfId="6399"/>
    <cellStyle name="Level3 2 2" xfId="13749"/>
    <cellStyle name="Level3 2 2 2" xfId="15148"/>
    <cellStyle name="Level3 2 2 3" xfId="11857"/>
    <cellStyle name="Level3 2 2 4" xfId="12217"/>
    <cellStyle name="Level3 2 2 5" xfId="12301"/>
    <cellStyle name="Level3 3" xfId="7112"/>
    <cellStyle name="Level3 3 2" xfId="13750"/>
    <cellStyle name="Level3 3 2 2" xfId="15149"/>
    <cellStyle name="Level3 3 2 3" xfId="15423"/>
    <cellStyle name="Level3 3 2 4" xfId="11115"/>
    <cellStyle name="Level3 3 2 5" xfId="12195"/>
    <cellStyle name="Level3 4" xfId="13748"/>
    <cellStyle name="Level3 4 2" xfId="15147"/>
    <cellStyle name="Level3 4 3" xfId="15321"/>
    <cellStyle name="Level3 4 4" xfId="11371"/>
    <cellStyle name="Level3 4 5" xfId="15496"/>
    <cellStyle name="Level3_План департамент_2010_1207" xfId="7113"/>
    <cellStyle name="Level3-Hide" xfId="7114"/>
    <cellStyle name="Level3-Hide 2" xfId="6403"/>
    <cellStyle name="Level3-Hide 2 2" xfId="13752"/>
    <cellStyle name="Level3-Hide 2 2 2" xfId="15151"/>
    <cellStyle name="Level3-Hide 2 2 3" xfId="11871"/>
    <cellStyle name="Level3-Hide 2 2 4" xfId="12311"/>
    <cellStyle name="Level3-Hide 2 2 5" xfId="11256"/>
    <cellStyle name="Level3-Hide 3" xfId="13751"/>
    <cellStyle name="Level3-Hide 3 2" xfId="15150"/>
    <cellStyle name="Level3-Hide 3 3" xfId="14627"/>
    <cellStyle name="Level3-Hide 3 4" xfId="15405"/>
    <cellStyle name="Level3-Hide 3 5" xfId="11598"/>
    <cellStyle name="Level3-Numbers" xfId="6400"/>
    <cellStyle name="Level3-Numbers 2" xfId="7115"/>
    <cellStyle name="Level3-Numbers 2 2" xfId="13754"/>
    <cellStyle name="Level3-Numbers 2 2 2" xfId="15153"/>
    <cellStyle name="Level3-Numbers 2 2 3" xfId="15283"/>
    <cellStyle name="Level3-Numbers 2 2 4" xfId="12312"/>
    <cellStyle name="Level3-Numbers 2 2 5" xfId="11498"/>
    <cellStyle name="Level3-Numbers 3" xfId="8296"/>
    <cellStyle name="Level3-Numbers 3 2" xfId="13755"/>
    <cellStyle name="Level3-Numbers 3 2 2" xfId="15154"/>
    <cellStyle name="Level3-Numbers 3 2 3" xfId="12107"/>
    <cellStyle name="Level3-Numbers 3 2 4" xfId="14622"/>
    <cellStyle name="Level3-Numbers 3 2 5" xfId="15498"/>
    <cellStyle name="Level3-Numbers 4" xfId="13753"/>
    <cellStyle name="Level3-Numbers 4 2" xfId="15152"/>
    <cellStyle name="Level3-Numbers 4 3" xfId="11263"/>
    <cellStyle name="Level3-Numbers 4 4" xfId="15367"/>
    <cellStyle name="Level3-Numbers 4 5" xfId="11370"/>
    <cellStyle name="Level3-Numbers_План департамент_2010_1207" xfId="6401"/>
    <cellStyle name="Level3-Numbers-Hide" xfId="7116"/>
    <cellStyle name="Level3-Numbers-Hide 2" xfId="13756"/>
    <cellStyle name="Level3-Numbers-Hide 2 2" xfId="15155"/>
    <cellStyle name="Level3-Numbers-Hide 2 3" xfId="15398"/>
    <cellStyle name="Level3-Numbers-Hide 2 4" xfId="15417"/>
    <cellStyle name="Level3-Numbers-Hide 2 5" xfId="11607"/>
    <cellStyle name="Level4" xfId="8977"/>
    <cellStyle name="Level4 2" xfId="8290"/>
    <cellStyle name="Level4 2 2" xfId="13758"/>
    <cellStyle name="Level4 2 2 2" xfId="15157"/>
    <cellStyle name="Level4 2 2 3" xfId="12340"/>
    <cellStyle name="Level4 2 2 4" xfId="14874"/>
    <cellStyle name="Level4 2 2 5" xfId="15633"/>
    <cellStyle name="Level4 3" xfId="13757"/>
    <cellStyle name="Level4 3 2" xfId="15156"/>
    <cellStyle name="Level4 3 3" xfId="14605"/>
    <cellStyle name="Level4 3 4" xfId="11151"/>
    <cellStyle name="Level4 3 5" xfId="12012"/>
    <cellStyle name="Level4-Hide" xfId="8295"/>
    <cellStyle name="Level4-Hide 2" xfId="8976"/>
    <cellStyle name="Level4-Hide 2 2" xfId="13760"/>
    <cellStyle name="Level4-Hide 2 2 2" xfId="15159"/>
    <cellStyle name="Level4-Hide 2 2 3" xfId="11849"/>
    <cellStyle name="Level4-Hide 2 2 4" xfId="14832"/>
    <cellStyle name="Level4-Hide 2 2 5" xfId="15014"/>
    <cellStyle name="Level4-Hide 3" xfId="13759"/>
    <cellStyle name="Level4-Hide 3 2" xfId="15158"/>
    <cellStyle name="Level4-Hide 3 3" xfId="15353"/>
    <cellStyle name="Level4-Hide 3 4" xfId="15315"/>
    <cellStyle name="Level4-Hide 3 5" xfId="11168"/>
    <cellStyle name="Level4-Numbers" xfId="8297"/>
    <cellStyle name="Level4-Numbers 2" xfId="6402"/>
    <cellStyle name="Level4-Numbers 2 2" xfId="13762"/>
    <cellStyle name="Level4-Numbers 2 2 2" xfId="15161"/>
    <cellStyle name="Level4-Numbers 2 2 3" xfId="14648"/>
    <cellStyle name="Level4-Numbers 2 2 4" xfId="12029"/>
    <cellStyle name="Level4-Numbers 2 2 5" xfId="15415"/>
    <cellStyle name="Level4-Numbers 3" xfId="13761"/>
    <cellStyle name="Level4-Numbers 3 2" xfId="15160"/>
    <cellStyle name="Level4-Numbers 3 3" xfId="15447"/>
    <cellStyle name="Level4-Numbers 3 4" xfId="12040"/>
    <cellStyle name="Level4-Numbers 3 5" xfId="11478"/>
    <cellStyle name="Level4-Numbers-Hide" xfId="7117"/>
    <cellStyle name="Level4-Numbers-Hide 2" xfId="13763"/>
    <cellStyle name="Level4-Numbers-Hide 2 2" xfId="15162"/>
    <cellStyle name="Level4-Numbers-Hide 2 3" xfId="11161"/>
    <cellStyle name="Level4-Numbers-Hide 2 4" xfId="15489"/>
    <cellStyle name="Level4-Numbers-Hide 2 5" xfId="15667"/>
    <cellStyle name="Level5" xfId="8978"/>
    <cellStyle name="Level5 2" xfId="8975"/>
    <cellStyle name="Level5 2 2" xfId="13765"/>
    <cellStyle name="Level5 2 2 2" xfId="15164"/>
    <cellStyle name="Level5 2 2 3" xfId="11306"/>
    <cellStyle name="Level5 2 2 4" xfId="11728"/>
    <cellStyle name="Level5 2 2 5" xfId="11968"/>
    <cellStyle name="Level5 3" xfId="13764"/>
    <cellStyle name="Level5 3 2" xfId="15163"/>
    <cellStyle name="Level5 3 3" xfId="13411"/>
    <cellStyle name="Level5 3 4" xfId="11357"/>
    <cellStyle name="Level5 3 5" xfId="11393"/>
    <cellStyle name="Level5-Hide" xfId="7118"/>
    <cellStyle name="Level5-Hide 2" xfId="6411"/>
    <cellStyle name="Level5-Hide 2 2" xfId="13767"/>
    <cellStyle name="Level5-Hide 2 2 2" xfId="15166"/>
    <cellStyle name="Level5-Hide 2 2 3" xfId="13319"/>
    <cellStyle name="Level5-Hide 2 2 4" xfId="11654"/>
    <cellStyle name="Level5-Hide 2 2 5" xfId="15030"/>
    <cellStyle name="Level5-Hide 3" xfId="13766"/>
    <cellStyle name="Level5-Hide 3 2" xfId="15165"/>
    <cellStyle name="Level5-Hide 3 3" xfId="15301"/>
    <cellStyle name="Level5-Hide 3 4" xfId="11384"/>
    <cellStyle name="Level5-Hide 3 5" xfId="11962"/>
    <cellStyle name="Level5-Numbers" xfId="6404"/>
    <cellStyle name="Level5-Numbers 2" xfId="7119"/>
    <cellStyle name="Level5-Numbers 2 2" xfId="13769"/>
    <cellStyle name="Level5-Numbers 2 2 2" xfId="15168"/>
    <cellStyle name="Level5-Numbers 2 2 3" xfId="14613"/>
    <cellStyle name="Level5-Numbers 2 2 4" xfId="12140"/>
    <cellStyle name="Level5-Numbers 2 2 5" xfId="15647"/>
    <cellStyle name="Level5-Numbers 3" xfId="13768"/>
    <cellStyle name="Level5-Numbers 3 2" xfId="15167"/>
    <cellStyle name="Level5-Numbers 3 3" xfId="15407"/>
    <cellStyle name="Level5-Numbers 3 4" xfId="15533"/>
    <cellStyle name="Level5-Numbers 3 5" xfId="14818"/>
    <cellStyle name="Level5-Numbers-Hide" xfId="8300"/>
    <cellStyle name="Level5-Numbers-Hide 2" xfId="13770"/>
    <cellStyle name="Level5-Numbers-Hide 2 2" xfId="15169"/>
    <cellStyle name="Level5-Numbers-Hide 2 3" xfId="12011"/>
    <cellStyle name="Level5-Numbers-Hide 2 4" xfId="11313"/>
    <cellStyle name="Level5-Numbers-Hide 2 5" xfId="12333"/>
    <cellStyle name="Level6" xfId="6405"/>
    <cellStyle name="Level6 2" xfId="8980"/>
    <cellStyle name="Level6 2 2" xfId="13772"/>
    <cellStyle name="Level6 2 2 2" xfId="15171"/>
    <cellStyle name="Level6 2 2 3" xfId="11125"/>
    <cellStyle name="Level6 2 2 4" xfId="11991"/>
    <cellStyle name="Level6 2 2 5" xfId="14705"/>
    <cellStyle name="Level6 3" xfId="13771"/>
    <cellStyle name="Level6 3 2" xfId="15170"/>
    <cellStyle name="Level6 3 3" xfId="15363"/>
    <cellStyle name="Level6 3 4" xfId="11390"/>
    <cellStyle name="Level6 3 5" xfId="12049"/>
    <cellStyle name="Level6-Hide" xfId="8979"/>
    <cellStyle name="Level6-Hide 2" xfId="8298"/>
    <cellStyle name="Level6-Hide 2 2" xfId="13774"/>
    <cellStyle name="Level6-Hide 2 2 2" xfId="15173"/>
    <cellStyle name="Level6-Hide 2 2 3" xfId="14663"/>
    <cellStyle name="Level6-Hide 2 2 4" xfId="15502"/>
    <cellStyle name="Level6-Hide 2 2 5" xfId="15694"/>
    <cellStyle name="Level6-Hide 3" xfId="13773"/>
    <cellStyle name="Level6-Hide 3 2" xfId="15172"/>
    <cellStyle name="Level6-Hide 3 3" xfId="15459"/>
    <cellStyle name="Level6-Hide 3 4" xfId="12228"/>
    <cellStyle name="Level6-Hide 3 5" xfId="11446"/>
    <cellStyle name="Level6-Numbers" xfId="8299"/>
    <cellStyle name="Level6-Numbers 2" xfId="7120"/>
    <cellStyle name="Level6-Numbers 2 2" xfId="13776"/>
    <cellStyle name="Level6-Numbers 2 2 2" xfId="15175"/>
    <cellStyle name="Level6-Numbers 2 2 3" xfId="11891"/>
    <cellStyle name="Level6-Numbers 2 2 4" xfId="11516"/>
    <cellStyle name="Level6-Numbers 2 2 5" xfId="11575"/>
    <cellStyle name="Level6-Numbers 3" xfId="13775"/>
    <cellStyle name="Level6-Numbers 3 2" xfId="15174"/>
    <cellStyle name="Level6-Numbers 3 3" xfId="12236"/>
    <cellStyle name="Level6-Numbers 3 4" xfId="12230"/>
    <cellStyle name="Level6-Numbers 3 5" xfId="12208"/>
    <cellStyle name="Level7" xfId="8301"/>
    <cellStyle name="Level7 2" xfId="13777"/>
    <cellStyle name="Level7 2 2" xfId="15176"/>
    <cellStyle name="Level7 2 3" xfId="11283"/>
    <cellStyle name="Level7 2 4" xfId="13540"/>
    <cellStyle name="Level7 2 5" xfId="11422"/>
    <cellStyle name="Level7-Hide" xfId="6406"/>
    <cellStyle name="Level7-Hide 2" xfId="13778"/>
    <cellStyle name="Level7-Hide 2 2" xfId="15177"/>
    <cellStyle name="Level7-Hide 2 3" xfId="12245"/>
    <cellStyle name="Level7-Hide 2 4" xfId="15477"/>
    <cellStyle name="Level7-Hide 2 5" xfId="11975"/>
    <cellStyle name="Level7-Numbers" xfId="8981"/>
    <cellStyle name="Level7-Numbers 2" xfId="13779"/>
    <cellStyle name="Level7-Numbers 2 2" xfId="15178"/>
    <cellStyle name="Level7-Numbers 2 3" xfId="15203"/>
    <cellStyle name="Level7-Numbers 2 4" xfId="15559"/>
    <cellStyle name="Level7-Numbers 2 5" xfId="15036"/>
    <cellStyle name="Linked Cell" xfId="110"/>
    <cellStyle name="Linked Cell 10" xfId="950"/>
    <cellStyle name="Linked Cell 10 2" xfId="7121"/>
    <cellStyle name="Linked Cell 10 3" xfId="9864"/>
    <cellStyle name="Linked Cell 10 3 2" xfId="6738"/>
    <cellStyle name="Linked Cell 10 4" xfId="8974"/>
    <cellStyle name="Linked Cell 11" xfId="949"/>
    <cellStyle name="Linked Cell 11 2" xfId="15861"/>
    <cellStyle name="Linked Cell 12" xfId="11547"/>
    <cellStyle name="Linked Cell 13" xfId="7912"/>
    <cellStyle name="Linked Cell 2" xfId="951"/>
    <cellStyle name="Linked Cell 2 2" xfId="2174"/>
    <cellStyle name="Linked Cell 2 2 2" xfId="11582"/>
    <cellStyle name="Linked Cell 2 2 3" xfId="6407"/>
    <cellStyle name="Linked Cell 2 3" xfId="9863"/>
    <cellStyle name="Linked Cell 2 3 2" xfId="6735"/>
    <cellStyle name="Linked Cell 2 3 3" xfId="15437"/>
    <cellStyle name="Linked Cell 2 4" xfId="6410"/>
    <cellStyle name="Linked Cell 3" xfId="952"/>
    <cellStyle name="Linked Cell 3 2" xfId="8303"/>
    <cellStyle name="Linked Cell 3 3" xfId="7993"/>
    <cellStyle name="Linked Cell 3 3 2" xfId="7485"/>
    <cellStyle name="Linked Cell 3 4" xfId="7122"/>
    <cellStyle name="Linked Cell 4" xfId="953"/>
    <cellStyle name="Linked Cell 4 2" xfId="7123"/>
    <cellStyle name="Linked Cell 4 3" xfId="9865"/>
    <cellStyle name="Linked Cell 4 3 2" xfId="8624"/>
    <cellStyle name="Linked Cell 4 4" xfId="6408"/>
    <cellStyle name="Linked Cell 5" xfId="954"/>
    <cellStyle name="Linked Cell 5 2" xfId="8275"/>
    <cellStyle name="Linked Cell 5 3" xfId="9838"/>
    <cellStyle name="Linked Cell 5 3 2" xfId="6736"/>
    <cellStyle name="Linked Cell 5 4" xfId="8984"/>
    <cellStyle name="Linked Cell 6" xfId="955"/>
    <cellStyle name="Linked Cell 6 2" xfId="8983"/>
    <cellStyle name="Linked Cell 6 3" xfId="7994"/>
    <cellStyle name="Linked Cell 6 3 2" xfId="9352"/>
    <cellStyle name="Linked Cell 6 4" xfId="8302"/>
    <cellStyle name="Linked Cell 7" xfId="956"/>
    <cellStyle name="Linked Cell 7 2" xfId="6409"/>
    <cellStyle name="Linked Cell 7 3" xfId="7995"/>
    <cellStyle name="Linked Cell 7 3 2" xfId="9351"/>
    <cellStyle name="Linked Cell 7 4" xfId="8304"/>
    <cellStyle name="Linked Cell 8" xfId="957"/>
    <cellStyle name="Linked Cell 8 2" xfId="8985"/>
    <cellStyle name="Linked Cell 8 3" xfId="7996"/>
    <cellStyle name="Linked Cell 8 3 2" xfId="8622"/>
    <cellStyle name="Linked Cell 8 4" xfId="7124"/>
    <cellStyle name="Linked Cell 9" xfId="958"/>
    <cellStyle name="Linked Cell 9 2" xfId="7125"/>
    <cellStyle name="Linked Cell 9 3" xfId="7997"/>
    <cellStyle name="Linked Cell 9 3 2" xfId="8623"/>
    <cellStyle name="Linked Cell 9 4" xfId="8982"/>
    <cellStyle name="MacroCode" xfId="959"/>
    <cellStyle name="MacroCode 2" xfId="7998"/>
    <cellStyle name="MacroCode 2 2" xfId="13197"/>
    <cellStyle name="MacroCode 2 3" xfId="11581"/>
    <cellStyle name="MacroCode 3" xfId="14485"/>
    <cellStyle name="MacroCode 4" xfId="7126"/>
    <cellStyle name="MacroCode 5" xfId="16145"/>
    <cellStyle name="Már látott hiperhivatkozás" xfId="960"/>
    <cellStyle name="Már látott hiperhivatkozás 2" xfId="9870"/>
    <cellStyle name="Már látott hiperhivatkozás 2 2" xfId="15760"/>
    <cellStyle name="Már látott hiperhivatkozás 3" xfId="6426"/>
    <cellStyle name="Měna0" xfId="961"/>
    <cellStyle name="Mheading1" xfId="8987"/>
    <cellStyle name="Mheading2" xfId="6413"/>
    <cellStyle name="Millares [0]_11.1.3. bis" xfId="6412"/>
    <cellStyle name="Millares_11.1.3. bis" xfId="8986"/>
    <cellStyle name="Milliers [0]_Encours - Apr rééch" xfId="962"/>
    <cellStyle name="Milliers_Encours - Apr rééch" xfId="963"/>
    <cellStyle name="Mìna0" xfId="964"/>
    <cellStyle name="Moeda [0]_A" xfId="8988"/>
    <cellStyle name="Moeda_A" xfId="6414"/>
    <cellStyle name="Moeda0" xfId="8307"/>
    <cellStyle name="Moneda [0]_11.1.3. bis" xfId="8973"/>
    <cellStyle name="Moneda_11.1.3. bis" xfId="7127"/>
    <cellStyle name="Monétaire [0]_Encours - Apr rééch" xfId="965"/>
    <cellStyle name="Monétaire_Encours - Apr rééch" xfId="966"/>
    <cellStyle name="Monetario" xfId="8306"/>
    <cellStyle name="Monetario0" xfId="7128"/>
    <cellStyle name="Nedefinován" xfId="967"/>
    <cellStyle name="Nedefinován 2" xfId="9869"/>
    <cellStyle name="Nedefinován 2 2" xfId="15676"/>
    <cellStyle name="Nedefinován 3" xfId="6416"/>
    <cellStyle name="Neutral" xfId="481"/>
    <cellStyle name="Neutral 10" xfId="969"/>
    <cellStyle name="Neutral 10 2" xfId="7129"/>
    <cellStyle name="Neutral 10 3" xfId="9871"/>
    <cellStyle name="Neutral 10 3 2" xfId="7486"/>
    <cellStyle name="Neutral 10 4" xfId="6415"/>
    <cellStyle name="Neutral 11" xfId="968"/>
    <cellStyle name="Neutral 11 2" xfId="15862"/>
    <cellStyle name="Neutral 12" xfId="14904"/>
    <cellStyle name="Neutral 13" xfId="9781"/>
    <cellStyle name="Neutral 2" xfId="970"/>
    <cellStyle name="Neutral 2 2" xfId="2175"/>
    <cellStyle name="Neutral 2 2 2" xfId="14686"/>
    <cellStyle name="Neutral 2 2 3" xfId="8310"/>
    <cellStyle name="Neutral 2 3" xfId="9868"/>
    <cellStyle name="Neutral 2 3 2" xfId="8625"/>
    <cellStyle name="Neutral 2 3 3" xfId="15739"/>
    <cellStyle name="Neutral 2 4" xfId="8992"/>
    <cellStyle name="Neutral 3" xfId="971"/>
    <cellStyle name="Neutral 3 2" xfId="8991"/>
    <cellStyle name="Neutral 3 3" xfId="7999"/>
    <cellStyle name="Neutral 3 3 2" xfId="6737"/>
    <cellStyle name="Neutral 3 4" xfId="8309"/>
    <cellStyle name="Neutral 4" xfId="972"/>
    <cellStyle name="Neutral 4 2" xfId="8308"/>
    <cellStyle name="Neutral 4 3" xfId="8000"/>
    <cellStyle name="Neutral 4 3 2" xfId="9353"/>
    <cellStyle name="Neutral 4 4" xfId="6417"/>
    <cellStyle name="Neutral 5" xfId="973"/>
    <cellStyle name="Neutral 5 2" xfId="8993"/>
    <cellStyle name="Neutral 5 3" xfId="9873"/>
    <cellStyle name="Neutral 5 3 2" xfId="9338"/>
    <cellStyle name="Neutral 5 4" xfId="7130"/>
    <cellStyle name="Neutral 6" xfId="974"/>
    <cellStyle name="Neutral 6 2" xfId="7131"/>
    <cellStyle name="Neutral 6 3" xfId="9872"/>
    <cellStyle name="Neutral 6 3 2" xfId="7487"/>
    <cellStyle name="Neutral 6 4" xfId="8990"/>
    <cellStyle name="Neutral 7" xfId="975"/>
    <cellStyle name="Neutral 7 2" xfId="6418"/>
    <cellStyle name="Neutral 7 3" xfId="8001"/>
    <cellStyle name="Neutral 7 3 2" xfId="7488"/>
    <cellStyle name="Neutral 7 4" xfId="6425"/>
    <cellStyle name="Neutral 8" xfId="976"/>
    <cellStyle name="Neutral 8 2" xfId="6420"/>
    <cellStyle name="Neutral 8 3" xfId="9874"/>
    <cellStyle name="Neutral 8 3 2" xfId="6746"/>
    <cellStyle name="Neutral 8 4" xfId="7132"/>
    <cellStyle name="Neutral 9" xfId="977"/>
    <cellStyle name="Neutral 9 2" xfId="8995"/>
    <cellStyle name="Neutral 9 3" xfId="9867"/>
    <cellStyle name="Neutral 9 3 2" xfId="6739"/>
    <cellStyle name="Neutral 9 4" xfId="6419"/>
    <cellStyle name="Non défini" xfId="8994"/>
    <cellStyle name="Normal - Style1" xfId="978"/>
    <cellStyle name="Normal - Style1 2" xfId="8313"/>
    <cellStyle name="Normal - Style1 2 2" xfId="7563"/>
    <cellStyle name="Normal - Style1 2 2 2" xfId="13371"/>
    <cellStyle name="Normal - Style1 2 3" xfId="7527"/>
    <cellStyle name="Normal - Style1 2 4" xfId="10528"/>
    <cellStyle name="Normal - Style1 3" xfId="8002"/>
    <cellStyle name="Normal - Style1 3 2" xfId="7489"/>
    <cellStyle name="Normal - Style1 3 2 2" xfId="13198"/>
    <cellStyle name="Normal - Style1 4" xfId="5964"/>
    <cellStyle name="Normal - Style1 5" xfId="8545"/>
    <cellStyle name="Normal - Style1 6" xfId="8314"/>
    <cellStyle name="Normal - Style2" xfId="979"/>
    <cellStyle name="Normal - Style2 2" xfId="2176"/>
    <cellStyle name="Normal - Style2 2 2" xfId="15464"/>
    <cellStyle name="Normal - Style2 2 3" xfId="6421"/>
    <cellStyle name="Normal - Style2 3" xfId="8003"/>
    <cellStyle name="Normal - Style2 3 2" xfId="8626"/>
    <cellStyle name="Normal - Style2 4" xfId="8514"/>
    <cellStyle name="Normal - Style2 5" xfId="7133"/>
    <cellStyle name="Normal - Style2_IM" xfId="8312"/>
    <cellStyle name="Normal - Style3" xfId="980"/>
    <cellStyle name="Normal - Style3 2" xfId="8989"/>
    <cellStyle name="Normal - Style3 2 2" xfId="11445"/>
    <cellStyle name="Normal - Style3 3" xfId="8004"/>
    <cellStyle name="Normal - Style3 4" xfId="8996"/>
    <cellStyle name="Normal - Style4" xfId="7134"/>
    <cellStyle name="Normal - Style5" xfId="981"/>
    <cellStyle name="Normal - Style5 2" xfId="9229"/>
    <cellStyle name="Normal - Style5 2 2" xfId="11451"/>
    <cellStyle name="Normal - Style5 3" xfId="8305"/>
    <cellStyle name="Normal - Style6" xfId="982"/>
    <cellStyle name="Normal - Style6 2" xfId="9877"/>
    <cellStyle name="Normal - Style6 2 2" xfId="15748"/>
    <cellStyle name="Normal - Style6 3" xfId="8311"/>
    <cellStyle name="Normal - Style7" xfId="983"/>
    <cellStyle name="Normal - Style7 2" xfId="9876"/>
    <cellStyle name="Normal - Style7 2 2" xfId="15100"/>
    <cellStyle name="Normal - Style7 3" xfId="7135"/>
    <cellStyle name="Normal - Style8" xfId="984"/>
    <cellStyle name="Normal - Style8 2" xfId="8005"/>
    <cellStyle name="Normal - Style8 2 2" xfId="15791"/>
    <cellStyle name="Normal - Style8 3" xfId="6423"/>
    <cellStyle name="Normal 10" xfId="985"/>
    <cellStyle name="Normal 10 2" xfId="986"/>
    <cellStyle name="Normal 10 2 2" xfId="9875"/>
    <cellStyle name="Normal 10 2 2 2" xfId="7490"/>
    <cellStyle name="Normal 10 2 2 3" xfId="14855"/>
    <cellStyle name="Normal 10 2 3" xfId="7370"/>
    <cellStyle name="Normal 10 2 4" xfId="7136"/>
    <cellStyle name="Normal 10 3" xfId="8999"/>
    <cellStyle name="Normal 10 3 2" xfId="8317"/>
    <cellStyle name="Normal 10 3 2 2" xfId="9431"/>
    <cellStyle name="Normal 10 3 2 3" xfId="9395"/>
    <cellStyle name="Normal 10 3 3" xfId="7564"/>
    <cellStyle name="Normal 10 3 4" xfId="7528"/>
    <cellStyle name="Normal 10 4" xfId="9878"/>
    <cellStyle name="Normal 10 4 2" xfId="8627"/>
    <cellStyle name="Normal 10 5" xfId="6422"/>
    <cellStyle name="Normal 10_IM" xfId="8316"/>
    <cellStyle name="Normal 11" xfId="987"/>
    <cellStyle name="Normal 11 2" xfId="988"/>
    <cellStyle name="Normal 11 2 2" xfId="8006"/>
    <cellStyle name="Normal 11 2 2 2" xfId="12089"/>
    <cellStyle name="Normal 11 2 3" xfId="6424"/>
    <cellStyle name="Normal 11 3" xfId="989"/>
    <cellStyle name="Normal 11 3 2" xfId="9357"/>
    <cellStyle name="Normal 11 4" xfId="8998"/>
    <cellStyle name="Normal 12" xfId="990"/>
    <cellStyle name="Normal 12 2" xfId="991"/>
    <cellStyle name="Normal 12 2 2" xfId="9880"/>
    <cellStyle name="Normal 12 2 2 2" xfId="13293"/>
    <cellStyle name="Normal 12 2 3" xfId="7137"/>
    <cellStyle name="Normal 12 3" xfId="9214"/>
    <cellStyle name="Normal 12 3 2" xfId="6741"/>
    <cellStyle name="Normal 12 3 3" xfId="13556"/>
    <cellStyle name="Normal 12 4" xfId="8315"/>
    <cellStyle name="Normal 13" xfId="992"/>
    <cellStyle name="Normal 13 2" xfId="993"/>
    <cellStyle name="Normal 13 2 2" xfId="8007"/>
    <cellStyle name="Normal 13 2 2 2" xfId="7433"/>
    <cellStyle name="Normal 13 2 2 3" xfId="11234"/>
    <cellStyle name="Normal 13 2 3" xfId="8997"/>
    <cellStyle name="Normal 13 3" xfId="9879"/>
    <cellStyle name="Normal 13 3 2" xfId="6740"/>
    <cellStyle name="Normal 13 3 3" xfId="15514"/>
    <cellStyle name="Normal 13 4" xfId="9000"/>
    <cellStyle name="Normal 14" xfId="994"/>
    <cellStyle name="Normal 14 2" xfId="9881"/>
    <cellStyle name="Normal 14 2 2" xfId="9356"/>
    <cellStyle name="Normal 14 2 3" xfId="12142"/>
    <cellStyle name="Normal 14 3" xfId="6627"/>
    <cellStyle name="Normal 14 4" xfId="7138"/>
    <cellStyle name="Normal 15" xfId="995"/>
    <cellStyle name="Normal 15 2" xfId="9866"/>
    <cellStyle name="Normal 15 2 2" xfId="8621"/>
    <cellStyle name="Normal 15 2 3" xfId="15681"/>
    <cellStyle name="Normal 15 3" xfId="8513"/>
    <cellStyle name="Normal 15 4" xfId="7139"/>
    <cellStyle name="Normal 16" xfId="996"/>
    <cellStyle name="Normal 16 2" xfId="8008"/>
    <cellStyle name="Normal 16 2 2" xfId="8628"/>
    <cellStyle name="Normal 16 2 3" xfId="15626"/>
    <cellStyle name="Normal 16 3" xfId="9239"/>
    <cellStyle name="Normal 16 4" xfId="9002"/>
    <cellStyle name="Normal 17" xfId="997"/>
    <cellStyle name="Normal 17 2" xfId="8009"/>
    <cellStyle name="Normal 17 2 2" xfId="7491"/>
    <cellStyle name="Normal 17 2 3" xfId="15454"/>
    <cellStyle name="Normal 17 3" xfId="9238"/>
    <cellStyle name="Normal 17 4" xfId="9001"/>
    <cellStyle name="Normal 18" xfId="998"/>
    <cellStyle name="Normal 18 2" xfId="8032"/>
    <cellStyle name="Normal 18 2 2" xfId="12199"/>
    <cellStyle name="Normal 18 3" xfId="8344"/>
    <cellStyle name="Normal 19" xfId="999"/>
    <cellStyle name="Normal 19 2" xfId="9620"/>
    <cellStyle name="Normal 19 2 2" xfId="11424"/>
    <cellStyle name="Normal 19 3" xfId="6428"/>
    <cellStyle name="Normal 2" xfId="373"/>
    <cellStyle name="Normal 2 10" xfId="7140"/>
    <cellStyle name="Normal 2 11" xfId="8320"/>
    <cellStyle name="Normal 2 11 2" xfId="5416"/>
    <cellStyle name="Normal 2 11 3" xfId="5949"/>
    <cellStyle name="Normal 2 12" xfId="8321"/>
    <cellStyle name="Normal 2 12 2" xfId="6810"/>
    <cellStyle name="Normal 2 12 3" xfId="5950"/>
    <cellStyle name="Normal 2 13" xfId="9003"/>
    <cellStyle name="Normal 2 13 2" xfId="9355"/>
    <cellStyle name="Normal 2 13 3" xfId="7386"/>
    <cellStyle name="Normal 2 14" xfId="7287"/>
    <cellStyle name="Normal 2 14 2" xfId="5401"/>
    <cellStyle name="Normal 2 15" xfId="7362"/>
    <cellStyle name="Normal 2 15 2" xfId="9358"/>
    <cellStyle name="Normal 2 15 2 2" xfId="13199"/>
    <cellStyle name="Normal 2 16" xfId="6629"/>
    <cellStyle name="normal 2 17" xfId="7913"/>
    <cellStyle name="Normal 2 2" xfId="1001"/>
    <cellStyle name="Normal 2 2 10" xfId="11355"/>
    <cellStyle name="Normal 2 2 11" xfId="8972"/>
    <cellStyle name="Normal 2 2 2" xfId="1002"/>
    <cellStyle name="Normal 2 2 2 10" xfId="6430"/>
    <cellStyle name="Normal 2 2 2 2" xfId="1003"/>
    <cellStyle name="Normal 2 2 2 2 2" xfId="7141"/>
    <cellStyle name="Normal 2 2 2 2 2 2 2 2 2" xfId="13103"/>
    <cellStyle name="Normál 2 2 2 2 2 2 2 2 2 2 2" xfId="13104"/>
    <cellStyle name="Normal 2 2 2 2 3" xfId="7363"/>
    <cellStyle name="Normal 2 2 2 2 4" xfId="15396"/>
    <cellStyle name="Normal 2 2 2 2 5" xfId="15332"/>
    <cellStyle name="Normal 2 2 2 2 6" xfId="6429"/>
    <cellStyle name="Normal 2 2 2 3" xfId="8319"/>
    <cellStyle name="Normal 2 2 2 3 2" xfId="11293"/>
    <cellStyle name="Normal 2 2 2 4" xfId="9951"/>
    <cellStyle name="Normal 2 2 2 4 2" xfId="11773"/>
    <cellStyle name="Normal 2 2 2 5" xfId="7371"/>
    <cellStyle name="Normal 2 2 2 6" xfId="14441"/>
    <cellStyle name="Normal 2 2 2 7" xfId="14550"/>
    <cellStyle name="Normal 2 2 2 8" xfId="15638"/>
    <cellStyle name="Normal 2 2 2 9" xfId="15285"/>
    <cellStyle name="Normal 2 2 3" xfId="2178"/>
    <cellStyle name="Normal 2 2 3 2" xfId="9430"/>
    <cellStyle name="Normal 2 2 3 3" xfId="6024"/>
    <cellStyle name="Normal 2 2 4" xfId="7142"/>
    <cellStyle name="Normal 2 2 4 2" xfId="15772"/>
    <cellStyle name="Normal 2 2 5" xfId="8010"/>
    <cellStyle name="Normal 2 2 5 2" xfId="11772"/>
    <cellStyle name="Normal 2 2 6" xfId="8515"/>
    <cellStyle name="Normal 2 2 7" xfId="14271"/>
    <cellStyle name="Normal 2 2 8" xfId="13674"/>
    <cellStyle name="Normal 2 2 9" xfId="12294"/>
    <cellStyle name="Normal 2 3" xfId="2177"/>
    <cellStyle name="Normal 2 3 2" xfId="8697"/>
    <cellStyle name="Normal 2 3 2 2" xfId="11643"/>
    <cellStyle name="Normal 2 3 3" xfId="5951"/>
    <cellStyle name="Normal 2 3 4" xfId="10529"/>
    <cellStyle name="Normal 2 3 5" xfId="7143"/>
    <cellStyle name="Normal 2 4" xfId="1000"/>
    <cellStyle name="Normal 2 4 2" xfId="8698"/>
    <cellStyle name="Normal 2 4 3" xfId="5952"/>
    <cellStyle name="Normal 2 4 4" xfId="15639"/>
    <cellStyle name="Normal 2 4 5" xfId="7144"/>
    <cellStyle name="Normal 2 5" xfId="6434"/>
    <cellStyle name="Normal 2 5 2" xfId="6431"/>
    <cellStyle name="normal 2 5 3" xfId="15622"/>
    <cellStyle name="normal 2 5 4" xfId="16068"/>
    <cellStyle name="Normal 2 6" xfId="7145"/>
    <cellStyle name="Normal 2 6 2" xfId="8322"/>
    <cellStyle name="Normal 2 7" xfId="8323"/>
    <cellStyle name="Normal 2 7 2" xfId="9008"/>
    <cellStyle name="Normal 2 8" xfId="9007"/>
    <cellStyle name="Normal 2 8 2" xfId="6433"/>
    <cellStyle name="Normal 2 9" xfId="6432"/>
    <cellStyle name="Normal 2_IM" xfId="7146"/>
    <cellStyle name="Normal 20" xfId="1004"/>
    <cellStyle name="Normal 20 2" xfId="9953"/>
    <cellStyle name="Normal 20 2 2" xfId="11534"/>
    <cellStyle name="Normal 20 3" xfId="8318"/>
    <cellStyle name="Normal 21" xfId="1005"/>
    <cellStyle name="Normal 21 2" xfId="8011"/>
    <cellStyle name="Normal 21 2 2" xfId="15463"/>
    <cellStyle name="Normal 21 3" xfId="8324"/>
    <cellStyle name="Normal 22" xfId="1006"/>
    <cellStyle name="Normal 22 2" xfId="9952"/>
    <cellStyle name="Normal 22 2 2" xfId="11186"/>
    <cellStyle name="Normal 22 3" xfId="9009"/>
    <cellStyle name="Normal 23" xfId="1007"/>
    <cellStyle name="Normal 23 2" xfId="8012"/>
    <cellStyle name="Normal 23 2 2" xfId="11926"/>
    <cellStyle name="Normal 23 3" xfId="9006"/>
    <cellStyle name="Normal 24" xfId="1008"/>
    <cellStyle name="Normal 24 2" xfId="9886"/>
    <cellStyle name="Normal 24 2 2" xfId="11496"/>
    <cellStyle name="Normal 24 3" xfId="7147"/>
    <cellStyle name="Normal 25" xfId="1009"/>
    <cellStyle name="Normal 25 2" xfId="9950"/>
    <cellStyle name="Normal 25 2 2" xfId="11178"/>
    <cellStyle name="Normal 25 3" xfId="7148"/>
    <cellStyle name="Normal 26" xfId="1010"/>
    <cellStyle name="Normal 26 2" xfId="7364"/>
    <cellStyle name="Normal 26 2 2" xfId="14822"/>
    <cellStyle name="Normal 26 3" xfId="5351"/>
    <cellStyle name="Normal 27" xfId="1011"/>
    <cellStyle name="Normal 27 2" xfId="6626"/>
    <cellStyle name="Normal 27 2 2" xfId="15798"/>
    <cellStyle name="Normal 27 3" xfId="6435"/>
    <cellStyle name="Normal 28" xfId="1012"/>
    <cellStyle name="Normal 28 2" xfId="9885"/>
    <cellStyle name="Normal 28 2 2" xfId="12265"/>
    <cellStyle name="Normal 28 3" xfId="9010"/>
    <cellStyle name="Normal 29" xfId="1013"/>
    <cellStyle name="Normal 29 2" xfId="8013"/>
    <cellStyle name="Normal 29 2 2" xfId="12069"/>
    <cellStyle name="Normal 29 3" xfId="8326"/>
    <cellStyle name="Normal 3" xfId="454"/>
    <cellStyle name="Normal 3 2" xfId="2180"/>
    <cellStyle name="Normal 3 2 2" xfId="7149"/>
    <cellStyle name="Normal 3 2 3" xfId="8544"/>
    <cellStyle name="Normal 3 2 4" xfId="7565"/>
    <cellStyle name="Normal 3 3" xfId="2181"/>
    <cellStyle name="Normal 3 3 2" xfId="9432"/>
    <cellStyle name="Normal 3 3 3" xfId="5953"/>
    <cellStyle name="Normal 3 3 4" xfId="15652"/>
    <cellStyle name="Normal 3 3 5" xfId="6437"/>
    <cellStyle name="Normal 3 4" xfId="4131"/>
    <cellStyle name="Normal 3 4 10" xfId="18901"/>
    <cellStyle name="Normal 3 4 2" xfId="6835"/>
    <cellStyle name="Normal 3 4 2 2" xfId="5514"/>
    <cellStyle name="Normal 3 4 2 2 2" xfId="10332"/>
    <cellStyle name="Normal 3 4 2 2 2 2" xfId="13023"/>
    <cellStyle name="Normal 3 4 2 2 2 3" xfId="14526"/>
    <cellStyle name="Normal 3 4 2 2 3" xfId="12696"/>
    <cellStyle name="Normal 3 4 2 2 4" xfId="14190"/>
    <cellStyle name="Normal 3 4 2 3" xfId="9985"/>
    <cellStyle name="Normal 3 4 2 3 2" xfId="12856"/>
    <cellStyle name="Normal 3 4 2 3 3" xfId="14349"/>
    <cellStyle name="Normal 3 4 2 4" xfId="12525"/>
    <cellStyle name="Normal 3 4 2 5" xfId="14019"/>
    <cellStyle name="Normal 3 4 3" xfId="5977"/>
    <cellStyle name="Normal 3 4 3 2" xfId="10086"/>
    <cellStyle name="Normal 3 4 3 2 2" xfId="12908"/>
    <cellStyle name="Normal 3 4 3 2 3" xfId="14402"/>
    <cellStyle name="Normal 3 4 3 3" xfId="12576"/>
    <cellStyle name="Normal 3 4 3 4" xfId="14072"/>
    <cellStyle name="Normal 3 4 4" xfId="5557"/>
    <cellStyle name="Normal 3 4 4 2" xfId="12749"/>
    <cellStyle name="Normal 3 4 4 3" xfId="14243"/>
    <cellStyle name="Normal 3 4 5" xfId="9268"/>
    <cellStyle name="Normal 3 4 6" xfId="13064"/>
    <cellStyle name="Normal 3 4 7" xfId="13846"/>
    <cellStyle name="Normal 3 4 8" xfId="13332"/>
    <cellStyle name="Normal 3 4 9" xfId="9887"/>
    <cellStyle name="Normal 3 5" xfId="2179"/>
    <cellStyle name="Normal 3 5 2" xfId="11732"/>
    <cellStyle name="Normal 3 5 3" xfId="6745"/>
    <cellStyle name="Normal 3 5 4" xfId="16958"/>
    <cellStyle name="Normal 3 6" xfId="1014"/>
    <cellStyle name="Normal 3 6 2" xfId="11576"/>
    <cellStyle name="Normal 3 7" xfId="8327"/>
    <cellStyle name="Normal 3_IM" xfId="6436"/>
    <cellStyle name="Normal 30" xfId="1015"/>
    <cellStyle name="Normal 30 2" xfId="9949"/>
    <cellStyle name="Normal 30 2 2" xfId="15778"/>
    <cellStyle name="Normal 30 3" xfId="9011"/>
    <cellStyle name="Normal 31" xfId="1016"/>
    <cellStyle name="Normal 31 2" xfId="9884"/>
    <cellStyle name="Normal 31 2 2" xfId="12020"/>
    <cellStyle name="Normal 31 3" xfId="8325"/>
    <cellStyle name="Normal 32" xfId="1017"/>
    <cellStyle name="Normal 32 2" xfId="8014"/>
    <cellStyle name="Normal 32 2 2" xfId="12200"/>
    <cellStyle name="Normal 32 3" xfId="8328"/>
    <cellStyle name="Normal 33" xfId="1018"/>
    <cellStyle name="Normal 33 2" xfId="8015"/>
    <cellStyle name="Normal 33 2 2" xfId="13449"/>
    <cellStyle name="Normal 33 3" xfId="9005"/>
    <cellStyle name="Normal 34" xfId="1019"/>
    <cellStyle name="Normal 34 2" xfId="9889"/>
    <cellStyle name="Normal 34 2 2" xfId="15799"/>
    <cellStyle name="Normal 34 3" xfId="7150"/>
    <cellStyle name="Normal 35" xfId="1020"/>
    <cellStyle name="Normal 35 2" xfId="9888"/>
    <cellStyle name="Normal 35 2 2" xfId="15420"/>
    <cellStyle name="Normal 35 3" xfId="7151"/>
    <cellStyle name="Normal 36" xfId="1021"/>
    <cellStyle name="Normal 36 2" xfId="8016"/>
    <cellStyle name="Normal 36 2 2" xfId="15690"/>
    <cellStyle name="Normal 36 3" xfId="5350"/>
    <cellStyle name="Normal 37" xfId="1022"/>
    <cellStyle name="Normal 37 2" xfId="9890"/>
    <cellStyle name="Normal 37 2 2" xfId="11951"/>
    <cellStyle name="Normal 37 3" xfId="6438"/>
    <cellStyle name="Normal 38" xfId="1023"/>
    <cellStyle name="Normal 38 2" xfId="9883"/>
    <cellStyle name="Normal 38 2 2" xfId="14930"/>
    <cellStyle name="Normal 38 3" xfId="7152"/>
    <cellStyle name="Normal 39" xfId="1024"/>
    <cellStyle name="Normal 39 2" xfId="8017"/>
    <cellStyle name="Normal 39 2 2" xfId="11454"/>
    <cellStyle name="Normal 39 3" xfId="8329"/>
    <cellStyle name="Normal 4" xfId="1025"/>
    <cellStyle name="Normal 4 2" xfId="1026"/>
    <cellStyle name="Normal 4 2 2" xfId="9013"/>
    <cellStyle name="Normal 4 2 3" xfId="6378"/>
    <cellStyle name="Normal 4 2 4" xfId="8019"/>
    <cellStyle name="Normal 4 2 4 2" xfId="6742"/>
    <cellStyle name="Normal 4 2 5" xfId="9014"/>
    <cellStyle name="Normal 4 3" xfId="1027"/>
    <cellStyle name="Normal 4 3 2" xfId="9893"/>
    <cellStyle name="Normal 4 3 2 2" xfId="12009"/>
    <cellStyle name="Normal 4 3 3" xfId="6439"/>
    <cellStyle name="Normal 4 4" xfId="2182"/>
    <cellStyle name="Normal 4 4 2" xfId="8546"/>
    <cellStyle name="Normal 4 4 3" xfId="13566"/>
    <cellStyle name="Normal 4 4 4" xfId="8018"/>
    <cellStyle name="Normal 4 5" xfId="12017"/>
    <cellStyle name="Normal 4 5 2" xfId="16071"/>
    <cellStyle name="Normal 4 6" xfId="15050"/>
    <cellStyle name="Normal 4_TRAVEL_CEZAR" xfId="7153"/>
    <cellStyle name="Normal 40" xfId="1028"/>
    <cellStyle name="Normal 40 2" xfId="9892"/>
    <cellStyle name="Normal 40 2 2" xfId="15619"/>
    <cellStyle name="Normal 40 3" xfId="8274"/>
    <cellStyle name="Normal 41" xfId="1029"/>
    <cellStyle name="Normal 41 2" xfId="8020"/>
    <cellStyle name="Normal 41 2 2" xfId="11831"/>
    <cellStyle name="Normal 41 3" xfId="8330"/>
    <cellStyle name="Normal 42" xfId="1030"/>
    <cellStyle name="Normal 42 2" xfId="9894"/>
    <cellStyle name="Normal 42 2 2" xfId="12079"/>
    <cellStyle name="Normal 42 3" xfId="9015"/>
    <cellStyle name="Normal 43" xfId="1031"/>
    <cellStyle name="Normal 43 2" xfId="9891"/>
    <cellStyle name="Normal 43 2 2" xfId="15753"/>
    <cellStyle name="Normal 43 3" xfId="9012"/>
    <cellStyle name="Normal 44" xfId="1032"/>
    <cellStyle name="Normal 44 2" xfId="8021"/>
    <cellStyle name="Normal 44 2 2" xfId="12178"/>
    <cellStyle name="Normal 44 3" xfId="7154"/>
    <cellStyle name="Normal 45" xfId="1033"/>
    <cellStyle name="Normal 45 2" xfId="8022"/>
    <cellStyle name="Normal 45 2 2" xfId="15346"/>
    <cellStyle name="Normal 45 3" xfId="7155"/>
    <cellStyle name="Normal 46" xfId="1034"/>
    <cellStyle name="Normal 46 2" xfId="9896"/>
    <cellStyle name="Normal 46 2 2" xfId="11281"/>
    <cellStyle name="Normal 46 3" xfId="9017"/>
    <cellStyle name="Normal 47" xfId="1035"/>
    <cellStyle name="Normal 47 2" xfId="9895"/>
    <cellStyle name="Normal 47 2 2" xfId="15325"/>
    <cellStyle name="Normal 47 3" xfId="6453"/>
    <cellStyle name="Normal 48" xfId="1036"/>
    <cellStyle name="Normal 48 2" xfId="8023"/>
    <cellStyle name="Normal 48 2 2" xfId="15773"/>
    <cellStyle name="Normal 48 3" xfId="5352"/>
    <cellStyle name="Normal 49" xfId="1037"/>
    <cellStyle name="Normal 49 2" xfId="9897"/>
    <cellStyle name="Normal 49 2 2" xfId="14821"/>
    <cellStyle name="Normal 49 3" xfId="9016"/>
    <cellStyle name="Normal 5" xfId="1038"/>
    <cellStyle name="Normal 5 10" xfId="2184"/>
    <cellStyle name="Normal 5 10 2" xfId="2185"/>
    <cellStyle name="Normal 5 10 2 2" xfId="2186"/>
    <cellStyle name="Normal 5 10 2 2 2" xfId="2187"/>
    <cellStyle name="Normal 5 10 2 2 2 2" xfId="4136"/>
    <cellStyle name="Normal 5 10 2 2 2 2 2" xfId="18906"/>
    <cellStyle name="Normal 5 10 2 2 2 3" xfId="16963"/>
    <cellStyle name="Normal 5 10 2 2 3" xfId="4135"/>
    <cellStyle name="Normal 5 10 2 2 3 2" xfId="18905"/>
    <cellStyle name="Normal 5 10 2 2 4" xfId="16962"/>
    <cellStyle name="Normal 5 10 2 3" xfId="2188"/>
    <cellStyle name="Normal 5 10 2 3 2" xfId="4137"/>
    <cellStyle name="Normal 5 10 2 3 2 2" xfId="18907"/>
    <cellStyle name="Normal 5 10 2 3 3" xfId="16964"/>
    <cellStyle name="Normal 5 10 2 4" xfId="4134"/>
    <cellStyle name="Normal 5 10 2 4 2" xfId="18904"/>
    <cellStyle name="Normal 5 10 2 5" xfId="16961"/>
    <cellStyle name="Normal 5 10 3" xfId="2189"/>
    <cellStyle name="Normal 5 10 3 2" xfId="2190"/>
    <cellStyle name="Normal 5 10 3 2 2" xfId="4139"/>
    <cellStyle name="Normal 5 10 3 2 2 2" xfId="18909"/>
    <cellStyle name="Normal 5 10 3 2 3" xfId="16966"/>
    <cellStyle name="Normal 5 10 3 3" xfId="4138"/>
    <cellStyle name="Normal 5 10 3 3 2" xfId="18908"/>
    <cellStyle name="Normal 5 10 3 4" xfId="16965"/>
    <cellStyle name="Normal 5 10 4" xfId="2191"/>
    <cellStyle name="Normal 5 10 4 2" xfId="4140"/>
    <cellStyle name="Normal 5 10 4 2 2" xfId="18910"/>
    <cellStyle name="Normal 5 10 4 3" xfId="16967"/>
    <cellStyle name="Normal 5 10 5" xfId="4133"/>
    <cellStyle name="Normal 5 10 5 2" xfId="18903"/>
    <cellStyle name="Normal 5 10 6" xfId="16960"/>
    <cellStyle name="Normal 5 11" xfId="2192"/>
    <cellStyle name="Normal 5 11 2" xfId="2193"/>
    <cellStyle name="Normal 5 11 2 2" xfId="2194"/>
    <cellStyle name="Normal 5 11 2 2 2" xfId="4143"/>
    <cellStyle name="Normal 5 11 2 2 2 2" xfId="18913"/>
    <cellStyle name="Normal 5 11 2 2 3" xfId="16970"/>
    <cellStyle name="Normal 5 11 2 3" xfId="4142"/>
    <cellStyle name="Normal 5 11 2 3 2" xfId="18912"/>
    <cellStyle name="Normal 5 11 2 4" xfId="16969"/>
    <cellStyle name="Normal 5 11 3" xfId="2195"/>
    <cellStyle name="Normal 5 11 3 2" xfId="4144"/>
    <cellStyle name="Normal 5 11 3 2 2" xfId="18914"/>
    <cellStyle name="Normal 5 11 3 3" xfId="16971"/>
    <cellStyle name="Normal 5 11 4" xfId="4141"/>
    <cellStyle name="Normal 5 11 4 2" xfId="18911"/>
    <cellStyle name="Normal 5 11 5" xfId="16968"/>
    <cellStyle name="Normal 5 12" xfId="2196"/>
    <cellStyle name="Normal 5 12 2" xfId="2197"/>
    <cellStyle name="Normal 5 12 2 2" xfId="4146"/>
    <cellStyle name="Normal 5 12 2 2 2" xfId="18916"/>
    <cellStyle name="Normal 5 12 2 3" xfId="16973"/>
    <cellStyle name="Normal 5 12 3" xfId="4145"/>
    <cellStyle name="Normal 5 12 3 2" xfId="18915"/>
    <cellStyle name="Normal 5 12 4" xfId="16972"/>
    <cellStyle name="Normal 5 13" xfId="2198"/>
    <cellStyle name="Normal 5 13 2" xfId="4147"/>
    <cellStyle name="Normal 5 13 2 2" xfId="18917"/>
    <cellStyle name="Normal 5 13 3" xfId="16974"/>
    <cellStyle name="Normal 5 14" xfId="4132"/>
    <cellStyle name="Normal 5 14 2" xfId="18902"/>
    <cellStyle name="Normal 5 15" xfId="2183"/>
    <cellStyle name="Normal 5 15 2" xfId="16959"/>
    <cellStyle name="Normal 5 16" xfId="14714"/>
    <cellStyle name="Normal 5 17" xfId="5354"/>
    <cellStyle name="Normal 5 2" xfId="1039"/>
    <cellStyle name="Normal 5 2 10" xfId="2200"/>
    <cellStyle name="Normal 5 2 10 2" xfId="4149"/>
    <cellStyle name="Normal 5 2 10 2 2" xfId="18919"/>
    <cellStyle name="Normal 5 2 10 3" xfId="16976"/>
    <cellStyle name="Normal 5 2 11" xfId="4148"/>
    <cellStyle name="Normal 5 2 11 2" xfId="18918"/>
    <cellStyle name="Normal 5 2 12" xfId="2199"/>
    <cellStyle name="Normal 5 2 12 2" xfId="16975"/>
    <cellStyle name="Normal 5 2 13" xfId="14617"/>
    <cellStyle name="Normal 5 2 14" xfId="5353"/>
    <cellStyle name="Normal 5 2 2" xfId="2201"/>
    <cellStyle name="Normal 5 2 2 10" xfId="4150"/>
    <cellStyle name="Normal 5 2 2 10 2" xfId="18920"/>
    <cellStyle name="Normal 5 2 2 11" xfId="14638"/>
    <cellStyle name="Normal 5 2 2 12" xfId="5825"/>
    <cellStyle name="Normal 5 2 2 13" xfId="16977"/>
    <cellStyle name="Normal 5 2 2 2" xfId="2202"/>
    <cellStyle name="Normal 5 2 2 2 10" xfId="8631"/>
    <cellStyle name="Normal 5 2 2 2 11" xfId="16978"/>
    <cellStyle name="Normal 5 2 2 2 2" xfId="2203"/>
    <cellStyle name="Normal 5 2 2 2 2 2" xfId="2204"/>
    <cellStyle name="Normal 5 2 2 2 2 2 2" xfId="2205"/>
    <cellStyle name="Normal 5 2 2 2 2 2 2 2" xfId="2206"/>
    <cellStyle name="Normal 5 2 2 2 2 2 2 2 2" xfId="2207"/>
    <cellStyle name="Normal 5 2 2 2 2 2 2 2 2 2" xfId="2208"/>
    <cellStyle name="Normal 5 2 2 2 2 2 2 2 2 2 2" xfId="4157"/>
    <cellStyle name="Normal 5 2 2 2 2 2 2 2 2 2 2 2" xfId="18927"/>
    <cellStyle name="Normal 5 2 2 2 2 2 2 2 2 2 3" xfId="16984"/>
    <cellStyle name="Normal 5 2 2 2 2 2 2 2 2 3" xfId="4156"/>
    <cellStyle name="Normal 5 2 2 2 2 2 2 2 2 3 2" xfId="18926"/>
    <cellStyle name="Normal 5 2 2 2 2 2 2 2 2 4" xfId="16983"/>
    <cellStyle name="Normal 5 2 2 2 2 2 2 2 3" xfId="2209"/>
    <cellStyle name="Normal 5 2 2 2 2 2 2 2 3 2" xfId="4158"/>
    <cellStyle name="Normal 5 2 2 2 2 2 2 2 3 2 2" xfId="18928"/>
    <cellStyle name="Normal 5 2 2 2 2 2 2 2 3 3" xfId="16985"/>
    <cellStyle name="Normal 5 2 2 2 2 2 2 2 4" xfId="4155"/>
    <cellStyle name="Normal 5 2 2 2 2 2 2 2 4 2" xfId="18925"/>
    <cellStyle name="Normal 5 2 2 2 2 2 2 2 5" xfId="16982"/>
    <cellStyle name="Normal 5 2 2 2 2 2 2 3" xfId="2210"/>
    <cellStyle name="Normal 5 2 2 2 2 2 2 3 2" xfId="2211"/>
    <cellStyle name="Normal 5 2 2 2 2 2 2 3 2 2" xfId="4160"/>
    <cellStyle name="Normal 5 2 2 2 2 2 2 3 2 2 2" xfId="18930"/>
    <cellStyle name="Normal 5 2 2 2 2 2 2 3 2 3" xfId="16987"/>
    <cellStyle name="Normal 5 2 2 2 2 2 2 3 3" xfId="4159"/>
    <cellStyle name="Normal 5 2 2 2 2 2 2 3 3 2" xfId="18929"/>
    <cellStyle name="Normal 5 2 2 2 2 2 2 3 4" xfId="16986"/>
    <cellStyle name="Normal 5 2 2 2 2 2 2 4" xfId="2212"/>
    <cellStyle name="Normal 5 2 2 2 2 2 2 4 2" xfId="4161"/>
    <cellStyle name="Normal 5 2 2 2 2 2 2 4 2 2" xfId="18931"/>
    <cellStyle name="Normal 5 2 2 2 2 2 2 4 3" xfId="16988"/>
    <cellStyle name="Normal 5 2 2 2 2 2 2 5" xfId="4154"/>
    <cellStyle name="Normal 5 2 2 2 2 2 2 5 2" xfId="18924"/>
    <cellStyle name="Normal 5 2 2 2 2 2 2 6" xfId="16981"/>
    <cellStyle name="Normal 5 2 2 2 2 2 3" xfId="2213"/>
    <cellStyle name="Normal 5 2 2 2 2 2 3 2" xfId="2214"/>
    <cellStyle name="Normal 5 2 2 2 2 2 3 2 2" xfId="2215"/>
    <cellStyle name="Normal 5 2 2 2 2 2 3 2 2 2" xfId="4164"/>
    <cellStyle name="Normal 5 2 2 2 2 2 3 2 2 2 2" xfId="18934"/>
    <cellStyle name="Normal 5 2 2 2 2 2 3 2 2 3" xfId="16991"/>
    <cellStyle name="Normal 5 2 2 2 2 2 3 2 3" xfId="4163"/>
    <cellStyle name="Normal 5 2 2 2 2 2 3 2 3 2" xfId="18933"/>
    <cellStyle name="Normal 5 2 2 2 2 2 3 2 4" xfId="16990"/>
    <cellStyle name="Normal 5 2 2 2 2 2 3 3" xfId="2216"/>
    <cellStyle name="Normal 5 2 2 2 2 2 3 3 2" xfId="4165"/>
    <cellStyle name="Normal 5 2 2 2 2 2 3 3 2 2" xfId="18935"/>
    <cellStyle name="Normal 5 2 2 2 2 2 3 3 3" xfId="16992"/>
    <cellStyle name="Normal 5 2 2 2 2 2 3 4" xfId="4162"/>
    <cellStyle name="Normal 5 2 2 2 2 2 3 4 2" xfId="18932"/>
    <cellStyle name="Normal 5 2 2 2 2 2 3 5" xfId="16989"/>
    <cellStyle name="Normal 5 2 2 2 2 2 4" xfId="2217"/>
    <cellStyle name="Normal 5 2 2 2 2 2 4 2" xfId="2218"/>
    <cellStyle name="Normal 5 2 2 2 2 2 4 2 2" xfId="4167"/>
    <cellStyle name="Normal 5 2 2 2 2 2 4 2 2 2" xfId="18937"/>
    <cellStyle name="Normal 5 2 2 2 2 2 4 2 3" xfId="16994"/>
    <cellStyle name="Normal 5 2 2 2 2 2 4 3" xfId="4166"/>
    <cellStyle name="Normal 5 2 2 2 2 2 4 3 2" xfId="18936"/>
    <cellStyle name="Normal 5 2 2 2 2 2 4 4" xfId="16993"/>
    <cellStyle name="Normal 5 2 2 2 2 2 5" xfId="2219"/>
    <cellStyle name="Normal 5 2 2 2 2 2 5 2" xfId="4168"/>
    <cellStyle name="Normal 5 2 2 2 2 2 5 2 2" xfId="18938"/>
    <cellStyle name="Normal 5 2 2 2 2 2 5 3" xfId="16995"/>
    <cellStyle name="Normal 5 2 2 2 2 2 6" xfId="4153"/>
    <cellStyle name="Normal 5 2 2 2 2 2 6 2" xfId="18923"/>
    <cellStyle name="Normal 5 2 2 2 2 2 7" xfId="16980"/>
    <cellStyle name="Normal 5 2 2 2 2 3" xfId="2220"/>
    <cellStyle name="Normal 5 2 2 2 2 3 2" xfId="2221"/>
    <cellStyle name="Normal 5 2 2 2 2 3 2 2" xfId="2222"/>
    <cellStyle name="Normal 5 2 2 2 2 3 2 2 2" xfId="2223"/>
    <cellStyle name="Normal 5 2 2 2 2 3 2 2 2 2" xfId="4172"/>
    <cellStyle name="Normal 5 2 2 2 2 3 2 2 2 2 2" xfId="18942"/>
    <cellStyle name="Normal 5 2 2 2 2 3 2 2 2 3" xfId="16999"/>
    <cellStyle name="Normal 5 2 2 2 2 3 2 2 3" xfId="4171"/>
    <cellStyle name="Normal 5 2 2 2 2 3 2 2 3 2" xfId="18941"/>
    <cellStyle name="Normal 5 2 2 2 2 3 2 2 4" xfId="16998"/>
    <cellStyle name="Normal 5 2 2 2 2 3 2 3" xfId="2224"/>
    <cellStyle name="Normal 5 2 2 2 2 3 2 3 2" xfId="4173"/>
    <cellStyle name="Normal 5 2 2 2 2 3 2 3 2 2" xfId="18943"/>
    <cellStyle name="Normal 5 2 2 2 2 3 2 3 3" xfId="17000"/>
    <cellStyle name="Normal 5 2 2 2 2 3 2 4" xfId="4170"/>
    <cellStyle name="Normal 5 2 2 2 2 3 2 4 2" xfId="18940"/>
    <cellStyle name="Normal 5 2 2 2 2 3 2 5" xfId="16997"/>
    <cellStyle name="Normal 5 2 2 2 2 3 3" xfId="2225"/>
    <cellStyle name="Normal 5 2 2 2 2 3 3 2" xfId="2226"/>
    <cellStyle name="Normal 5 2 2 2 2 3 3 2 2" xfId="4175"/>
    <cellStyle name="Normal 5 2 2 2 2 3 3 2 2 2" xfId="18945"/>
    <cellStyle name="Normal 5 2 2 2 2 3 3 2 3" xfId="17002"/>
    <cellStyle name="Normal 5 2 2 2 2 3 3 3" xfId="4174"/>
    <cellStyle name="Normal 5 2 2 2 2 3 3 3 2" xfId="18944"/>
    <cellStyle name="Normal 5 2 2 2 2 3 3 4" xfId="17001"/>
    <cellStyle name="Normal 5 2 2 2 2 3 4" xfId="2227"/>
    <cellStyle name="Normal 5 2 2 2 2 3 4 2" xfId="4176"/>
    <cellStyle name="Normal 5 2 2 2 2 3 4 2 2" xfId="18946"/>
    <cellStyle name="Normal 5 2 2 2 2 3 4 3" xfId="17003"/>
    <cellStyle name="Normal 5 2 2 2 2 3 5" xfId="4169"/>
    <cellStyle name="Normal 5 2 2 2 2 3 5 2" xfId="18939"/>
    <cellStyle name="Normal 5 2 2 2 2 3 6" xfId="16996"/>
    <cellStyle name="Normal 5 2 2 2 2 4" xfId="2228"/>
    <cellStyle name="Normal 5 2 2 2 2 4 2" xfId="2229"/>
    <cellStyle name="Normal 5 2 2 2 2 4 2 2" xfId="2230"/>
    <cellStyle name="Normal 5 2 2 2 2 4 2 2 2" xfId="4179"/>
    <cellStyle name="Normal 5 2 2 2 2 4 2 2 2 2" xfId="18949"/>
    <cellStyle name="Normal 5 2 2 2 2 4 2 2 3" xfId="17006"/>
    <cellStyle name="Normal 5 2 2 2 2 4 2 3" xfId="4178"/>
    <cellStyle name="Normal 5 2 2 2 2 4 2 3 2" xfId="18948"/>
    <cellStyle name="Normal 5 2 2 2 2 4 2 4" xfId="17005"/>
    <cellStyle name="Normal 5 2 2 2 2 4 3" xfId="2231"/>
    <cellStyle name="Normal 5 2 2 2 2 4 3 2" xfId="4180"/>
    <cellStyle name="Normal 5 2 2 2 2 4 3 2 2" xfId="18950"/>
    <cellStyle name="Normal 5 2 2 2 2 4 3 3" xfId="17007"/>
    <cellStyle name="Normal 5 2 2 2 2 4 4" xfId="4177"/>
    <cellStyle name="Normal 5 2 2 2 2 4 4 2" xfId="18947"/>
    <cellStyle name="Normal 5 2 2 2 2 4 5" xfId="17004"/>
    <cellStyle name="Normal 5 2 2 2 2 5" xfId="2232"/>
    <cellStyle name="Normal 5 2 2 2 2 5 2" xfId="2233"/>
    <cellStyle name="Normal 5 2 2 2 2 5 2 2" xfId="4182"/>
    <cellStyle name="Normal 5 2 2 2 2 5 2 2 2" xfId="18952"/>
    <cellStyle name="Normal 5 2 2 2 2 5 2 3" xfId="17009"/>
    <cellStyle name="Normal 5 2 2 2 2 5 3" xfId="4181"/>
    <cellStyle name="Normal 5 2 2 2 2 5 3 2" xfId="18951"/>
    <cellStyle name="Normal 5 2 2 2 2 5 4" xfId="17008"/>
    <cellStyle name="Normal 5 2 2 2 2 6" xfId="2234"/>
    <cellStyle name="Normal 5 2 2 2 2 6 2" xfId="4183"/>
    <cellStyle name="Normal 5 2 2 2 2 6 2 2" xfId="18953"/>
    <cellStyle name="Normal 5 2 2 2 2 6 3" xfId="17010"/>
    <cellStyle name="Normal 5 2 2 2 2 7" xfId="4152"/>
    <cellStyle name="Normal 5 2 2 2 2 7 2" xfId="18922"/>
    <cellStyle name="Normal 5 2 2 2 2 8" xfId="16979"/>
    <cellStyle name="Normal 5 2 2 2 3" xfId="2235"/>
    <cellStyle name="Normal 5 2 2 2 3 2" xfId="2236"/>
    <cellStyle name="Normal 5 2 2 2 3 2 2" xfId="2237"/>
    <cellStyle name="Normal 5 2 2 2 3 2 2 2" xfId="2238"/>
    <cellStyle name="Normal 5 2 2 2 3 2 2 2 2" xfId="2239"/>
    <cellStyle name="Normal 5 2 2 2 3 2 2 2 2 2" xfId="4188"/>
    <cellStyle name="Normal 5 2 2 2 3 2 2 2 2 2 2" xfId="18958"/>
    <cellStyle name="Normal 5 2 2 2 3 2 2 2 2 3" xfId="17015"/>
    <cellStyle name="Normal 5 2 2 2 3 2 2 2 3" xfId="4187"/>
    <cellStyle name="Normal 5 2 2 2 3 2 2 2 3 2" xfId="18957"/>
    <cellStyle name="Normal 5 2 2 2 3 2 2 2 4" xfId="17014"/>
    <cellStyle name="Normal 5 2 2 2 3 2 2 3" xfId="2240"/>
    <cellStyle name="Normal 5 2 2 2 3 2 2 3 2" xfId="4189"/>
    <cellStyle name="Normal 5 2 2 2 3 2 2 3 2 2" xfId="18959"/>
    <cellStyle name="Normal 5 2 2 2 3 2 2 3 3" xfId="17016"/>
    <cellStyle name="Normal 5 2 2 2 3 2 2 4" xfId="4186"/>
    <cellStyle name="Normal 5 2 2 2 3 2 2 4 2" xfId="18956"/>
    <cellStyle name="Normal 5 2 2 2 3 2 2 5" xfId="17013"/>
    <cellStyle name="Normal 5 2 2 2 3 2 3" xfId="2241"/>
    <cellStyle name="Normal 5 2 2 2 3 2 3 2" xfId="2242"/>
    <cellStyle name="Normal 5 2 2 2 3 2 3 2 2" xfId="4191"/>
    <cellStyle name="Normal 5 2 2 2 3 2 3 2 2 2" xfId="18961"/>
    <cellStyle name="Normal 5 2 2 2 3 2 3 2 3" xfId="17018"/>
    <cellStyle name="Normal 5 2 2 2 3 2 3 3" xfId="4190"/>
    <cellStyle name="Normal 5 2 2 2 3 2 3 3 2" xfId="18960"/>
    <cellStyle name="Normal 5 2 2 2 3 2 3 4" xfId="17017"/>
    <cellStyle name="Normal 5 2 2 2 3 2 4" xfId="2243"/>
    <cellStyle name="Normal 5 2 2 2 3 2 4 2" xfId="4192"/>
    <cellStyle name="Normal 5 2 2 2 3 2 4 2 2" xfId="18962"/>
    <cellStyle name="Normal 5 2 2 2 3 2 4 3" xfId="17019"/>
    <cellStyle name="Normal 5 2 2 2 3 2 5" xfId="4185"/>
    <cellStyle name="Normal 5 2 2 2 3 2 5 2" xfId="18955"/>
    <cellStyle name="Normal 5 2 2 2 3 2 6" xfId="17012"/>
    <cellStyle name="Normal 5 2 2 2 3 3" xfId="2244"/>
    <cellStyle name="Normal 5 2 2 2 3 3 2" xfId="2245"/>
    <cellStyle name="Normal 5 2 2 2 3 3 2 2" xfId="2246"/>
    <cellStyle name="Normal 5 2 2 2 3 3 2 2 2" xfId="4195"/>
    <cellStyle name="Normal 5 2 2 2 3 3 2 2 2 2" xfId="18965"/>
    <cellStyle name="Normal 5 2 2 2 3 3 2 2 3" xfId="17022"/>
    <cellStyle name="Normal 5 2 2 2 3 3 2 3" xfId="4194"/>
    <cellStyle name="Normal 5 2 2 2 3 3 2 3 2" xfId="18964"/>
    <cellStyle name="Normal 5 2 2 2 3 3 2 4" xfId="17021"/>
    <cellStyle name="Normal 5 2 2 2 3 3 3" xfId="2247"/>
    <cellStyle name="Normal 5 2 2 2 3 3 3 2" xfId="4196"/>
    <cellStyle name="Normal 5 2 2 2 3 3 3 2 2" xfId="18966"/>
    <cellStyle name="Normal 5 2 2 2 3 3 3 3" xfId="17023"/>
    <cellStyle name="Normal 5 2 2 2 3 3 4" xfId="4193"/>
    <cellStyle name="Normal 5 2 2 2 3 3 4 2" xfId="18963"/>
    <cellStyle name="Normal 5 2 2 2 3 3 5" xfId="17020"/>
    <cellStyle name="Normal 5 2 2 2 3 4" xfId="2248"/>
    <cellStyle name="Normal 5 2 2 2 3 4 2" xfId="2249"/>
    <cellStyle name="Normal 5 2 2 2 3 4 2 2" xfId="4198"/>
    <cellStyle name="Normal 5 2 2 2 3 4 2 2 2" xfId="18968"/>
    <cellStyle name="Normal 5 2 2 2 3 4 2 3" xfId="17025"/>
    <cellStyle name="Normal 5 2 2 2 3 4 3" xfId="4197"/>
    <cellStyle name="Normal 5 2 2 2 3 4 3 2" xfId="18967"/>
    <cellStyle name="Normal 5 2 2 2 3 4 4" xfId="17024"/>
    <cellStyle name="Normal 5 2 2 2 3 5" xfId="2250"/>
    <cellStyle name="Normal 5 2 2 2 3 5 2" xfId="4199"/>
    <cellStyle name="Normal 5 2 2 2 3 5 2 2" xfId="18969"/>
    <cellStyle name="Normal 5 2 2 2 3 5 3" xfId="17026"/>
    <cellStyle name="Normal 5 2 2 2 3 6" xfId="4184"/>
    <cellStyle name="Normal 5 2 2 2 3 6 2" xfId="18954"/>
    <cellStyle name="Normal 5 2 2 2 3 7" xfId="17011"/>
    <cellStyle name="Normal 5 2 2 2 4" xfId="2251"/>
    <cellStyle name="Normal 5 2 2 2 4 2" xfId="2252"/>
    <cellStyle name="Normal 5 2 2 2 4 2 2" xfId="2253"/>
    <cellStyle name="Normal 5 2 2 2 4 2 2 2" xfId="2254"/>
    <cellStyle name="Normal 5 2 2 2 4 2 2 2 2" xfId="4203"/>
    <cellStyle name="Normal 5 2 2 2 4 2 2 2 2 2" xfId="18973"/>
    <cellStyle name="Normal 5 2 2 2 4 2 2 2 3" xfId="17030"/>
    <cellStyle name="Normal 5 2 2 2 4 2 2 3" xfId="4202"/>
    <cellStyle name="Normal 5 2 2 2 4 2 2 3 2" xfId="18972"/>
    <cellStyle name="Normal 5 2 2 2 4 2 2 4" xfId="17029"/>
    <cellStyle name="Normal 5 2 2 2 4 2 3" xfId="2255"/>
    <cellStyle name="Normal 5 2 2 2 4 2 3 2" xfId="4204"/>
    <cellStyle name="Normal 5 2 2 2 4 2 3 2 2" xfId="18974"/>
    <cellStyle name="Normal 5 2 2 2 4 2 3 3" xfId="17031"/>
    <cellStyle name="Normal 5 2 2 2 4 2 4" xfId="4201"/>
    <cellStyle name="Normal 5 2 2 2 4 2 4 2" xfId="18971"/>
    <cellStyle name="Normal 5 2 2 2 4 2 5" xfId="17028"/>
    <cellStyle name="Normal 5 2 2 2 4 3" xfId="2256"/>
    <cellStyle name="Normal 5 2 2 2 4 3 2" xfId="2257"/>
    <cellStyle name="Normal 5 2 2 2 4 3 2 2" xfId="4206"/>
    <cellStyle name="Normal 5 2 2 2 4 3 2 2 2" xfId="18976"/>
    <cellStyle name="Normal 5 2 2 2 4 3 2 3" xfId="17033"/>
    <cellStyle name="Normal 5 2 2 2 4 3 3" xfId="4205"/>
    <cellStyle name="Normal 5 2 2 2 4 3 3 2" xfId="18975"/>
    <cellStyle name="Normal 5 2 2 2 4 3 4" xfId="17032"/>
    <cellStyle name="Normal 5 2 2 2 4 4" xfId="2258"/>
    <cellStyle name="Normal 5 2 2 2 4 4 2" xfId="4207"/>
    <cellStyle name="Normal 5 2 2 2 4 4 2 2" xfId="18977"/>
    <cellStyle name="Normal 5 2 2 2 4 4 3" xfId="17034"/>
    <cellStyle name="Normal 5 2 2 2 4 5" xfId="4200"/>
    <cellStyle name="Normal 5 2 2 2 4 5 2" xfId="18970"/>
    <cellStyle name="Normal 5 2 2 2 4 6" xfId="17027"/>
    <cellStyle name="Normal 5 2 2 2 5" xfId="2259"/>
    <cellStyle name="Normal 5 2 2 2 5 2" xfId="2260"/>
    <cellStyle name="Normal 5 2 2 2 5 2 2" xfId="2261"/>
    <cellStyle name="Normal 5 2 2 2 5 2 2 2" xfId="4210"/>
    <cellStyle name="Normal 5 2 2 2 5 2 2 2 2" xfId="18980"/>
    <cellStyle name="Normal 5 2 2 2 5 2 2 3" xfId="17037"/>
    <cellStyle name="Normal 5 2 2 2 5 2 3" xfId="4209"/>
    <cellStyle name="Normal 5 2 2 2 5 2 3 2" xfId="18979"/>
    <cellStyle name="Normal 5 2 2 2 5 2 4" xfId="17036"/>
    <cellStyle name="Normal 5 2 2 2 5 3" xfId="2262"/>
    <cellStyle name="Normal 5 2 2 2 5 3 2" xfId="4211"/>
    <cellStyle name="Normal 5 2 2 2 5 3 2 2" xfId="18981"/>
    <cellStyle name="Normal 5 2 2 2 5 3 3" xfId="17038"/>
    <cellStyle name="Normal 5 2 2 2 5 4" xfId="4208"/>
    <cellStyle name="Normal 5 2 2 2 5 4 2" xfId="18978"/>
    <cellStyle name="Normal 5 2 2 2 5 5" xfId="17035"/>
    <cellStyle name="Normal 5 2 2 2 6" xfId="2263"/>
    <cellStyle name="Normal 5 2 2 2 6 2" xfId="2264"/>
    <cellStyle name="Normal 5 2 2 2 6 2 2" xfId="4213"/>
    <cellStyle name="Normal 5 2 2 2 6 2 2 2" xfId="18983"/>
    <cellStyle name="Normal 5 2 2 2 6 2 3" xfId="17040"/>
    <cellStyle name="Normal 5 2 2 2 6 3" xfId="4212"/>
    <cellStyle name="Normal 5 2 2 2 6 3 2" xfId="18982"/>
    <cellStyle name="Normal 5 2 2 2 6 4" xfId="17039"/>
    <cellStyle name="Normal 5 2 2 2 7" xfId="2265"/>
    <cellStyle name="Normal 5 2 2 2 7 2" xfId="4214"/>
    <cellStyle name="Normal 5 2 2 2 7 2 2" xfId="18984"/>
    <cellStyle name="Normal 5 2 2 2 7 3" xfId="17041"/>
    <cellStyle name="Normal 5 2 2 2 8" xfId="4151"/>
    <cellStyle name="Normal 5 2 2 2 8 2" xfId="18921"/>
    <cellStyle name="Normal 5 2 2 2 9" xfId="15685"/>
    <cellStyle name="Normal 5 2 2 3" xfId="2266"/>
    <cellStyle name="Normal 5 2 2 3 2" xfId="2267"/>
    <cellStyle name="Normal 5 2 2 3 2 2" xfId="2268"/>
    <cellStyle name="Normal 5 2 2 3 2 2 2" xfId="2269"/>
    <cellStyle name="Normal 5 2 2 3 2 2 2 2" xfId="2270"/>
    <cellStyle name="Normal 5 2 2 3 2 2 2 2 2" xfId="2271"/>
    <cellStyle name="Normal 5 2 2 3 2 2 2 2 2 2" xfId="2272"/>
    <cellStyle name="Normal 5 2 2 3 2 2 2 2 2 2 2" xfId="4221"/>
    <cellStyle name="Normal 5 2 2 3 2 2 2 2 2 2 2 2" xfId="18991"/>
    <cellStyle name="Normal 5 2 2 3 2 2 2 2 2 2 3" xfId="17048"/>
    <cellStyle name="Normal 5 2 2 3 2 2 2 2 2 3" xfId="4220"/>
    <cellStyle name="Normal 5 2 2 3 2 2 2 2 2 3 2" xfId="18990"/>
    <cellStyle name="Normal 5 2 2 3 2 2 2 2 2 4" xfId="17047"/>
    <cellStyle name="Normal 5 2 2 3 2 2 2 2 3" xfId="2273"/>
    <cellStyle name="Normal 5 2 2 3 2 2 2 2 3 2" xfId="4222"/>
    <cellStyle name="Normal 5 2 2 3 2 2 2 2 3 2 2" xfId="18992"/>
    <cellStyle name="Normal 5 2 2 3 2 2 2 2 3 3" xfId="17049"/>
    <cellStyle name="Normal 5 2 2 3 2 2 2 2 4" xfId="4219"/>
    <cellStyle name="Normal 5 2 2 3 2 2 2 2 4 2" xfId="18989"/>
    <cellStyle name="Normal 5 2 2 3 2 2 2 2 5" xfId="17046"/>
    <cellStyle name="Normal 5 2 2 3 2 2 2 3" xfId="2274"/>
    <cellStyle name="Normal 5 2 2 3 2 2 2 3 2" xfId="2275"/>
    <cellStyle name="Normal 5 2 2 3 2 2 2 3 2 2" xfId="4224"/>
    <cellStyle name="Normal 5 2 2 3 2 2 2 3 2 2 2" xfId="18994"/>
    <cellStyle name="Normal 5 2 2 3 2 2 2 3 2 3" xfId="17051"/>
    <cellStyle name="Normal 5 2 2 3 2 2 2 3 3" xfId="4223"/>
    <cellStyle name="Normal 5 2 2 3 2 2 2 3 3 2" xfId="18993"/>
    <cellStyle name="Normal 5 2 2 3 2 2 2 3 4" xfId="17050"/>
    <cellStyle name="Normal 5 2 2 3 2 2 2 4" xfId="2276"/>
    <cellStyle name="Normal 5 2 2 3 2 2 2 4 2" xfId="4225"/>
    <cellStyle name="Normal 5 2 2 3 2 2 2 4 2 2" xfId="18995"/>
    <cellStyle name="Normal 5 2 2 3 2 2 2 4 3" xfId="17052"/>
    <cellStyle name="Normal 5 2 2 3 2 2 2 5" xfId="4218"/>
    <cellStyle name="Normal 5 2 2 3 2 2 2 5 2" xfId="18988"/>
    <cellStyle name="Normal 5 2 2 3 2 2 2 6" xfId="17045"/>
    <cellStyle name="Normal 5 2 2 3 2 2 3" xfId="2277"/>
    <cellStyle name="Normal 5 2 2 3 2 2 3 2" xfId="2278"/>
    <cellStyle name="Normal 5 2 2 3 2 2 3 2 2" xfId="2279"/>
    <cellStyle name="Normal 5 2 2 3 2 2 3 2 2 2" xfId="4228"/>
    <cellStyle name="Normal 5 2 2 3 2 2 3 2 2 2 2" xfId="18998"/>
    <cellStyle name="Normal 5 2 2 3 2 2 3 2 2 3" xfId="17055"/>
    <cellStyle name="Normal 5 2 2 3 2 2 3 2 3" xfId="4227"/>
    <cellStyle name="Normal 5 2 2 3 2 2 3 2 3 2" xfId="18997"/>
    <cellStyle name="Normal 5 2 2 3 2 2 3 2 4" xfId="17054"/>
    <cellStyle name="Normal 5 2 2 3 2 2 3 3" xfId="2280"/>
    <cellStyle name="Normal 5 2 2 3 2 2 3 3 2" xfId="4229"/>
    <cellStyle name="Normal 5 2 2 3 2 2 3 3 2 2" xfId="18999"/>
    <cellStyle name="Normal 5 2 2 3 2 2 3 3 3" xfId="17056"/>
    <cellStyle name="Normal 5 2 2 3 2 2 3 4" xfId="4226"/>
    <cellStyle name="Normal 5 2 2 3 2 2 3 4 2" xfId="18996"/>
    <cellStyle name="Normal 5 2 2 3 2 2 3 5" xfId="17053"/>
    <cellStyle name="Normal 5 2 2 3 2 2 4" xfId="2281"/>
    <cellStyle name="Normal 5 2 2 3 2 2 4 2" xfId="2282"/>
    <cellStyle name="Normal 5 2 2 3 2 2 4 2 2" xfId="4231"/>
    <cellStyle name="Normal 5 2 2 3 2 2 4 2 2 2" xfId="19001"/>
    <cellStyle name="Normal 5 2 2 3 2 2 4 2 3" xfId="17058"/>
    <cellStyle name="Normal 5 2 2 3 2 2 4 3" xfId="4230"/>
    <cellStyle name="Normal 5 2 2 3 2 2 4 3 2" xfId="19000"/>
    <cellStyle name="Normal 5 2 2 3 2 2 4 4" xfId="17057"/>
    <cellStyle name="Normal 5 2 2 3 2 2 5" xfId="2283"/>
    <cellStyle name="Normal 5 2 2 3 2 2 5 2" xfId="4232"/>
    <cellStyle name="Normal 5 2 2 3 2 2 5 2 2" xfId="19002"/>
    <cellStyle name="Normal 5 2 2 3 2 2 5 3" xfId="17059"/>
    <cellStyle name="Normal 5 2 2 3 2 2 6" xfId="4217"/>
    <cellStyle name="Normal 5 2 2 3 2 2 6 2" xfId="18987"/>
    <cellStyle name="Normal 5 2 2 3 2 2 7" xfId="17044"/>
    <cellStyle name="Normal 5 2 2 3 2 3" xfId="2284"/>
    <cellStyle name="Normal 5 2 2 3 2 3 2" xfId="2285"/>
    <cellStyle name="Normal 5 2 2 3 2 3 2 2" xfId="2286"/>
    <cellStyle name="Normal 5 2 2 3 2 3 2 2 2" xfId="2287"/>
    <cellStyle name="Normal 5 2 2 3 2 3 2 2 2 2" xfId="4236"/>
    <cellStyle name="Normal 5 2 2 3 2 3 2 2 2 2 2" xfId="19006"/>
    <cellStyle name="Normal 5 2 2 3 2 3 2 2 2 3" xfId="17063"/>
    <cellStyle name="Normal 5 2 2 3 2 3 2 2 3" xfId="4235"/>
    <cellStyle name="Normal 5 2 2 3 2 3 2 2 3 2" xfId="19005"/>
    <cellStyle name="Normal 5 2 2 3 2 3 2 2 4" xfId="17062"/>
    <cellStyle name="Normal 5 2 2 3 2 3 2 3" xfId="2288"/>
    <cellStyle name="Normal 5 2 2 3 2 3 2 3 2" xfId="4237"/>
    <cellStyle name="Normal 5 2 2 3 2 3 2 3 2 2" xfId="19007"/>
    <cellStyle name="Normal 5 2 2 3 2 3 2 3 3" xfId="17064"/>
    <cellStyle name="Normal 5 2 2 3 2 3 2 4" xfId="4234"/>
    <cellStyle name="Normal 5 2 2 3 2 3 2 4 2" xfId="19004"/>
    <cellStyle name="Normal 5 2 2 3 2 3 2 5" xfId="17061"/>
    <cellStyle name="Normal 5 2 2 3 2 3 3" xfId="2289"/>
    <cellStyle name="Normal 5 2 2 3 2 3 3 2" xfId="2290"/>
    <cellStyle name="Normal 5 2 2 3 2 3 3 2 2" xfId="4239"/>
    <cellStyle name="Normal 5 2 2 3 2 3 3 2 2 2" xfId="19009"/>
    <cellStyle name="Normal 5 2 2 3 2 3 3 2 3" xfId="17066"/>
    <cellStyle name="Normal 5 2 2 3 2 3 3 3" xfId="4238"/>
    <cellStyle name="Normal 5 2 2 3 2 3 3 3 2" xfId="19008"/>
    <cellStyle name="Normal 5 2 2 3 2 3 3 4" xfId="17065"/>
    <cellStyle name="Normal 5 2 2 3 2 3 4" xfId="2291"/>
    <cellStyle name="Normal 5 2 2 3 2 3 4 2" xfId="4240"/>
    <cellStyle name="Normal 5 2 2 3 2 3 4 2 2" xfId="19010"/>
    <cellStyle name="Normal 5 2 2 3 2 3 4 3" xfId="17067"/>
    <cellStyle name="Normal 5 2 2 3 2 3 5" xfId="4233"/>
    <cellStyle name="Normal 5 2 2 3 2 3 5 2" xfId="19003"/>
    <cellStyle name="Normal 5 2 2 3 2 3 6" xfId="17060"/>
    <cellStyle name="Normal 5 2 2 3 2 4" xfId="2292"/>
    <cellStyle name="Normal 5 2 2 3 2 4 2" xfId="2293"/>
    <cellStyle name="Normal 5 2 2 3 2 4 2 2" xfId="2294"/>
    <cellStyle name="Normal 5 2 2 3 2 4 2 2 2" xfId="4243"/>
    <cellStyle name="Normal 5 2 2 3 2 4 2 2 2 2" xfId="19013"/>
    <cellStyle name="Normal 5 2 2 3 2 4 2 2 3" xfId="17070"/>
    <cellStyle name="Normal 5 2 2 3 2 4 2 3" xfId="4242"/>
    <cellStyle name="Normal 5 2 2 3 2 4 2 3 2" xfId="19012"/>
    <cellStyle name="Normal 5 2 2 3 2 4 2 4" xfId="17069"/>
    <cellStyle name="Normal 5 2 2 3 2 4 3" xfId="2295"/>
    <cellStyle name="Normal 5 2 2 3 2 4 3 2" xfId="4244"/>
    <cellStyle name="Normal 5 2 2 3 2 4 3 2 2" xfId="19014"/>
    <cellStyle name="Normal 5 2 2 3 2 4 3 3" xfId="17071"/>
    <cellStyle name="Normal 5 2 2 3 2 4 4" xfId="4241"/>
    <cellStyle name="Normal 5 2 2 3 2 4 4 2" xfId="19011"/>
    <cellStyle name="Normal 5 2 2 3 2 4 5" xfId="17068"/>
    <cellStyle name="Normal 5 2 2 3 2 5" xfId="2296"/>
    <cellStyle name="Normal 5 2 2 3 2 5 2" xfId="2297"/>
    <cellStyle name="Normal 5 2 2 3 2 5 2 2" xfId="4246"/>
    <cellStyle name="Normal 5 2 2 3 2 5 2 2 2" xfId="19016"/>
    <cellStyle name="Normal 5 2 2 3 2 5 2 3" xfId="17073"/>
    <cellStyle name="Normal 5 2 2 3 2 5 3" xfId="4245"/>
    <cellStyle name="Normal 5 2 2 3 2 5 3 2" xfId="19015"/>
    <cellStyle name="Normal 5 2 2 3 2 5 4" xfId="17072"/>
    <cellStyle name="Normal 5 2 2 3 2 6" xfId="2298"/>
    <cellStyle name="Normal 5 2 2 3 2 6 2" xfId="4247"/>
    <cellStyle name="Normal 5 2 2 3 2 6 2 2" xfId="19017"/>
    <cellStyle name="Normal 5 2 2 3 2 6 3" xfId="17074"/>
    <cellStyle name="Normal 5 2 2 3 2 7" xfId="4216"/>
    <cellStyle name="Normal 5 2 2 3 2 7 2" xfId="18986"/>
    <cellStyle name="Normal 5 2 2 3 2 8" xfId="17043"/>
    <cellStyle name="Normal 5 2 2 3 3" xfId="2299"/>
    <cellStyle name="Normal 5 2 2 3 3 2" xfId="2300"/>
    <cellStyle name="Normal 5 2 2 3 3 2 2" xfId="2301"/>
    <cellStyle name="Normal 5 2 2 3 3 2 2 2" xfId="2302"/>
    <cellStyle name="Normal 5 2 2 3 3 2 2 2 2" xfId="2303"/>
    <cellStyle name="Normal 5 2 2 3 3 2 2 2 2 2" xfId="4252"/>
    <cellStyle name="Normal 5 2 2 3 3 2 2 2 2 2 2" xfId="19022"/>
    <cellStyle name="Normal 5 2 2 3 3 2 2 2 2 3" xfId="17079"/>
    <cellStyle name="Normal 5 2 2 3 3 2 2 2 3" xfId="4251"/>
    <cellStyle name="Normal 5 2 2 3 3 2 2 2 3 2" xfId="19021"/>
    <cellStyle name="Normal 5 2 2 3 3 2 2 2 4" xfId="17078"/>
    <cellStyle name="Normal 5 2 2 3 3 2 2 3" xfId="2304"/>
    <cellStyle name="Normal 5 2 2 3 3 2 2 3 2" xfId="4253"/>
    <cellStyle name="Normal 5 2 2 3 3 2 2 3 2 2" xfId="19023"/>
    <cellStyle name="Normal 5 2 2 3 3 2 2 3 3" xfId="17080"/>
    <cellStyle name="Normal 5 2 2 3 3 2 2 4" xfId="4250"/>
    <cellStyle name="Normal 5 2 2 3 3 2 2 4 2" xfId="19020"/>
    <cellStyle name="Normal 5 2 2 3 3 2 2 5" xfId="17077"/>
    <cellStyle name="Normal 5 2 2 3 3 2 3" xfId="2305"/>
    <cellStyle name="Normal 5 2 2 3 3 2 3 2" xfId="2306"/>
    <cellStyle name="Normal 5 2 2 3 3 2 3 2 2" xfId="4255"/>
    <cellStyle name="Normal 5 2 2 3 3 2 3 2 2 2" xfId="19025"/>
    <cellStyle name="Normal 5 2 2 3 3 2 3 2 3" xfId="17082"/>
    <cellStyle name="Normal 5 2 2 3 3 2 3 3" xfId="4254"/>
    <cellStyle name="Normal 5 2 2 3 3 2 3 3 2" xfId="19024"/>
    <cellStyle name="Normal 5 2 2 3 3 2 3 4" xfId="17081"/>
    <cellStyle name="Normal 5 2 2 3 3 2 4" xfId="2307"/>
    <cellStyle name="Normal 5 2 2 3 3 2 4 2" xfId="4256"/>
    <cellStyle name="Normal 5 2 2 3 3 2 4 2 2" xfId="19026"/>
    <cellStyle name="Normal 5 2 2 3 3 2 4 3" xfId="17083"/>
    <cellStyle name="Normal 5 2 2 3 3 2 5" xfId="4249"/>
    <cellStyle name="Normal 5 2 2 3 3 2 5 2" xfId="19019"/>
    <cellStyle name="Normal 5 2 2 3 3 2 6" xfId="17076"/>
    <cellStyle name="Normal 5 2 2 3 3 3" xfId="2308"/>
    <cellStyle name="Normal 5 2 2 3 3 3 2" xfId="2309"/>
    <cellStyle name="Normal 5 2 2 3 3 3 2 2" xfId="2310"/>
    <cellStyle name="Normal 5 2 2 3 3 3 2 2 2" xfId="4259"/>
    <cellStyle name="Normal 5 2 2 3 3 3 2 2 2 2" xfId="19029"/>
    <cellStyle name="Normal 5 2 2 3 3 3 2 2 3" xfId="17086"/>
    <cellStyle name="Normal 5 2 2 3 3 3 2 3" xfId="4258"/>
    <cellStyle name="Normal 5 2 2 3 3 3 2 3 2" xfId="19028"/>
    <cellStyle name="Normal 5 2 2 3 3 3 2 4" xfId="17085"/>
    <cellStyle name="Normal 5 2 2 3 3 3 3" xfId="2311"/>
    <cellStyle name="Normal 5 2 2 3 3 3 3 2" xfId="4260"/>
    <cellStyle name="Normal 5 2 2 3 3 3 3 2 2" xfId="19030"/>
    <cellStyle name="Normal 5 2 2 3 3 3 3 3" xfId="17087"/>
    <cellStyle name="Normal 5 2 2 3 3 3 4" xfId="4257"/>
    <cellStyle name="Normal 5 2 2 3 3 3 4 2" xfId="19027"/>
    <cellStyle name="Normal 5 2 2 3 3 3 5" xfId="17084"/>
    <cellStyle name="Normal 5 2 2 3 3 4" xfId="2312"/>
    <cellStyle name="Normal 5 2 2 3 3 4 2" xfId="2313"/>
    <cellStyle name="Normal 5 2 2 3 3 4 2 2" xfId="4262"/>
    <cellStyle name="Normal 5 2 2 3 3 4 2 2 2" xfId="19032"/>
    <cellStyle name="Normal 5 2 2 3 3 4 2 3" xfId="17089"/>
    <cellStyle name="Normal 5 2 2 3 3 4 3" xfId="4261"/>
    <cellStyle name="Normal 5 2 2 3 3 4 3 2" xfId="19031"/>
    <cellStyle name="Normal 5 2 2 3 3 4 4" xfId="17088"/>
    <cellStyle name="Normal 5 2 2 3 3 5" xfId="2314"/>
    <cellStyle name="Normal 5 2 2 3 3 5 2" xfId="4263"/>
    <cellStyle name="Normal 5 2 2 3 3 5 2 2" xfId="19033"/>
    <cellStyle name="Normal 5 2 2 3 3 5 3" xfId="17090"/>
    <cellStyle name="Normal 5 2 2 3 3 6" xfId="4248"/>
    <cellStyle name="Normal 5 2 2 3 3 6 2" xfId="19018"/>
    <cellStyle name="Normal 5 2 2 3 3 7" xfId="17075"/>
    <cellStyle name="Normal 5 2 2 3 4" xfId="2315"/>
    <cellStyle name="Normal 5 2 2 3 4 2" xfId="2316"/>
    <cellStyle name="Normal 5 2 2 3 4 2 2" xfId="2317"/>
    <cellStyle name="Normal 5 2 2 3 4 2 2 2" xfId="2318"/>
    <cellStyle name="Normal 5 2 2 3 4 2 2 2 2" xfId="4267"/>
    <cellStyle name="Normal 5 2 2 3 4 2 2 2 2 2" xfId="19037"/>
    <cellStyle name="Normal 5 2 2 3 4 2 2 2 3" xfId="17094"/>
    <cellStyle name="Normal 5 2 2 3 4 2 2 3" xfId="4266"/>
    <cellStyle name="Normal 5 2 2 3 4 2 2 3 2" xfId="19036"/>
    <cellStyle name="Normal 5 2 2 3 4 2 2 4" xfId="17093"/>
    <cellStyle name="Normal 5 2 2 3 4 2 3" xfId="2319"/>
    <cellStyle name="Normal 5 2 2 3 4 2 3 2" xfId="4268"/>
    <cellStyle name="Normal 5 2 2 3 4 2 3 2 2" xfId="19038"/>
    <cellStyle name="Normal 5 2 2 3 4 2 3 3" xfId="17095"/>
    <cellStyle name="Normal 5 2 2 3 4 2 4" xfId="4265"/>
    <cellStyle name="Normal 5 2 2 3 4 2 4 2" xfId="19035"/>
    <cellStyle name="Normal 5 2 2 3 4 2 5" xfId="17092"/>
    <cellStyle name="Normal 5 2 2 3 4 3" xfId="2320"/>
    <cellStyle name="Normal 5 2 2 3 4 3 2" xfId="2321"/>
    <cellStyle name="Normal 5 2 2 3 4 3 2 2" xfId="4270"/>
    <cellStyle name="Normal 5 2 2 3 4 3 2 2 2" xfId="19040"/>
    <cellStyle name="Normal 5 2 2 3 4 3 2 3" xfId="17097"/>
    <cellStyle name="Normal 5 2 2 3 4 3 3" xfId="4269"/>
    <cellStyle name="Normal 5 2 2 3 4 3 3 2" xfId="19039"/>
    <cellStyle name="Normal 5 2 2 3 4 3 4" xfId="17096"/>
    <cellStyle name="Normal 5 2 2 3 4 4" xfId="2322"/>
    <cellStyle name="Normal 5 2 2 3 4 4 2" xfId="4271"/>
    <cellStyle name="Normal 5 2 2 3 4 4 2 2" xfId="19041"/>
    <cellStyle name="Normal 5 2 2 3 4 4 3" xfId="17098"/>
    <cellStyle name="Normal 5 2 2 3 4 5" xfId="4264"/>
    <cellStyle name="Normal 5 2 2 3 4 5 2" xfId="19034"/>
    <cellStyle name="Normal 5 2 2 3 4 6" xfId="17091"/>
    <cellStyle name="Normal 5 2 2 3 5" xfId="2323"/>
    <cellStyle name="Normal 5 2 2 3 5 2" xfId="2324"/>
    <cellStyle name="Normal 5 2 2 3 5 2 2" xfId="2325"/>
    <cellStyle name="Normal 5 2 2 3 5 2 2 2" xfId="4274"/>
    <cellStyle name="Normal 5 2 2 3 5 2 2 2 2" xfId="19044"/>
    <cellStyle name="Normal 5 2 2 3 5 2 2 3" xfId="17101"/>
    <cellStyle name="Normal 5 2 2 3 5 2 3" xfId="4273"/>
    <cellStyle name="Normal 5 2 2 3 5 2 3 2" xfId="19043"/>
    <cellStyle name="Normal 5 2 2 3 5 2 4" xfId="17100"/>
    <cellStyle name="Normal 5 2 2 3 5 3" xfId="2326"/>
    <cellStyle name="Normal 5 2 2 3 5 3 2" xfId="4275"/>
    <cellStyle name="Normal 5 2 2 3 5 3 2 2" xfId="19045"/>
    <cellStyle name="Normal 5 2 2 3 5 3 3" xfId="17102"/>
    <cellStyle name="Normal 5 2 2 3 5 4" xfId="4272"/>
    <cellStyle name="Normal 5 2 2 3 5 4 2" xfId="19042"/>
    <cellStyle name="Normal 5 2 2 3 5 5" xfId="17099"/>
    <cellStyle name="Normal 5 2 2 3 6" xfId="2327"/>
    <cellStyle name="Normal 5 2 2 3 6 2" xfId="2328"/>
    <cellStyle name="Normal 5 2 2 3 6 2 2" xfId="4277"/>
    <cellStyle name="Normal 5 2 2 3 6 2 2 2" xfId="19047"/>
    <cellStyle name="Normal 5 2 2 3 6 2 3" xfId="17104"/>
    <cellStyle name="Normal 5 2 2 3 6 3" xfId="4276"/>
    <cellStyle name="Normal 5 2 2 3 6 3 2" xfId="19046"/>
    <cellStyle name="Normal 5 2 2 3 6 4" xfId="17103"/>
    <cellStyle name="Normal 5 2 2 3 7" xfId="2329"/>
    <cellStyle name="Normal 5 2 2 3 7 2" xfId="4278"/>
    <cellStyle name="Normal 5 2 2 3 7 2 2" xfId="19048"/>
    <cellStyle name="Normal 5 2 2 3 7 3" xfId="17105"/>
    <cellStyle name="Normal 5 2 2 3 8" xfId="4215"/>
    <cellStyle name="Normal 5 2 2 3 8 2" xfId="18985"/>
    <cellStyle name="Normal 5 2 2 3 9" xfId="17042"/>
    <cellStyle name="Normal 5 2 2 4" xfId="2330"/>
    <cellStyle name="Normal 5 2 2 4 2" xfId="2331"/>
    <cellStyle name="Normal 5 2 2 4 2 2" xfId="2332"/>
    <cellStyle name="Normal 5 2 2 4 2 2 2" xfId="2333"/>
    <cellStyle name="Normal 5 2 2 4 2 2 2 2" xfId="2334"/>
    <cellStyle name="Normal 5 2 2 4 2 2 2 2 2" xfId="2335"/>
    <cellStyle name="Normal 5 2 2 4 2 2 2 2 2 2" xfId="4284"/>
    <cellStyle name="Normal 5 2 2 4 2 2 2 2 2 2 2" xfId="19054"/>
    <cellStyle name="Normal 5 2 2 4 2 2 2 2 2 3" xfId="17111"/>
    <cellStyle name="Normal 5 2 2 4 2 2 2 2 3" xfId="4283"/>
    <cellStyle name="Normal 5 2 2 4 2 2 2 2 3 2" xfId="19053"/>
    <cellStyle name="Normal 5 2 2 4 2 2 2 2 4" xfId="17110"/>
    <cellStyle name="Normal 5 2 2 4 2 2 2 3" xfId="2336"/>
    <cellStyle name="Normal 5 2 2 4 2 2 2 3 2" xfId="4285"/>
    <cellStyle name="Normal 5 2 2 4 2 2 2 3 2 2" xfId="19055"/>
    <cellStyle name="Normal 5 2 2 4 2 2 2 3 3" xfId="17112"/>
    <cellStyle name="Normal 5 2 2 4 2 2 2 4" xfId="4282"/>
    <cellStyle name="Normal 5 2 2 4 2 2 2 4 2" xfId="19052"/>
    <cellStyle name="Normal 5 2 2 4 2 2 2 5" xfId="17109"/>
    <cellStyle name="Normal 5 2 2 4 2 2 3" xfId="2337"/>
    <cellStyle name="Normal 5 2 2 4 2 2 3 2" xfId="2338"/>
    <cellStyle name="Normal 5 2 2 4 2 2 3 2 2" xfId="4287"/>
    <cellStyle name="Normal 5 2 2 4 2 2 3 2 2 2" xfId="19057"/>
    <cellStyle name="Normal 5 2 2 4 2 2 3 2 3" xfId="17114"/>
    <cellStyle name="Normal 5 2 2 4 2 2 3 3" xfId="4286"/>
    <cellStyle name="Normal 5 2 2 4 2 2 3 3 2" xfId="19056"/>
    <cellStyle name="Normal 5 2 2 4 2 2 3 4" xfId="17113"/>
    <cellStyle name="Normal 5 2 2 4 2 2 4" xfId="2339"/>
    <cellStyle name="Normal 5 2 2 4 2 2 4 2" xfId="4288"/>
    <cellStyle name="Normal 5 2 2 4 2 2 4 2 2" xfId="19058"/>
    <cellStyle name="Normal 5 2 2 4 2 2 4 3" xfId="17115"/>
    <cellStyle name="Normal 5 2 2 4 2 2 5" xfId="4281"/>
    <cellStyle name="Normal 5 2 2 4 2 2 5 2" xfId="19051"/>
    <cellStyle name="Normal 5 2 2 4 2 2 6" xfId="17108"/>
    <cellStyle name="Normal 5 2 2 4 2 3" xfId="2340"/>
    <cellStyle name="Normal 5 2 2 4 2 3 2" xfId="2341"/>
    <cellStyle name="Normal 5 2 2 4 2 3 2 2" xfId="2342"/>
    <cellStyle name="Normal 5 2 2 4 2 3 2 2 2" xfId="4291"/>
    <cellStyle name="Normal 5 2 2 4 2 3 2 2 2 2" xfId="19061"/>
    <cellStyle name="Normal 5 2 2 4 2 3 2 2 3" xfId="17118"/>
    <cellStyle name="Normal 5 2 2 4 2 3 2 3" xfId="4290"/>
    <cellStyle name="Normal 5 2 2 4 2 3 2 3 2" xfId="19060"/>
    <cellStyle name="Normal 5 2 2 4 2 3 2 4" xfId="17117"/>
    <cellStyle name="Normal 5 2 2 4 2 3 3" xfId="2343"/>
    <cellStyle name="Normal 5 2 2 4 2 3 3 2" xfId="4292"/>
    <cellStyle name="Normal 5 2 2 4 2 3 3 2 2" xfId="19062"/>
    <cellStyle name="Normal 5 2 2 4 2 3 3 3" xfId="17119"/>
    <cellStyle name="Normal 5 2 2 4 2 3 4" xfId="4289"/>
    <cellStyle name="Normal 5 2 2 4 2 3 4 2" xfId="19059"/>
    <cellStyle name="Normal 5 2 2 4 2 3 5" xfId="17116"/>
    <cellStyle name="Normal 5 2 2 4 2 4" xfId="2344"/>
    <cellStyle name="Normal 5 2 2 4 2 4 2" xfId="2345"/>
    <cellStyle name="Normal 5 2 2 4 2 4 2 2" xfId="4294"/>
    <cellStyle name="Normal 5 2 2 4 2 4 2 2 2" xfId="19064"/>
    <cellStyle name="Normal 5 2 2 4 2 4 2 3" xfId="17121"/>
    <cellStyle name="Normal 5 2 2 4 2 4 3" xfId="4293"/>
    <cellStyle name="Normal 5 2 2 4 2 4 3 2" xfId="19063"/>
    <cellStyle name="Normal 5 2 2 4 2 4 4" xfId="17120"/>
    <cellStyle name="Normal 5 2 2 4 2 5" xfId="2346"/>
    <cellStyle name="Normal 5 2 2 4 2 5 2" xfId="4295"/>
    <cellStyle name="Normal 5 2 2 4 2 5 2 2" xfId="19065"/>
    <cellStyle name="Normal 5 2 2 4 2 5 3" xfId="17122"/>
    <cellStyle name="Normal 5 2 2 4 2 6" xfId="4280"/>
    <cellStyle name="Normal 5 2 2 4 2 6 2" xfId="19050"/>
    <cellStyle name="Normal 5 2 2 4 2 7" xfId="17107"/>
    <cellStyle name="Normal 5 2 2 4 3" xfId="2347"/>
    <cellStyle name="Normal 5 2 2 4 3 2" xfId="2348"/>
    <cellStyle name="Normal 5 2 2 4 3 2 2" xfId="2349"/>
    <cellStyle name="Normal 5 2 2 4 3 2 2 2" xfId="2350"/>
    <cellStyle name="Normal 5 2 2 4 3 2 2 2 2" xfId="4299"/>
    <cellStyle name="Normal 5 2 2 4 3 2 2 2 2 2" xfId="19069"/>
    <cellStyle name="Normal 5 2 2 4 3 2 2 2 3" xfId="17126"/>
    <cellStyle name="Normal 5 2 2 4 3 2 2 3" xfId="4298"/>
    <cellStyle name="Normal 5 2 2 4 3 2 2 3 2" xfId="19068"/>
    <cellStyle name="Normal 5 2 2 4 3 2 2 4" xfId="17125"/>
    <cellStyle name="Normal 5 2 2 4 3 2 3" xfId="2351"/>
    <cellStyle name="Normal 5 2 2 4 3 2 3 2" xfId="4300"/>
    <cellStyle name="Normal 5 2 2 4 3 2 3 2 2" xfId="19070"/>
    <cellStyle name="Normal 5 2 2 4 3 2 3 3" xfId="17127"/>
    <cellStyle name="Normal 5 2 2 4 3 2 4" xfId="4297"/>
    <cellStyle name="Normal 5 2 2 4 3 2 4 2" xfId="19067"/>
    <cellStyle name="Normal 5 2 2 4 3 2 5" xfId="17124"/>
    <cellStyle name="Normal 5 2 2 4 3 3" xfId="2352"/>
    <cellStyle name="Normal 5 2 2 4 3 3 2" xfId="2353"/>
    <cellStyle name="Normal 5 2 2 4 3 3 2 2" xfId="4302"/>
    <cellStyle name="Normal 5 2 2 4 3 3 2 2 2" xfId="19072"/>
    <cellStyle name="Normal 5 2 2 4 3 3 2 3" xfId="17129"/>
    <cellStyle name="Normal 5 2 2 4 3 3 3" xfId="4301"/>
    <cellStyle name="Normal 5 2 2 4 3 3 3 2" xfId="19071"/>
    <cellStyle name="Normal 5 2 2 4 3 3 4" xfId="17128"/>
    <cellStyle name="Normal 5 2 2 4 3 4" xfId="2354"/>
    <cellStyle name="Normal 5 2 2 4 3 4 2" xfId="4303"/>
    <cellStyle name="Normal 5 2 2 4 3 4 2 2" xfId="19073"/>
    <cellStyle name="Normal 5 2 2 4 3 4 3" xfId="17130"/>
    <cellStyle name="Normal 5 2 2 4 3 5" xfId="4296"/>
    <cellStyle name="Normal 5 2 2 4 3 5 2" xfId="19066"/>
    <cellStyle name="Normal 5 2 2 4 3 6" xfId="17123"/>
    <cellStyle name="Normal 5 2 2 4 4" xfId="2355"/>
    <cellStyle name="Normal 5 2 2 4 4 2" xfId="2356"/>
    <cellStyle name="Normal 5 2 2 4 4 2 2" xfId="2357"/>
    <cellStyle name="Normal 5 2 2 4 4 2 2 2" xfId="4306"/>
    <cellStyle name="Normal 5 2 2 4 4 2 2 2 2" xfId="19076"/>
    <cellStyle name="Normal 5 2 2 4 4 2 2 3" xfId="17133"/>
    <cellStyle name="Normal 5 2 2 4 4 2 3" xfId="4305"/>
    <cellStyle name="Normal 5 2 2 4 4 2 3 2" xfId="19075"/>
    <cellStyle name="Normal 5 2 2 4 4 2 4" xfId="17132"/>
    <cellStyle name="Normal 5 2 2 4 4 3" xfId="2358"/>
    <cellStyle name="Normal 5 2 2 4 4 3 2" xfId="4307"/>
    <cellStyle name="Normal 5 2 2 4 4 3 2 2" xfId="19077"/>
    <cellStyle name="Normal 5 2 2 4 4 3 3" xfId="17134"/>
    <cellStyle name="Normal 5 2 2 4 4 4" xfId="4304"/>
    <cellStyle name="Normal 5 2 2 4 4 4 2" xfId="19074"/>
    <cellStyle name="Normal 5 2 2 4 4 5" xfId="17131"/>
    <cellStyle name="Normal 5 2 2 4 5" xfId="2359"/>
    <cellStyle name="Normal 5 2 2 4 5 2" xfId="2360"/>
    <cellStyle name="Normal 5 2 2 4 5 2 2" xfId="4309"/>
    <cellStyle name="Normal 5 2 2 4 5 2 2 2" xfId="19079"/>
    <cellStyle name="Normal 5 2 2 4 5 2 3" xfId="17136"/>
    <cellStyle name="Normal 5 2 2 4 5 3" xfId="4308"/>
    <cellStyle name="Normal 5 2 2 4 5 3 2" xfId="19078"/>
    <cellStyle name="Normal 5 2 2 4 5 4" xfId="17135"/>
    <cellStyle name="Normal 5 2 2 4 6" xfId="2361"/>
    <cellStyle name="Normal 5 2 2 4 6 2" xfId="4310"/>
    <cellStyle name="Normal 5 2 2 4 6 2 2" xfId="19080"/>
    <cellStyle name="Normal 5 2 2 4 6 3" xfId="17137"/>
    <cellStyle name="Normal 5 2 2 4 7" xfId="4279"/>
    <cellStyle name="Normal 5 2 2 4 7 2" xfId="19049"/>
    <cellStyle name="Normal 5 2 2 4 8" xfId="17106"/>
    <cellStyle name="Normal 5 2 2 5" xfId="2362"/>
    <cellStyle name="Normal 5 2 2 5 2" xfId="2363"/>
    <cellStyle name="Normal 5 2 2 5 2 2" xfId="2364"/>
    <cellStyle name="Normal 5 2 2 5 2 2 2" xfId="2365"/>
    <cellStyle name="Normal 5 2 2 5 2 2 2 2" xfId="2366"/>
    <cellStyle name="Normal 5 2 2 5 2 2 2 2 2" xfId="4315"/>
    <cellStyle name="Normal 5 2 2 5 2 2 2 2 2 2" xfId="19085"/>
    <cellStyle name="Normal 5 2 2 5 2 2 2 2 3" xfId="17142"/>
    <cellStyle name="Normal 5 2 2 5 2 2 2 3" xfId="4314"/>
    <cellStyle name="Normal 5 2 2 5 2 2 2 3 2" xfId="19084"/>
    <cellStyle name="Normal 5 2 2 5 2 2 2 4" xfId="17141"/>
    <cellStyle name="Normal 5 2 2 5 2 2 3" xfId="2367"/>
    <cellStyle name="Normal 5 2 2 5 2 2 3 2" xfId="4316"/>
    <cellStyle name="Normal 5 2 2 5 2 2 3 2 2" xfId="19086"/>
    <cellStyle name="Normal 5 2 2 5 2 2 3 3" xfId="17143"/>
    <cellStyle name="Normal 5 2 2 5 2 2 4" xfId="4313"/>
    <cellStyle name="Normal 5 2 2 5 2 2 4 2" xfId="19083"/>
    <cellStyle name="Normal 5 2 2 5 2 2 5" xfId="17140"/>
    <cellStyle name="Normal 5 2 2 5 2 3" xfId="2368"/>
    <cellStyle name="Normal 5 2 2 5 2 3 2" xfId="2369"/>
    <cellStyle name="Normal 5 2 2 5 2 3 2 2" xfId="4318"/>
    <cellStyle name="Normal 5 2 2 5 2 3 2 2 2" xfId="19088"/>
    <cellStyle name="Normal 5 2 2 5 2 3 2 3" xfId="17145"/>
    <cellStyle name="Normal 5 2 2 5 2 3 3" xfId="4317"/>
    <cellStyle name="Normal 5 2 2 5 2 3 3 2" xfId="19087"/>
    <cellStyle name="Normal 5 2 2 5 2 3 4" xfId="17144"/>
    <cellStyle name="Normal 5 2 2 5 2 4" xfId="2370"/>
    <cellStyle name="Normal 5 2 2 5 2 4 2" xfId="4319"/>
    <cellStyle name="Normal 5 2 2 5 2 4 2 2" xfId="19089"/>
    <cellStyle name="Normal 5 2 2 5 2 4 3" xfId="17146"/>
    <cellStyle name="Normal 5 2 2 5 2 5" xfId="4312"/>
    <cellStyle name="Normal 5 2 2 5 2 5 2" xfId="19082"/>
    <cellStyle name="Normal 5 2 2 5 2 6" xfId="17139"/>
    <cellStyle name="Normal 5 2 2 5 3" xfId="2371"/>
    <cellStyle name="Normal 5 2 2 5 3 2" xfId="2372"/>
    <cellStyle name="Normal 5 2 2 5 3 2 2" xfId="2373"/>
    <cellStyle name="Normal 5 2 2 5 3 2 2 2" xfId="4322"/>
    <cellStyle name="Normal 5 2 2 5 3 2 2 2 2" xfId="19092"/>
    <cellStyle name="Normal 5 2 2 5 3 2 2 3" xfId="17149"/>
    <cellStyle name="Normal 5 2 2 5 3 2 3" xfId="4321"/>
    <cellStyle name="Normal 5 2 2 5 3 2 3 2" xfId="19091"/>
    <cellStyle name="Normal 5 2 2 5 3 2 4" xfId="17148"/>
    <cellStyle name="Normal 5 2 2 5 3 3" xfId="2374"/>
    <cellStyle name="Normal 5 2 2 5 3 3 2" xfId="4323"/>
    <cellStyle name="Normal 5 2 2 5 3 3 2 2" xfId="19093"/>
    <cellStyle name="Normal 5 2 2 5 3 3 3" xfId="17150"/>
    <cellStyle name="Normal 5 2 2 5 3 4" xfId="4320"/>
    <cellStyle name="Normal 5 2 2 5 3 4 2" xfId="19090"/>
    <cellStyle name="Normal 5 2 2 5 3 5" xfId="17147"/>
    <cellStyle name="Normal 5 2 2 5 4" xfId="2375"/>
    <cellStyle name="Normal 5 2 2 5 4 2" xfId="2376"/>
    <cellStyle name="Normal 5 2 2 5 4 2 2" xfId="4325"/>
    <cellStyle name="Normal 5 2 2 5 4 2 2 2" xfId="19095"/>
    <cellStyle name="Normal 5 2 2 5 4 2 3" xfId="17152"/>
    <cellStyle name="Normal 5 2 2 5 4 3" xfId="4324"/>
    <cellStyle name="Normal 5 2 2 5 4 3 2" xfId="19094"/>
    <cellStyle name="Normal 5 2 2 5 4 4" xfId="17151"/>
    <cellStyle name="Normal 5 2 2 5 5" xfId="2377"/>
    <cellStyle name="Normal 5 2 2 5 5 2" xfId="4326"/>
    <cellStyle name="Normal 5 2 2 5 5 2 2" xfId="19096"/>
    <cellStyle name="Normal 5 2 2 5 5 3" xfId="17153"/>
    <cellStyle name="Normal 5 2 2 5 6" xfId="4311"/>
    <cellStyle name="Normal 5 2 2 5 6 2" xfId="19081"/>
    <cellStyle name="Normal 5 2 2 5 7" xfId="17138"/>
    <cellStyle name="Normal 5 2 2 6" xfId="2378"/>
    <cellStyle name="Normal 5 2 2 6 2" xfId="2379"/>
    <cellStyle name="Normal 5 2 2 6 2 2" xfId="2380"/>
    <cellStyle name="Normal 5 2 2 6 2 2 2" xfId="2381"/>
    <cellStyle name="Normal 5 2 2 6 2 2 2 2" xfId="4330"/>
    <cellStyle name="Normal 5 2 2 6 2 2 2 2 2" xfId="19100"/>
    <cellStyle name="Normal 5 2 2 6 2 2 2 3" xfId="17157"/>
    <cellStyle name="Normal 5 2 2 6 2 2 3" xfId="4329"/>
    <cellStyle name="Normal 5 2 2 6 2 2 3 2" xfId="19099"/>
    <cellStyle name="Normal 5 2 2 6 2 2 4" xfId="17156"/>
    <cellStyle name="Normal 5 2 2 6 2 3" xfId="2382"/>
    <cellStyle name="Normal 5 2 2 6 2 3 2" xfId="4331"/>
    <cellStyle name="Normal 5 2 2 6 2 3 2 2" xfId="19101"/>
    <cellStyle name="Normal 5 2 2 6 2 3 3" xfId="17158"/>
    <cellStyle name="Normal 5 2 2 6 2 4" xfId="4328"/>
    <cellStyle name="Normal 5 2 2 6 2 4 2" xfId="19098"/>
    <cellStyle name="Normal 5 2 2 6 2 5" xfId="17155"/>
    <cellStyle name="Normal 5 2 2 6 3" xfId="2383"/>
    <cellStyle name="Normal 5 2 2 6 3 2" xfId="2384"/>
    <cellStyle name="Normal 5 2 2 6 3 2 2" xfId="4333"/>
    <cellStyle name="Normal 5 2 2 6 3 2 2 2" xfId="19103"/>
    <cellStyle name="Normal 5 2 2 6 3 2 3" xfId="17160"/>
    <cellStyle name="Normal 5 2 2 6 3 3" xfId="4332"/>
    <cellStyle name="Normal 5 2 2 6 3 3 2" xfId="19102"/>
    <cellStyle name="Normal 5 2 2 6 3 4" xfId="17159"/>
    <cellStyle name="Normal 5 2 2 6 4" xfId="2385"/>
    <cellStyle name="Normal 5 2 2 6 4 2" xfId="4334"/>
    <cellStyle name="Normal 5 2 2 6 4 2 2" xfId="19104"/>
    <cellStyle name="Normal 5 2 2 6 4 3" xfId="17161"/>
    <cellStyle name="Normal 5 2 2 6 5" xfId="4327"/>
    <cellStyle name="Normal 5 2 2 6 5 2" xfId="19097"/>
    <cellStyle name="Normal 5 2 2 6 6" xfId="17154"/>
    <cellStyle name="Normal 5 2 2 7" xfId="2386"/>
    <cellStyle name="Normal 5 2 2 7 2" xfId="2387"/>
    <cellStyle name="Normal 5 2 2 7 2 2" xfId="2388"/>
    <cellStyle name="Normal 5 2 2 7 2 2 2" xfId="4337"/>
    <cellStyle name="Normal 5 2 2 7 2 2 2 2" xfId="19107"/>
    <cellStyle name="Normal 5 2 2 7 2 2 3" xfId="17164"/>
    <cellStyle name="Normal 5 2 2 7 2 3" xfId="4336"/>
    <cellStyle name="Normal 5 2 2 7 2 3 2" xfId="19106"/>
    <cellStyle name="Normal 5 2 2 7 2 4" xfId="17163"/>
    <cellStyle name="Normal 5 2 2 7 3" xfId="2389"/>
    <cellStyle name="Normal 5 2 2 7 3 2" xfId="4338"/>
    <cellStyle name="Normal 5 2 2 7 3 2 2" xfId="19108"/>
    <cellStyle name="Normal 5 2 2 7 3 3" xfId="17165"/>
    <cellStyle name="Normal 5 2 2 7 4" xfId="4335"/>
    <cellStyle name="Normal 5 2 2 7 4 2" xfId="19105"/>
    <cellStyle name="Normal 5 2 2 7 5" xfId="17162"/>
    <cellStyle name="Normal 5 2 2 8" xfId="2390"/>
    <cellStyle name="Normal 5 2 2 8 2" xfId="2391"/>
    <cellStyle name="Normal 5 2 2 8 2 2" xfId="4340"/>
    <cellStyle name="Normal 5 2 2 8 2 2 2" xfId="19110"/>
    <cellStyle name="Normal 5 2 2 8 2 3" xfId="17167"/>
    <cellStyle name="Normal 5 2 2 8 3" xfId="4339"/>
    <cellStyle name="Normal 5 2 2 8 3 2" xfId="19109"/>
    <cellStyle name="Normal 5 2 2 8 4" xfId="17166"/>
    <cellStyle name="Normal 5 2 2 9" xfId="2392"/>
    <cellStyle name="Normal 5 2 2 9 2" xfId="4341"/>
    <cellStyle name="Normal 5 2 2 9 2 2" xfId="19111"/>
    <cellStyle name="Normal 5 2 2 9 3" xfId="17168"/>
    <cellStyle name="Normal 5 2 3" xfId="2393"/>
    <cellStyle name="Normal 5 2 3 10" xfId="8512"/>
    <cellStyle name="Normal 5 2 3 11" xfId="17169"/>
    <cellStyle name="Normal 5 2 3 2" xfId="2394"/>
    <cellStyle name="Normal 5 2 3 2 2" xfId="2395"/>
    <cellStyle name="Normal 5 2 3 2 2 2" xfId="2396"/>
    <cellStyle name="Normal 5 2 3 2 2 2 2" xfId="2397"/>
    <cellStyle name="Normal 5 2 3 2 2 2 2 2" xfId="2398"/>
    <cellStyle name="Normal 5 2 3 2 2 2 2 2 2" xfId="2399"/>
    <cellStyle name="Normal 5 2 3 2 2 2 2 2 2 2" xfId="4348"/>
    <cellStyle name="Normal 5 2 3 2 2 2 2 2 2 2 2" xfId="19118"/>
    <cellStyle name="Normal 5 2 3 2 2 2 2 2 2 3" xfId="17175"/>
    <cellStyle name="Normal 5 2 3 2 2 2 2 2 3" xfId="4347"/>
    <cellStyle name="Normal 5 2 3 2 2 2 2 2 3 2" xfId="19117"/>
    <cellStyle name="Normal 5 2 3 2 2 2 2 2 4" xfId="17174"/>
    <cellStyle name="Normal 5 2 3 2 2 2 2 3" xfId="2400"/>
    <cellStyle name="Normal 5 2 3 2 2 2 2 3 2" xfId="4349"/>
    <cellStyle name="Normal 5 2 3 2 2 2 2 3 2 2" xfId="19119"/>
    <cellStyle name="Normal 5 2 3 2 2 2 2 3 3" xfId="17176"/>
    <cellStyle name="Normal 5 2 3 2 2 2 2 4" xfId="4346"/>
    <cellStyle name="Normal 5 2 3 2 2 2 2 4 2" xfId="19116"/>
    <cellStyle name="Normal 5 2 3 2 2 2 2 5" xfId="17173"/>
    <cellStyle name="Normal 5 2 3 2 2 2 3" xfId="2401"/>
    <cellStyle name="Normal 5 2 3 2 2 2 3 2" xfId="2402"/>
    <cellStyle name="Normal 5 2 3 2 2 2 3 2 2" xfId="4351"/>
    <cellStyle name="Normal 5 2 3 2 2 2 3 2 2 2" xfId="19121"/>
    <cellStyle name="Normal 5 2 3 2 2 2 3 2 3" xfId="17178"/>
    <cellStyle name="Normal 5 2 3 2 2 2 3 3" xfId="4350"/>
    <cellStyle name="Normal 5 2 3 2 2 2 3 3 2" xfId="19120"/>
    <cellStyle name="Normal 5 2 3 2 2 2 3 4" xfId="17177"/>
    <cellStyle name="Normal 5 2 3 2 2 2 4" xfId="2403"/>
    <cellStyle name="Normal 5 2 3 2 2 2 4 2" xfId="4352"/>
    <cellStyle name="Normal 5 2 3 2 2 2 4 2 2" xfId="19122"/>
    <cellStyle name="Normal 5 2 3 2 2 2 4 3" xfId="17179"/>
    <cellStyle name="Normal 5 2 3 2 2 2 5" xfId="4345"/>
    <cellStyle name="Normal 5 2 3 2 2 2 5 2" xfId="19115"/>
    <cellStyle name="Normal 5 2 3 2 2 2 6" xfId="17172"/>
    <cellStyle name="Normal 5 2 3 2 2 3" xfId="2404"/>
    <cellStyle name="Normal 5 2 3 2 2 3 2" xfId="2405"/>
    <cellStyle name="Normal 5 2 3 2 2 3 2 2" xfId="2406"/>
    <cellStyle name="Normal 5 2 3 2 2 3 2 2 2" xfId="4355"/>
    <cellStyle name="Normal 5 2 3 2 2 3 2 2 2 2" xfId="19125"/>
    <cellStyle name="Normal 5 2 3 2 2 3 2 2 3" xfId="17182"/>
    <cellStyle name="Normal 5 2 3 2 2 3 2 3" xfId="4354"/>
    <cellStyle name="Normal 5 2 3 2 2 3 2 3 2" xfId="19124"/>
    <cellStyle name="Normal 5 2 3 2 2 3 2 4" xfId="17181"/>
    <cellStyle name="Normal 5 2 3 2 2 3 3" xfId="2407"/>
    <cellStyle name="Normal 5 2 3 2 2 3 3 2" xfId="4356"/>
    <cellStyle name="Normal 5 2 3 2 2 3 3 2 2" xfId="19126"/>
    <cellStyle name="Normal 5 2 3 2 2 3 3 3" xfId="17183"/>
    <cellStyle name="Normal 5 2 3 2 2 3 4" xfId="4353"/>
    <cellStyle name="Normal 5 2 3 2 2 3 4 2" xfId="19123"/>
    <cellStyle name="Normal 5 2 3 2 2 3 5" xfId="17180"/>
    <cellStyle name="Normal 5 2 3 2 2 4" xfId="2408"/>
    <cellStyle name="Normal 5 2 3 2 2 4 2" xfId="2409"/>
    <cellStyle name="Normal 5 2 3 2 2 4 2 2" xfId="4358"/>
    <cellStyle name="Normal 5 2 3 2 2 4 2 2 2" xfId="19128"/>
    <cellStyle name="Normal 5 2 3 2 2 4 2 3" xfId="17185"/>
    <cellStyle name="Normal 5 2 3 2 2 4 3" xfId="4357"/>
    <cellStyle name="Normal 5 2 3 2 2 4 3 2" xfId="19127"/>
    <cellStyle name="Normal 5 2 3 2 2 4 4" xfId="17184"/>
    <cellStyle name="Normal 5 2 3 2 2 5" xfId="2410"/>
    <cellStyle name="Normal 5 2 3 2 2 5 2" xfId="4359"/>
    <cellStyle name="Normal 5 2 3 2 2 5 2 2" xfId="19129"/>
    <cellStyle name="Normal 5 2 3 2 2 5 3" xfId="17186"/>
    <cellStyle name="Normal 5 2 3 2 2 6" xfId="4344"/>
    <cellStyle name="Normal 5 2 3 2 2 6 2" xfId="19114"/>
    <cellStyle name="Normal 5 2 3 2 2 7" xfId="17171"/>
    <cellStyle name="Normal 5 2 3 2 3" xfId="2411"/>
    <cellStyle name="Normal 5 2 3 2 3 2" xfId="2412"/>
    <cellStyle name="Normal 5 2 3 2 3 2 2" xfId="2413"/>
    <cellStyle name="Normal 5 2 3 2 3 2 2 2" xfId="2414"/>
    <cellStyle name="Normal 5 2 3 2 3 2 2 2 2" xfId="4363"/>
    <cellStyle name="Normal 5 2 3 2 3 2 2 2 2 2" xfId="19133"/>
    <cellStyle name="Normal 5 2 3 2 3 2 2 2 3" xfId="17190"/>
    <cellStyle name="Normal 5 2 3 2 3 2 2 3" xfId="4362"/>
    <cellStyle name="Normal 5 2 3 2 3 2 2 3 2" xfId="19132"/>
    <cellStyle name="Normal 5 2 3 2 3 2 2 4" xfId="17189"/>
    <cellStyle name="Normal 5 2 3 2 3 2 3" xfId="2415"/>
    <cellStyle name="Normal 5 2 3 2 3 2 3 2" xfId="4364"/>
    <cellStyle name="Normal 5 2 3 2 3 2 3 2 2" xfId="19134"/>
    <cellStyle name="Normal 5 2 3 2 3 2 3 3" xfId="17191"/>
    <cellStyle name="Normal 5 2 3 2 3 2 4" xfId="4361"/>
    <cellStyle name="Normal 5 2 3 2 3 2 4 2" xfId="19131"/>
    <cellStyle name="Normal 5 2 3 2 3 2 5" xfId="17188"/>
    <cellStyle name="Normal 5 2 3 2 3 3" xfId="2416"/>
    <cellStyle name="Normal 5 2 3 2 3 3 2" xfId="2417"/>
    <cellStyle name="Normal 5 2 3 2 3 3 2 2" xfId="4366"/>
    <cellStyle name="Normal 5 2 3 2 3 3 2 2 2" xfId="19136"/>
    <cellStyle name="Normal 5 2 3 2 3 3 2 3" xfId="17193"/>
    <cellStyle name="Normal 5 2 3 2 3 3 3" xfId="4365"/>
    <cellStyle name="Normal 5 2 3 2 3 3 3 2" xfId="19135"/>
    <cellStyle name="Normal 5 2 3 2 3 3 4" xfId="17192"/>
    <cellStyle name="Normal 5 2 3 2 3 4" xfId="2418"/>
    <cellStyle name="Normal 5 2 3 2 3 4 2" xfId="4367"/>
    <cellStyle name="Normal 5 2 3 2 3 4 2 2" xfId="19137"/>
    <cellStyle name="Normal 5 2 3 2 3 4 3" xfId="17194"/>
    <cellStyle name="Normal 5 2 3 2 3 5" xfId="4360"/>
    <cellStyle name="Normal 5 2 3 2 3 5 2" xfId="19130"/>
    <cellStyle name="Normal 5 2 3 2 3 6" xfId="17187"/>
    <cellStyle name="Normal 5 2 3 2 4" xfId="2419"/>
    <cellStyle name="Normal 5 2 3 2 4 2" xfId="2420"/>
    <cellStyle name="Normal 5 2 3 2 4 2 2" xfId="2421"/>
    <cellStyle name="Normal 5 2 3 2 4 2 2 2" xfId="4370"/>
    <cellStyle name="Normal 5 2 3 2 4 2 2 2 2" xfId="19140"/>
    <cellStyle name="Normal 5 2 3 2 4 2 2 3" xfId="17197"/>
    <cellStyle name="Normal 5 2 3 2 4 2 3" xfId="4369"/>
    <cellStyle name="Normal 5 2 3 2 4 2 3 2" xfId="19139"/>
    <cellStyle name="Normal 5 2 3 2 4 2 4" xfId="17196"/>
    <cellStyle name="Normal 5 2 3 2 4 3" xfId="2422"/>
    <cellStyle name="Normal 5 2 3 2 4 3 2" xfId="4371"/>
    <cellStyle name="Normal 5 2 3 2 4 3 2 2" xfId="19141"/>
    <cellStyle name="Normal 5 2 3 2 4 3 3" xfId="17198"/>
    <cellStyle name="Normal 5 2 3 2 4 4" xfId="4368"/>
    <cellStyle name="Normal 5 2 3 2 4 4 2" xfId="19138"/>
    <cellStyle name="Normal 5 2 3 2 4 5" xfId="17195"/>
    <cellStyle name="Normal 5 2 3 2 5" xfId="2423"/>
    <cellStyle name="Normal 5 2 3 2 5 2" xfId="2424"/>
    <cellStyle name="Normal 5 2 3 2 5 2 2" xfId="4373"/>
    <cellStyle name="Normal 5 2 3 2 5 2 2 2" xfId="19143"/>
    <cellStyle name="Normal 5 2 3 2 5 2 3" xfId="17200"/>
    <cellStyle name="Normal 5 2 3 2 5 3" xfId="4372"/>
    <cellStyle name="Normal 5 2 3 2 5 3 2" xfId="19142"/>
    <cellStyle name="Normal 5 2 3 2 5 4" xfId="17199"/>
    <cellStyle name="Normal 5 2 3 2 6" xfId="2425"/>
    <cellStyle name="Normal 5 2 3 2 6 2" xfId="4374"/>
    <cellStyle name="Normal 5 2 3 2 6 2 2" xfId="19144"/>
    <cellStyle name="Normal 5 2 3 2 6 3" xfId="17201"/>
    <cellStyle name="Normal 5 2 3 2 7" xfId="4343"/>
    <cellStyle name="Normal 5 2 3 2 7 2" xfId="19113"/>
    <cellStyle name="Normal 5 2 3 2 8" xfId="17170"/>
    <cellStyle name="Normal 5 2 3 3" xfId="2426"/>
    <cellStyle name="Normal 5 2 3 3 2" xfId="2427"/>
    <cellStyle name="Normal 5 2 3 3 2 2" xfId="2428"/>
    <cellStyle name="Normal 5 2 3 3 2 2 2" xfId="2429"/>
    <cellStyle name="Normal 5 2 3 3 2 2 2 2" xfId="2430"/>
    <cellStyle name="Normal 5 2 3 3 2 2 2 2 2" xfId="4379"/>
    <cellStyle name="Normal 5 2 3 3 2 2 2 2 2 2" xfId="19149"/>
    <cellStyle name="Normal 5 2 3 3 2 2 2 2 3" xfId="17206"/>
    <cellStyle name="Normal 5 2 3 3 2 2 2 3" xfId="4378"/>
    <cellStyle name="Normal 5 2 3 3 2 2 2 3 2" xfId="19148"/>
    <cellStyle name="Normal 5 2 3 3 2 2 2 4" xfId="17205"/>
    <cellStyle name="Normal 5 2 3 3 2 2 3" xfId="2431"/>
    <cellStyle name="Normal 5 2 3 3 2 2 3 2" xfId="4380"/>
    <cellStyle name="Normal 5 2 3 3 2 2 3 2 2" xfId="19150"/>
    <cellStyle name="Normal 5 2 3 3 2 2 3 3" xfId="17207"/>
    <cellStyle name="Normal 5 2 3 3 2 2 4" xfId="4377"/>
    <cellStyle name="Normal 5 2 3 3 2 2 4 2" xfId="19147"/>
    <cellStyle name="Normal 5 2 3 3 2 2 5" xfId="17204"/>
    <cellStyle name="Normal 5 2 3 3 2 3" xfId="2432"/>
    <cellStyle name="Normal 5 2 3 3 2 3 2" xfId="2433"/>
    <cellStyle name="Normal 5 2 3 3 2 3 2 2" xfId="4382"/>
    <cellStyle name="Normal 5 2 3 3 2 3 2 2 2" xfId="19152"/>
    <cellStyle name="Normal 5 2 3 3 2 3 2 3" xfId="17209"/>
    <cellStyle name="Normal 5 2 3 3 2 3 3" xfId="4381"/>
    <cellStyle name="Normal 5 2 3 3 2 3 3 2" xfId="19151"/>
    <cellStyle name="Normal 5 2 3 3 2 3 4" xfId="17208"/>
    <cellStyle name="Normal 5 2 3 3 2 4" xfId="2434"/>
    <cellStyle name="Normal 5 2 3 3 2 4 2" xfId="4383"/>
    <cellStyle name="Normal 5 2 3 3 2 4 2 2" xfId="19153"/>
    <cellStyle name="Normal 5 2 3 3 2 4 3" xfId="17210"/>
    <cellStyle name="Normal 5 2 3 3 2 5" xfId="4376"/>
    <cellStyle name="Normal 5 2 3 3 2 5 2" xfId="19146"/>
    <cellStyle name="Normal 5 2 3 3 2 6" xfId="17203"/>
    <cellStyle name="Normal 5 2 3 3 3" xfId="2435"/>
    <cellStyle name="Normal 5 2 3 3 3 2" xfId="2436"/>
    <cellStyle name="Normal 5 2 3 3 3 2 2" xfId="2437"/>
    <cellStyle name="Normal 5 2 3 3 3 2 2 2" xfId="4386"/>
    <cellStyle name="Normal 5 2 3 3 3 2 2 2 2" xfId="19156"/>
    <cellStyle name="Normal 5 2 3 3 3 2 2 3" xfId="17213"/>
    <cellStyle name="Normal 5 2 3 3 3 2 3" xfId="4385"/>
    <cellStyle name="Normal 5 2 3 3 3 2 3 2" xfId="19155"/>
    <cellStyle name="Normal 5 2 3 3 3 2 4" xfId="17212"/>
    <cellStyle name="Normal 5 2 3 3 3 3" xfId="2438"/>
    <cellStyle name="Normal 5 2 3 3 3 3 2" xfId="4387"/>
    <cellStyle name="Normal 5 2 3 3 3 3 2 2" xfId="19157"/>
    <cellStyle name="Normal 5 2 3 3 3 3 3" xfId="17214"/>
    <cellStyle name="Normal 5 2 3 3 3 4" xfId="4384"/>
    <cellStyle name="Normal 5 2 3 3 3 4 2" xfId="19154"/>
    <cellStyle name="Normal 5 2 3 3 3 5" xfId="17211"/>
    <cellStyle name="Normal 5 2 3 3 4" xfId="2439"/>
    <cellStyle name="Normal 5 2 3 3 4 2" xfId="2440"/>
    <cellStyle name="Normal 5 2 3 3 4 2 2" xfId="4389"/>
    <cellStyle name="Normal 5 2 3 3 4 2 2 2" xfId="19159"/>
    <cellStyle name="Normal 5 2 3 3 4 2 3" xfId="17216"/>
    <cellStyle name="Normal 5 2 3 3 4 3" xfId="4388"/>
    <cellStyle name="Normal 5 2 3 3 4 3 2" xfId="19158"/>
    <cellStyle name="Normal 5 2 3 3 4 4" xfId="17215"/>
    <cellStyle name="Normal 5 2 3 3 5" xfId="2441"/>
    <cellStyle name="Normal 5 2 3 3 5 2" xfId="4390"/>
    <cellStyle name="Normal 5 2 3 3 5 2 2" xfId="19160"/>
    <cellStyle name="Normal 5 2 3 3 5 3" xfId="17217"/>
    <cellStyle name="Normal 5 2 3 3 6" xfId="4375"/>
    <cellStyle name="Normal 5 2 3 3 6 2" xfId="19145"/>
    <cellStyle name="Normal 5 2 3 3 7" xfId="17202"/>
    <cellStyle name="Normal 5 2 3 4" xfId="2442"/>
    <cellStyle name="Normal 5 2 3 4 2" xfId="2443"/>
    <cellStyle name="Normal 5 2 3 4 2 2" xfId="2444"/>
    <cellStyle name="Normal 5 2 3 4 2 2 2" xfId="2445"/>
    <cellStyle name="Normal 5 2 3 4 2 2 2 2" xfId="4394"/>
    <cellStyle name="Normal 5 2 3 4 2 2 2 2 2" xfId="19164"/>
    <cellStyle name="Normal 5 2 3 4 2 2 2 3" xfId="17221"/>
    <cellStyle name="Normal 5 2 3 4 2 2 3" xfId="4393"/>
    <cellStyle name="Normal 5 2 3 4 2 2 3 2" xfId="19163"/>
    <cellStyle name="Normal 5 2 3 4 2 2 4" xfId="17220"/>
    <cellStyle name="Normal 5 2 3 4 2 3" xfId="2446"/>
    <cellStyle name="Normal 5 2 3 4 2 3 2" xfId="4395"/>
    <cellStyle name="Normal 5 2 3 4 2 3 2 2" xfId="19165"/>
    <cellStyle name="Normal 5 2 3 4 2 3 3" xfId="17222"/>
    <cellStyle name="Normal 5 2 3 4 2 4" xfId="4392"/>
    <cellStyle name="Normal 5 2 3 4 2 4 2" xfId="19162"/>
    <cellStyle name="Normal 5 2 3 4 2 5" xfId="17219"/>
    <cellStyle name="Normal 5 2 3 4 3" xfId="2447"/>
    <cellStyle name="Normal 5 2 3 4 3 2" xfId="2448"/>
    <cellStyle name="Normal 5 2 3 4 3 2 2" xfId="4397"/>
    <cellStyle name="Normal 5 2 3 4 3 2 2 2" xfId="19167"/>
    <cellStyle name="Normal 5 2 3 4 3 2 3" xfId="17224"/>
    <cellStyle name="Normal 5 2 3 4 3 3" xfId="4396"/>
    <cellStyle name="Normal 5 2 3 4 3 3 2" xfId="19166"/>
    <cellStyle name="Normal 5 2 3 4 3 4" xfId="17223"/>
    <cellStyle name="Normal 5 2 3 4 4" xfId="2449"/>
    <cellStyle name="Normal 5 2 3 4 4 2" xfId="4398"/>
    <cellStyle name="Normal 5 2 3 4 4 2 2" xfId="19168"/>
    <cellStyle name="Normal 5 2 3 4 4 3" xfId="17225"/>
    <cellStyle name="Normal 5 2 3 4 5" xfId="4391"/>
    <cellStyle name="Normal 5 2 3 4 5 2" xfId="19161"/>
    <cellStyle name="Normal 5 2 3 4 6" xfId="17218"/>
    <cellStyle name="Normal 5 2 3 5" xfId="2450"/>
    <cellStyle name="Normal 5 2 3 5 2" xfId="2451"/>
    <cellStyle name="Normal 5 2 3 5 2 2" xfId="2452"/>
    <cellStyle name="Normal 5 2 3 5 2 2 2" xfId="4401"/>
    <cellStyle name="Normal 5 2 3 5 2 2 2 2" xfId="19171"/>
    <cellStyle name="Normal 5 2 3 5 2 2 3" xfId="17228"/>
    <cellStyle name="Normal 5 2 3 5 2 3" xfId="4400"/>
    <cellStyle name="Normal 5 2 3 5 2 3 2" xfId="19170"/>
    <cellStyle name="Normal 5 2 3 5 2 4" xfId="17227"/>
    <cellStyle name="Normal 5 2 3 5 3" xfId="2453"/>
    <cellStyle name="Normal 5 2 3 5 3 2" xfId="4402"/>
    <cellStyle name="Normal 5 2 3 5 3 2 2" xfId="19172"/>
    <cellStyle name="Normal 5 2 3 5 3 3" xfId="17229"/>
    <cellStyle name="Normal 5 2 3 5 4" xfId="4399"/>
    <cellStyle name="Normal 5 2 3 5 4 2" xfId="19169"/>
    <cellStyle name="Normal 5 2 3 5 5" xfId="17226"/>
    <cellStyle name="Normal 5 2 3 6" xfId="2454"/>
    <cellStyle name="Normal 5 2 3 6 2" xfId="2455"/>
    <cellStyle name="Normal 5 2 3 6 2 2" xfId="4404"/>
    <cellStyle name="Normal 5 2 3 6 2 2 2" xfId="19174"/>
    <cellStyle name="Normal 5 2 3 6 2 3" xfId="17231"/>
    <cellStyle name="Normal 5 2 3 6 3" xfId="4403"/>
    <cellStyle name="Normal 5 2 3 6 3 2" xfId="19173"/>
    <cellStyle name="Normal 5 2 3 6 4" xfId="17230"/>
    <cellStyle name="Normal 5 2 3 7" xfId="2456"/>
    <cellStyle name="Normal 5 2 3 7 2" xfId="4405"/>
    <cellStyle name="Normal 5 2 3 7 2 2" xfId="19175"/>
    <cellStyle name="Normal 5 2 3 7 3" xfId="17232"/>
    <cellStyle name="Normal 5 2 3 8" xfId="4342"/>
    <cellStyle name="Normal 5 2 3 8 2" xfId="19112"/>
    <cellStyle name="Normal 5 2 3 9" xfId="12110"/>
    <cellStyle name="Normal 5 2 4" xfId="2457"/>
    <cellStyle name="Normal 5 2 4 2" xfId="2458"/>
    <cellStyle name="Normal 5 2 4 2 2" xfId="2459"/>
    <cellStyle name="Normal 5 2 4 2 2 2" xfId="2460"/>
    <cellStyle name="Normal 5 2 4 2 2 2 2" xfId="2461"/>
    <cellStyle name="Normal 5 2 4 2 2 2 2 2" xfId="2462"/>
    <cellStyle name="Normal 5 2 4 2 2 2 2 2 2" xfId="2463"/>
    <cellStyle name="Normal 5 2 4 2 2 2 2 2 2 2" xfId="4412"/>
    <cellStyle name="Normal 5 2 4 2 2 2 2 2 2 2 2" xfId="19182"/>
    <cellStyle name="Normal 5 2 4 2 2 2 2 2 2 3" xfId="17239"/>
    <cellStyle name="Normal 5 2 4 2 2 2 2 2 3" xfId="4411"/>
    <cellStyle name="Normal 5 2 4 2 2 2 2 2 3 2" xfId="19181"/>
    <cellStyle name="Normal 5 2 4 2 2 2 2 2 4" xfId="17238"/>
    <cellStyle name="Normal 5 2 4 2 2 2 2 3" xfId="2464"/>
    <cellStyle name="Normal 5 2 4 2 2 2 2 3 2" xfId="4413"/>
    <cellStyle name="Normal 5 2 4 2 2 2 2 3 2 2" xfId="19183"/>
    <cellStyle name="Normal 5 2 4 2 2 2 2 3 3" xfId="17240"/>
    <cellStyle name="Normal 5 2 4 2 2 2 2 4" xfId="4410"/>
    <cellStyle name="Normal 5 2 4 2 2 2 2 4 2" xfId="19180"/>
    <cellStyle name="Normal 5 2 4 2 2 2 2 5" xfId="17237"/>
    <cellStyle name="Normal 5 2 4 2 2 2 3" xfId="2465"/>
    <cellStyle name="Normal 5 2 4 2 2 2 3 2" xfId="2466"/>
    <cellStyle name="Normal 5 2 4 2 2 2 3 2 2" xfId="4415"/>
    <cellStyle name="Normal 5 2 4 2 2 2 3 2 2 2" xfId="19185"/>
    <cellStyle name="Normal 5 2 4 2 2 2 3 2 3" xfId="17242"/>
    <cellStyle name="Normal 5 2 4 2 2 2 3 3" xfId="4414"/>
    <cellStyle name="Normal 5 2 4 2 2 2 3 3 2" xfId="19184"/>
    <cellStyle name="Normal 5 2 4 2 2 2 3 4" xfId="17241"/>
    <cellStyle name="Normal 5 2 4 2 2 2 4" xfId="2467"/>
    <cellStyle name="Normal 5 2 4 2 2 2 4 2" xfId="4416"/>
    <cellStyle name="Normal 5 2 4 2 2 2 4 2 2" xfId="19186"/>
    <cellStyle name="Normal 5 2 4 2 2 2 4 3" xfId="17243"/>
    <cellStyle name="Normal 5 2 4 2 2 2 5" xfId="4409"/>
    <cellStyle name="Normal 5 2 4 2 2 2 5 2" xfId="19179"/>
    <cellStyle name="Normal 5 2 4 2 2 2 6" xfId="17236"/>
    <cellStyle name="Normal 5 2 4 2 2 3" xfId="2468"/>
    <cellStyle name="Normal 5 2 4 2 2 3 2" xfId="2469"/>
    <cellStyle name="Normal 5 2 4 2 2 3 2 2" xfId="2470"/>
    <cellStyle name="Normal 5 2 4 2 2 3 2 2 2" xfId="4419"/>
    <cellStyle name="Normal 5 2 4 2 2 3 2 2 2 2" xfId="19189"/>
    <cellStyle name="Normal 5 2 4 2 2 3 2 2 3" xfId="17246"/>
    <cellStyle name="Normal 5 2 4 2 2 3 2 3" xfId="4418"/>
    <cellStyle name="Normal 5 2 4 2 2 3 2 3 2" xfId="19188"/>
    <cellStyle name="Normal 5 2 4 2 2 3 2 4" xfId="17245"/>
    <cellStyle name="Normal 5 2 4 2 2 3 3" xfId="2471"/>
    <cellStyle name="Normal 5 2 4 2 2 3 3 2" xfId="4420"/>
    <cellStyle name="Normal 5 2 4 2 2 3 3 2 2" xfId="19190"/>
    <cellStyle name="Normal 5 2 4 2 2 3 3 3" xfId="17247"/>
    <cellStyle name="Normal 5 2 4 2 2 3 4" xfId="4417"/>
    <cellStyle name="Normal 5 2 4 2 2 3 4 2" xfId="19187"/>
    <cellStyle name="Normal 5 2 4 2 2 3 5" xfId="17244"/>
    <cellStyle name="Normal 5 2 4 2 2 4" xfId="2472"/>
    <cellStyle name="Normal 5 2 4 2 2 4 2" xfId="2473"/>
    <cellStyle name="Normal 5 2 4 2 2 4 2 2" xfId="4422"/>
    <cellStyle name="Normal 5 2 4 2 2 4 2 2 2" xfId="19192"/>
    <cellStyle name="Normal 5 2 4 2 2 4 2 3" xfId="17249"/>
    <cellStyle name="Normal 5 2 4 2 2 4 3" xfId="4421"/>
    <cellStyle name="Normal 5 2 4 2 2 4 3 2" xfId="19191"/>
    <cellStyle name="Normal 5 2 4 2 2 4 4" xfId="17248"/>
    <cellStyle name="Normal 5 2 4 2 2 5" xfId="2474"/>
    <cellStyle name="Normal 5 2 4 2 2 5 2" xfId="4423"/>
    <cellStyle name="Normal 5 2 4 2 2 5 2 2" xfId="19193"/>
    <cellStyle name="Normal 5 2 4 2 2 5 3" xfId="17250"/>
    <cellStyle name="Normal 5 2 4 2 2 6" xfId="4408"/>
    <cellStyle name="Normal 5 2 4 2 2 6 2" xfId="19178"/>
    <cellStyle name="Normal 5 2 4 2 2 7" xfId="17235"/>
    <cellStyle name="Normal 5 2 4 2 3" xfId="2475"/>
    <cellStyle name="Normal 5 2 4 2 3 2" xfId="2476"/>
    <cellStyle name="Normal 5 2 4 2 3 2 2" xfId="2477"/>
    <cellStyle name="Normal 5 2 4 2 3 2 2 2" xfId="2478"/>
    <cellStyle name="Normal 5 2 4 2 3 2 2 2 2" xfId="4427"/>
    <cellStyle name="Normal 5 2 4 2 3 2 2 2 2 2" xfId="19197"/>
    <cellStyle name="Normal 5 2 4 2 3 2 2 2 3" xfId="17254"/>
    <cellStyle name="Normal 5 2 4 2 3 2 2 3" xfId="4426"/>
    <cellStyle name="Normal 5 2 4 2 3 2 2 3 2" xfId="19196"/>
    <cellStyle name="Normal 5 2 4 2 3 2 2 4" xfId="17253"/>
    <cellStyle name="Normal 5 2 4 2 3 2 3" xfId="2479"/>
    <cellStyle name="Normal 5 2 4 2 3 2 3 2" xfId="4428"/>
    <cellStyle name="Normal 5 2 4 2 3 2 3 2 2" xfId="19198"/>
    <cellStyle name="Normal 5 2 4 2 3 2 3 3" xfId="17255"/>
    <cellStyle name="Normal 5 2 4 2 3 2 4" xfId="4425"/>
    <cellStyle name="Normal 5 2 4 2 3 2 4 2" xfId="19195"/>
    <cellStyle name="Normal 5 2 4 2 3 2 5" xfId="17252"/>
    <cellStyle name="Normal 5 2 4 2 3 3" xfId="2480"/>
    <cellStyle name="Normal 5 2 4 2 3 3 2" xfId="2481"/>
    <cellStyle name="Normal 5 2 4 2 3 3 2 2" xfId="4430"/>
    <cellStyle name="Normal 5 2 4 2 3 3 2 2 2" xfId="19200"/>
    <cellStyle name="Normal 5 2 4 2 3 3 2 3" xfId="17257"/>
    <cellStyle name="Normal 5 2 4 2 3 3 3" xfId="4429"/>
    <cellStyle name="Normal 5 2 4 2 3 3 3 2" xfId="19199"/>
    <cellStyle name="Normal 5 2 4 2 3 3 4" xfId="17256"/>
    <cellStyle name="Normal 5 2 4 2 3 4" xfId="2482"/>
    <cellStyle name="Normal 5 2 4 2 3 4 2" xfId="4431"/>
    <cellStyle name="Normal 5 2 4 2 3 4 2 2" xfId="19201"/>
    <cellStyle name="Normal 5 2 4 2 3 4 3" xfId="17258"/>
    <cellStyle name="Normal 5 2 4 2 3 5" xfId="4424"/>
    <cellStyle name="Normal 5 2 4 2 3 5 2" xfId="19194"/>
    <cellStyle name="Normal 5 2 4 2 3 6" xfId="17251"/>
    <cellStyle name="Normal 5 2 4 2 4" xfId="2483"/>
    <cellStyle name="Normal 5 2 4 2 4 2" xfId="2484"/>
    <cellStyle name="Normal 5 2 4 2 4 2 2" xfId="2485"/>
    <cellStyle name="Normal 5 2 4 2 4 2 2 2" xfId="4434"/>
    <cellStyle name="Normal 5 2 4 2 4 2 2 2 2" xfId="19204"/>
    <cellStyle name="Normal 5 2 4 2 4 2 2 3" xfId="17261"/>
    <cellStyle name="Normal 5 2 4 2 4 2 3" xfId="4433"/>
    <cellStyle name="Normal 5 2 4 2 4 2 3 2" xfId="19203"/>
    <cellStyle name="Normal 5 2 4 2 4 2 4" xfId="17260"/>
    <cellStyle name="Normal 5 2 4 2 4 3" xfId="2486"/>
    <cellStyle name="Normal 5 2 4 2 4 3 2" xfId="4435"/>
    <cellStyle name="Normal 5 2 4 2 4 3 2 2" xfId="19205"/>
    <cellStyle name="Normal 5 2 4 2 4 3 3" xfId="17262"/>
    <cellStyle name="Normal 5 2 4 2 4 4" xfId="4432"/>
    <cellStyle name="Normal 5 2 4 2 4 4 2" xfId="19202"/>
    <cellStyle name="Normal 5 2 4 2 4 5" xfId="17259"/>
    <cellStyle name="Normal 5 2 4 2 5" xfId="2487"/>
    <cellStyle name="Normal 5 2 4 2 5 2" xfId="2488"/>
    <cellStyle name="Normal 5 2 4 2 5 2 2" xfId="4437"/>
    <cellStyle name="Normal 5 2 4 2 5 2 2 2" xfId="19207"/>
    <cellStyle name="Normal 5 2 4 2 5 2 3" xfId="17264"/>
    <cellStyle name="Normal 5 2 4 2 5 3" xfId="4436"/>
    <cellStyle name="Normal 5 2 4 2 5 3 2" xfId="19206"/>
    <cellStyle name="Normal 5 2 4 2 5 4" xfId="17263"/>
    <cellStyle name="Normal 5 2 4 2 6" xfId="2489"/>
    <cellStyle name="Normal 5 2 4 2 6 2" xfId="4438"/>
    <cellStyle name="Normal 5 2 4 2 6 2 2" xfId="19208"/>
    <cellStyle name="Normal 5 2 4 2 6 3" xfId="17265"/>
    <cellStyle name="Normal 5 2 4 2 7" xfId="4407"/>
    <cellStyle name="Normal 5 2 4 2 7 2" xfId="19177"/>
    <cellStyle name="Normal 5 2 4 2 8" xfId="17234"/>
    <cellStyle name="Normal 5 2 4 3" xfId="2490"/>
    <cellStyle name="Normal 5 2 4 3 2" xfId="2491"/>
    <cellStyle name="Normal 5 2 4 3 2 2" xfId="2492"/>
    <cellStyle name="Normal 5 2 4 3 2 2 2" xfId="2493"/>
    <cellStyle name="Normal 5 2 4 3 2 2 2 2" xfId="2494"/>
    <cellStyle name="Normal 5 2 4 3 2 2 2 2 2" xfId="4443"/>
    <cellStyle name="Normal 5 2 4 3 2 2 2 2 2 2" xfId="19213"/>
    <cellStyle name="Normal 5 2 4 3 2 2 2 2 3" xfId="17270"/>
    <cellStyle name="Normal 5 2 4 3 2 2 2 3" xfId="4442"/>
    <cellStyle name="Normal 5 2 4 3 2 2 2 3 2" xfId="19212"/>
    <cellStyle name="Normal 5 2 4 3 2 2 2 4" xfId="17269"/>
    <cellStyle name="Normal 5 2 4 3 2 2 3" xfId="2495"/>
    <cellStyle name="Normal 5 2 4 3 2 2 3 2" xfId="4444"/>
    <cellStyle name="Normal 5 2 4 3 2 2 3 2 2" xfId="19214"/>
    <cellStyle name="Normal 5 2 4 3 2 2 3 3" xfId="17271"/>
    <cellStyle name="Normal 5 2 4 3 2 2 4" xfId="4441"/>
    <cellStyle name="Normal 5 2 4 3 2 2 4 2" xfId="19211"/>
    <cellStyle name="Normal 5 2 4 3 2 2 5" xfId="17268"/>
    <cellStyle name="Normal 5 2 4 3 2 3" xfId="2496"/>
    <cellStyle name="Normal 5 2 4 3 2 3 2" xfId="2497"/>
    <cellStyle name="Normal 5 2 4 3 2 3 2 2" xfId="4446"/>
    <cellStyle name="Normal 5 2 4 3 2 3 2 2 2" xfId="19216"/>
    <cellStyle name="Normal 5 2 4 3 2 3 2 3" xfId="17273"/>
    <cellStyle name="Normal 5 2 4 3 2 3 3" xfId="4445"/>
    <cellStyle name="Normal 5 2 4 3 2 3 3 2" xfId="19215"/>
    <cellStyle name="Normal 5 2 4 3 2 3 4" xfId="17272"/>
    <cellStyle name="Normal 5 2 4 3 2 4" xfId="2498"/>
    <cellStyle name="Normal 5 2 4 3 2 4 2" xfId="4447"/>
    <cellStyle name="Normal 5 2 4 3 2 4 2 2" xfId="19217"/>
    <cellStyle name="Normal 5 2 4 3 2 4 3" xfId="17274"/>
    <cellStyle name="Normal 5 2 4 3 2 5" xfId="4440"/>
    <cellStyle name="Normal 5 2 4 3 2 5 2" xfId="19210"/>
    <cellStyle name="Normal 5 2 4 3 2 6" xfId="17267"/>
    <cellStyle name="Normal 5 2 4 3 3" xfId="2499"/>
    <cellStyle name="Normal 5 2 4 3 3 2" xfId="2500"/>
    <cellStyle name="Normal 5 2 4 3 3 2 2" xfId="2501"/>
    <cellStyle name="Normal 5 2 4 3 3 2 2 2" xfId="4450"/>
    <cellStyle name="Normal 5 2 4 3 3 2 2 2 2" xfId="19220"/>
    <cellStyle name="Normal 5 2 4 3 3 2 2 3" xfId="17277"/>
    <cellStyle name="Normal 5 2 4 3 3 2 3" xfId="4449"/>
    <cellStyle name="Normal 5 2 4 3 3 2 3 2" xfId="19219"/>
    <cellStyle name="Normal 5 2 4 3 3 2 4" xfId="17276"/>
    <cellStyle name="Normal 5 2 4 3 3 3" xfId="2502"/>
    <cellStyle name="Normal 5 2 4 3 3 3 2" xfId="4451"/>
    <cellStyle name="Normal 5 2 4 3 3 3 2 2" xfId="19221"/>
    <cellStyle name="Normal 5 2 4 3 3 3 3" xfId="17278"/>
    <cellStyle name="Normal 5 2 4 3 3 4" xfId="4448"/>
    <cellStyle name="Normal 5 2 4 3 3 4 2" xfId="19218"/>
    <cellStyle name="Normal 5 2 4 3 3 5" xfId="17275"/>
    <cellStyle name="Normal 5 2 4 3 4" xfId="2503"/>
    <cellStyle name="Normal 5 2 4 3 4 2" xfId="2504"/>
    <cellStyle name="Normal 5 2 4 3 4 2 2" xfId="4453"/>
    <cellStyle name="Normal 5 2 4 3 4 2 2 2" xfId="19223"/>
    <cellStyle name="Normal 5 2 4 3 4 2 3" xfId="17280"/>
    <cellStyle name="Normal 5 2 4 3 4 3" xfId="4452"/>
    <cellStyle name="Normal 5 2 4 3 4 3 2" xfId="19222"/>
    <cellStyle name="Normal 5 2 4 3 4 4" xfId="17279"/>
    <cellStyle name="Normal 5 2 4 3 5" xfId="2505"/>
    <cellStyle name="Normal 5 2 4 3 5 2" xfId="4454"/>
    <cellStyle name="Normal 5 2 4 3 5 2 2" xfId="19224"/>
    <cellStyle name="Normal 5 2 4 3 5 3" xfId="17281"/>
    <cellStyle name="Normal 5 2 4 3 6" xfId="4439"/>
    <cellStyle name="Normal 5 2 4 3 6 2" xfId="19209"/>
    <cellStyle name="Normal 5 2 4 3 7" xfId="17266"/>
    <cellStyle name="Normal 5 2 4 4" xfId="2506"/>
    <cellStyle name="Normal 5 2 4 4 2" xfId="2507"/>
    <cellStyle name="Normal 5 2 4 4 2 2" xfId="2508"/>
    <cellStyle name="Normal 5 2 4 4 2 2 2" xfId="2509"/>
    <cellStyle name="Normal 5 2 4 4 2 2 2 2" xfId="4458"/>
    <cellStyle name="Normal 5 2 4 4 2 2 2 2 2" xfId="19228"/>
    <cellStyle name="Normal 5 2 4 4 2 2 2 3" xfId="17285"/>
    <cellStyle name="Normal 5 2 4 4 2 2 3" xfId="4457"/>
    <cellStyle name="Normal 5 2 4 4 2 2 3 2" xfId="19227"/>
    <cellStyle name="Normal 5 2 4 4 2 2 4" xfId="17284"/>
    <cellStyle name="Normal 5 2 4 4 2 3" xfId="2510"/>
    <cellStyle name="Normal 5 2 4 4 2 3 2" xfId="4459"/>
    <cellStyle name="Normal 5 2 4 4 2 3 2 2" xfId="19229"/>
    <cellStyle name="Normal 5 2 4 4 2 3 3" xfId="17286"/>
    <cellStyle name="Normal 5 2 4 4 2 4" xfId="4456"/>
    <cellStyle name="Normal 5 2 4 4 2 4 2" xfId="19226"/>
    <cellStyle name="Normal 5 2 4 4 2 5" xfId="17283"/>
    <cellStyle name="Normal 5 2 4 4 3" xfId="2511"/>
    <cellStyle name="Normal 5 2 4 4 3 2" xfId="2512"/>
    <cellStyle name="Normal 5 2 4 4 3 2 2" xfId="4461"/>
    <cellStyle name="Normal 5 2 4 4 3 2 2 2" xfId="19231"/>
    <cellStyle name="Normal 5 2 4 4 3 2 3" xfId="17288"/>
    <cellStyle name="Normal 5 2 4 4 3 3" xfId="4460"/>
    <cellStyle name="Normal 5 2 4 4 3 3 2" xfId="19230"/>
    <cellStyle name="Normal 5 2 4 4 3 4" xfId="17287"/>
    <cellStyle name="Normal 5 2 4 4 4" xfId="2513"/>
    <cellStyle name="Normal 5 2 4 4 4 2" xfId="4462"/>
    <cellStyle name="Normal 5 2 4 4 4 2 2" xfId="19232"/>
    <cellStyle name="Normal 5 2 4 4 4 3" xfId="17289"/>
    <cellStyle name="Normal 5 2 4 4 5" xfId="4455"/>
    <cellStyle name="Normal 5 2 4 4 5 2" xfId="19225"/>
    <cellStyle name="Normal 5 2 4 4 6" xfId="17282"/>
    <cellStyle name="Normal 5 2 4 5" xfId="2514"/>
    <cellStyle name="Normal 5 2 4 5 2" xfId="2515"/>
    <cellStyle name="Normal 5 2 4 5 2 2" xfId="2516"/>
    <cellStyle name="Normal 5 2 4 5 2 2 2" xfId="4465"/>
    <cellStyle name="Normal 5 2 4 5 2 2 2 2" xfId="19235"/>
    <cellStyle name="Normal 5 2 4 5 2 2 3" xfId="17292"/>
    <cellStyle name="Normal 5 2 4 5 2 3" xfId="4464"/>
    <cellStyle name="Normal 5 2 4 5 2 3 2" xfId="19234"/>
    <cellStyle name="Normal 5 2 4 5 2 4" xfId="17291"/>
    <cellStyle name="Normal 5 2 4 5 3" xfId="2517"/>
    <cellStyle name="Normal 5 2 4 5 3 2" xfId="4466"/>
    <cellStyle name="Normal 5 2 4 5 3 2 2" xfId="19236"/>
    <cellStyle name="Normal 5 2 4 5 3 3" xfId="17293"/>
    <cellStyle name="Normal 5 2 4 5 4" xfId="4463"/>
    <cellStyle name="Normal 5 2 4 5 4 2" xfId="19233"/>
    <cellStyle name="Normal 5 2 4 5 5" xfId="17290"/>
    <cellStyle name="Normal 5 2 4 6" xfId="2518"/>
    <cellStyle name="Normal 5 2 4 6 2" xfId="2519"/>
    <cellStyle name="Normal 5 2 4 6 2 2" xfId="4468"/>
    <cellStyle name="Normal 5 2 4 6 2 2 2" xfId="19238"/>
    <cellStyle name="Normal 5 2 4 6 2 3" xfId="17295"/>
    <cellStyle name="Normal 5 2 4 6 3" xfId="4467"/>
    <cellStyle name="Normal 5 2 4 6 3 2" xfId="19237"/>
    <cellStyle name="Normal 5 2 4 6 4" xfId="17294"/>
    <cellStyle name="Normal 5 2 4 7" xfId="2520"/>
    <cellStyle name="Normal 5 2 4 7 2" xfId="4469"/>
    <cellStyle name="Normal 5 2 4 7 2 2" xfId="19239"/>
    <cellStyle name="Normal 5 2 4 7 3" xfId="17296"/>
    <cellStyle name="Normal 5 2 4 8" xfId="4406"/>
    <cellStyle name="Normal 5 2 4 8 2" xfId="19176"/>
    <cellStyle name="Normal 5 2 4 9" xfId="17233"/>
    <cellStyle name="Normal 5 2 5" xfId="2521"/>
    <cellStyle name="Normal 5 2 5 2" xfId="2522"/>
    <cellStyle name="Normal 5 2 5 2 2" xfId="2523"/>
    <cellStyle name="Normal 5 2 5 2 2 2" xfId="2524"/>
    <cellStyle name="Normal 5 2 5 2 2 2 2" xfId="2525"/>
    <cellStyle name="Normal 5 2 5 2 2 2 2 2" xfId="2526"/>
    <cellStyle name="Normal 5 2 5 2 2 2 2 2 2" xfId="4475"/>
    <cellStyle name="Normal 5 2 5 2 2 2 2 2 2 2" xfId="19245"/>
    <cellStyle name="Normal 5 2 5 2 2 2 2 2 3" xfId="17302"/>
    <cellStyle name="Normal 5 2 5 2 2 2 2 3" xfId="4474"/>
    <cellStyle name="Normal 5 2 5 2 2 2 2 3 2" xfId="19244"/>
    <cellStyle name="Normal 5 2 5 2 2 2 2 4" xfId="17301"/>
    <cellStyle name="Normal 5 2 5 2 2 2 3" xfId="2527"/>
    <cellStyle name="Normal 5 2 5 2 2 2 3 2" xfId="4476"/>
    <cellStyle name="Normal 5 2 5 2 2 2 3 2 2" xfId="19246"/>
    <cellStyle name="Normal 5 2 5 2 2 2 3 3" xfId="17303"/>
    <cellStyle name="Normal 5 2 5 2 2 2 4" xfId="4473"/>
    <cellStyle name="Normal 5 2 5 2 2 2 4 2" xfId="19243"/>
    <cellStyle name="Normal 5 2 5 2 2 2 5" xfId="17300"/>
    <cellStyle name="Normal 5 2 5 2 2 3" xfId="2528"/>
    <cellStyle name="Normal 5 2 5 2 2 3 2" xfId="2529"/>
    <cellStyle name="Normal 5 2 5 2 2 3 2 2" xfId="4478"/>
    <cellStyle name="Normal 5 2 5 2 2 3 2 2 2" xfId="19248"/>
    <cellStyle name="Normal 5 2 5 2 2 3 2 3" xfId="17305"/>
    <cellStyle name="Normal 5 2 5 2 2 3 3" xfId="4477"/>
    <cellStyle name="Normal 5 2 5 2 2 3 3 2" xfId="19247"/>
    <cellStyle name="Normal 5 2 5 2 2 3 4" xfId="17304"/>
    <cellStyle name="Normal 5 2 5 2 2 4" xfId="2530"/>
    <cellStyle name="Normal 5 2 5 2 2 4 2" xfId="4479"/>
    <cellStyle name="Normal 5 2 5 2 2 4 2 2" xfId="19249"/>
    <cellStyle name="Normal 5 2 5 2 2 4 3" xfId="17306"/>
    <cellStyle name="Normal 5 2 5 2 2 5" xfId="4472"/>
    <cellStyle name="Normal 5 2 5 2 2 5 2" xfId="19242"/>
    <cellStyle name="Normal 5 2 5 2 2 6" xfId="17299"/>
    <cellStyle name="Normal 5 2 5 2 3" xfId="2531"/>
    <cellStyle name="Normal 5 2 5 2 3 2" xfId="2532"/>
    <cellStyle name="Normal 5 2 5 2 3 2 2" xfId="2533"/>
    <cellStyle name="Normal 5 2 5 2 3 2 2 2" xfId="4482"/>
    <cellStyle name="Normal 5 2 5 2 3 2 2 2 2" xfId="19252"/>
    <cellStyle name="Normal 5 2 5 2 3 2 2 3" xfId="17309"/>
    <cellStyle name="Normal 5 2 5 2 3 2 3" xfId="4481"/>
    <cellStyle name="Normal 5 2 5 2 3 2 3 2" xfId="19251"/>
    <cellStyle name="Normal 5 2 5 2 3 2 4" xfId="17308"/>
    <cellStyle name="Normal 5 2 5 2 3 3" xfId="2534"/>
    <cellStyle name="Normal 5 2 5 2 3 3 2" xfId="4483"/>
    <cellStyle name="Normal 5 2 5 2 3 3 2 2" xfId="19253"/>
    <cellStyle name="Normal 5 2 5 2 3 3 3" xfId="17310"/>
    <cellStyle name="Normal 5 2 5 2 3 4" xfId="4480"/>
    <cellStyle name="Normal 5 2 5 2 3 4 2" xfId="19250"/>
    <cellStyle name="Normal 5 2 5 2 3 5" xfId="17307"/>
    <cellStyle name="Normal 5 2 5 2 4" xfId="2535"/>
    <cellStyle name="Normal 5 2 5 2 4 2" xfId="2536"/>
    <cellStyle name="Normal 5 2 5 2 4 2 2" xfId="4485"/>
    <cellStyle name="Normal 5 2 5 2 4 2 2 2" xfId="19255"/>
    <cellStyle name="Normal 5 2 5 2 4 2 3" xfId="17312"/>
    <cellStyle name="Normal 5 2 5 2 4 3" xfId="4484"/>
    <cellStyle name="Normal 5 2 5 2 4 3 2" xfId="19254"/>
    <cellStyle name="Normal 5 2 5 2 4 4" xfId="17311"/>
    <cellStyle name="Normal 5 2 5 2 5" xfId="2537"/>
    <cellStyle name="Normal 5 2 5 2 5 2" xfId="4486"/>
    <cellStyle name="Normal 5 2 5 2 5 2 2" xfId="19256"/>
    <cellStyle name="Normal 5 2 5 2 5 3" xfId="17313"/>
    <cellStyle name="Normal 5 2 5 2 6" xfId="4471"/>
    <cellStyle name="Normal 5 2 5 2 6 2" xfId="19241"/>
    <cellStyle name="Normal 5 2 5 2 7" xfId="17298"/>
    <cellStyle name="Normal 5 2 5 3" xfId="2538"/>
    <cellStyle name="Normal 5 2 5 3 2" xfId="2539"/>
    <cellStyle name="Normal 5 2 5 3 2 2" xfId="2540"/>
    <cellStyle name="Normal 5 2 5 3 2 2 2" xfId="2541"/>
    <cellStyle name="Normal 5 2 5 3 2 2 2 2" xfId="4490"/>
    <cellStyle name="Normal 5 2 5 3 2 2 2 2 2" xfId="19260"/>
    <cellStyle name="Normal 5 2 5 3 2 2 2 3" xfId="17317"/>
    <cellStyle name="Normal 5 2 5 3 2 2 3" xfId="4489"/>
    <cellStyle name="Normal 5 2 5 3 2 2 3 2" xfId="19259"/>
    <cellStyle name="Normal 5 2 5 3 2 2 4" xfId="17316"/>
    <cellStyle name="Normal 5 2 5 3 2 3" xfId="2542"/>
    <cellStyle name="Normal 5 2 5 3 2 3 2" xfId="4491"/>
    <cellStyle name="Normal 5 2 5 3 2 3 2 2" xfId="19261"/>
    <cellStyle name="Normal 5 2 5 3 2 3 3" xfId="17318"/>
    <cellStyle name="Normal 5 2 5 3 2 4" xfId="4488"/>
    <cellStyle name="Normal 5 2 5 3 2 4 2" xfId="19258"/>
    <cellStyle name="Normal 5 2 5 3 2 5" xfId="17315"/>
    <cellStyle name="Normal 5 2 5 3 3" xfId="2543"/>
    <cellStyle name="Normal 5 2 5 3 3 2" xfId="2544"/>
    <cellStyle name="Normal 5 2 5 3 3 2 2" xfId="4493"/>
    <cellStyle name="Normal 5 2 5 3 3 2 2 2" xfId="19263"/>
    <cellStyle name="Normal 5 2 5 3 3 2 3" xfId="17320"/>
    <cellStyle name="Normal 5 2 5 3 3 3" xfId="4492"/>
    <cellStyle name="Normal 5 2 5 3 3 3 2" xfId="19262"/>
    <cellStyle name="Normal 5 2 5 3 3 4" xfId="17319"/>
    <cellStyle name="Normal 5 2 5 3 4" xfId="2545"/>
    <cellStyle name="Normal 5 2 5 3 4 2" xfId="4494"/>
    <cellStyle name="Normal 5 2 5 3 4 2 2" xfId="19264"/>
    <cellStyle name="Normal 5 2 5 3 4 3" xfId="17321"/>
    <cellStyle name="Normal 5 2 5 3 5" xfId="4487"/>
    <cellStyle name="Normal 5 2 5 3 5 2" xfId="19257"/>
    <cellStyle name="Normal 5 2 5 3 6" xfId="17314"/>
    <cellStyle name="Normal 5 2 5 4" xfId="2546"/>
    <cellStyle name="Normal 5 2 5 4 2" xfId="2547"/>
    <cellStyle name="Normal 5 2 5 4 2 2" xfId="2548"/>
    <cellStyle name="Normal 5 2 5 4 2 2 2" xfId="4497"/>
    <cellStyle name="Normal 5 2 5 4 2 2 2 2" xfId="19267"/>
    <cellStyle name="Normal 5 2 5 4 2 2 3" xfId="17324"/>
    <cellStyle name="Normal 5 2 5 4 2 3" xfId="4496"/>
    <cellStyle name="Normal 5 2 5 4 2 3 2" xfId="19266"/>
    <cellStyle name="Normal 5 2 5 4 2 4" xfId="17323"/>
    <cellStyle name="Normal 5 2 5 4 3" xfId="2549"/>
    <cellStyle name="Normal 5 2 5 4 3 2" xfId="4498"/>
    <cellStyle name="Normal 5 2 5 4 3 2 2" xfId="19268"/>
    <cellStyle name="Normal 5 2 5 4 3 3" xfId="17325"/>
    <cellStyle name="Normal 5 2 5 4 4" xfId="4495"/>
    <cellStyle name="Normal 5 2 5 4 4 2" xfId="19265"/>
    <cellStyle name="Normal 5 2 5 4 5" xfId="17322"/>
    <cellStyle name="Normal 5 2 5 5" xfId="2550"/>
    <cellStyle name="Normal 5 2 5 5 2" xfId="2551"/>
    <cellStyle name="Normal 5 2 5 5 2 2" xfId="4500"/>
    <cellStyle name="Normal 5 2 5 5 2 2 2" xfId="19270"/>
    <cellStyle name="Normal 5 2 5 5 2 3" xfId="17327"/>
    <cellStyle name="Normal 5 2 5 5 3" xfId="4499"/>
    <cellStyle name="Normal 5 2 5 5 3 2" xfId="19269"/>
    <cellStyle name="Normal 5 2 5 5 4" xfId="17326"/>
    <cellStyle name="Normal 5 2 5 6" xfId="2552"/>
    <cellStyle name="Normal 5 2 5 6 2" xfId="4501"/>
    <cellStyle name="Normal 5 2 5 6 2 2" xfId="19271"/>
    <cellStyle name="Normal 5 2 5 6 3" xfId="17328"/>
    <cellStyle name="Normal 5 2 5 7" xfId="4470"/>
    <cellStyle name="Normal 5 2 5 7 2" xfId="19240"/>
    <cellStyle name="Normal 5 2 5 8" xfId="17297"/>
    <cellStyle name="Normal 5 2 6" xfId="2553"/>
    <cellStyle name="Normal 5 2 6 2" xfId="2554"/>
    <cellStyle name="Normal 5 2 6 2 2" xfId="2555"/>
    <cellStyle name="Normal 5 2 6 2 2 2" xfId="2556"/>
    <cellStyle name="Normal 5 2 6 2 2 2 2" xfId="2557"/>
    <cellStyle name="Normal 5 2 6 2 2 2 2 2" xfId="4506"/>
    <cellStyle name="Normal 5 2 6 2 2 2 2 2 2" xfId="19276"/>
    <cellStyle name="Normal 5 2 6 2 2 2 2 3" xfId="17333"/>
    <cellStyle name="Normal 5 2 6 2 2 2 3" xfId="4505"/>
    <cellStyle name="Normal 5 2 6 2 2 2 3 2" xfId="19275"/>
    <cellStyle name="Normal 5 2 6 2 2 2 4" xfId="17332"/>
    <cellStyle name="Normal 5 2 6 2 2 3" xfId="2558"/>
    <cellStyle name="Normal 5 2 6 2 2 3 2" xfId="4507"/>
    <cellStyle name="Normal 5 2 6 2 2 3 2 2" xfId="19277"/>
    <cellStyle name="Normal 5 2 6 2 2 3 3" xfId="17334"/>
    <cellStyle name="Normal 5 2 6 2 2 4" xfId="4504"/>
    <cellStyle name="Normal 5 2 6 2 2 4 2" xfId="19274"/>
    <cellStyle name="Normal 5 2 6 2 2 5" xfId="17331"/>
    <cellStyle name="Normal 5 2 6 2 3" xfId="2559"/>
    <cellStyle name="Normal 5 2 6 2 3 2" xfId="2560"/>
    <cellStyle name="Normal 5 2 6 2 3 2 2" xfId="4509"/>
    <cellStyle name="Normal 5 2 6 2 3 2 2 2" xfId="19279"/>
    <cellStyle name="Normal 5 2 6 2 3 2 3" xfId="17336"/>
    <cellStyle name="Normal 5 2 6 2 3 3" xfId="4508"/>
    <cellStyle name="Normal 5 2 6 2 3 3 2" xfId="19278"/>
    <cellStyle name="Normal 5 2 6 2 3 4" xfId="17335"/>
    <cellStyle name="Normal 5 2 6 2 4" xfId="2561"/>
    <cellStyle name="Normal 5 2 6 2 4 2" xfId="4510"/>
    <cellStyle name="Normal 5 2 6 2 4 2 2" xfId="19280"/>
    <cellStyle name="Normal 5 2 6 2 4 3" xfId="17337"/>
    <cellStyle name="Normal 5 2 6 2 5" xfId="4503"/>
    <cellStyle name="Normal 5 2 6 2 5 2" xfId="19273"/>
    <cellStyle name="Normal 5 2 6 2 6" xfId="17330"/>
    <cellStyle name="Normal 5 2 6 3" xfId="2562"/>
    <cellStyle name="Normal 5 2 6 3 2" xfId="2563"/>
    <cellStyle name="Normal 5 2 6 3 2 2" xfId="2564"/>
    <cellStyle name="Normal 5 2 6 3 2 2 2" xfId="4513"/>
    <cellStyle name="Normal 5 2 6 3 2 2 2 2" xfId="19283"/>
    <cellStyle name="Normal 5 2 6 3 2 2 3" xfId="17340"/>
    <cellStyle name="Normal 5 2 6 3 2 3" xfId="4512"/>
    <cellStyle name="Normal 5 2 6 3 2 3 2" xfId="19282"/>
    <cellStyle name="Normal 5 2 6 3 2 4" xfId="17339"/>
    <cellStyle name="Normal 5 2 6 3 3" xfId="2565"/>
    <cellStyle name="Normal 5 2 6 3 3 2" xfId="4514"/>
    <cellStyle name="Normal 5 2 6 3 3 2 2" xfId="19284"/>
    <cellStyle name="Normal 5 2 6 3 3 3" xfId="17341"/>
    <cellStyle name="Normal 5 2 6 3 4" xfId="4511"/>
    <cellStyle name="Normal 5 2 6 3 4 2" xfId="19281"/>
    <cellStyle name="Normal 5 2 6 3 5" xfId="17338"/>
    <cellStyle name="Normal 5 2 6 4" xfId="2566"/>
    <cellStyle name="Normal 5 2 6 4 2" xfId="2567"/>
    <cellStyle name="Normal 5 2 6 4 2 2" xfId="4516"/>
    <cellStyle name="Normal 5 2 6 4 2 2 2" xfId="19286"/>
    <cellStyle name="Normal 5 2 6 4 2 3" xfId="17343"/>
    <cellStyle name="Normal 5 2 6 4 3" xfId="4515"/>
    <cellStyle name="Normal 5 2 6 4 3 2" xfId="19285"/>
    <cellStyle name="Normal 5 2 6 4 4" xfId="17342"/>
    <cellStyle name="Normal 5 2 6 5" xfId="2568"/>
    <cellStyle name="Normal 5 2 6 5 2" xfId="4517"/>
    <cellStyle name="Normal 5 2 6 5 2 2" xfId="19287"/>
    <cellStyle name="Normal 5 2 6 5 3" xfId="17344"/>
    <cellStyle name="Normal 5 2 6 6" xfId="4502"/>
    <cellStyle name="Normal 5 2 6 6 2" xfId="19272"/>
    <cellStyle name="Normal 5 2 6 7" xfId="17329"/>
    <cellStyle name="Normal 5 2 7" xfId="2569"/>
    <cellStyle name="Normal 5 2 7 2" xfId="2570"/>
    <cellStyle name="Normal 5 2 7 2 2" xfId="2571"/>
    <cellStyle name="Normal 5 2 7 2 2 2" xfId="2572"/>
    <cellStyle name="Normal 5 2 7 2 2 2 2" xfId="4521"/>
    <cellStyle name="Normal 5 2 7 2 2 2 2 2" xfId="19291"/>
    <cellStyle name="Normal 5 2 7 2 2 2 3" xfId="17348"/>
    <cellStyle name="Normal 5 2 7 2 2 3" xfId="4520"/>
    <cellStyle name="Normal 5 2 7 2 2 3 2" xfId="19290"/>
    <cellStyle name="Normal 5 2 7 2 2 4" xfId="17347"/>
    <cellStyle name="Normal 5 2 7 2 3" xfId="2573"/>
    <cellStyle name="Normal 5 2 7 2 3 2" xfId="4522"/>
    <cellStyle name="Normal 5 2 7 2 3 2 2" xfId="19292"/>
    <cellStyle name="Normal 5 2 7 2 3 3" xfId="17349"/>
    <cellStyle name="Normal 5 2 7 2 4" xfId="4519"/>
    <cellStyle name="Normal 5 2 7 2 4 2" xfId="19289"/>
    <cellStyle name="Normal 5 2 7 2 5" xfId="17346"/>
    <cellStyle name="Normal 5 2 7 3" xfId="2574"/>
    <cellStyle name="Normal 5 2 7 3 2" xfId="2575"/>
    <cellStyle name="Normal 5 2 7 3 2 2" xfId="4524"/>
    <cellStyle name="Normal 5 2 7 3 2 2 2" xfId="19294"/>
    <cellStyle name="Normal 5 2 7 3 2 3" xfId="17351"/>
    <cellStyle name="Normal 5 2 7 3 3" xfId="4523"/>
    <cellStyle name="Normal 5 2 7 3 3 2" xfId="19293"/>
    <cellStyle name="Normal 5 2 7 3 4" xfId="17350"/>
    <cellStyle name="Normal 5 2 7 4" xfId="2576"/>
    <cellStyle name="Normal 5 2 7 4 2" xfId="4525"/>
    <cellStyle name="Normal 5 2 7 4 2 2" xfId="19295"/>
    <cellStyle name="Normal 5 2 7 4 3" xfId="17352"/>
    <cellStyle name="Normal 5 2 7 5" xfId="4518"/>
    <cellStyle name="Normal 5 2 7 5 2" xfId="19288"/>
    <cellStyle name="Normal 5 2 7 6" xfId="17345"/>
    <cellStyle name="Normal 5 2 8" xfId="2577"/>
    <cellStyle name="Normal 5 2 8 2" xfId="2578"/>
    <cellStyle name="Normal 5 2 8 2 2" xfId="2579"/>
    <cellStyle name="Normal 5 2 8 2 2 2" xfId="4528"/>
    <cellStyle name="Normal 5 2 8 2 2 2 2" xfId="19298"/>
    <cellStyle name="Normal 5 2 8 2 2 3" xfId="17355"/>
    <cellStyle name="Normal 5 2 8 2 3" xfId="4527"/>
    <cellStyle name="Normal 5 2 8 2 3 2" xfId="19297"/>
    <cellStyle name="Normal 5 2 8 2 4" xfId="17354"/>
    <cellStyle name="Normal 5 2 8 3" xfId="2580"/>
    <cellStyle name="Normal 5 2 8 3 2" xfId="4529"/>
    <cellStyle name="Normal 5 2 8 3 2 2" xfId="19299"/>
    <cellStyle name="Normal 5 2 8 3 3" xfId="17356"/>
    <cellStyle name="Normal 5 2 8 4" xfId="4526"/>
    <cellStyle name="Normal 5 2 8 4 2" xfId="19296"/>
    <cellStyle name="Normal 5 2 8 5" xfId="17353"/>
    <cellStyle name="Normal 5 2 9" xfId="2581"/>
    <cellStyle name="Normal 5 2 9 2" xfId="2582"/>
    <cellStyle name="Normal 5 2 9 2 2" xfId="4531"/>
    <cellStyle name="Normal 5 2 9 2 2 2" xfId="19301"/>
    <cellStyle name="Normal 5 2 9 2 3" xfId="17358"/>
    <cellStyle name="Normal 5 2 9 3" xfId="4530"/>
    <cellStyle name="Normal 5 2 9 3 2" xfId="19300"/>
    <cellStyle name="Normal 5 2 9 4" xfId="17357"/>
    <cellStyle name="Normal 5 3" xfId="2583"/>
    <cellStyle name="Normal 5 3 10" xfId="2584"/>
    <cellStyle name="Normal 5 3 10 2" xfId="4533"/>
    <cellStyle name="Normal 5 3 10 2 2" xfId="19303"/>
    <cellStyle name="Normal 5 3 10 3" xfId="17360"/>
    <cellStyle name="Normal 5 3 11" xfId="4532"/>
    <cellStyle name="Normal 5 3 11 2" xfId="19302"/>
    <cellStyle name="Normal 5 3 12" xfId="15756"/>
    <cellStyle name="Normal 5 3 13" xfId="7156"/>
    <cellStyle name="Normal 5 3 14" xfId="17359"/>
    <cellStyle name="Normal 5 3 2" xfId="2585"/>
    <cellStyle name="Normal 5 3 2 10" xfId="4534"/>
    <cellStyle name="Normal 5 3 2 10 2" xfId="19304"/>
    <cellStyle name="Normal 5 3 2 11" xfId="17361"/>
    <cellStyle name="Normal 5 3 2 2" xfId="2586"/>
    <cellStyle name="Normal 5 3 2 2 2" xfId="2587"/>
    <cellStyle name="Normal 5 3 2 2 2 2" xfId="2588"/>
    <cellStyle name="Normal 5 3 2 2 2 2 2" xfId="2589"/>
    <cellStyle name="Normal 5 3 2 2 2 2 2 2" xfId="2590"/>
    <cellStyle name="Normal 5 3 2 2 2 2 2 2 2" xfId="2591"/>
    <cellStyle name="Normal 5 3 2 2 2 2 2 2 2 2" xfId="2592"/>
    <cellStyle name="Normal 5 3 2 2 2 2 2 2 2 2 2" xfId="4541"/>
    <cellStyle name="Normal 5 3 2 2 2 2 2 2 2 2 2 2" xfId="19311"/>
    <cellStyle name="Normal 5 3 2 2 2 2 2 2 2 2 3" xfId="17368"/>
    <cellStyle name="Normal 5 3 2 2 2 2 2 2 2 3" xfId="4540"/>
    <cellStyle name="Normal 5 3 2 2 2 2 2 2 2 3 2" xfId="19310"/>
    <cellStyle name="Normal 5 3 2 2 2 2 2 2 2 4" xfId="17367"/>
    <cellStyle name="Normal 5 3 2 2 2 2 2 2 3" xfId="2593"/>
    <cellStyle name="Normal 5 3 2 2 2 2 2 2 3 2" xfId="4542"/>
    <cellStyle name="Normal 5 3 2 2 2 2 2 2 3 2 2" xfId="19312"/>
    <cellStyle name="Normal 5 3 2 2 2 2 2 2 3 3" xfId="17369"/>
    <cellStyle name="Normal 5 3 2 2 2 2 2 2 4" xfId="4539"/>
    <cellStyle name="Normal 5 3 2 2 2 2 2 2 4 2" xfId="19309"/>
    <cellStyle name="Normal 5 3 2 2 2 2 2 2 5" xfId="17366"/>
    <cellStyle name="Normal 5 3 2 2 2 2 2 3" xfId="2594"/>
    <cellStyle name="Normal 5 3 2 2 2 2 2 3 2" xfId="2595"/>
    <cellStyle name="Normal 5 3 2 2 2 2 2 3 2 2" xfId="4544"/>
    <cellStyle name="Normal 5 3 2 2 2 2 2 3 2 2 2" xfId="19314"/>
    <cellStyle name="Normal 5 3 2 2 2 2 2 3 2 3" xfId="17371"/>
    <cellStyle name="Normal 5 3 2 2 2 2 2 3 3" xfId="4543"/>
    <cellStyle name="Normal 5 3 2 2 2 2 2 3 3 2" xfId="19313"/>
    <cellStyle name="Normal 5 3 2 2 2 2 2 3 4" xfId="17370"/>
    <cellStyle name="Normal 5 3 2 2 2 2 2 4" xfId="2596"/>
    <cellStyle name="Normal 5 3 2 2 2 2 2 4 2" xfId="4545"/>
    <cellStyle name="Normal 5 3 2 2 2 2 2 4 2 2" xfId="19315"/>
    <cellStyle name="Normal 5 3 2 2 2 2 2 4 3" xfId="17372"/>
    <cellStyle name="Normal 5 3 2 2 2 2 2 5" xfId="4538"/>
    <cellStyle name="Normal 5 3 2 2 2 2 2 5 2" xfId="19308"/>
    <cellStyle name="Normal 5 3 2 2 2 2 2 6" xfId="17365"/>
    <cellStyle name="Normal 5 3 2 2 2 2 3" xfId="2597"/>
    <cellStyle name="Normal 5 3 2 2 2 2 3 2" xfId="2598"/>
    <cellStyle name="Normal 5 3 2 2 2 2 3 2 2" xfId="2599"/>
    <cellStyle name="Normal 5 3 2 2 2 2 3 2 2 2" xfId="4548"/>
    <cellStyle name="Normal 5 3 2 2 2 2 3 2 2 2 2" xfId="19318"/>
    <cellStyle name="Normal 5 3 2 2 2 2 3 2 2 3" xfId="17375"/>
    <cellStyle name="Normal 5 3 2 2 2 2 3 2 3" xfId="4547"/>
    <cellStyle name="Normal 5 3 2 2 2 2 3 2 3 2" xfId="19317"/>
    <cellStyle name="Normal 5 3 2 2 2 2 3 2 4" xfId="17374"/>
    <cellStyle name="Normal 5 3 2 2 2 2 3 3" xfId="2600"/>
    <cellStyle name="Normal 5 3 2 2 2 2 3 3 2" xfId="4549"/>
    <cellStyle name="Normal 5 3 2 2 2 2 3 3 2 2" xfId="19319"/>
    <cellStyle name="Normal 5 3 2 2 2 2 3 3 3" xfId="17376"/>
    <cellStyle name="Normal 5 3 2 2 2 2 3 4" xfId="4546"/>
    <cellStyle name="Normal 5 3 2 2 2 2 3 4 2" xfId="19316"/>
    <cellStyle name="Normal 5 3 2 2 2 2 3 5" xfId="17373"/>
    <cellStyle name="Normal 5 3 2 2 2 2 4" xfId="2601"/>
    <cellStyle name="Normal 5 3 2 2 2 2 4 2" xfId="2602"/>
    <cellStyle name="Normal 5 3 2 2 2 2 4 2 2" xfId="4551"/>
    <cellStyle name="Normal 5 3 2 2 2 2 4 2 2 2" xfId="19321"/>
    <cellStyle name="Normal 5 3 2 2 2 2 4 2 3" xfId="17378"/>
    <cellStyle name="Normal 5 3 2 2 2 2 4 3" xfId="4550"/>
    <cellStyle name="Normal 5 3 2 2 2 2 4 3 2" xfId="19320"/>
    <cellStyle name="Normal 5 3 2 2 2 2 4 4" xfId="17377"/>
    <cellStyle name="Normal 5 3 2 2 2 2 5" xfId="2603"/>
    <cellStyle name="Normal 5 3 2 2 2 2 5 2" xfId="4552"/>
    <cellStyle name="Normal 5 3 2 2 2 2 5 2 2" xfId="19322"/>
    <cellStyle name="Normal 5 3 2 2 2 2 5 3" xfId="17379"/>
    <cellStyle name="Normal 5 3 2 2 2 2 6" xfId="4537"/>
    <cellStyle name="Normal 5 3 2 2 2 2 6 2" xfId="19307"/>
    <cellStyle name="Normal 5 3 2 2 2 2 7" xfId="17364"/>
    <cellStyle name="Normal 5 3 2 2 2 3" xfId="2604"/>
    <cellStyle name="Normal 5 3 2 2 2 3 2" xfId="2605"/>
    <cellStyle name="Normal 5 3 2 2 2 3 2 2" xfId="2606"/>
    <cellStyle name="Normal 5 3 2 2 2 3 2 2 2" xfId="2607"/>
    <cellStyle name="Normal 5 3 2 2 2 3 2 2 2 2" xfId="4556"/>
    <cellStyle name="Normal 5 3 2 2 2 3 2 2 2 2 2" xfId="19326"/>
    <cellStyle name="Normal 5 3 2 2 2 3 2 2 2 3" xfId="17383"/>
    <cellStyle name="Normal 5 3 2 2 2 3 2 2 3" xfId="4555"/>
    <cellStyle name="Normal 5 3 2 2 2 3 2 2 3 2" xfId="19325"/>
    <cellStyle name="Normal 5 3 2 2 2 3 2 2 4" xfId="17382"/>
    <cellStyle name="Normal 5 3 2 2 2 3 2 3" xfId="2608"/>
    <cellStyle name="Normal 5 3 2 2 2 3 2 3 2" xfId="4557"/>
    <cellStyle name="Normal 5 3 2 2 2 3 2 3 2 2" xfId="19327"/>
    <cellStyle name="Normal 5 3 2 2 2 3 2 3 3" xfId="17384"/>
    <cellStyle name="Normal 5 3 2 2 2 3 2 4" xfId="4554"/>
    <cellStyle name="Normal 5 3 2 2 2 3 2 4 2" xfId="19324"/>
    <cellStyle name="Normal 5 3 2 2 2 3 2 5" xfId="17381"/>
    <cellStyle name="Normal 5 3 2 2 2 3 3" xfId="2609"/>
    <cellStyle name="Normal 5 3 2 2 2 3 3 2" xfId="2610"/>
    <cellStyle name="Normal 5 3 2 2 2 3 3 2 2" xfId="4559"/>
    <cellStyle name="Normal 5 3 2 2 2 3 3 2 2 2" xfId="19329"/>
    <cellStyle name="Normal 5 3 2 2 2 3 3 2 3" xfId="17386"/>
    <cellStyle name="Normal 5 3 2 2 2 3 3 3" xfId="4558"/>
    <cellStyle name="Normal 5 3 2 2 2 3 3 3 2" xfId="19328"/>
    <cellStyle name="Normal 5 3 2 2 2 3 3 4" xfId="17385"/>
    <cellStyle name="Normal 5 3 2 2 2 3 4" xfId="2611"/>
    <cellStyle name="Normal 5 3 2 2 2 3 4 2" xfId="4560"/>
    <cellStyle name="Normal 5 3 2 2 2 3 4 2 2" xfId="19330"/>
    <cellStyle name="Normal 5 3 2 2 2 3 4 3" xfId="17387"/>
    <cellStyle name="Normal 5 3 2 2 2 3 5" xfId="4553"/>
    <cellStyle name="Normal 5 3 2 2 2 3 5 2" xfId="19323"/>
    <cellStyle name="Normal 5 3 2 2 2 3 6" xfId="17380"/>
    <cellStyle name="Normal 5 3 2 2 2 4" xfId="2612"/>
    <cellStyle name="Normal 5 3 2 2 2 4 2" xfId="2613"/>
    <cellStyle name="Normal 5 3 2 2 2 4 2 2" xfId="2614"/>
    <cellStyle name="Normal 5 3 2 2 2 4 2 2 2" xfId="4563"/>
    <cellStyle name="Normal 5 3 2 2 2 4 2 2 2 2" xfId="19333"/>
    <cellStyle name="Normal 5 3 2 2 2 4 2 2 3" xfId="17390"/>
    <cellStyle name="Normal 5 3 2 2 2 4 2 3" xfId="4562"/>
    <cellStyle name="Normal 5 3 2 2 2 4 2 3 2" xfId="19332"/>
    <cellStyle name="Normal 5 3 2 2 2 4 2 4" xfId="17389"/>
    <cellStyle name="Normal 5 3 2 2 2 4 3" xfId="2615"/>
    <cellStyle name="Normal 5 3 2 2 2 4 3 2" xfId="4564"/>
    <cellStyle name="Normal 5 3 2 2 2 4 3 2 2" xfId="19334"/>
    <cellStyle name="Normal 5 3 2 2 2 4 3 3" xfId="17391"/>
    <cellStyle name="Normal 5 3 2 2 2 4 4" xfId="4561"/>
    <cellStyle name="Normal 5 3 2 2 2 4 4 2" xfId="19331"/>
    <cellStyle name="Normal 5 3 2 2 2 4 5" xfId="17388"/>
    <cellStyle name="Normal 5 3 2 2 2 5" xfId="2616"/>
    <cellStyle name="Normal 5 3 2 2 2 5 2" xfId="2617"/>
    <cellStyle name="Normal 5 3 2 2 2 5 2 2" xfId="4566"/>
    <cellStyle name="Normal 5 3 2 2 2 5 2 2 2" xfId="19336"/>
    <cellStyle name="Normal 5 3 2 2 2 5 2 3" xfId="17393"/>
    <cellStyle name="Normal 5 3 2 2 2 5 3" xfId="4565"/>
    <cellStyle name="Normal 5 3 2 2 2 5 3 2" xfId="19335"/>
    <cellStyle name="Normal 5 3 2 2 2 5 4" xfId="17392"/>
    <cellStyle name="Normal 5 3 2 2 2 6" xfId="2618"/>
    <cellStyle name="Normal 5 3 2 2 2 6 2" xfId="4567"/>
    <cellStyle name="Normal 5 3 2 2 2 6 2 2" xfId="19337"/>
    <cellStyle name="Normal 5 3 2 2 2 6 3" xfId="17394"/>
    <cellStyle name="Normal 5 3 2 2 2 7" xfId="4536"/>
    <cellStyle name="Normal 5 3 2 2 2 7 2" xfId="19306"/>
    <cellStyle name="Normal 5 3 2 2 2 8" xfId="17363"/>
    <cellStyle name="Normal 5 3 2 2 3" xfId="2619"/>
    <cellStyle name="Normal 5 3 2 2 3 2" xfId="2620"/>
    <cellStyle name="Normal 5 3 2 2 3 2 2" xfId="2621"/>
    <cellStyle name="Normal 5 3 2 2 3 2 2 2" xfId="2622"/>
    <cellStyle name="Normal 5 3 2 2 3 2 2 2 2" xfId="2623"/>
    <cellStyle name="Normal 5 3 2 2 3 2 2 2 2 2" xfId="4572"/>
    <cellStyle name="Normal 5 3 2 2 3 2 2 2 2 2 2" xfId="19342"/>
    <cellStyle name="Normal 5 3 2 2 3 2 2 2 2 3" xfId="17399"/>
    <cellStyle name="Normal 5 3 2 2 3 2 2 2 3" xfId="4571"/>
    <cellStyle name="Normal 5 3 2 2 3 2 2 2 3 2" xfId="19341"/>
    <cellStyle name="Normal 5 3 2 2 3 2 2 2 4" xfId="17398"/>
    <cellStyle name="Normal 5 3 2 2 3 2 2 3" xfId="2624"/>
    <cellStyle name="Normal 5 3 2 2 3 2 2 3 2" xfId="4573"/>
    <cellStyle name="Normal 5 3 2 2 3 2 2 3 2 2" xfId="19343"/>
    <cellStyle name="Normal 5 3 2 2 3 2 2 3 3" xfId="17400"/>
    <cellStyle name="Normal 5 3 2 2 3 2 2 4" xfId="4570"/>
    <cellStyle name="Normal 5 3 2 2 3 2 2 4 2" xfId="19340"/>
    <cellStyle name="Normal 5 3 2 2 3 2 2 5" xfId="17397"/>
    <cellStyle name="Normal 5 3 2 2 3 2 3" xfId="2625"/>
    <cellStyle name="Normal 5 3 2 2 3 2 3 2" xfId="2626"/>
    <cellStyle name="Normal 5 3 2 2 3 2 3 2 2" xfId="4575"/>
    <cellStyle name="Normal 5 3 2 2 3 2 3 2 2 2" xfId="19345"/>
    <cellStyle name="Normal 5 3 2 2 3 2 3 2 3" xfId="17402"/>
    <cellStyle name="Normal 5 3 2 2 3 2 3 3" xfId="4574"/>
    <cellStyle name="Normal 5 3 2 2 3 2 3 3 2" xfId="19344"/>
    <cellStyle name="Normal 5 3 2 2 3 2 3 4" xfId="17401"/>
    <cellStyle name="Normal 5 3 2 2 3 2 4" xfId="2627"/>
    <cellStyle name="Normal 5 3 2 2 3 2 4 2" xfId="4576"/>
    <cellStyle name="Normal 5 3 2 2 3 2 4 2 2" xfId="19346"/>
    <cellStyle name="Normal 5 3 2 2 3 2 4 3" xfId="17403"/>
    <cellStyle name="Normal 5 3 2 2 3 2 5" xfId="4569"/>
    <cellStyle name="Normal 5 3 2 2 3 2 5 2" xfId="19339"/>
    <cellStyle name="Normal 5 3 2 2 3 2 6" xfId="17396"/>
    <cellStyle name="Normal 5 3 2 2 3 3" xfId="2628"/>
    <cellStyle name="Normal 5 3 2 2 3 3 2" xfId="2629"/>
    <cellStyle name="Normal 5 3 2 2 3 3 2 2" xfId="2630"/>
    <cellStyle name="Normal 5 3 2 2 3 3 2 2 2" xfId="4579"/>
    <cellStyle name="Normal 5 3 2 2 3 3 2 2 2 2" xfId="19349"/>
    <cellStyle name="Normal 5 3 2 2 3 3 2 2 3" xfId="17406"/>
    <cellStyle name="Normal 5 3 2 2 3 3 2 3" xfId="4578"/>
    <cellStyle name="Normal 5 3 2 2 3 3 2 3 2" xfId="19348"/>
    <cellStyle name="Normal 5 3 2 2 3 3 2 4" xfId="17405"/>
    <cellStyle name="Normal 5 3 2 2 3 3 3" xfId="2631"/>
    <cellStyle name="Normal 5 3 2 2 3 3 3 2" xfId="4580"/>
    <cellStyle name="Normal 5 3 2 2 3 3 3 2 2" xfId="19350"/>
    <cellStyle name="Normal 5 3 2 2 3 3 3 3" xfId="17407"/>
    <cellStyle name="Normal 5 3 2 2 3 3 4" xfId="4577"/>
    <cellStyle name="Normal 5 3 2 2 3 3 4 2" xfId="19347"/>
    <cellStyle name="Normal 5 3 2 2 3 3 5" xfId="17404"/>
    <cellStyle name="Normal 5 3 2 2 3 4" xfId="2632"/>
    <cellStyle name="Normal 5 3 2 2 3 4 2" xfId="2633"/>
    <cellStyle name="Normal 5 3 2 2 3 4 2 2" xfId="4582"/>
    <cellStyle name="Normal 5 3 2 2 3 4 2 2 2" xfId="19352"/>
    <cellStyle name="Normal 5 3 2 2 3 4 2 3" xfId="17409"/>
    <cellStyle name="Normal 5 3 2 2 3 4 3" xfId="4581"/>
    <cellStyle name="Normal 5 3 2 2 3 4 3 2" xfId="19351"/>
    <cellStyle name="Normal 5 3 2 2 3 4 4" xfId="17408"/>
    <cellStyle name="Normal 5 3 2 2 3 5" xfId="2634"/>
    <cellStyle name="Normal 5 3 2 2 3 5 2" xfId="4583"/>
    <cellStyle name="Normal 5 3 2 2 3 5 2 2" xfId="19353"/>
    <cellStyle name="Normal 5 3 2 2 3 5 3" xfId="17410"/>
    <cellStyle name="Normal 5 3 2 2 3 6" xfId="4568"/>
    <cellStyle name="Normal 5 3 2 2 3 6 2" xfId="19338"/>
    <cellStyle name="Normal 5 3 2 2 3 7" xfId="17395"/>
    <cellStyle name="Normal 5 3 2 2 4" xfId="2635"/>
    <cellStyle name="Normal 5 3 2 2 4 2" xfId="2636"/>
    <cellStyle name="Normal 5 3 2 2 4 2 2" xfId="2637"/>
    <cellStyle name="Normal 5 3 2 2 4 2 2 2" xfId="2638"/>
    <cellStyle name="Normal 5 3 2 2 4 2 2 2 2" xfId="4587"/>
    <cellStyle name="Normal 5 3 2 2 4 2 2 2 2 2" xfId="19357"/>
    <cellStyle name="Normal 5 3 2 2 4 2 2 2 3" xfId="17414"/>
    <cellStyle name="Normal 5 3 2 2 4 2 2 3" xfId="4586"/>
    <cellStyle name="Normal 5 3 2 2 4 2 2 3 2" xfId="19356"/>
    <cellStyle name="Normal 5 3 2 2 4 2 2 4" xfId="17413"/>
    <cellStyle name="Normal 5 3 2 2 4 2 3" xfId="2639"/>
    <cellStyle name="Normal 5 3 2 2 4 2 3 2" xfId="4588"/>
    <cellStyle name="Normal 5 3 2 2 4 2 3 2 2" xfId="19358"/>
    <cellStyle name="Normal 5 3 2 2 4 2 3 3" xfId="17415"/>
    <cellStyle name="Normal 5 3 2 2 4 2 4" xfId="4585"/>
    <cellStyle name="Normal 5 3 2 2 4 2 4 2" xfId="19355"/>
    <cellStyle name="Normal 5 3 2 2 4 2 5" xfId="17412"/>
    <cellStyle name="Normal 5 3 2 2 4 3" xfId="2640"/>
    <cellStyle name="Normal 5 3 2 2 4 3 2" xfId="2641"/>
    <cellStyle name="Normal 5 3 2 2 4 3 2 2" xfId="4590"/>
    <cellStyle name="Normal 5 3 2 2 4 3 2 2 2" xfId="19360"/>
    <cellStyle name="Normal 5 3 2 2 4 3 2 3" xfId="17417"/>
    <cellStyle name="Normal 5 3 2 2 4 3 3" xfId="4589"/>
    <cellStyle name="Normal 5 3 2 2 4 3 3 2" xfId="19359"/>
    <cellStyle name="Normal 5 3 2 2 4 3 4" xfId="17416"/>
    <cellStyle name="Normal 5 3 2 2 4 4" xfId="2642"/>
    <cellStyle name="Normal 5 3 2 2 4 4 2" xfId="4591"/>
    <cellStyle name="Normal 5 3 2 2 4 4 2 2" xfId="19361"/>
    <cellStyle name="Normal 5 3 2 2 4 4 3" xfId="17418"/>
    <cellStyle name="Normal 5 3 2 2 4 5" xfId="4584"/>
    <cellStyle name="Normal 5 3 2 2 4 5 2" xfId="19354"/>
    <cellStyle name="Normal 5 3 2 2 4 6" xfId="17411"/>
    <cellStyle name="Normal 5 3 2 2 5" xfId="2643"/>
    <cellStyle name="Normal 5 3 2 2 5 2" xfId="2644"/>
    <cellStyle name="Normal 5 3 2 2 5 2 2" xfId="2645"/>
    <cellStyle name="Normal 5 3 2 2 5 2 2 2" xfId="4594"/>
    <cellStyle name="Normal 5 3 2 2 5 2 2 2 2" xfId="19364"/>
    <cellStyle name="Normal 5 3 2 2 5 2 2 3" xfId="17421"/>
    <cellStyle name="Normal 5 3 2 2 5 2 3" xfId="4593"/>
    <cellStyle name="Normal 5 3 2 2 5 2 3 2" xfId="19363"/>
    <cellStyle name="Normal 5 3 2 2 5 2 4" xfId="17420"/>
    <cellStyle name="Normal 5 3 2 2 5 3" xfId="2646"/>
    <cellStyle name="Normal 5 3 2 2 5 3 2" xfId="4595"/>
    <cellStyle name="Normal 5 3 2 2 5 3 2 2" xfId="19365"/>
    <cellStyle name="Normal 5 3 2 2 5 3 3" xfId="17422"/>
    <cellStyle name="Normal 5 3 2 2 5 4" xfId="4592"/>
    <cellStyle name="Normal 5 3 2 2 5 4 2" xfId="19362"/>
    <cellStyle name="Normal 5 3 2 2 5 5" xfId="17419"/>
    <cellStyle name="Normal 5 3 2 2 6" xfId="2647"/>
    <cellStyle name="Normal 5 3 2 2 6 2" xfId="2648"/>
    <cellStyle name="Normal 5 3 2 2 6 2 2" xfId="4597"/>
    <cellStyle name="Normal 5 3 2 2 6 2 2 2" xfId="19367"/>
    <cellStyle name="Normal 5 3 2 2 6 2 3" xfId="17424"/>
    <cellStyle name="Normal 5 3 2 2 6 3" xfId="4596"/>
    <cellStyle name="Normal 5 3 2 2 6 3 2" xfId="19366"/>
    <cellStyle name="Normal 5 3 2 2 6 4" xfId="17423"/>
    <cellStyle name="Normal 5 3 2 2 7" xfId="2649"/>
    <cellStyle name="Normal 5 3 2 2 7 2" xfId="4598"/>
    <cellStyle name="Normal 5 3 2 2 7 2 2" xfId="19368"/>
    <cellStyle name="Normal 5 3 2 2 7 3" xfId="17425"/>
    <cellStyle name="Normal 5 3 2 2 8" xfId="4535"/>
    <cellStyle name="Normal 5 3 2 2 8 2" xfId="19305"/>
    <cellStyle name="Normal 5 3 2 2 9" xfId="17362"/>
    <cellStyle name="Normal 5 3 2 3" xfId="2650"/>
    <cellStyle name="Normal 5 3 2 3 2" xfId="2651"/>
    <cellStyle name="Normal 5 3 2 3 2 2" xfId="2652"/>
    <cellStyle name="Normal 5 3 2 3 2 2 2" xfId="2653"/>
    <cellStyle name="Normal 5 3 2 3 2 2 2 2" xfId="2654"/>
    <cellStyle name="Normal 5 3 2 3 2 2 2 2 2" xfId="2655"/>
    <cellStyle name="Normal 5 3 2 3 2 2 2 2 2 2" xfId="2656"/>
    <cellStyle name="Normal 5 3 2 3 2 2 2 2 2 2 2" xfId="4605"/>
    <cellStyle name="Normal 5 3 2 3 2 2 2 2 2 2 2 2" xfId="19375"/>
    <cellStyle name="Normal 5 3 2 3 2 2 2 2 2 2 3" xfId="17432"/>
    <cellStyle name="Normal 5 3 2 3 2 2 2 2 2 3" xfId="4604"/>
    <cellStyle name="Normal 5 3 2 3 2 2 2 2 2 3 2" xfId="19374"/>
    <cellStyle name="Normal 5 3 2 3 2 2 2 2 2 4" xfId="17431"/>
    <cellStyle name="Normal 5 3 2 3 2 2 2 2 3" xfId="2657"/>
    <cellStyle name="Normal 5 3 2 3 2 2 2 2 3 2" xfId="4606"/>
    <cellStyle name="Normal 5 3 2 3 2 2 2 2 3 2 2" xfId="19376"/>
    <cellStyle name="Normal 5 3 2 3 2 2 2 2 3 3" xfId="17433"/>
    <cellStyle name="Normal 5 3 2 3 2 2 2 2 4" xfId="4603"/>
    <cellStyle name="Normal 5 3 2 3 2 2 2 2 4 2" xfId="19373"/>
    <cellStyle name="Normal 5 3 2 3 2 2 2 2 5" xfId="17430"/>
    <cellStyle name="Normal 5 3 2 3 2 2 2 3" xfId="2658"/>
    <cellStyle name="Normal 5 3 2 3 2 2 2 3 2" xfId="2659"/>
    <cellStyle name="Normal 5 3 2 3 2 2 2 3 2 2" xfId="4608"/>
    <cellStyle name="Normal 5 3 2 3 2 2 2 3 2 2 2" xfId="19378"/>
    <cellStyle name="Normal 5 3 2 3 2 2 2 3 2 3" xfId="17435"/>
    <cellStyle name="Normal 5 3 2 3 2 2 2 3 3" xfId="4607"/>
    <cellStyle name="Normal 5 3 2 3 2 2 2 3 3 2" xfId="19377"/>
    <cellStyle name="Normal 5 3 2 3 2 2 2 3 4" xfId="17434"/>
    <cellStyle name="Normal 5 3 2 3 2 2 2 4" xfId="2660"/>
    <cellStyle name="Normal 5 3 2 3 2 2 2 4 2" xfId="4609"/>
    <cellStyle name="Normal 5 3 2 3 2 2 2 4 2 2" xfId="19379"/>
    <cellStyle name="Normal 5 3 2 3 2 2 2 4 3" xfId="17436"/>
    <cellStyle name="Normal 5 3 2 3 2 2 2 5" xfId="4602"/>
    <cellStyle name="Normal 5 3 2 3 2 2 2 5 2" xfId="19372"/>
    <cellStyle name="Normal 5 3 2 3 2 2 2 6" xfId="17429"/>
    <cellStyle name="Normal 5 3 2 3 2 2 3" xfId="2661"/>
    <cellStyle name="Normal 5 3 2 3 2 2 3 2" xfId="2662"/>
    <cellStyle name="Normal 5 3 2 3 2 2 3 2 2" xfId="2663"/>
    <cellStyle name="Normal 5 3 2 3 2 2 3 2 2 2" xfId="4612"/>
    <cellStyle name="Normal 5 3 2 3 2 2 3 2 2 2 2" xfId="19382"/>
    <cellStyle name="Normal 5 3 2 3 2 2 3 2 2 3" xfId="17439"/>
    <cellStyle name="Normal 5 3 2 3 2 2 3 2 3" xfId="4611"/>
    <cellStyle name="Normal 5 3 2 3 2 2 3 2 3 2" xfId="19381"/>
    <cellStyle name="Normal 5 3 2 3 2 2 3 2 4" xfId="17438"/>
    <cellStyle name="Normal 5 3 2 3 2 2 3 3" xfId="2664"/>
    <cellStyle name="Normal 5 3 2 3 2 2 3 3 2" xfId="4613"/>
    <cellStyle name="Normal 5 3 2 3 2 2 3 3 2 2" xfId="19383"/>
    <cellStyle name="Normal 5 3 2 3 2 2 3 3 3" xfId="17440"/>
    <cellStyle name="Normal 5 3 2 3 2 2 3 4" xfId="4610"/>
    <cellStyle name="Normal 5 3 2 3 2 2 3 4 2" xfId="19380"/>
    <cellStyle name="Normal 5 3 2 3 2 2 3 5" xfId="17437"/>
    <cellStyle name="Normal 5 3 2 3 2 2 4" xfId="2665"/>
    <cellStyle name="Normal 5 3 2 3 2 2 4 2" xfId="2666"/>
    <cellStyle name="Normal 5 3 2 3 2 2 4 2 2" xfId="4615"/>
    <cellStyle name="Normal 5 3 2 3 2 2 4 2 2 2" xfId="19385"/>
    <cellStyle name="Normal 5 3 2 3 2 2 4 2 3" xfId="17442"/>
    <cellStyle name="Normal 5 3 2 3 2 2 4 3" xfId="4614"/>
    <cellStyle name="Normal 5 3 2 3 2 2 4 3 2" xfId="19384"/>
    <cellStyle name="Normal 5 3 2 3 2 2 4 4" xfId="17441"/>
    <cellStyle name="Normal 5 3 2 3 2 2 5" xfId="2667"/>
    <cellStyle name="Normal 5 3 2 3 2 2 5 2" xfId="4616"/>
    <cellStyle name="Normal 5 3 2 3 2 2 5 2 2" xfId="19386"/>
    <cellStyle name="Normal 5 3 2 3 2 2 5 3" xfId="17443"/>
    <cellStyle name="Normal 5 3 2 3 2 2 6" xfId="4601"/>
    <cellStyle name="Normal 5 3 2 3 2 2 6 2" xfId="19371"/>
    <cellStyle name="Normal 5 3 2 3 2 2 7" xfId="17428"/>
    <cellStyle name="Normal 5 3 2 3 2 3" xfId="2668"/>
    <cellStyle name="Normal 5 3 2 3 2 3 2" xfId="2669"/>
    <cellStyle name="Normal 5 3 2 3 2 3 2 2" xfId="2670"/>
    <cellStyle name="Normal 5 3 2 3 2 3 2 2 2" xfId="2671"/>
    <cellStyle name="Normal 5 3 2 3 2 3 2 2 2 2" xfId="4620"/>
    <cellStyle name="Normal 5 3 2 3 2 3 2 2 2 2 2" xfId="19390"/>
    <cellStyle name="Normal 5 3 2 3 2 3 2 2 2 3" xfId="17447"/>
    <cellStyle name="Normal 5 3 2 3 2 3 2 2 3" xfId="4619"/>
    <cellStyle name="Normal 5 3 2 3 2 3 2 2 3 2" xfId="19389"/>
    <cellStyle name="Normal 5 3 2 3 2 3 2 2 4" xfId="17446"/>
    <cellStyle name="Normal 5 3 2 3 2 3 2 3" xfId="2672"/>
    <cellStyle name="Normal 5 3 2 3 2 3 2 3 2" xfId="4621"/>
    <cellStyle name="Normal 5 3 2 3 2 3 2 3 2 2" xfId="19391"/>
    <cellStyle name="Normal 5 3 2 3 2 3 2 3 3" xfId="17448"/>
    <cellStyle name="Normal 5 3 2 3 2 3 2 4" xfId="4618"/>
    <cellStyle name="Normal 5 3 2 3 2 3 2 4 2" xfId="19388"/>
    <cellStyle name="Normal 5 3 2 3 2 3 2 5" xfId="17445"/>
    <cellStyle name="Normal 5 3 2 3 2 3 3" xfId="2673"/>
    <cellStyle name="Normal 5 3 2 3 2 3 3 2" xfId="2674"/>
    <cellStyle name="Normal 5 3 2 3 2 3 3 2 2" xfId="4623"/>
    <cellStyle name="Normal 5 3 2 3 2 3 3 2 2 2" xfId="19393"/>
    <cellStyle name="Normal 5 3 2 3 2 3 3 2 3" xfId="17450"/>
    <cellStyle name="Normal 5 3 2 3 2 3 3 3" xfId="4622"/>
    <cellStyle name="Normal 5 3 2 3 2 3 3 3 2" xfId="19392"/>
    <cellStyle name="Normal 5 3 2 3 2 3 3 4" xfId="17449"/>
    <cellStyle name="Normal 5 3 2 3 2 3 4" xfId="2675"/>
    <cellStyle name="Normal 5 3 2 3 2 3 4 2" xfId="4624"/>
    <cellStyle name="Normal 5 3 2 3 2 3 4 2 2" xfId="19394"/>
    <cellStyle name="Normal 5 3 2 3 2 3 4 3" xfId="17451"/>
    <cellStyle name="Normal 5 3 2 3 2 3 5" xfId="4617"/>
    <cellStyle name="Normal 5 3 2 3 2 3 5 2" xfId="19387"/>
    <cellStyle name="Normal 5 3 2 3 2 3 6" xfId="17444"/>
    <cellStyle name="Normal 5 3 2 3 2 4" xfId="2676"/>
    <cellStyle name="Normal 5 3 2 3 2 4 2" xfId="2677"/>
    <cellStyle name="Normal 5 3 2 3 2 4 2 2" xfId="2678"/>
    <cellStyle name="Normal 5 3 2 3 2 4 2 2 2" xfId="4627"/>
    <cellStyle name="Normal 5 3 2 3 2 4 2 2 2 2" xfId="19397"/>
    <cellStyle name="Normal 5 3 2 3 2 4 2 2 3" xfId="17454"/>
    <cellStyle name="Normal 5 3 2 3 2 4 2 3" xfId="4626"/>
    <cellStyle name="Normal 5 3 2 3 2 4 2 3 2" xfId="19396"/>
    <cellStyle name="Normal 5 3 2 3 2 4 2 4" xfId="17453"/>
    <cellStyle name="Normal 5 3 2 3 2 4 3" xfId="2679"/>
    <cellStyle name="Normal 5 3 2 3 2 4 3 2" xfId="4628"/>
    <cellStyle name="Normal 5 3 2 3 2 4 3 2 2" xfId="19398"/>
    <cellStyle name="Normal 5 3 2 3 2 4 3 3" xfId="17455"/>
    <cellStyle name="Normal 5 3 2 3 2 4 4" xfId="4625"/>
    <cellStyle name="Normal 5 3 2 3 2 4 4 2" xfId="19395"/>
    <cellStyle name="Normal 5 3 2 3 2 4 5" xfId="17452"/>
    <cellStyle name="Normal 5 3 2 3 2 5" xfId="2680"/>
    <cellStyle name="Normal 5 3 2 3 2 5 2" xfId="2681"/>
    <cellStyle name="Normal 5 3 2 3 2 5 2 2" xfId="4630"/>
    <cellStyle name="Normal 5 3 2 3 2 5 2 2 2" xfId="19400"/>
    <cellStyle name="Normal 5 3 2 3 2 5 2 3" xfId="17457"/>
    <cellStyle name="Normal 5 3 2 3 2 5 3" xfId="4629"/>
    <cellStyle name="Normal 5 3 2 3 2 5 3 2" xfId="19399"/>
    <cellStyle name="Normal 5 3 2 3 2 5 4" xfId="17456"/>
    <cellStyle name="Normal 5 3 2 3 2 6" xfId="2682"/>
    <cellStyle name="Normal 5 3 2 3 2 6 2" xfId="4631"/>
    <cellStyle name="Normal 5 3 2 3 2 6 2 2" xfId="19401"/>
    <cellStyle name="Normal 5 3 2 3 2 6 3" xfId="17458"/>
    <cellStyle name="Normal 5 3 2 3 2 7" xfId="4600"/>
    <cellStyle name="Normal 5 3 2 3 2 7 2" xfId="19370"/>
    <cellStyle name="Normal 5 3 2 3 2 8" xfId="17427"/>
    <cellStyle name="Normal 5 3 2 3 3" xfId="2683"/>
    <cellStyle name="Normal 5 3 2 3 3 2" xfId="2684"/>
    <cellStyle name="Normal 5 3 2 3 3 2 2" xfId="2685"/>
    <cellStyle name="Normal 5 3 2 3 3 2 2 2" xfId="2686"/>
    <cellStyle name="Normal 5 3 2 3 3 2 2 2 2" xfId="2687"/>
    <cellStyle name="Normal 5 3 2 3 3 2 2 2 2 2" xfId="4636"/>
    <cellStyle name="Normal 5 3 2 3 3 2 2 2 2 2 2" xfId="19406"/>
    <cellStyle name="Normal 5 3 2 3 3 2 2 2 2 3" xfId="17463"/>
    <cellStyle name="Normal 5 3 2 3 3 2 2 2 3" xfId="4635"/>
    <cellStyle name="Normal 5 3 2 3 3 2 2 2 3 2" xfId="19405"/>
    <cellStyle name="Normal 5 3 2 3 3 2 2 2 4" xfId="17462"/>
    <cellStyle name="Normal 5 3 2 3 3 2 2 3" xfId="2688"/>
    <cellStyle name="Normal 5 3 2 3 3 2 2 3 2" xfId="4637"/>
    <cellStyle name="Normal 5 3 2 3 3 2 2 3 2 2" xfId="19407"/>
    <cellStyle name="Normal 5 3 2 3 3 2 2 3 3" xfId="17464"/>
    <cellStyle name="Normal 5 3 2 3 3 2 2 4" xfId="4634"/>
    <cellStyle name="Normal 5 3 2 3 3 2 2 4 2" xfId="19404"/>
    <cellStyle name="Normal 5 3 2 3 3 2 2 5" xfId="17461"/>
    <cellStyle name="Normal 5 3 2 3 3 2 3" xfId="2689"/>
    <cellStyle name="Normal 5 3 2 3 3 2 3 2" xfId="2690"/>
    <cellStyle name="Normal 5 3 2 3 3 2 3 2 2" xfId="4639"/>
    <cellStyle name="Normal 5 3 2 3 3 2 3 2 2 2" xfId="19409"/>
    <cellStyle name="Normal 5 3 2 3 3 2 3 2 3" xfId="17466"/>
    <cellStyle name="Normal 5 3 2 3 3 2 3 3" xfId="4638"/>
    <cellStyle name="Normal 5 3 2 3 3 2 3 3 2" xfId="19408"/>
    <cellStyle name="Normal 5 3 2 3 3 2 3 4" xfId="17465"/>
    <cellStyle name="Normal 5 3 2 3 3 2 4" xfId="2691"/>
    <cellStyle name="Normal 5 3 2 3 3 2 4 2" xfId="4640"/>
    <cellStyle name="Normal 5 3 2 3 3 2 4 2 2" xfId="19410"/>
    <cellStyle name="Normal 5 3 2 3 3 2 4 3" xfId="17467"/>
    <cellStyle name="Normal 5 3 2 3 3 2 5" xfId="4633"/>
    <cellStyle name="Normal 5 3 2 3 3 2 5 2" xfId="19403"/>
    <cellStyle name="Normal 5 3 2 3 3 2 6" xfId="17460"/>
    <cellStyle name="Normal 5 3 2 3 3 3" xfId="2692"/>
    <cellStyle name="Normal 5 3 2 3 3 3 2" xfId="2693"/>
    <cellStyle name="Normal 5 3 2 3 3 3 2 2" xfId="2694"/>
    <cellStyle name="Normal 5 3 2 3 3 3 2 2 2" xfId="4643"/>
    <cellStyle name="Normal 5 3 2 3 3 3 2 2 2 2" xfId="19413"/>
    <cellStyle name="Normal 5 3 2 3 3 3 2 2 3" xfId="17470"/>
    <cellStyle name="Normal 5 3 2 3 3 3 2 3" xfId="4642"/>
    <cellStyle name="Normal 5 3 2 3 3 3 2 3 2" xfId="19412"/>
    <cellStyle name="Normal 5 3 2 3 3 3 2 4" xfId="17469"/>
    <cellStyle name="Normal 5 3 2 3 3 3 3" xfId="2695"/>
    <cellStyle name="Normal 5 3 2 3 3 3 3 2" xfId="4644"/>
    <cellStyle name="Normal 5 3 2 3 3 3 3 2 2" xfId="19414"/>
    <cellStyle name="Normal 5 3 2 3 3 3 3 3" xfId="17471"/>
    <cellStyle name="Normal 5 3 2 3 3 3 4" xfId="4641"/>
    <cellStyle name="Normal 5 3 2 3 3 3 4 2" xfId="19411"/>
    <cellStyle name="Normal 5 3 2 3 3 3 5" xfId="17468"/>
    <cellStyle name="Normal 5 3 2 3 3 4" xfId="2696"/>
    <cellStyle name="Normal 5 3 2 3 3 4 2" xfId="2697"/>
    <cellStyle name="Normal 5 3 2 3 3 4 2 2" xfId="4646"/>
    <cellStyle name="Normal 5 3 2 3 3 4 2 2 2" xfId="19416"/>
    <cellStyle name="Normal 5 3 2 3 3 4 2 3" xfId="17473"/>
    <cellStyle name="Normal 5 3 2 3 3 4 3" xfId="4645"/>
    <cellStyle name="Normal 5 3 2 3 3 4 3 2" xfId="19415"/>
    <cellStyle name="Normal 5 3 2 3 3 4 4" xfId="17472"/>
    <cellStyle name="Normal 5 3 2 3 3 5" xfId="2698"/>
    <cellStyle name="Normal 5 3 2 3 3 5 2" xfId="4647"/>
    <cellStyle name="Normal 5 3 2 3 3 5 2 2" xfId="19417"/>
    <cellStyle name="Normal 5 3 2 3 3 5 3" xfId="17474"/>
    <cellStyle name="Normal 5 3 2 3 3 6" xfId="4632"/>
    <cellStyle name="Normal 5 3 2 3 3 6 2" xfId="19402"/>
    <cellStyle name="Normal 5 3 2 3 3 7" xfId="17459"/>
    <cellStyle name="Normal 5 3 2 3 4" xfId="2699"/>
    <cellStyle name="Normal 5 3 2 3 4 2" xfId="2700"/>
    <cellStyle name="Normal 5 3 2 3 4 2 2" xfId="2701"/>
    <cellStyle name="Normal 5 3 2 3 4 2 2 2" xfId="2702"/>
    <cellStyle name="Normal 5 3 2 3 4 2 2 2 2" xfId="4651"/>
    <cellStyle name="Normal 5 3 2 3 4 2 2 2 2 2" xfId="19421"/>
    <cellStyle name="Normal 5 3 2 3 4 2 2 2 3" xfId="17478"/>
    <cellStyle name="Normal 5 3 2 3 4 2 2 3" xfId="4650"/>
    <cellStyle name="Normal 5 3 2 3 4 2 2 3 2" xfId="19420"/>
    <cellStyle name="Normal 5 3 2 3 4 2 2 4" xfId="17477"/>
    <cellStyle name="Normal 5 3 2 3 4 2 3" xfId="2703"/>
    <cellStyle name="Normal 5 3 2 3 4 2 3 2" xfId="4652"/>
    <cellStyle name="Normal 5 3 2 3 4 2 3 2 2" xfId="19422"/>
    <cellStyle name="Normal 5 3 2 3 4 2 3 3" xfId="17479"/>
    <cellStyle name="Normal 5 3 2 3 4 2 4" xfId="4649"/>
    <cellStyle name="Normal 5 3 2 3 4 2 4 2" xfId="19419"/>
    <cellStyle name="Normal 5 3 2 3 4 2 5" xfId="17476"/>
    <cellStyle name="Normal 5 3 2 3 4 3" xfId="2704"/>
    <cellStyle name="Normal 5 3 2 3 4 3 2" xfId="2705"/>
    <cellStyle name="Normal 5 3 2 3 4 3 2 2" xfId="4654"/>
    <cellStyle name="Normal 5 3 2 3 4 3 2 2 2" xfId="19424"/>
    <cellStyle name="Normal 5 3 2 3 4 3 2 3" xfId="17481"/>
    <cellStyle name="Normal 5 3 2 3 4 3 3" xfId="4653"/>
    <cellStyle name="Normal 5 3 2 3 4 3 3 2" xfId="19423"/>
    <cellStyle name="Normal 5 3 2 3 4 3 4" xfId="17480"/>
    <cellStyle name="Normal 5 3 2 3 4 4" xfId="2706"/>
    <cellStyle name="Normal 5 3 2 3 4 4 2" xfId="4655"/>
    <cellStyle name="Normal 5 3 2 3 4 4 2 2" xfId="19425"/>
    <cellStyle name="Normal 5 3 2 3 4 4 3" xfId="17482"/>
    <cellStyle name="Normal 5 3 2 3 4 5" xfId="4648"/>
    <cellStyle name="Normal 5 3 2 3 4 5 2" xfId="19418"/>
    <cellStyle name="Normal 5 3 2 3 4 6" xfId="17475"/>
    <cellStyle name="Normal 5 3 2 3 5" xfId="2707"/>
    <cellStyle name="Normal 5 3 2 3 5 2" xfId="2708"/>
    <cellStyle name="Normal 5 3 2 3 5 2 2" xfId="2709"/>
    <cellStyle name="Normal 5 3 2 3 5 2 2 2" xfId="4658"/>
    <cellStyle name="Normal 5 3 2 3 5 2 2 2 2" xfId="19428"/>
    <cellStyle name="Normal 5 3 2 3 5 2 2 3" xfId="17485"/>
    <cellStyle name="Normal 5 3 2 3 5 2 3" xfId="4657"/>
    <cellStyle name="Normal 5 3 2 3 5 2 3 2" xfId="19427"/>
    <cellStyle name="Normal 5 3 2 3 5 2 4" xfId="17484"/>
    <cellStyle name="Normal 5 3 2 3 5 3" xfId="2710"/>
    <cellStyle name="Normal 5 3 2 3 5 3 2" xfId="4659"/>
    <cellStyle name="Normal 5 3 2 3 5 3 2 2" xfId="19429"/>
    <cellStyle name="Normal 5 3 2 3 5 3 3" xfId="17486"/>
    <cellStyle name="Normal 5 3 2 3 5 4" xfId="4656"/>
    <cellStyle name="Normal 5 3 2 3 5 4 2" xfId="19426"/>
    <cellStyle name="Normal 5 3 2 3 5 5" xfId="17483"/>
    <cellStyle name="Normal 5 3 2 3 6" xfId="2711"/>
    <cellStyle name="Normal 5 3 2 3 6 2" xfId="2712"/>
    <cellStyle name="Normal 5 3 2 3 6 2 2" xfId="4661"/>
    <cellStyle name="Normal 5 3 2 3 6 2 2 2" xfId="19431"/>
    <cellStyle name="Normal 5 3 2 3 6 2 3" xfId="17488"/>
    <cellStyle name="Normal 5 3 2 3 6 3" xfId="4660"/>
    <cellStyle name="Normal 5 3 2 3 6 3 2" xfId="19430"/>
    <cellStyle name="Normal 5 3 2 3 6 4" xfId="17487"/>
    <cellStyle name="Normal 5 3 2 3 7" xfId="2713"/>
    <cellStyle name="Normal 5 3 2 3 7 2" xfId="4662"/>
    <cellStyle name="Normal 5 3 2 3 7 2 2" xfId="19432"/>
    <cellStyle name="Normal 5 3 2 3 7 3" xfId="17489"/>
    <cellStyle name="Normal 5 3 2 3 8" xfId="4599"/>
    <cellStyle name="Normal 5 3 2 3 8 2" xfId="19369"/>
    <cellStyle name="Normal 5 3 2 3 9" xfId="17426"/>
    <cellStyle name="Normal 5 3 2 4" xfId="2714"/>
    <cellStyle name="Normal 5 3 2 4 2" xfId="2715"/>
    <cellStyle name="Normal 5 3 2 4 2 2" xfId="2716"/>
    <cellStyle name="Normal 5 3 2 4 2 2 2" xfId="2717"/>
    <cellStyle name="Normal 5 3 2 4 2 2 2 2" xfId="2718"/>
    <cellStyle name="Normal 5 3 2 4 2 2 2 2 2" xfId="2719"/>
    <cellStyle name="Normal 5 3 2 4 2 2 2 2 2 2" xfId="4668"/>
    <cellStyle name="Normal 5 3 2 4 2 2 2 2 2 2 2" xfId="19438"/>
    <cellStyle name="Normal 5 3 2 4 2 2 2 2 2 3" xfId="17495"/>
    <cellStyle name="Normal 5 3 2 4 2 2 2 2 3" xfId="4667"/>
    <cellStyle name="Normal 5 3 2 4 2 2 2 2 3 2" xfId="19437"/>
    <cellStyle name="Normal 5 3 2 4 2 2 2 2 4" xfId="17494"/>
    <cellStyle name="Normal 5 3 2 4 2 2 2 3" xfId="2720"/>
    <cellStyle name="Normal 5 3 2 4 2 2 2 3 2" xfId="4669"/>
    <cellStyle name="Normal 5 3 2 4 2 2 2 3 2 2" xfId="19439"/>
    <cellStyle name="Normal 5 3 2 4 2 2 2 3 3" xfId="17496"/>
    <cellStyle name="Normal 5 3 2 4 2 2 2 4" xfId="4666"/>
    <cellStyle name="Normal 5 3 2 4 2 2 2 4 2" xfId="19436"/>
    <cellStyle name="Normal 5 3 2 4 2 2 2 5" xfId="17493"/>
    <cellStyle name="Normal 5 3 2 4 2 2 3" xfId="2721"/>
    <cellStyle name="Normal 5 3 2 4 2 2 3 2" xfId="2722"/>
    <cellStyle name="Normal 5 3 2 4 2 2 3 2 2" xfId="4671"/>
    <cellStyle name="Normal 5 3 2 4 2 2 3 2 2 2" xfId="19441"/>
    <cellStyle name="Normal 5 3 2 4 2 2 3 2 3" xfId="17498"/>
    <cellStyle name="Normal 5 3 2 4 2 2 3 3" xfId="4670"/>
    <cellStyle name="Normal 5 3 2 4 2 2 3 3 2" xfId="19440"/>
    <cellStyle name="Normal 5 3 2 4 2 2 3 4" xfId="17497"/>
    <cellStyle name="Normal 5 3 2 4 2 2 4" xfId="2723"/>
    <cellStyle name="Normal 5 3 2 4 2 2 4 2" xfId="4672"/>
    <cellStyle name="Normal 5 3 2 4 2 2 4 2 2" xfId="19442"/>
    <cellStyle name="Normal 5 3 2 4 2 2 4 3" xfId="17499"/>
    <cellStyle name="Normal 5 3 2 4 2 2 5" xfId="4665"/>
    <cellStyle name="Normal 5 3 2 4 2 2 5 2" xfId="19435"/>
    <cellStyle name="Normal 5 3 2 4 2 2 6" xfId="17492"/>
    <cellStyle name="Normal 5 3 2 4 2 3" xfId="2724"/>
    <cellStyle name="Normal 5 3 2 4 2 3 2" xfId="2725"/>
    <cellStyle name="Normal 5 3 2 4 2 3 2 2" xfId="2726"/>
    <cellStyle name="Normal 5 3 2 4 2 3 2 2 2" xfId="4675"/>
    <cellStyle name="Normal 5 3 2 4 2 3 2 2 2 2" xfId="19445"/>
    <cellStyle name="Normal 5 3 2 4 2 3 2 2 3" xfId="17502"/>
    <cellStyle name="Normal 5 3 2 4 2 3 2 3" xfId="4674"/>
    <cellStyle name="Normal 5 3 2 4 2 3 2 3 2" xfId="19444"/>
    <cellStyle name="Normal 5 3 2 4 2 3 2 4" xfId="17501"/>
    <cellStyle name="Normal 5 3 2 4 2 3 3" xfId="2727"/>
    <cellStyle name="Normal 5 3 2 4 2 3 3 2" xfId="4676"/>
    <cellStyle name="Normal 5 3 2 4 2 3 3 2 2" xfId="19446"/>
    <cellStyle name="Normal 5 3 2 4 2 3 3 3" xfId="17503"/>
    <cellStyle name="Normal 5 3 2 4 2 3 4" xfId="4673"/>
    <cellStyle name="Normal 5 3 2 4 2 3 4 2" xfId="19443"/>
    <cellStyle name="Normal 5 3 2 4 2 3 5" xfId="17500"/>
    <cellStyle name="Normal 5 3 2 4 2 4" xfId="2728"/>
    <cellStyle name="Normal 5 3 2 4 2 4 2" xfId="2729"/>
    <cellStyle name="Normal 5 3 2 4 2 4 2 2" xfId="4678"/>
    <cellStyle name="Normal 5 3 2 4 2 4 2 2 2" xfId="19448"/>
    <cellStyle name="Normal 5 3 2 4 2 4 2 3" xfId="17505"/>
    <cellStyle name="Normal 5 3 2 4 2 4 3" xfId="4677"/>
    <cellStyle name="Normal 5 3 2 4 2 4 3 2" xfId="19447"/>
    <cellStyle name="Normal 5 3 2 4 2 4 4" xfId="17504"/>
    <cellStyle name="Normal 5 3 2 4 2 5" xfId="2730"/>
    <cellStyle name="Normal 5 3 2 4 2 5 2" xfId="4679"/>
    <cellStyle name="Normal 5 3 2 4 2 5 2 2" xfId="19449"/>
    <cellStyle name="Normal 5 3 2 4 2 5 3" xfId="17506"/>
    <cellStyle name="Normal 5 3 2 4 2 6" xfId="4664"/>
    <cellStyle name="Normal 5 3 2 4 2 6 2" xfId="19434"/>
    <cellStyle name="Normal 5 3 2 4 2 7" xfId="17491"/>
    <cellStyle name="Normal 5 3 2 4 3" xfId="2731"/>
    <cellStyle name="Normal 5 3 2 4 3 2" xfId="2732"/>
    <cellStyle name="Normal 5 3 2 4 3 2 2" xfId="2733"/>
    <cellStyle name="Normal 5 3 2 4 3 2 2 2" xfId="2734"/>
    <cellStyle name="Normal 5 3 2 4 3 2 2 2 2" xfId="4683"/>
    <cellStyle name="Normal 5 3 2 4 3 2 2 2 2 2" xfId="19453"/>
    <cellStyle name="Normal 5 3 2 4 3 2 2 2 3" xfId="17510"/>
    <cellStyle name="Normal 5 3 2 4 3 2 2 3" xfId="4682"/>
    <cellStyle name="Normal 5 3 2 4 3 2 2 3 2" xfId="19452"/>
    <cellStyle name="Normal 5 3 2 4 3 2 2 4" xfId="17509"/>
    <cellStyle name="Normal 5 3 2 4 3 2 3" xfId="2735"/>
    <cellStyle name="Normal 5 3 2 4 3 2 3 2" xfId="4684"/>
    <cellStyle name="Normal 5 3 2 4 3 2 3 2 2" xfId="19454"/>
    <cellStyle name="Normal 5 3 2 4 3 2 3 3" xfId="17511"/>
    <cellStyle name="Normal 5 3 2 4 3 2 4" xfId="4681"/>
    <cellStyle name="Normal 5 3 2 4 3 2 4 2" xfId="19451"/>
    <cellStyle name="Normal 5 3 2 4 3 2 5" xfId="17508"/>
    <cellStyle name="Normal 5 3 2 4 3 3" xfId="2736"/>
    <cellStyle name="Normal 5 3 2 4 3 3 2" xfId="2737"/>
    <cellStyle name="Normal 5 3 2 4 3 3 2 2" xfId="4686"/>
    <cellStyle name="Normal 5 3 2 4 3 3 2 2 2" xfId="19456"/>
    <cellStyle name="Normal 5 3 2 4 3 3 2 3" xfId="17513"/>
    <cellStyle name="Normal 5 3 2 4 3 3 3" xfId="4685"/>
    <cellStyle name="Normal 5 3 2 4 3 3 3 2" xfId="19455"/>
    <cellStyle name="Normal 5 3 2 4 3 3 4" xfId="17512"/>
    <cellStyle name="Normal 5 3 2 4 3 4" xfId="2738"/>
    <cellStyle name="Normal 5 3 2 4 3 4 2" xfId="4687"/>
    <cellStyle name="Normal 5 3 2 4 3 4 2 2" xfId="19457"/>
    <cellStyle name="Normal 5 3 2 4 3 4 3" xfId="17514"/>
    <cellStyle name="Normal 5 3 2 4 3 5" xfId="4680"/>
    <cellStyle name="Normal 5 3 2 4 3 5 2" xfId="19450"/>
    <cellStyle name="Normal 5 3 2 4 3 6" xfId="17507"/>
    <cellStyle name="Normal 5 3 2 4 4" xfId="2739"/>
    <cellStyle name="Normal 5 3 2 4 4 2" xfId="2740"/>
    <cellStyle name="Normal 5 3 2 4 4 2 2" xfId="2741"/>
    <cellStyle name="Normal 5 3 2 4 4 2 2 2" xfId="4690"/>
    <cellStyle name="Normal 5 3 2 4 4 2 2 2 2" xfId="19460"/>
    <cellStyle name="Normal 5 3 2 4 4 2 2 3" xfId="17517"/>
    <cellStyle name="Normal 5 3 2 4 4 2 3" xfId="4689"/>
    <cellStyle name="Normal 5 3 2 4 4 2 3 2" xfId="19459"/>
    <cellStyle name="Normal 5 3 2 4 4 2 4" xfId="17516"/>
    <cellStyle name="Normal 5 3 2 4 4 3" xfId="2742"/>
    <cellStyle name="Normal 5 3 2 4 4 3 2" xfId="4691"/>
    <cellStyle name="Normal 5 3 2 4 4 3 2 2" xfId="19461"/>
    <cellStyle name="Normal 5 3 2 4 4 3 3" xfId="17518"/>
    <cellStyle name="Normal 5 3 2 4 4 4" xfId="4688"/>
    <cellStyle name="Normal 5 3 2 4 4 4 2" xfId="19458"/>
    <cellStyle name="Normal 5 3 2 4 4 5" xfId="17515"/>
    <cellStyle name="Normal 5 3 2 4 5" xfId="2743"/>
    <cellStyle name="Normal 5 3 2 4 5 2" xfId="2744"/>
    <cellStyle name="Normal 5 3 2 4 5 2 2" xfId="4693"/>
    <cellStyle name="Normal 5 3 2 4 5 2 2 2" xfId="19463"/>
    <cellStyle name="Normal 5 3 2 4 5 2 3" xfId="17520"/>
    <cellStyle name="Normal 5 3 2 4 5 3" xfId="4692"/>
    <cellStyle name="Normal 5 3 2 4 5 3 2" xfId="19462"/>
    <cellStyle name="Normal 5 3 2 4 5 4" xfId="17519"/>
    <cellStyle name="Normal 5 3 2 4 6" xfId="2745"/>
    <cellStyle name="Normal 5 3 2 4 6 2" xfId="4694"/>
    <cellStyle name="Normal 5 3 2 4 6 2 2" xfId="19464"/>
    <cellStyle name="Normal 5 3 2 4 6 3" xfId="17521"/>
    <cellStyle name="Normal 5 3 2 4 7" xfId="4663"/>
    <cellStyle name="Normal 5 3 2 4 7 2" xfId="19433"/>
    <cellStyle name="Normal 5 3 2 4 8" xfId="17490"/>
    <cellStyle name="Normal 5 3 2 5" xfId="2746"/>
    <cellStyle name="Normal 5 3 2 5 2" xfId="2747"/>
    <cellStyle name="Normal 5 3 2 5 2 2" xfId="2748"/>
    <cellStyle name="Normal 5 3 2 5 2 2 2" xfId="2749"/>
    <cellStyle name="Normal 5 3 2 5 2 2 2 2" xfId="2750"/>
    <cellStyle name="Normal 5 3 2 5 2 2 2 2 2" xfId="4699"/>
    <cellStyle name="Normal 5 3 2 5 2 2 2 2 2 2" xfId="19469"/>
    <cellStyle name="Normal 5 3 2 5 2 2 2 2 3" xfId="17526"/>
    <cellStyle name="Normal 5 3 2 5 2 2 2 3" xfId="4698"/>
    <cellStyle name="Normal 5 3 2 5 2 2 2 3 2" xfId="19468"/>
    <cellStyle name="Normal 5 3 2 5 2 2 2 4" xfId="17525"/>
    <cellStyle name="Normal 5 3 2 5 2 2 3" xfId="2751"/>
    <cellStyle name="Normal 5 3 2 5 2 2 3 2" xfId="4700"/>
    <cellStyle name="Normal 5 3 2 5 2 2 3 2 2" xfId="19470"/>
    <cellStyle name="Normal 5 3 2 5 2 2 3 3" xfId="17527"/>
    <cellStyle name="Normal 5 3 2 5 2 2 4" xfId="4697"/>
    <cellStyle name="Normal 5 3 2 5 2 2 4 2" xfId="19467"/>
    <cellStyle name="Normal 5 3 2 5 2 2 5" xfId="17524"/>
    <cellStyle name="Normal 5 3 2 5 2 3" xfId="2752"/>
    <cellStyle name="Normal 5 3 2 5 2 3 2" xfId="2753"/>
    <cellStyle name="Normal 5 3 2 5 2 3 2 2" xfId="4702"/>
    <cellStyle name="Normal 5 3 2 5 2 3 2 2 2" xfId="19472"/>
    <cellStyle name="Normal 5 3 2 5 2 3 2 3" xfId="17529"/>
    <cellStyle name="Normal 5 3 2 5 2 3 3" xfId="4701"/>
    <cellStyle name="Normal 5 3 2 5 2 3 3 2" xfId="19471"/>
    <cellStyle name="Normal 5 3 2 5 2 3 4" xfId="17528"/>
    <cellStyle name="Normal 5 3 2 5 2 4" xfId="2754"/>
    <cellStyle name="Normal 5 3 2 5 2 4 2" xfId="4703"/>
    <cellStyle name="Normal 5 3 2 5 2 4 2 2" xfId="19473"/>
    <cellStyle name="Normal 5 3 2 5 2 4 3" xfId="17530"/>
    <cellStyle name="Normal 5 3 2 5 2 5" xfId="4696"/>
    <cellStyle name="Normal 5 3 2 5 2 5 2" xfId="19466"/>
    <cellStyle name="Normal 5 3 2 5 2 6" xfId="17523"/>
    <cellStyle name="Normal 5 3 2 5 3" xfId="2755"/>
    <cellStyle name="Normal 5 3 2 5 3 2" xfId="2756"/>
    <cellStyle name="Normal 5 3 2 5 3 2 2" xfId="2757"/>
    <cellStyle name="Normal 5 3 2 5 3 2 2 2" xfId="4706"/>
    <cellStyle name="Normal 5 3 2 5 3 2 2 2 2" xfId="19476"/>
    <cellStyle name="Normal 5 3 2 5 3 2 2 3" xfId="17533"/>
    <cellStyle name="Normal 5 3 2 5 3 2 3" xfId="4705"/>
    <cellStyle name="Normal 5 3 2 5 3 2 3 2" xfId="19475"/>
    <cellStyle name="Normal 5 3 2 5 3 2 4" xfId="17532"/>
    <cellStyle name="Normal 5 3 2 5 3 3" xfId="2758"/>
    <cellStyle name="Normal 5 3 2 5 3 3 2" xfId="4707"/>
    <cellStyle name="Normal 5 3 2 5 3 3 2 2" xfId="19477"/>
    <cellStyle name="Normal 5 3 2 5 3 3 3" xfId="17534"/>
    <cellStyle name="Normal 5 3 2 5 3 4" xfId="4704"/>
    <cellStyle name="Normal 5 3 2 5 3 4 2" xfId="19474"/>
    <cellStyle name="Normal 5 3 2 5 3 5" xfId="17531"/>
    <cellStyle name="Normal 5 3 2 5 4" xfId="2759"/>
    <cellStyle name="Normal 5 3 2 5 4 2" xfId="2760"/>
    <cellStyle name="Normal 5 3 2 5 4 2 2" xfId="4709"/>
    <cellStyle name="Normal 5 3 2 5 4 2 2 2" xfId="19479"/>
    <cellStyle name="Normal 5 3 2 5 4 2 3" xfId="17536"/>
    <cellStyle name="Normal 5 3 2 5 4 3" xfId="4708"/>
    <cellStyle name="Normal 5 3 2 5 4 3 2" xfId="19478"/>
    <cellStyle name="Normal 5 3 2 5 4 4" xfId="17535"/>
    <cellStyle name="Normal 5 3 2 5 5" xfId="2761"/>
    <cellStyle name="Normal 5 3 2 5 5 2" xfId="4710"/>
    <cellStyle name="Normal 5 3 2 5 5 2 2" xfId="19480"/>
    <cellStyle name="Normal 5 3 2 5 5 3" xfId="17537"/>
    <cellStyle name="Normal 5 3 2 5 6" xfId="4695"/>
    <cellStyle name="Normal 5 3 2 5 6 2" xfId="19465"/>
    <cellStyle name="Normal 5 3 2 5 7" xfId="17522"/>
    <cellStyle name="Normal 5 3 2 6" xfId="2762"/>
    <cellStyle name="Normal 5 3 2 6 2" xfId="2763"/>
    <cellStyle name="Normal 5 3 2 6 2 2" xfId="2764"/>
    <cellStyle name="Normal 5 3 2 6 2 2 2" xfId="2765"/>
    <cellStyle name="Normal 5 3 2 6 2 2 2 2" xfId="4714"/>
    <cellStyle name="Normal 5 3 2 6 2 2 2 2 2" xfId="19484"/>
    <cellStyle name="Normal 5 3 2 6 2 2 2 3" xfId="17541"/>
    <cellStyle name="Normal 5 3 2 6 2 2 3" xfId="4713"/>
    <cellStyle name="Normal 5 3 2 6 2 2 3 2" xfId="19483"/>
    <cellStyle name="Normal 5 3 2 6 2 2 4" xfId="17540"/>
    <cellStyle name="Normal 5 3 2 6 2 3" xfId="2766"/>
    <cellStyle name="Normal 5 3 2 6 2 3 2" xfId="4715"/>
    <cellStyle name="Normal 5 3 2 6 2 3 2 2" xfId="19485"/>
    <cellStyle name="Normal 5 3 2 6 2 3 3" xfId="17542"/>
    <cellStyle name="Normal 5 3 2 6 2 4" xfId="4712"/>
    <cellStyle name="Normal 5 3 2 6 2 4 2" xfId="19482"/>
    <cellStyle name="Normal 5 3 2 6 2 5" xfId="17539"/>
    <cellStyle name="Normal 5 3 2 6 3" xfId="2767"/>
    <cellStyle name="Normal 5 3 2 6 3 2" xfId="2768"/>
    <cellStyle name="Normal 5 3 2 6 3 2 2" xfId="4717"/>
    <cellStyle name="Normal 5 3 2 6 3 2 2 2" xfId="19487"/>
    <cellStyle name="Normal 5 3 2 6 3 2 3" xfId="17544"/>
    <cellStyle name="Normal 5 3 2 6 3 3" xfId="4716"/>
    <cellStyle name="Normal 5 3 2 6 3 3 2" xfId="19486"/>
    <cellStyle name="Normal 5 3 2 6 3 4" xfId="17543"/>
    <cellStyle name="Normal 5 3 2 6 4" xfId="2769"/>
    <cellStyle name="Normal 5 3 2 6 4 2" xfId="4718"/>
    <cellStyle name="Normal 5 3 2 6 4 2 2" xfId="19488"/>
    <cellStyle name="Normal 5 3 2 6 4 3" xfId="17545"/>
    <cellStyle name="Normal 5 3 2 6 5" xfId="4711"/>
    <cellStyle name="Normal 5 3 2 6 5 2" xfId="19481"/>
    <cellStyle name="Normal 5 3 2 6 6" xfId="17538"/>
    <cellStyle name="Normal 5 3 2 7" xfId="2770"/>
    <cellStyle name="Normal 5 3 2 7 2" xfId="2771"/>
    <cellStyle name="Normal 5 3 2 7 2 2" xfId="2772"/>
    <cellStyle name="Normal 5 3 2 7 2 2 2" xfId="4721"/>
    <cellStyle name="Normal 5 3 2 7 2 2 2 2" xfId="19491"/>
    <cellStyle name="Normal 5 3 2 7 2 2 3" xfId="17548"/>
    <cellStyle name="Normal 5 3 2 7 2 3" xfId="4720"/>
    <cellStyle name="Normal 5 3 2 7 2 3 2" xfId="19490"/>
    <cellStyle name="Normal 5 3 2 7 2 4" xfId="17547"/>
    <cellStyle name="Normal 5 3 2 7 3" xfId="2773"/>
    <cellStyle name="Normal 5 3 2 7 3 2" xfId="4722"/>
    <cellStyle name="Normal 5 3 2 7 3 2 2" xfId="19492"/>
    <cellStyle name="Normal 5 3 2 7 3 3" xfId="17549"/>
    <cellStyle name="Normal 5 3 2 7 4" xfId="4719"/>
    <cellStyle name="Normal 5 3 2 7 4 2" xfId="19489"/>
    <cellStyle name="Normal 5 3 2 7 5" xfId="17546"/>
    <cellStyle name="Normal 5 3 2 8" xfId="2774"/>
    <cellStyle name="Normal 5 3 2 8 2" xfId="2775"/>
    <cellStyle name="Normal 5 3 2 8 2 2" xfId="4724"/>
    <cellStyle name="Normal 5 3 2 8 2 2 2" xfId="19494"/>
    <cellStyle name="Normal 5 3 2 8 2 3" xfId="17551"/>
    <cellStyle name="Normal 5 3 2 8 3" xfId="4723"/>
    <cellStyle name="Normal 5 3 2 8 3 2" xfId="19493"/>
    <cellStyle name="Normal 5 3 2 8 4" xfId="17550"/>
    <cellStyle name="Normal 5 3 2 9" xfId="2776"/>
    <cellStyle name="Normal 5 3 2 9 2" xfId="4725"/>
    <cellStyle name="Normal 5 3 2 9 2 2" xfId="19495"/>
    <cellStyle name="Normal 5 3 2 9 3" xfId="17552"/>
    <cellStyle name="Normal 5 3 3" xfId="2777"/>
    <cellStyle name="Normal 5 3 3 2" xfId="2778"/>
    <cellStyle name="Normal 5 3 3 2 2" xfId="2779"/>
    <cellStyle name="Normal 5 3 3 2 2 2" xfId="2780"/>
    <cellStyle name="Normal 5 3 3 2 2 2 2" xfId="2781"/>
    <cellStyle name="Normal 5 3 3 2 2 2 2 2" xfId="2782"/>
    <cellStyle name="Normal 5 3 3 2 2 2 2 2 2" xfId="2783"/>
    <cellStyle name="Normal 5 3 3 2 2 2 2 2 2 2" xfId="4732"/>
    <cellStyle name="Normal 5 3 3 2 2 2 2 2 2 2 2" xfId="19502"/>
    <cellStyle name="Normal 5 3 3 2 2 2 2 2 2 3" xfId="17559"/>
    <cellStyle name="Normal 5 3 3 2 2 2 2 2 3" xfId="4731"/>
    <cellStyle name="Normal 5 3 3 2 2 2 2 2 3 2" xfId="19501"/>
    <cellStyle name="Normal 5 3 3 2 2 2 2 2 4" xfId="17558"/>
    <cellStyle name="Normal 5 3 3 2 2 2 2 3" xfId="2784"/>
    <cellStyle name="Normal 5 3 3 2 2 2 2 3 2" xfId="4733"/>
    <cellStyle name="Normal 5 3 3 2 2 2 2 3 2 2" xfId="19503"/>
    <cellStyle name="Normal 5 3 3 2 2 2 2 3 3" xfId="17560"/>
    <cellStyle name="Normal 5 3 3 2 2 2 2 4" xfId="4730"/>
    <cellStyle name="Normal 5 3 3 2 2 2 2 4 2" xfId="19500"/>
    <cellStyle name="Normal 5 3 3 2 2 2 2 5" xfId="17557"/>
    <cellStyle name="Normal 5 3 3 2 2 2 3" xfId="2785"/>
    <cellStyle name="Normal 5 3 3 2 2 2 3 2" xfId="2786"/>
    <cellStyle name="Normal 5 3 3 2 2 2 3 2 2" xfId="4735"/>
    <cellStyle name="Normal 5 3 3 2 2 2 3 2 2 2" xfId="19505"/>
    <cellStyle name="Normal 5 3 3 2 2 2 3 2 3" xfId="17562"/>
    <cellStyle name="Normal 5 3 3 2 2 2 3 3" xfId="4734"/>
    <cellStyle name="Normal 5 3 3 2 2 2 3 3 2" xfId="19504"/>
    <cellStyle name="Normal 5 3 3 2 2 2 3 4" xfId="17561"/>
    <cellStyle name="Normal 5 3 3 2 2 2 4" xfId="2787"/>
    <cellStyle name="Normal 5 3 3 2 2 2 4 2" xfId="4736"/>
    <cellStyle name="Normal 5 3 3 2 2 2 4 2 2" xfId="19506"/>
    <cellStyle name="Normal 5 3 3 2 2 2 4 3" xfId="17563"/>
    <cellStyle name="Normal 5 3 3 2 2 2 5" xfId="4729"/>
    <cellStyle name="Normal 5 3 3 2 2 2 5 2" xfId="19499"/>
    <cellStyle name="Normal 5 3 3 2 2 2 6" xfId="17556"/>
    <cellStyle name="Normal 5 3 3 2 2 3" xfId="2788"/>
    <cellStyle name="Normal 5 3 3 2 2 3 2" xfId="2789"/>
    <cellStyle name="Normal 5 3 3 2 2 3 2 2" xfId="2790"/>
    <cellStyle name="Normal 5 3 3 2 2 3 2 2 2" xfId="4739"/>
    <cellStyle name="Normal 5 3 3 2 2 3 2 2 2 2" xfId="19509"/>
    <cellStyle name="Normal 5 3 3 2 2 3 2 2 3" xfId="17566"/>
    <cellStyle name="Normal 5 3 3 2 2 3 2 3" xfId="4738"/>
    <cellStyle name="Normal 5 3 3 2 2 3 2 3 2" xfId="19508"/>
    <cellStyle name="Normal 5 3 3 2 2 3 2 4" xfId="17565"/>
    <cellStyle name="Normal 5 3 3 2 2 3 3" xfId="2791"/>
    <cellStyle name="Normal 5 3 3 2 2 3 3 2" xfId="4740"/>
    <cellStyle name="Normal 5 3 3 2 2 3 3 2 2" xfId="19510"/>
    <cellStyle name="Normal 5 3 3 2 2 3 3 3" xfId="17567"/>
    <cellStyle name="Normal 5 3 3 2 2 3 4" xfId="4737"/>
    <cellStyle name="Normal 5 3 3 2 2 3 4 2" xfId="19507"/>
    <cellStyle name="Normal 5 3 3 2 2 3 5" xfId="17564"/>
    <cellStyle name="Normal 5 3 3 2 2 4" xfId="2792"/>
    <cellStyle name="Normal 5 3 3 2 2 4 2" xfId="2793"/>
    <cellStyle name="Normal 5 3 3 2 2 4 2 2" xfId="4742"/>
    <cellStyle name="Normal 5 3 3 2 2 4 2 2 2" xfId="19512"/>
    <cellStyle name="Normal 5 3 3 2 2 4 2 3" xfId="17569"/>
    <cellStyle name="Normal 5 3 3 2 2 4 3" xfId="4741"/>
    <cellStyle name="Normal 5 3 3 2 2 4 3 2" xfId="19511"/>
    <cellStyle name="Normal 5 3 3 2 2 4 4" xfId="17568"/>
    <cellStyle name="Normal 5 3 3 2 2 5" xfId="2794"/>
    <cellStyle name="Normal 5 3 3 2 2 5 2" xfId="4743"/>
    <cellStyle name="Normal 5 3 3 2 2 5 2 2" xfId="19513"/>
    <cellStyle name="Normal 5 3 3 2 2 5 3" xfId="17570"/>
    <cellStyle name="Normal 5 3 3 2 2 6" xfId="4728"/>
    <cellStyle name="Normal 5 3 3 2 2 6 2" xfId="19498"/>
    <cellStyle name="Normal 5 3 3 2 2 7" xfId="17555"/>
    <cellStyle name="Normal 5 3 3 2 3" xfId="2795"/>
    <cellStyle name="Normal 5 3 3 2 3 2" xfId="2796"/>
    <cellStyle name="Normal 5 3 3 2 3 2 2" xfId="2797"/>
    <cellStyle name="Normal 5 3 3 2 3 2 2 2" xfId="2798"/>
    <cellStyle name="Normal 5 3 3 2 3 2 2 2 2" xfId="4747"/>
    <cellStyle name="Normal 5 3 3 2 3 2 2 2 2 2" xfId="19517"/>
    <cellStyle name="Normal 5 3 3 2 3 2 2 2 3" xfId="17574"/>
    <cellStyle name="Normal 5 3 3 2 3 2 2 3" xfId="4746"/>
    <cellStyle name="Normal 5 3 3 2 3 2 2 3 2" xfId="19516"/>
    <cellStyle name="Normal 5 3 3 2 3 2 2 4" xfId="17573"/>
    <cellStyle name="Normal 5 3 3 2 3 2 3" xfId="2799"/>
    <cellStyle name="Normal 5 3 3 2 3 2 3 2" xfId="4748"/>
    <cellStyle name="Normal 5 3 3 2 3 2 3 2 2" xfId="19518"/>
    <cellStyle name="Normal 5 3 3 2 3 2 3 3" xfId="17575"/>
    <cellStyle name="Normal 5 3 3 2 3 2 4" xfId="4745"/>
    <cellStyle name="Normal 5 3 3 2 3 2 4 2" xfId="19515"/>
    <cellStyle name="Normal 5 3 3 2 3 2 5" xfId="17572"/>
    <cellStyle name="Normal 5 3 3 2 3 3" xfId="2800"/>
    <cellStyle name="Normal 5 3 3 2 3 3 2" xfId="2801"/>
    <cellStyle name="Normal 5 3 3 2 3 3 2 2" xfId="4750"/>
    <cellStyle name="Normal 5 3 3 2 3 3 2 2 2" xfId="19520"/>
    <cellStyle name="Normal 5 3 3 2 3 3 2 3" xfId="17577"/>
    <cellStyle name="Normal 5 3 3 2 3 3 3" xfId="4749"/>
    <cellStyle name="Normal 5 3 3 2 3 3 3 2" xfId="19519"/>
    <cellStyle name="Normal 5 3 3 2 3 3 4" xfId="17576"/>
    <cellStyle name="Normal 5 3 3 2 3 4" xfId="2802"/>
    <cellStyle name="Normal 5 3 3 2 3 4 2" xfId="4751"/>
    <cellStyle name="Normal 5 3 3 2 3 4 2 2" xfId="19521"/>
    <cellStyle name="Normal 5 3 3 2 3 4 3" xfId="17578"/>
    <cellStyle name="Normal 5 3 3 2 3 5" xfId="4744"/>
    <cellStyle name="Normal 5 3 3 2 3 5 2" xfId="19514"/>
    <cellStyle name="Normal 5 3 3 2 3 6" xfId="17571"/>
    <cellStyle name="Normal 5 3 3 2 4" xfId="2803"/>
    <cellStyle name="Normal 5 3 3 2 4 2" xfId="2804"/>
    <cellStyle name="Normal 5 3 3 2 4 2 2" xfId="2805"/>
    <cellStyle name="Normal 5 3 3 2 4 2 2 2" xfId="4754"/>
    <cellStyle name="Normal 5 3 3 2 4 2 2 2 2" xfId="19524"/>
    <cellStyle name="Normal 5 3 3 2 4 2 2 3" xfId="17581"/>
    <cellStyle name="Normal 5 3 3 2 4 2 3" xfId="4753"/>
    <cellStyle name="Normal 5 3 3 2 4 2 3 2" xfId="19523"/>
    <cellStyle name="Normal 5 3 3 2 4 2 4" xfId="17580"/>
    <cellStyle name="Normal 5 3 3 2 4 3" xfId="2806"/>
    <cellStyle name="Normal 5 3 3 2 4 3 2" xfId="4755"/>
    <cellStyle name="Normal 5 3 3 2 4 3 2 2" xfId="19525"/>
    <cellStyle name="Normal 5 3 3 2 4 3 3" xfId="17582"/>
    <cellStyle name="Normal 5 3 3 2 4 4" xfId="4752"/>
    <cellStyle name="Normal 5 3 3 2 4 4 2" xfId="19522"/>
    <cellStyle name="Normal 5 3 3 2 4 5" xfId="17579"/>
    <cellStyle name="Normal 5 3 3 2 5" xfId="2807"/>
    <cellStyle name="Normal 5 3 3 2 5 2" xfId="2808"/>
    <cellStyle name="Normal 5 3 3 2 5 2 2" xfId="4757"/>
    <cellStyle name="Normal 5 3 3 2 5 2 2 2" xfId="19527"/>
    <cellStyle name="Normal 5 3 3 2 5 2 3" xfId="17584"/>
    <cellStyle name="Normal 5 3 3 2 5 3" xfId="4756"/>
    <cellStyle name="Normal 5 3 3 2 5 3 2" xfId="19526"/>
    <cellStyle name="Normal 5 3 3 2 5 4" xfId="17583"/>
    <cellStyle name="Normal 5 3 3 2 6" xfId="2809"/>
    <cellStyle name="Normal 5 3 3 2 6 2" xfId="4758"/>
    <cellStyle name="Normal 5 3 3 2 6 2 2" xfId="19528"/>
    <cellStyle name="Normal 5 3 3 2 6 3" xfId="17585"/>
    <cellStyle name="Normal 5 3 3 2 7" xfId="4727"/>
    <cellStyle name="Normal 5 3 3 2 7 2" xfId="19497"/>
    <cellStyle name="Normal 5 3 3 2 8" xfId="17554"/>
    <cellStyle name="Normal 5 3 3 3" xfId="2810"/>
    <cellStyle name="Normal 5 3 3 3 2" xfId="2811"/>
    <cellStyle name="Normal 5 3 3 3 2 2" xfId="2812"/>
    <cellStyle name="Normal 5 3 3 3 2 2 2" xfId="2813"/>
    <cellStyle name="Normal 5 3 3 3 2 2 2 2" xfId="2814"/>
    <cellStyle name="Normal 5 3 3 3 2 2 2 2 2" xfId="4763"/>
    <cellStyle name="Normal 5 3 3 3 2 2 2 2 2 2" xfId="19533"/>
    <cellStyle name="Normal 5 3 3 3 2 2 2 2 3" xfId="17590"/>
    <cellStyle name="Normal 5 3 3 3 2 2 2 3" xfId="4762"/>
    <cellStyle name="Normal 5 3 3 3 2 2 2 3 2" xfId="19532"/>
    <cellStyle name="Normal 5 3 3 3 2 2 2 4" xfId="17589"/>
    <cellStyle name="Normal 5 3 3 3 2 2 3" xfId="2815"/>
    <cellStyle name="Normal 5 3 3 3 2 2 3 2" xfId="4764"/>
    <cellStyle name="Normal 5 3 3 3 2 2 3 2 2" xfId="19534"/>
    <cellStyle name="Normal 5 3 3 3 2 2 3 3" xfId="17591"/>
    <cellStyle name="Normal 5 3 3 3 2 2 4" xfId="4761"/>
    <cellStyle name="Normal 5 3 3 3 2 2 4 2" xfId="19531"/>
    <cellStyle name="Normal 5 3 3 3 2 2 5" xfId="17588"/>
    <cellStyle name="Normal 5 3 3 3 2 3" xfId="2816"/>
    <cellStyle name="Normal 5 3 3 3 2 3 2" xfId="2817"/>
    <cellStyle name="Normal 5 3 3 3 2 3 2 2" xfId="4766"/>
    <cellStyle name="Normal 5 3 3 3 2 3 2 2 2" xfId="19536"/>
    <cellStyle name="Normal 5 3 3 3 2 3 2 3" xfId="17593"/>
    <cellStyle name="Normal 5 3 3 3 2 3 3" xfId="4765"/>
    <cellStyle name="Normal 5 3 3 3 2 3 3 2" xfId="19535"/>
    <cellStyle name="Normal 5 3 3 3 2 3 4" xfId="17592"/>
    <cellStyle name="Normal 5 3 3 3 2 4" xfId="2818"/>
    <cellStyle name="Normal 5 3 3 3 2 4 2" xfId="4767"/>
    <cellStyle name="Normal 5 3 3 3 2 4 2 2" xfId="19537"/>
    <cellStyle name="Normal 5 3 3 3 2 4 3" xfId="17594"/>
    <cellStyle name="Normal 5 3 3 3 2 5" xfId="4760"/>
    <cellStyle name="Normal 5 3 3 3 2 5 2" xfId="19530"/>
    <cellStyle name="Normal 5 3 3 3 2 6" xfId="17587"/>
    <cellStyle name="Normal 5 3 3 3 3" xfId="2819"/>
    <cellStyle name="Normal 5 3 3 3 3 2" xfId="2820"/>
    <cellStyle name="Normal 5 3 3 3 3 2 2" xfId="2821"/>
    <cellStyle name="Normal 5 3 3 3 3 2 2 2" xfId="4770"/>
    <cellStyle name="Normal 5 3 3 3 3 2 2 2 2" xfId="19540"/>
    <cellStyle name="Normal 5 3 3 3 3 2 2 3" xfId="17597"/>
    <cellStyle name="Normal 5 3 3 3 3 2 3" xfId="4769"/>
    <cellStyle name="Normal 5 3 3 3 3 2 3 2" xfId="19539"/>
    <cellStyle name="Normal 5 3 3 3 3 2 4" xfId="17596"/>
    <cellStyle name="Normal 5 3 3 3 3 3" xfId="2822"/>
    <cellStyle name="Normal 5 3 3 3 3 3 2" xfId="4771"/>
    <cellStyle name="Normal 5 3 3 3 3 3 2 2" xfId="19541"/>
    <cellStyle name="Normal 5 3 3 3 3 3 3" xfId="17598"/>
    <cellStyle name="Normal 5 3 3 3 3 4" xfId="4768"/>
    <cellStyle name="Normal 5 3 3 3 3 4 2" xfId="19538"/>
    <cellStyle name="Normal 5 3 3 3 3 5" xfId="17595"/>
    <cellStyle name="Normal 5 3 3 3 4" xfId="2823"/>
    <cellStyle name="Normal 5 3 3 3 4 2" xfId="2824"/>
    <cellStyle name="Normal 5 3 3 3 4 2 2" xfId="4773"/>
    <cellStyle name="Normal 5 3 3 3 4 2 2 2" xfId="19543"/>
    <cellStyle name="Normal 5 3 3 3 4 2 3" xfId="17600"/>
    <cellStyle name="Normal 5 3 3 3 4 3" xfId="4772"/>
    <cellStyle name="Normal 5 3 3 3 4 3 2" xfId="19542"/>
    <cellStyle name="Normal 5 3 3 3 4 4" xfId="17599"/>
    <cellStyle name="Normal 5 3 3 3 5" xfId="2825"/>
    <cellStyle name="Normal 5 3 3 3 5 2" xfId="4774"/>
    <cellStyle name="Normal 5 3 3 3 5 2 2" xfId="19544"/>
    <cellStyle name="Normal 5 3 3 3 5 3" xfId="17601"/>
    <cellStyle name="Normal 5 3 3 3 6" xfId="4759"/>
    <cellStyle name="Normal 5 3 3 3 6 2" xfId="19529"/>
    <cellStyle name="Normal 5 3 3 3 7" xfId="17586"/>
    <cellStyle name="Normal 5 3 3 4" xfId="2826"/>
    <cellStyle name="Normal 5 3 3 4 2" xfId="2827"/>
    <cellStyle name="Normal 5 3 3 4 2 2" xfId="2828"/>
    <cellStyle name="Normal 5 3 3 4 2 2 2" xfId="2829"/>
    <cellStyle name="Normal 5 3 3 4 2 2 2 2" xfId="4778"/>
    <cellStyle name="Normal 5 3 3 4 2 2 2 2 2" xfId="19548"/>
    <cellStyle name="Normal 5 3 3 4 2 2 2 3" xfId="17605"/>
    <cellStyle name="Normal 5 3 3 4 2 2 3" xfId="4777"/>
    <cellStyle name="Normal 5 3 3 4 2 2 3 2" xfId="19547"/>
    <cellStyle name="Normal 5 3 3 4 2 2 4" xfId="17604"/>
    <cellStyle name="Normal 5 3 3 4 2 3" xfId="2830"/>
    <cellStyle name="Normal 5 3 3 4 2 3 2" xfId="4779"/>
    <cellStyle name="Normal 5 3 3 4 2 3 2 2" xfId="19549"/>
    <cellStyle name="Normal 5 3 3 4 2 3 3" xfId="17606"/>
    <cellStyle name="Normal 5 3 3 4 2 4" xfId="4776"/>
    <cellStyle name="Normal 5 3 3 4 2 4 2" xfId="19546"/>
    <cellStyle name="Normal 5 3 3 4 2 5" xfId="17603"/>
    <cellStyle name="Normal 5 3 3 4 3" xfId="2831"/>
    <cellStyle name="Normal 5 3 3 4 3 2" xfId="2832"/>
    <cellStyle name="Normal 5 3 3 4 3 2 2" xfId="4781"/>
    <cellStyle name="Normal 5 3 3 4 3 2 2 2" xfId="19551"/>
    <cellStyle name="Normal 5 3 3 4 3 2 3" xfId="17608"/>
    <cellStyle name="Normal 5 3 3 4 3 3" xfId="4780"/>
    <cellStyle name="Normal 5 3 3 4 3 3 2" xfId="19550"/>
    <cellStyle name="Normal 5 3 3 4 3 4" xfId="17607"/>
    <cellStyle name="Normal 5 3 3 4 4" xfId="2833"/>
    <cellStyle name="Normal 5 3 3 4 4 2" xfId="4782"/>
    <cellStyle name="Normal 5 3 3 4 4 2 2" xfId="19552"/>
    <cellStyle name="Normal 5 3 3 4 4 3" xfId="17609"/>
    <cellStyle name="Normal 5 3 3 4 5" xfId="4775"/>
    <cellStyle name="Normal 5 3 3 4 5 2" xfId="19545"/>
    <cellStyle name="Normal 5 3 3 4 6" xfId="17602"/>
    <cellStyle name="Normal 5 3 3 5" xfId="2834"/>
    <cellStyle name="Normal 5 3 3 5 2" xfId="2835"/>
    <cellStyle name="Normal 5 3 3 5 2 2" xfId="2836"/>
    <cellStyle name="Normal 5 3 3 5 2 2 2" xfId="4785"/>
    <cellStyle name="Normal 5 3 3 5 2 2 2 2" xfId="19555"/>
    <cellStyle name="Normal 5 3 3 5 2 2 3" xfId="17612"/>
    <cellStyle name="Normal 5 3 3 5 2 3" xfId="4784"/>
    <cellStyle name="Normal 5 3 3 5 2 3 2" xfId="19554"/>
    <cellStyle name="Normal 5 3 3 5 2 4" xfId="17611"/>
    <cellStyle name="Normal 5 3 3 5 3" xfId="2837"/>
    <cellStyle name="Normal 5 3 3 5 3 2" xfId="4786"/>
    <cellStyle name="Normal 5 3 3 5 3 2 2" xfId="19556"/>
    <cellStyle name="Normal 5 3 3 5 3 3" xfId="17613"/>
    <cellStyle name="Normal 5 3 3 5 4" xfId="4783"/>
    <cellStyle name="Normal 5 3 3 5 4 2" xfId="19553"/>
    <cellStyle name="Normal 5 3 3 5 5" xfId="17610"/>
    <cellStyle name="Normal 5 3 3 6" xfId="2838"/>
    <cellStyle name="Normal 5 3 3 6 2" xfId="2839"/>
    <cellStyle name="Normal 5 3 3 6 2 2" xfId="4788"/>
    <cellStyle name="Normal 5 3 3 6 2 2 2" xfId="19558"/>
    <cellStyle name="Normal 5 3 3 6 2 3" xfId="17615"/>
    <cellStyle name="Normal 5 3 3 6 3" xfId="4787"/>
    <cellStyle name="Normal 5 3 3 6 3 2" xfId="19557"/>
    <cellStyle name="Normal 5 3 3 6 4" xfId="17614"/>
    <cellStyle name="Normal 5 3 3 7" xfId="2840"/>
    <cellStyle name="Normal 5 3 3 7 2" xfId="4789"/>
    <cellStyle name="Normal 5 3 3 7 2 2" xfId="19559"/>
    <cellStyle name="Normal 5 3 3 7 3" xfId="17616"/>
    <cellStyle name="Normal 5 3 3 8" xfId="4726"/>
    <cellStyle name="Normal 5 3 3 8 2" xfId="19496"/>
    <cellStyle name="Normal 5 3 3 9" xfId="17553"/>
    <cellStyle name="Normal 5 3 4" xfId="2841"/>
    <cellStyle name="Normal 5 3 4 2" xfId="2842"/>
    <cellStyle name="Normal 5 3 4 2 2" xfId="2843"/>
    <cellStyle name="Normal 5 3 4 2 2 2" xfId="2844"/>
    <cellStyle name="Normal 5 3 4 2 2 2 2" xfId="2845"/>
    <cellStyle name="Normal 5 3 4 2 2 2 2 2" xfId="2846"/>
    <cellStyle name="Normal 5 3 4 2 2 2 2 2 2" xfId="2847"/>
    <cellStyle name="Normal 5 3 4 2 2 2 2 2 2 2" xfId="4796"/>
    <cellStyle name="Normal 5 3 4 2 2 2 2 2 2 2 2" xfId="19566"/>
    <cellStyle name="Normal 5 3 4 2 2 2 2 2 2 3" xfId="17623"/>
    <cellStyle name="Normal 5 3 4 2 2 2 2 2 3" xfId="4795"/>
    <cellStyle name="Normal 5 3 4 2 2 2 2 2 3 2" xfId="19565"/>
    <cellStyle name="Normal 5 3 4 2 2 2 2 2 4" xfId="17622"/>
    <cellStyle name="Normal 5 3 4 2 2 2 2 3" xfId="2848"/>
    <cellStyle name="Normal 5 3 4 2 2 2 2 3 2" xfId="4797"/>
    <cellStyle name="Normal 5 3 4 2 2 2 2 3 2 2" xfId="19567"/>
    <cellStyle name="Normal 5 3 4 2 2 2 2 3 3" xfId="17624"/>
    <cellStyle name="Normal 5 3 4 2 2 2 2 4" xfId="4794"/>
    <cellStyle name="Normal 5 3 4 2 2 2 2 4 2" xfId="19564"/>
    <cellStyle name="Normal 5 3 4 2 2 2 2 5" xfId="17621"/>
    <cellStyle name="Normal 5 3 4 2 2 2 3" xfId="2849"/>
    <cellStyle name="Normal 5 3 4 2 2 2 3 2" xfId="2850"/>
    <cellStyle name="Normal 5 3 4 2 2 2 3 2 2" xfId="4799"/>
    <cellStyle name="Normal 5 3 4 2 2 2 3 2 2 2" xfId="19569"/>
    <cellStyle name="Normal 5 3 4 2 2 2 3 2 3" xfId="17626"/>
    <cellStyle name="Normal 5 3 4 2 2 2 3 3" xfId="4798"/>
    <cellStyle name="Normal 5 3 4 2 2 2 3 3 2" xfId="19568"/>
    <cellStyle name="Normal 5 3 4 2 2 2 3 4" xfId="17625"/>
    <cellStyle name="Normal 5 3 4 2 2 2 4" xfId="2851"/>
    <cellStyle name="Normal 5 3 4 2 2 2 4 2" xfId="4800"/>
    <cellStyle name="Normal 5 3 4 2 2 2 4 2 2" xfId="19570"/>
    <cellStyle name="Normal 5 3 4 2 2 2 4 3" xfId="17627"/>
    <cellStyle name="Normal 5 3 4 2 2 2 5" xfId="4793"/>
    <cellStyle name="Normal 5 3 4 2 2 2 5 2" xfId="19563"/>
    <cellStyle name="Normal 5 3 4 2 2 2 6" xfId="17620"/>
    <cellStyle name="Normal 5 3 4 2 2 3" xfId="2852"/>
    <cellStyle name="Normal 5 3 4 2 2 3 2" xfId="2853"/>
    <cellStyle name="Normal 5 3 4 2 2 3 2 2" xfId="2854"/>
    <cellStyle name="Normal 5 3 4 2 2 3 2 2 2" xfId="4803"/>
    <cellStyle name="Normal 5 3 4 2 2 3 2 2 2 2" xfId="19573"/>
    <cellStyle name="Normal 5 3 4 2 2 3 2 2 3" xfId="17630"/>
    <cellStyle name="Normal 5 3 4 2 2 3 2 3" xfId="4802"/>
    <cellStyle name="Normal 5 3 4 2 2 3 2 3 2" xfId="19572"/>
    <cellStyle name="Normal 5 3 4 2 2 3 2 4" xfId="17629"/>
    <cellStyle name="Normal 5 3 4 2 2 3 3" xfId="2855"/>
    <cellStyle name="Normal 5 3 4 2 2 3 3 2" xfId="4804"/>
    <cellStyle name="Normal 5 3 4 2 2 3 3 2 2" xfId="19574"/>
    <cellStyle name="Normal 5 3 4 2 2 3 3 3" xfId="17631"/>
    <cellStyle name="Normal 5 3 4 2 2 3 4" xfId="4801"/>
    <cellStyle name="Normal 5 3 4 2 2 3 4 2" xfId="19571"/>
    <cellStyle name="Normal 5 3 4 2 2 3 5" xfId="17628"/>
    <cellStyle name="Normal 5 3 4 2 2 4" xfId="2856"/>
    <cellStyle name="Normal 5 3 4 2 2 4 2" xfId="2857"/>
    <cellStyle name="Normal 5 3 4 2 2 4 2 2" xfId="4806"/>
    <cellStyle name="Normal 5 3 4 2 2 4 2 2 2" xfId="19576"/>
    <cellStyle name="Normal 5 3 4 2 2 4 2 3" xfId="17633"/>
    <cellStyle name="Normal 5 3 4 2 2 4 3" xfId="4805"/>
    <cellStyle name="Normal 5 3 4 2 2 4 3 2" xfId="19575"/>
    <cellStyle name="Normal 5 3 4 2 2 4 4" xfId="17632"/>
    <cellStyle name="Normal 5 3 4 2 2 5" xfId="2858"/>
    <cellStyle name="Normal 5 3 4 2 2 5 2" xfId="4807"/>
    <cellStyle name="Normal 5 3 4 2 2 5 2 2" xfId="19577"/>
    <cellStyle name="Normal 5 3 4 2 2 5 3" xfId="17634"/>
    <cellStyle name="Normal 5 3 4 2 2 6" xfId="4792"/>
    <cellStyle name="Normal 5 3 4 2 2 6 2" xfId="19562"/>
    <cellStyle name="Normal 5 3 4 2 2 7" xfId="17619"/>
    <cellStyle name="Normal 5 3 4 2 3" xfId="2859"/>
    <cellStyle name="Normal 5 3 4 2 3 2" xfId="2860"/>
    <cellStyle name="Normal 5 3 4 2 3 2 2" xfId="2861"/>
    <cellStyle name="Normal 5 3 4 2 3 2 2 2" xfId="2862"/>
    <cellStyle name="Normal 5 3 4 2 3 2 2 2 2" xfId="4811"/>
    <cellStyle name="Normal 5 3 4 2 3 2 2 2 2 2" xfId="19581"/>
    <cellStyle name="Normal 5 3 4 2 3 2 2 2 3" xfId="17638"/>
    <cellStyle name="Normal 5 3 4 2 3 2 2 3" xfId="4810"/>
    <cellStyle name="Normal 5 3 4 2 3 2 2 3 2" xfId="19580"/>
    <cellStyle name="Normal 5 3 4 2 3 2 2 4" xfId="17637"/>
    <cellStyle name="Normal 5 3 4 2 3 2 3" xfId="2863"/>
    <cellStyle name="Normal 5 3 4 2 3 2 3 2" xfId="4812"/>
    <cellStyle name="Normal 5 3 4 2 3 2 3 2 2" xfId="19582"/>
    <cellStyle name="Normal 5 3 4 2 3 2 3 3" xfId="17639"/>
    <cellStyle name="Normal 5 3 4 2 3 2 4" xfId="4809"/>
    <cellStyle name="Normal 5 3 4 2 3 2 4 2" xfId="19579"/>
    <cellStyle name="Normal 5 3 4 2 3 2 5" xfId="17636"/>
    <cellStyle name="Normal 5 3 4 2 3 3" xfId="2864"/>
    <cellStyle name="Normal 5 3 4 2 3 3 2" xfId="2865"/>
    <cellStyle name="Normal 5 3 4 2 3 3 2 2" xfId="4814"/>
    <cellStyle name="Normal 5 3 4 2 3 3 2 2 2" xfId="19584"/>
    <cellStyle name="Normal 5 3 4 2 3 3 2 3" xfId="17641"/>
    <cellStyle name="Normal 5 3 4 2 3 3 3" xfId="4813"/>
    <cellStyle name="Normal 5 3 4 2 3 3 3 2" xfId="19583"/>
    <cellStyle name="Normal 5 3 4 2 3 3 4" xfId="17640"/>
    <cellStyle name="Normal 5 3 4 2 3 4" xfId="2866"/>
    <cellStyle name="Normal 5 3 4 2 3 4 2" xfId="4815"/>
    <cellStyle name="Normal 5 3 4 2 3 4 2 2" xfId="19585"/>
    <cellStyle name="Normal 5 3 4 2 3 4 3" xfId="17642"/>
    <cellStyle name="Normal 5 3 4 2 3 5" xfId="4808"/>
    <cellStyle name="Normal 5 3 4 2 3 5 2" xfId="19578"/>
    <cellStyle name="Normal 5 3 4 2 3 6" xfId="17635"/>
    <cellStyle name="Normal 5 3 4 2 4" xfId="2867"/>
    <cellStyle name="Normal 5 3 4 2 4 2" xfId="2868"/>
    <cellStyle name="Normal 5 3 4 2 4 2 2" xfId="2869"/>
    <cellStyle name="Normal 5 3 4 2 4 2 2 2" xfId="4818"/>
    <cellStyle name="Normal 5 3 4 2 4 2 2 2 2" xfId="19588"/>
    <cellStyle name="Normal 5 3 4 2 4 2 2 3" xfId="17645"/>
    <cellStyle name="Normal 5 3 4 2 4 2 3" xfId="4817"/>
    <cellStyle name="Normal 5 3 4 2 4 2 3 2" xfId="19587"/>
    <cellStyle name="Normal 5 3 4 2 4 2 4" xfId="17644"/>
    <cellStyle name="Normal 5 3 4 2 4 3" xfId="2870"/>
    <cellStyle name="Normal 5 3 4 2 4 3 2" xfId="4819"/>
    <cellStyle name="Normal 5 3 4 2 4 3 2 2" xfId="19589"/>
    <cellStyle name="Normal 5 3 4 2 4 3 3" xfId="17646"/>
    <cellStyle name="Normal 5 3 4 2 4 4" xfId="4816"/>
    <cellStyle name="Normal 5 3 4 2 4 4 2" xfId="19586"/>
    <cellStyle name="Normal 5 3 4 2 4 5" xfId="17643"/>
    <cellStyle name="Normal 5 3 4 2 5" xfId="2871"/>
    <cellStyle name="Normal 5 3 4 2 5 2" xfId="2872"/>
    <cellStyle name="Normal 5 3 4 2 5 2 2" xfId="4821"/>
    <cellStyle name="Normal 5 3 4 2 5 2 2 2" xfId="19591"/>
    <cellStyle name="Normal 5 3 4 2 5 2 3" xfId="17648"/>
    <cellStyle name="Normal 5 3 4 2 5 3" xfId="4820"/>
    <cellStyle name="Normal 5 3 4 2 5 3 2" xfId="19590"/>
    <cellStyle name="Normal 5 3 4 2 5 4" xfId="17647"/>
    <cellStyle name="Normal 5 3 4 2 6" xfId="2873"/>
    <cellStyle name="Normal 5 3 4 2 6 2" xfId="4822"/>
    <cellStyle name="Normal 5 3 4 2 6 2 2" xfId="19592"/>
    <cellStyle name="Normal 5 3 4 2 6 3" xfId="17649"/>
    <cellStyle name="Normal 5 3 4 2 7" xfId="4791"/>
    <cellStyle name="Normal 5 3 4 2 7 2" xfId="19561"/>
    <cellStyle name="Normal 5 3 4 2 8" xfId="17618"/>
    <cellStyle name="Normal 5 3 4 3" xfId="2874"/>
    <cellStyle name="Normal 5 3 4 3 2" xfId="2875"/>
    <cellStyle name="Normal 5 3 4 3 2 2" xfId="2876"/>
    <cellStyle name="Normal 5 3 4 3 2 2 2" xfId="2877"/>
    <cellStyle name="Normal 5 3 4 3 2 2 2 2" xfId="2878"/>
    <cellStyle name="Normal 5 3 4 3 2 2 2 2 2" xfId="4827"/>
    <cellStyle name="Normal 5 3 4 3 2 2 2 2 2 2" xfId="19597"/>
    <cellStyle name="Normal 5 3 4 3 2 2 2 2 3" xfId="17654"/>
    <cellStyle name="Normal 5 3 4 3 2 2 2 3" xfId="4826"/>
    <cellStyle name="Normal 5 3 4 3 2 2 2 3 2" xfId="19596"/>
    <cellStyle name="Normal 5 3 4 3 2 2 2 4" xfId="17653"/>
    <cellStyle name="Normal 5 3 4 3 2 2 3" xfId="2879"/>
    <cellStyle name="Normal 5 3 4 3 2 2 3 2" xfId="4828"/>
    <cellStyle name="Normal 5 3 4 3 2 2 3 2 2" xfId="19598"/>
    <cellStyle name="Normal 5 3 4 3 2 2 3 3" xfId="17655"/>
    <cellStyle name="Normal 5 3 4 3 2 2 4" xfId="4825"/>
    <cellStyle name="Normal 5 3 4 3 2 2 4 2" xfId="19595"/>
    <cellStyle name="Normal 5 3 4 3 2 2 5" xfId="17652"/>
    <cellStyle name="Normal 5 3 4 3 2 3" xfId="2880"/>
    <cellStyle name="Normal 5 3 4 3 2 3 2" xfId="2881"/>
    <cellStyle name="Normal 5 3 4 3 2 3 2 2" xfId="4830"/>
    <cellStyle name="Normal 5 3 4 3 2 3 2 2 2" xfId="19600"/>
    <cellStyle name="Normal 5 3 4 3 2 3 2 3" xfId="17657"/>
    <cellStyle name="Normal 5 3 4 3 2 3 3" xfId="4829"/>
    <cellStyle name="Normal 5 3 4 3 2 3 3 2" xfId="19599"/>
    <cellStyle name="Normal 5 3 4 3 2 3 4" xfId="17656"/>
    <cellStyle name="Normal 5 3 4 3 2 4" xfId="2882"/>
    <cellStyle name="Normal 5 3 4 3 2 4 2" xfId="4831"/>
    <cellStyle name="Normal 5 3 4 3 2 4 2 2" xfId="19601"/>
    <cellStyle name="Normal 5 3 4 3 2 4 3" xfId="17658"/>
    <cellStyle name="Normal 5 3 4 3 2 5" xfId="4824"/>
    <cellStyle name="Normal 5 3 4 3 2 5 2" xfId="19594"/>
    <cellStyle name="Normal 5 3 4 3 2 6" xfId="17651"/>
    <cellStyle name="Normal 5 3 4 3 3" xfId="2883"/>
    <cellStyle name="Normal 5 3 4 3 3 2" xfId="2884"/>
    <cellStyle name="Normal 5 3 4 3 3 2 2" xfId="2885"/>
    <cellStyle name="Normal 5 3 4 3 3 2 2 2" xfId="4834"/>
    <cellStyle name="Normal 5 3 4 3 3 2 2 2 2" xfId="19604"/>
    <cellStyle name="Normal 5 3 4 3 3 2 2 3" xfId="17661"/>
    <cellStyle name="Normal 5 3 4 3 3 2 3" xfId="4833"/>
    <cellStyle name="Normal 5 3 4 3 3 2 3 2" xfId="19603"/>
    <cellStyle name="Normal 5 3 4 3 3 2 4" xfId="17660"/>
    <cellStyle name="Normal 5 3 4 3 3 3" xfId="2886"/>
    <cellStyle name="Normal 5 3 4 3 3 3 2" xfId="4835"/>
    <cellStyle name="Normal 5 3 4 3 3 3 2 2" xfId="19605"/>
    <cellStyle name="Normal 5 3 4 3 3 3 3" xfId="17662"/>
    <cellStyle name="Normal 5 3 4 3 3 4" xfId="4832"/>
    <cellStyle name="Normal 5 3 4 3 3 4 2" xfId="19602"/>
    <cellStyle name="Normal 5 3 4 3 3 5" xfId="17659"/>
    <cellStyle name="Normal 5 3 4 3 4" xfId="2887"/>
    <cellStyle name="Normal 5 3 4 3 4 2" xfId="2888"/>
    <cellStyle name="Normal 5 3 4 3 4 2 2" xfId="4837"/>
    <cellStyle name="Normal 5 3 4 3 4 2 2 2" xfId="19607"/>
    <cellStyle name="Normal 5 3 4 3 4 2 3" xfId="17664"/>
    <cellStyle name="Normal 5 3 4 3 4 3" xfId="4836"/>
    <cellStyle name="Normal 5 3 4 3 4 3 2" xfId="19606"/>
    <cellStyle name="Normal 5 3 4 3 4 4" xfId="17663"/>
    <cellStyle name="Normal 5 3 4 3 5" xfId="2889"/>
    <cellStyle name="Normal 5 3 4 3 5 2" xfId="4838"/>
    <cellStyle name="Normal 5 3 4 3 5 2 2" xfId="19608"/>
    <cellStyle name="Normal 5 3 4 3 5 3" xfId="17665"/>
    <cellStyle name="Normal 5 3 4 3 6" xfId="4823"/>
    <cellStyle name="Normal 5 3 4 3 6 2" xfId="19593"/>
    <cellStyle name="Normal 5 3 4 3 7" xfId="17650"/>
    <cellStyle name="Normal 5 3 4 4" xfId="2890"/>
    <cellStyle name="Normal 5 3 4 4 2" xfId="2891"/>
    <cellStyle name="Normal 5 3 4 4 2 2" xfId="2892"/>
    <cellStyle name="Normal 5 3 4 4 2 2 2" xfId="2893"/>
    <cellStyle name="Normal 5 3 4 4 2 2 2 2" xfId="4842"/>
    <cellStyle name="Normal 5 3 4 4 2 2 2 2 2" xfId="19612"/>
    <cellStyle name="Normal 5 3 4 4 2 2 2 3" xfId="17669"/>
    <cellStyle name="Normal 5 3 4 4 2 2 3" xfId="4841"/>
    <cellStyle name="Normal 5 3 4 4 2 2 3 2" xfId="19611"/>
    <cellStyle name="Normal 5 3 4 4 2 2 4" xfId="17668"/>
    <cellStyle name="Normal 5 3 4 4 2 3" xfId="2894"/>
    <cellStyle name="Normal 5 3 4 4 2 3 2" xfId="4843"/>
    <cellStyle name="Normal 5 3 4 4 2 3 2 2" xfId="19613"/>
    <cellStyle name="Normal 5 3 4 4 2 3 3" xfId="17670"/>
    <cellStyle name="Normal 5 3 4 4 2 4" xfId="4840"/>
    <cellStyle name="Normal 5 3 4 4 2 4 2" xfId="19610"/>
    <cellStyle name="Normal 5 3 4 4 2 5" xfId="17667"/>
    <cellStyle name="Normal 5 3 4 4 3" xfId="2895"/>
    <cellStyle name="Normal 5 3 4 4 3 2" xfId="2896"/>
    <cellStyle name="Normal 5 3 4 4 3 2 2" xfId="4845"/>
    <cellStyle name="Normal 5 3 4 4 3 2 2 2" xfId="19615"/>
    <cellStyle name="Normal 5 3 4 4 3 2 3" xfId="17672"/>
    <cellStyle name="Normal 5 3 4 4 3 3" xfId="4844"/>
    <cellStyle name="Normal 5 3 4 4 3 3 2" xfId="19614"/>
    <cellStyle name="Normal 5 3 4 4 3 4" xfId="17671"/>
    <cellStyle name="Normal 5 3 4 4 4" xfId="2897"/>
    <cellStyle name="Normal 5 3 4 4 4 2" xfId="4846"/>
    <cellStyle name="Normal 5 3 4 4 4 2 2" xfId="19616"/>
    <cellStyle name="Normal 5 3 4 4 4 3" xfId="17673"/>
    <cellStyle name="Normal 5 3 4 4 5" xfId="4839"/>
    <cellStyle name="Normal 5 3 4 4 5 2" xfId="19609"/>
    <cellStyle name="Normal 5 3 4 4 6" xfId="17666"/>
    <cellStyle name="Normal 5 3 4 5" xfId="2898"/>
    <cellStyle name="Normal 5 3 4 5 2" xfId="2899"/>
    <cellStyle name="Normal 5 3 4 5 2 2" xfId="2900"/>
    <cellStyle name="Normal 5 3 4 5 2 2 2" xfId="4849"/>
    <cellStyle name="Normal 5 3 4 5 2 2 2 2" xfId="19619"/>
    <cellStyle name="Normal 5 3 4 5 2 2 3" xfId="17676"/>
    <cellStyle name="Normal 5 3 4 5 2 3" xfId="4848"/>
    <cellStyle name="Normal 5 3 4 5 2 3 2" xfId="19618"/>
    <cellStyle name="Normal 5 3 4 5 2 4" xfId="17675"/>
    <cellStyle name="Normal 5 3 4 5 3" xfId="2901"/>
    <cellStyle name="Normal 5 3 4 5 3 2" xfId="4850"/>
    <cellStyle name="Normal 5 3 4 5 3 2 2" xfId="19620"/>
    <cellStyle name="Normal 5 3 4 5 3 3" xfId="17677"/>
    <cellStyle name="Normal 5 3 4 5 4" xfId="4847"/>
    <cellStyle name="Normal 5 3 4 5 4 2" xfId="19617"/>
    <cellStyle name="Normal 5 3 4 5 5" xfId="17674"/>
    <cellStyle name="Normal 5 3 4 6" xfId="2902"/>
    <cellStyle name="Normal 5 3 4 6 2" xfId="2903"/>
    <cellStyle name="Normal 5 3 4 6 2 2" xfId="4852"/>
    <cellStyle name="Normal 5 3 4 6 2 2 2" xfId="19622"/>
    <cellStyle name="Normal 5 3 4 6 2 3" xfId="17679"/>
    <cellStyle name="Normal 5 3 4 6 3" xfId="4851"/>
    <cellStyle name="Normal 5 3 4 6 3 2" xfId="19621"/>
    <cellStyle name="Normal 5 3 4 6 4" xfId="17678"/>
    <cellStyle name="Normal 5 3 4 7" xfId="2904"/>
    <cellStyle name="Normal 5 3 4 7 2" xfId="4853"/>
    <cellStyle name="Normal 5 3 4 7 2 2" xfId="19623"/>
    <cellStyle name="Normal 5 3 4 7 3" xfId="17680"/>
    <cellStyle name="Normal 5 3 4 8" xfId="4790"/>
    <cellStyle name="Normal 5 3 4 8 2" xfId="19560"/>
    <cellStyle name="Normal 5 3 4 9" xfId="17617"/>
    <cellStyle name="Normal 5 3 5" xfId="2905"/>
    <cellStyle name="Normal 5 3 5 2" xfId="2906"/>
    <cellStyle name="Normal 5 3 5 2 2" xfId="2907"/>
    <cellStyle name="Normal 5 3 5 2 2 2" xfId="2908"/>
    <cellStyle name="Normal 5 3 5 2 2 2 2" xfId="2909"/>
    <cellStyle name="Normal 5 3 5 2 2 2 2 2" xfId="2910"/>
    <cellStyle name="Normal 5 3 5 2 2 2 2 2 2" xfId="4859"/>
    <cellStyle name="Normal 5 3 5 2 2 2 2 2 2 2" xfId="19629"/>
    <cellStyle name="Normal 5 3 5 2 2 2 2 2 3" xfId="17686"/>
    <cellStyle name="Normal 5 3 5 2 2 2 2 3" xfId="4858"/>
    <cellStyle name="Normal 5 3 5 2 2 2 2 3 2" xfId="19628"/>
    <cellStyle name="Normal 5 3 5 2 2 2 2 4" xfId="17685"/>
    <cellStyle name="Normal 5 3 5 2 2 2 3" xfId="2911"/>
    <cellStyle name="Normal 5 3 5 2 2 2 3 2" xfId="4860"/>
    <cellStyle name="Normal 5 3 5 2 2 2 3 2 2" xfId="19630"/>
    <cellStyle name="Normal 5 3 5 2 2 2 3 3" xfId="17687"/>
    <cellStyle name="Normal 5 3 5 2 2 2 4" xfId="4857"/>
    <cellStyle name="Normal 5 3 5 2 2 2 4 2" xfId="19627"/>
    <cellStyle name="Normal 5 3 5 2 2 2 5" xfId="17684"/>
    <cellStyle name="Normal 5 3 5 2 2 3" xfId="2912"/>
    <cellStyle name="Normal 5 3 5 2 2 3 2" xfId="2913"/>
    <cellStyle name="Normal 5 3 5 2 2 3 2 2" xfId="4862"/>
    <cellStyle name="Normal 5 3 5 2 2 3 2 2 2" xfId="19632"/>
    <cellStyle name="Normal 5 3 5 2 2 3 2 3" xfId="17689"/>
    <cellStyle name="Normal 5 3 5 2 2 3 3" xfId="4861"/>
    <cellStyle name="Normal 5 3 5 2 2 3 3 2" xfId="19631"/>
    <cellStyle name="Normal 5 3 5 2 2 3 4" xfId="17688"/>
    <cellStyle name="Normal 5 3 5 2 2 4" xfId="2914"/>
    <cellStyle name="Normal 5 3 5 2 2 4 2" xfId="4863"/>
    <cellStyle name="Normal 5 3 5 2 2 4 2 2" xfId="19633"/>
    <cellStyle name="Normal 5 3 5 2 2 4 3" xfId="17690"/>
    <cellStyle name="Normal 5 3 5 2 2 5" xfId="4856"/>
    <cellStyle name="Normal 5 3 5 2 2 5 2" xfId="19626"/>
    <cellStyle name="Normal 5 3 5 2 2 6" xfId="17683"/>
    <cellStyle name="Normal 5 3 5 2 3" xfId="2915"/>
    <cellStyle name="Normal 5 3 5 2 3 2" xfId="2916"/>
    <cellStyle name="Normal 5 3 5 2 3 2 2" xfId="2917"/>
    <cellStyle name="Normal 5 3 5 2 3 2 2 2" xfId="4866"/>
    <cellStyle name="Normal 5 3 5 2 3 2 2 2 2" xfId="19636"/>
    <cellStyle name="Normal 5 3 5 2 3 2 2 3" xfId="17693"/>
    <cellStyle name="Normal 5 3 5 2 3 2 3" xfId="4865"/>
    <cellStyle name="Normal 5 3 5 2 3 2 3 2" xfId="19635"/>
    <cellStyle name="Normal 5 3 5 2 3 2 4" xfId="17692"/>
    <cellStyle name="Normal 5 3 5 2 3 3" xfId="2918"/>
    <cellStyle name="Normal 5 3 5 2 3 3 2" xfId="4867"/>
    <cellStyle name="Normal 5 3 5 2 3 3 2 2" xfId="19637"/>
    <cellStyle name="Normal 5 3 5 2 3 3 3" xfId="17694"/>
    <cellStyle name="Normal 5 3 5 2 3 4" xfId="4864"/>
    <cellStyle name="Normal 5 3 5 2 3 4 2" xfId="19634"/>
    <cellStyle name="Normal 5 3 5 2 3 5" xfId="17691"/>
    <cellStyle name="Normal 5 3 5 2 4" xfId="2919"/>
    <cellStyle name="Normal 5 3 5 2 4 2" xfId="2920"/>
    <cellStyle name="Normal 5 3 5 2 4 2 2" xfId="4869"/>
    <cellStyle name="Normal 5 3 5 2 4 2 2 2" xfId="19639"/>
    <cellStyle name="Normal 5 3 5 2 4 2 3" xfId="17696"/>
    <cellStyle name="Normal 5 3 5 2 4 3" xfId="4868"/>
    <cellStyle name="Normal 5 3 5 2 4 3 2" xfId="19638"/>
    <cellStyle name="Normal 5 3 5 2 4 4" xfId="17695"/>
    <cellStyle name="Normal 5 3 5 2 5" xfId="2921"/>
    <cellStyle name="Normal 5 3 5 2 5 2" xfId="4870"/>
    <cellStyle name="Normal 5 3 5 2 5 2 2" xfId="19640"/>
    <cellStyle name="Normal 5 3 5 2 5 3" xfId="17697"/>
    <cellStyle name="Normal 5 3 5 2 6" xfId="4855"/>
    <cellStyle name="Normal 5 3 5 2 6 2" xfId="19625"/>
    <cellStyle name="Normal 5 3 5 2 7" xfId="17682"/>
    <cellStyle name="Normal 5 3 5 3" xfId="2922"/>
    <cellStyle name="Normal 5 3 5 3 2" xfId="2923"/>
    <cellStyle name="Normal 5 3 5 3 2 2" xfId="2924"/>
    <cellStyle name="Normal 5 3 5 3 2 2 2" xfId="2925"/>
    <cellStyle name="Normal 5 3 5 3 2 2 2 2" xfId="4874"/>
    <cellStyle name="Normal 5 3 5 3 2 2 2 2 2" xfId="19644"/>
    <cellStyle name="Normal 5 3 5 3 2 2 2 3" xfId="17701"/>
    <cellStyle name="Normal 5 3 5 3 2 2 3" xfId="4873"/>
    <cellStyle name="Normal 5 3 5 3 2 2 3 2" xfId="19643"/>
    <cellStyle name="Normal 5 3 5 3 2 2 4" xfId="17700"/>
    <cellStyle name="Normal 5 3 5 3 2 3" xfId="2926"/>
    <cellStyle name="Normal 5 3 5 3 2 3 2" xfId="4875"/>
    <cellStyle name="Normal 5 3 5 3 2 3 2 2" xfId="19645"/>
    <cellStyle name="Normal 5 3 5 3 2 3 3" xfId="17702"/>
    <cellStyle name="Normal 5 3 5 3 2 4" xfId="4872"/>
    <cellStyle name="Normal 5 3 5 3 2 4 2" xfId="19642"/>
    <cellStyle name="Normal 5 3 5 3 2 5" xfId="17699"/>
    <cellStyle name="Normal 5 3 5 3 3" xfId="2927"/>
    <cellStyle name="Normal 5 3 5 3 3 2" xfId="2928"/>
    <cellStyle name="Normal 5 3 5 3 3 2 2" xfId="4877"/>
    <cellStyle name="Normal 5 3 5 3 3 2 2 2" xfId="19647"/>
    <cellStyle name="Normal 5 3 5 3 3 2 3" xfId="17704"/>
    <cellStyle name="Normal 5 3 5 3 3 3" xfId="4876"/>
    <cellStyle name="Normal 5 3 5 3 3 3 2" xfId="19646"/>
    <cellStyle name="Normal 5 3 5 3 3 4" xfId="17703"/>
    <cellStyle name="Normal 5 3 5 3 4" xfId="2929"/>
    <cellStyle name="Normal 5 3 5 3 4 2" xfId="4878"/>
    <cellStyle name="Normal 5 3 5 3 4 2 2" xfId="19648"/>
    <cellStyle name="Normal 5 3 5 3 4 3" xfId="17705"/>
    <cellStyle name="Normal 5 3 5 3 5" xfId="4871"/>
    <cellStyle name="Normal 5 3 5 3 5 2" xfId="19641"/>
    <cellStyle name="Normal 5 3 5 3 6" xfId="17698"/>
    <cellStyle name="Normal 5 3 5 4" xfId="2930"/>
    <cellStyle name="Normal 5 3 5 4 2" xfId="2931"/>
    <cellStyle name="Normal 5 3 5 4 2 2" xfId="2932"/>
    <cellStyle name="Normal 5 3 5 4 2 2 2" xfId="4881"/>
    <cellStyle name="Normal 5 3 5 4 2 2 2 2" xfId="19651"/>
    <cellStyle name="Normal 5 3 5 4 2 2 3" xfId="17708"/>
    <cellStyle name="Normal 5 3 5 4 2 3" xfId="4880"/>
    <cellStyle name="Normal 5 3 5 4 2 3 2" xfId="19650"/>
    <cellStyle name="Normal 5 3 5 4 2 4" xfId="17707"/>
    <cellStyle name="Normal 5 3 5 4 3" xfId="2933"/>
    <cellStyle name="Normal 5 3 5 4 3 2" xfId="4882"/>
    <cellStyle name="Normal 5 3 5 4 3 2 2" xfId="19652"/>
    <cellStyle name="Normal 5 3 5 4 3 3" xfId="17709"/>
    <cellStyle name="Normal 5 3 5 4 4" xfId="4879"/>
    <cellStyle name="Normal 5 3 5 4 4 2" xfId="19649"/>
    <cellStyle name="Normal 5 3 5 4 5" xfId="17706"/>
    <cellStyle name="Normal 5 3 5 5" xfId="2934"/>
    <cellStyle name="Normal 5 3 5 5 2" xfId="2935"/>
    <cellStyle name="Normal 5 3 5 5 2 2" xfId="4884"/>
    <cellStyle name="Normal 5 3 5 5 2 2 2" xfId="19654"/>
    <cellStyle name="Normal 5 3 5 5 2 3" xfId="17711"/>
    <cellStyle name="Normal 5 3 5 5 3" xfId="4883"/>
    <cellStyle name="Normal 5 3 5 5 3 2" xfId="19653"/>
    <cellStyle name="Normal 5 3 5 5 4" xfId="17710"/>
    <cellStyle name="Normal 5 3 5 6" xfId="2936"/>
    <cellStyle name="Normal 5 3 5 6 2" xfId="4885"/>
    <cellStyle name="Normal 5 3 5 6 2 2" xfId="19655"/>
    <cellStyle name="Normal 5 3 5 6 3" xfId="17712"/>
    <cellStyle name="Normal 5 3 5 7" xfId="4854"/>
    <cellStyle name="Normal 5 3 5 7 2" xfId="19624"/>
    <cellStyle name="Normal 5 3 5 8" xfId="17681"/>
    <cellStyle name="Normal 5 3 6" xfId="2937"/>
    <cellStyle name="Normal 5 3 6 2" xfId="2938"/>
    <cellStyle name="Normal 5 3 6 2 2" xfId="2939"/>
    <cellStyle name="Normal 5 3 6 2 2 2" xfId="2940"/>
    <cellStyle name="Normal 5 3 6 2 2 2 2" xfId="2941"/>
    <cellStyle name="Normal 5 3 6 2 2 2 2 2" xfId="4890"/>
    <cellStyle name="Normal 5 3 6 2 2 2 2 2 2" xfId="19660"/>
    <cellStyle name="Normal 5 3 6 2 2 2 2 3" xfId="17717"/>
    <cellStyle name="Normal 5 3 6 2 2 2 3" xfId="4889"/>
    <cellStyle name="Normal 5 3 6 2 2 2 3 2" xfId="19659"/>
    <cellStyle name="Normal 5 3 6 2 2 2 4" xfId="17716"/>
    <cellStyle name="Normal 5 3 6 2 2 3" xfId="2942"/>
    <cellStyle name="Normal 5 3 6 2 2 3 2" xfId="4891"/>
    <cellStyle name="Normal 5 3 6 2 2 3 2 2" xfId="19661"/>
    <cellStyle name="Normal 5 3 6 2 2 3 3" xfId="17718"/>
    <cellStyle name="Normal 5 3 6 2 2 4" xfId="4888"/>
    <cellStyle name="Normal 5 3 6 2 2 4 2" xfId="19658"/>
    <cellStyle name="Normal 5 3 6 2 2 5" xfId="17715"/>
    <cellStyle name="Normal 5 3 6 2 3" xfId="2943"/>
    <cellStyle name="Normal 5 3 6 2 3 2" xfId="2944"/>
    <cellStyle name="Normal 5 3 6 2 3 2 2" xfId="4893"/>
    <cellStyle name="Normal 5 3 6 2 3 2 2 2" xfId="19663"/>
    <cellStyle name="Normal 5 3 6 2 3 2 3" xfId="17720"/>
    <cellStyle name="Normal 5 3 6 2 3 3" xfId="4892"/>
    <cellStyle name="Normal 5 3 6 2 3 3 2" xfId="19662"/>
    <cellStyle name="Normal 5 3 6 2 3 4" xfId="17719"/>
    <cellStyle name="Normal 5 3 6 2 4" xfId="2945"/>
    <cellStyle name="Normal 5 3 6 2 4 2" xfId="4894"/>
    <cellStyle name="Normal 5 3 6 2 4 2 2" xfId="19664"/>
    <cellStyle name="Normal 5 3 6 2 4 3" xfId="17721"/>
    <cellStyle name="Normal 5 3 6 2 5" xfId="4887"/>
    <cellStyle name="Normal 5 3 6 2 5 2" xfId="19657"/>
    <cellStyle name="Normal 5 3 6 2 6" xfId="17714"/>
    <cellStyle name="Normal 5 3 6 3" xfId="2946"/>
    <cellStyle name="Normal 5 3 6 3 2" xfId="2947"/>
    <cellStyle name="Normal 5 3 6 3 2 2" xfId="2948"/>
    <cellStyle name="Normal 5 3 6 3 2 2 2" xfId="4897"/>
    <cellStyle name="Normal 5 3 6 3 2 2 2 2" xfId="19667"/>
    <cellStyle name="Normal 5 3 6 3 2 2 3" xfId="17724"/>
    <cellStyle name="Normal 5 3 6 3 2 3" xfId="4896"/>
    <cellStyle name="Normal 5 3 6 3 2 3 2" xfId="19666"/>
    <cellStyle name="Normal 5 3 6 3 2 4" xfId="17723"/>
    <cellStyle name="Normal 5 3 6 3 3" xfId="2949"/>
    <cellStyle name="Normal 5 3 6 3 3 2" xfId="4898"/>
    <cellStyle name="Normal 5 3 6 3 3 2 2" xfId="19668"/>
    <cellStyle name="Normal 5 3 6 3 3 3" xfId="17725"/>
    <cellStyle name="Normal 5 3 6 3 4" xfId="4895"/>
    <cellStyle name="Normal 5 3 6 3 4 2" xfId="19665"/>
    <cellStyle name="Normal 5 3 6 3 5" xfId="17722"/>
    <cellStyle name="Normal 5 3 6 4" xfId="2950"/>
    <cellStyle name="Normal 5 3 6 4 2" xfId="2951"/>
    <cellStyle name="Normal 5 3 6 4 2 2" xfId="4900"/>
    <cellStyle name="Normal 5 3 6 4 2 2 2" xfId="19670"/>
    <cellStyle name="Normal 5 3 6 4 2 3" xfId="17727"/>
    <cellStyle name="Normal 5 3 6 4 3" xfId="4899"/>
    <cellStyle name="Normal 5 3 6 4 3 2" xfId="19669"/>
    <cellStyle name="Normal 5 3 6 4 4" xfId="17726"/>
    <cellStyle name="Normal 5 3 6 5" xfId="2952"/>
    <cellStyle name="Normal 5 3 6 5 2" xfId="4901"/>
    <cellStyle name="Normal 5 3 6 5 2 2" xfId="19671"/>
    <cellStyle name="Normal 5 3 6 5 3" xfId="17728"/>
    <cellStyle name="Normal 5 3 6 6" xfId="4886"/>
    <cellStyle name="Normal 5 3 6 6 2" xfId="19656"/>
    <cellStyle name="Normal 5 3 6 7" xfId="17713"/>
    <cellStyle name="Normal 5 3 7" xfId="2953"/>
    <cellStyle name="Normal 5 3 7 2" xfId="2954"/>
    <cellStyle name="Normal 5 3 7 2 2" xfId="2955"/>
    <cellStyle name="Normal 5 3 7 2 2 2" xfId="2956"/>
    <cellStyle name="Normal 5 3 7 2 2 2 2" xfId="4905"/>
    <cellStyle name="Normal 5 3 7 2 2 2 2 2" xfId="19675"/>
    <cellStyle name="Normal 5 3 7 2 2 2 3" xfId="17732"/>
    <cellStyle name="Normal 5 3 7 2 2 3" xfId="4904"/>
    <cellStyle name="Normal 5 3 7 2 2 3 2" xfId="19674"/>
    <cellStyle name="Normal 5 3 7 2 2 4" xfId="17731"/>
    <cellStyle name="Normal 5 3 7 2 3" xfId="2957"/>
    <cellStyle name="Normal 5 3 7 2 3 2" xfId="4906"/>
    <cellStyle name="Normal 5 3 7 2 3 2 2" xfId="19676"/>
    <cellStyle name="Normal 5 3 7 2 3 3" xfId="17733"/>
    <cellStyle name="Normal 5 3 7 2 4" xfId="4903"/>
    <cellStyle name="Normal 5 3 7 2 4 2" xfId="19673"/>
    <cellStyle name="Normal 5 3 7 2 5" xfId="17730"/>
    <cellStyle name="Normal 5 3 7 3" xfId="2958"/>
    <cellStyle name="Normal 5 3 7 3 2" xfId="2959"/>
    <cellStyle name="Normal 5 3 7 3 2 2" xfId="4908"/>
    <cellStyle name="Normal 5 3 7 3 2 2 2" xfId="19678"/>
    <cellStyle name="Normal 5 3 7 3 2 3" xfId="17735"/>
    <cellStyle name="Normal 5 3 7 3 3" xfId="4907"/>
    <cellStyle name="Normal 5 3 7 3 3 2" xfId="19677"/>
    <cellStyle name="Normal 5 3 7 3 4" xfId="17734"/>
    <cellStyle name="Normal 5 3 7 4" xfId="2960"/>
    <cellStyle name="Normal 5 3 7 4 2" xfId="4909"/>
    <cellStyle name="Normal 5 3 7 4 2 2" xfId="19679"/>
    <cellStyle name="Normal 5 3 7 4 3" xfId="17736"/>
    <cellStyle name="Normal 5 3 7 5" xfId="4902"/>
    <cellStyle name="Normal 5 3 7 5 2" xfId="19672"/>
    <cellStyle name="Normal 5 3 7 6" xfId="17729"/>
    <cellStyle name="Normal 5 3 8" xfId="2961"/>
    <cellStyle name="Normal 5 3 8 2" xfId="2962"/>
    <cellStyle name="Normal 5 3 8 2 2" xfId="2963"/>
    <cellStyle name="Normal 5 3 8 2 2 2" xfId="4912"/>
    <cellStyle name="Normal 5 3 8 2 2 2 2" xfId="19682"/>
    <cellStyle name="Normal 5 3 8 2 2 3" xfId="17739"/>
    <cellStyle name="Normal 5 3 8 2 3" xfId="4911"/>
    <cellStyle name="Normal 5 3 8 2 3 2" xfId="19681"/>
    <cellStyle name="Normal 5 3 8 2 4" xfId="17738"/>
    <cellStyle name="Normal 5 3 8 3" xfId="2964"/>
    <cellStyle name="Normal 5 3 8 3 2" xfId="4913"/>
    <cellStyle name="Normal 5 3 8 3 2 2" xfId="19683"/>
    <cellStyle name="Normal 5 3 8 3 3" xfId="17740"/>
    <cellStyle name="Normal 5 3 8 4" xfId="4910"/>
    <cellStyle name="Normal 5 3 8 4 2" xfId="19680"/>
    <cellStyle name="Normal 5 3 8 5" xfId="17737"/>
    <cellStyle name="Normal 5 3 9" xfId="2965"/>
    <cellStyle name="Normal 5 3 9 2" xfId="2966"/>
    <cellStyle name="Normal 5 3 9 2 2" xfId="4915"/>
    <cellStyle name="Normal 5 3 9 2 2 2" xfId="19685"/>
    <cellStyle name="Normal 5 3 9 2 3" xfId="17742"/>
    <cellStyle name="Normal 5 3 9 3" xfId="4914"/>
    <cellStyle name="Normal 5 3 9 3 2" xfId="19684"/>
    <cellStyle name="Normal 5 3 9 4" xfId="17741"/>
    <cellStyle name="Normal 5 4" xfId="2967"/>
    <cellStyle name="Normal 5 4 10" xfId="4916"/>
    <cellStyle name="Normal 5 4 10 2" xfId="19686"/>
    <cellStyle name="Normal 5 4 11" xfId="12059"/>
    <cellStyle name="Normal 5 4 12" xfId="9882"/>
    <cellStyle name="Normal 5 4 13" xfId="17743"/>
    <cellStyle name="Normal 5 4 2" xfId="2968"/>
    <cellStyle name="Normal 5 4 2 10" xfId="7492"/>
    <cellStyle name="Normal 5 4 2 11" xfId="17744"/>
    <cellStyle name="Normal 5 4 2 2" xfId="2969"/>
    <cellStyle name="Normal 5 4 2 2 2" xfId="2970"/>
    <cellStyle name="Normal 5 4 2 2 2 2" xfId="2971"/>
    <cellStyle name="Normal 5 4 2 2 2 2 2" xfId="2972"/>
    <cellStyle name="Normal 5 4 2 2 2 2 2 2" xfId="2973"/>
    <cellStyle name="Normal 5 4 2 2 2 2 2 2 2" xfId="2974"/>
    <cellStyle name="Normal 5 4 2 2 2 2 2 2 2 2" xfId="4923"/>
    <cellStyle name="Normal 5 4 2 2 2 2 2 2 2 2 2" xfId="19693"/>
    <cellStyle name="Normal 5 4 2 2 2 2 2 2 2 3" xfId="17750"/>
    <cellStyle name="Normal 5 4 2 2 2 2 2 2 3" xfId="4922"/>
    <cellStyle name="Normal 5 4 2 2 2 2 2 2 3 2" xfId="19692"/>
    <cellStyle name="Normal 5 4 2 2 2 2 2 2 4" xfId="17749"/>
    <cellStyle name="Normal 5 4 2 2 2 2 2 3" xfId="2975"/>
    <cellStyle name="Normal 5 4 2 2 2 2 2 3 2" xfId="4924"/>
    <cellStyle name="Normal 5 4 2 2 2 2 2 3 2 2" xfId="19694"/>
    <cellStyle name="Normal 5 4 2 2 2 2 2 3 3" xfId="17751"/>
    <cellStyle name="Normal 5 4 2 2 2 2 2 4" xfId="4921"/>
    <cellStyle name="Normal 5 4 2 2 2 2 2 4 2" xfId="19691"/>
    <cellStyle name="Normal 5 4 2 2 2 2 2 5" xfId="17748"/>
    <cellStyle name="Normal 5 4 2 2 2 2 3" xfId="2976"/>
    <cellStyle name="Normal 5 4 2 2 2 2 3 2" xfId="2977"/>
    <cellStyle name="Normal 5 4 2 2 2 2 3 2 2" xfId="4926"/>
    <cellStyle name="Normal 5 4 2 2 2 2 3 2 2 2" xfId="19696"/>
    <cellStyle name="Normal 5 4 2 2 2 2 3 2 3" xfId="17753"/>
    <cellStyle name="Normal 5 4 2 2 2 2 3 3" xfId="4925"/>
    <cellStyle name="Normal 5 4 2 2 2 2 3 3 2" xfId="19695"/>
    <cellStyle name="Normal 5 4 2 2 2 2 3 4" xfId="17752"/>
    <cellStyle name="Normal 5 4 2 2 2 2 4" xfId="2978"/>
    <cellStyle name="Normal 5 4 2 2 2 2 4 2" xfId="4927"/>
    <cellStyle name="Normal 5 4 2 2 2 2 4 2 2" xfId="19697"/>
    <cellStyle name="Normal 5 4 2 2 2 2 4 3" xfId="17754"/>
    <cellStyle name="Normal 5 4 2 2 2 2 5" xfId="4920"/>
    <cellStyle name="Normal 5 4 2 2 2 2 5 2" xfId="19690"/>
    <cellStyle name="Normal 5 4 2 2 2 2 6" xfId="17747"/>
    <cellStyle name="Normal 5 4 2 2 2 3" xfId="2979"/>
    <cellStyle name="Normal 5 4 2 2 2 3 2" xfId="2980"/>
    <cellStyle name="Normal 5 4 2 2 2 3 2 2" xfId="2981"/>
    <cellStyle name="Normal 5 4 2 2 2 3 2 2 2" xfId="4930"/>
    <cellStyle name="Normal 5 4 2 2 2 3 2 2 2 2" xfId="19700"/>
    <cellStyle name="Normal 5 4 2 2 2 3 2 2 3" xfId="17757"/>
    <cellStyle name="Normal 5 4 2 2 2 3 2 3" xfId="4929"/>
    <cellStyle name="Normal 5 4 2 2 2 3 2 3 2" xfId="19699"/>
    <cellStyle name="Normal 5 4 2 2 2 3 2 4" xfId="17756"/>
    <cellStyle name="Normal 5 4 2 2 2 3 3" xfId="2982"/>
    <cellStyle name="Normal 5 4 2 2 2 3 3 2" xfId="4931"/>
    <cellStyle name="Normal 5 4 2 2 2 3 3 2 2" xfId="19701"/>
    <cellStyle name="Normal 5 4 2 2 2 3 3 3" xfId="17758"/>
    <cellStyle name="Normal 5 4 2 2 2 3 4" xfId="4928"/>
    <cellStyle name="Normal 5 4 2 2 2 3 4 2" xfId="19698"/>
    <cellStyle name="Normal 5 4 2 2 2 3 5" xfId="17755"/>
    <cellStyle name="Normal 5 4 2 2 2 4" xfId="2983"/>
    <cellStyle name="Normal 5 4 2 2 2 4 2" xfId="2984"/>
    <cellStyle name="Normal 5 4 2 2 2 4 2 2" xfId="4933"/>
    <cellStyle name="Normal 5 4 2 2 2 4 2 2 2" xfId="19703"/>
    <cellStyle name="Normal 5 4 2 2 2 4 2 3" xfId="17760"/>
    <cellStyle name="Normal 5 4 2 2 2 4 3" xfId="4932"/>
    <cellStyle name="Normal 5 4 2 2 2 4 3 2" xfId="19702"/>
    <cellStyle name="Normal 5 4 2 2 2 4 4" xfId="17759"/>
    <cellStyle name="Normal 5 4 2 2 2 5" xfId="2985"/>
    <cellStyle name="Normal 5 4 2 2 2 5 2" xfId="4934"/>
    <cellStyle name="Normal 5 4 2 2 2 5 2 2" xfId="19704"/>
    <cellStyle name="Normal 5 4 2 2 2 5 3" xfId="17761"/>
    <cellStyle name="Normal 5 4 2 2 2 6" xfId="4919"/>
    <cellStyle name="Normal 5 4 2 2 2 6 2" xfId="19689"/>
    <cellStyle name="Normal 5 4 2 2 2 7" xfId="17746"/>
    <cellStyle name="Normal 5 4 2 2 3" xfId="2986"/>
    <cellStyle name="Normal 5 4 2 2 3 2" xfId="2987"/>
    <cellStyle name="Normal 5 4 2 2 3 2 2" xfId="2988"/>
    <cellStyle name="Normal 5 4 2 2 3 2 2 2" xfId="2989"/>
    <cellStyle name="Normal 5 4 2 2 3 2 2 2 2" xfId="4938"/>
    <cellStyle name="Normal 5 4 2 2 3 2 2 2 2 2" xfId="19708"/>
    <cellStyle name="Normal 5 4 2 2 3 2 2 2 3" xfId="17765"/>
    <cellStyle name="Normal 5 4 2 2 3 2 2 3" xfId="4937"/>
    <cellStyle name="Normal 5 4 2 2 3 2 2 3 2" xfId="19707"/>
    <cellStyle name="Normal 5 4 2 2 3 2 2 4" xfId="17764"/>
    <cellStyle name="Normal 5 4 2 2 3 2 3" xfId="2990"/>
    <cellStyle name="Normal 5 4 2 2 3 2 3 2" xfId="4939"/>
    <cellStyle name="Normal 5 4 2 2 3 2 3 2 2" xfId="19709"/>
    <cellStyle name="Normal 5 4 2 2 3 2 3 3" xfId="17766"/>
    <cellStyle name="Normal 5 4 2 2 3 2 4" xfId="4936"/>
    <cellStyle name="Normal 5 4 2 2 3 2 4 2" xfId="19706"/>
    <cellStyle name="Normal 5 4 2 2 3 2 5" xfId="17763"/>
    <cellStyle name="Normal 5 4 2 2 3 3" xfId="2991"/>
    <cellStyle name="Normal 5 4 2 2 3 3 2" xfId="2992"/>
    <cellStyle name="Normal 5 4 2 2 3 3 2 2" xfId="4941"/>
    <cellStyle name="Normal 5 4 2 2 3 3 2 2 2" xfId="19711"/>
    <cellStyle name="Normal 5 4 2 2 3 3 2 3" xfId="17768"/>
    <cellStyle name="Normal 5 4 2 2 3 3 3" xfId="4940"/>
    <cellStyle name="Normal 5 4 2 2 3 3 3 2" xfId="19710"/>
    <cellStyle name="Normal 5 4 2 2 3 3 4" xfId="17767"/>
    <cellStyle name="Normal 5 4 2 2 3 4" xfId="2993"/>
    <cellStyle name="Normal 5 4 2 2 3 4 2" xfId="4942"/>
    <cellStyle name="Normal 5 4 2 2 3 4 2 2" xfId="19712"/>
    <cellStyle name="Normal 5 4 2 2 3 4 3" xfId="17769"/>
    <cellStyle name="Normal 5 4 2 2 3 5" xfId="4935"/>
    <cellStyle name="Normal 5 4 2 2 3 5 2" xfId="19705"/>
    <cellStyle name="Normal 5 4 2 2 3 6" xfId="17762"/>
    <cellStyle name="Normal 5 4 2 2 4" xfId="2994"/>
    <cellStyle name="Normal 5 4 2 2 4 2" xfId="2995"/>
    <cellStyle name="Normal 5 4 2 2 4 2 2" xfId="2996"/>
    <cellStyle name="Normal 5 4 2 2 4 2 2 2" xfId="4945"/>
    <cellStyle name="Normal 5 4 2 2 4 2 2 2 2" xfId="19715"/>
    <cellStyle name="Normal 5 4 2 2 4 2 2 3" xfId="17772"/>
    <cellStyle name="Normal 5 4 2 2 4 2 3" xfId="4944"/>
    <cellStyle name="Normal 5 4 2 2 4 2 3 2" xfId="19714"/>
    <cellStyle name="Normal 5 4 2 2 4 2 4" xfId="17771"/>
    <cellStyle name="Normal 5 4 2 2 4 3" xfId="2997"/>
    <cellStyle name="Normal 5 4 2 2 4 3 2" xfId="4946"/>
    <cellStyle name="Normal 5 4 2 2 4 3 2 2" xfId="19716"/>
    <cellStyle name="Normal 5 4 2 2 4 3 3" xfId="17773"/>
    <cellStyle name="Normal 5 4 2 2 4 4" xfId="4943"/>
    <cellStyle name="Normal 5 4 2 2 4 4 2" xfId="19713"/>
    <cellStyle name="Normal 5 4 2 2 4 5" xfId="17770"/>
    <cellStyle name="Normal 5 4 2 2 5" xfId="2998"/>
    <cellStyle name="Normal 5 4 2 2 5 2" xfId="2999"/>
    <cellStyle name="Normal 5 4 2 2 5 2 2" xfId="4948"/>
    <cellStyle name="Normal 5 4 2 2 5 2 2 2" xfId="19718"/>
    <cellStyle name="Normal 5 4 2 2 5 2 3" xfId="17775"/>
    <cellStyle name="Normal 5 4 2 2 5 3" xfId="4947"/>
    <cellStyle name="Normal 5 4 2 2 5 3 2" xfId="19717"/>
    <cellStyle name="Normal 5 4 2 2 5 4" xfId="17774"/>
    <cellStyle name="Normal 5 4 2 2 6" xfId="3000"/>
    <cellStyle name="Normal 5 4 2 2 6 2" xfId="4949"/>
    <cellStyle name="Normal 5 4 2 2 6 2 2" xfId="19719"/>
    <cellStyle name="Normal 5 4 2 2 6 3" xfId="17776"/>
    <cellStyle name="Normal 5 4 2 2 7" xfId="4918"/>
    <cellStyle name="Normal 5 4 2 2 7 2" xfId="19688"/>
    <cellStyle name="Normal 5 4 2 2 8" xfId="17745"/>
    <cellStyle name="Normal 5 4 2 3" xfId="3001"/>
    <cellStyle name="Normal 5 4 2 3 2" xfId="3002"/>
    <cellStyle name="Normal 5 4 2 3 2 2" xfId="3003"/>
    <cellStyle name="Normal 5 4 2 3 2 2 2" xfId="3004"/>
    <cellStyle name="Normal 5 4 2 3 2 2 2 2" xfId="3005"/>
    <cellStyle name="Normal 5 4 2 3 2 2 2 2 2" xfId="4954"/>
    <cellStyle name="Normal 5 4 2 3 2 2 2 2 2 2" xfId="19724"/>
    <cellStyle name="Normal 5 4 2 3 2 2 2 2 3" xfId="17781"/>
    <cellStyle name="Normal 5 4 2 3 2 2 2 3" xfId="4953"/>
    <cellStyle name="Normal 5 4 2 3 2 2 2 3 2" xfId="19723"/>
    <cellStyle name="Normal 5 4 2 3 2 2 2 4" xfId="17780"/>
    <cellStyle name="Normal 5 4 2 3 2 2 3" xfId="3006"/>
    <cellStyle name="Normal 5 4 2 3 2 2 3 2" xfId="4955"/>
    <cellStyle name="Normal 5 4 2 3 2 2 3 2 2" xfId="19725"/>
    <cellStyle name="Normal 5 4 2 3 2 2 3 3" xfId="17782"/>
    <cellStyle name="Normal 5 4 2 3 2 2 4" xfId="4952"/>
    <cellStyle name="Normal 5 4 2 3 2 2 4 2" xfId="19722"/>
    <cellStyle name="Normal 5 4 2 3 2 2 5" xfId="17779"/>
    <cellStyle name="Normal 5 4 2 3 2 3" xfId="3007"/>
    <cellStyle name="Normal 5 4 2 3 2 3 2" xfId="3008"/>
    <cellStyle name="Normal 5 4 2 3 2 3 2 2" xfId="4957"/>
    <cellStyle name="Normal 5 4 2 3 2 3 2 2 2" xfId="19727"/>
    <cellStyle name="Normal 5 4 2 3 2 3 2 3" xfId="17784"/>
    <cellStyle name="Normal 5 4 2 3 2 3 3" xfId="4956"/>
    <cellStyle name="Normal 5 4 2 3 2 3 3 2" xfId="19726"/>
    <cellStyle name="Normal 5 4 2 3 2 3 4" xfId="17783"/>
    <cellStyle name="Normal 5 4 2 3 2 4" xfId="3009"/>
    <cellStyle name="Normal 5 4 2 3 2 4 2" xfId="4958"/>
    <cellStyle name="Normal 5 4 2 3 2 4 2 2" xfId="19728"/>
    <cellStyle name="Normal 5 4 2 3 2 4 3" xfId="17785"/>
    <cellStyle name="Normal 5 4 2 3 2 5" xfId="4951"/>
    <cellStyle name="Normal 5 4 2 3 2 5 2" xfId="19721"/>
    <cellStyle name="Normal 5 4 2 3 2 6" xfId="17778"/>
    <cellStyle name="Normal 5 4 2 3 3" xfId="3010"/>
    <cellStyle name="Normal 5 4 2 3 3 2" xfId="3011"/>
    <cellStyle name="Normal 5 4 2 3 3 2 2" xfId="3012"/>
    <cellStyle name="Normal 5 4 2 3 3 2 2 2" xfId="4961"/>
    <cellStyle name="Normal 5 4 2 3 3 2 2 2 2" xfId="19731"/>
    <cellStyle name="Normal 5 4 2 3 3 2 2 3" xfId="17788"/>
    <cellStyle name="Normal 5 4 2 3 3 2 3" xfId="4960"/>
    <cellStyle name="Normal 5 4 2 3 3 2 3 2" xfId="19730"/>
    <cellStyle name="Normal 5 4 2 3 3 2 4" xfId="17787"/>
    <cellStyle name="Normal 5 4 2 3 3 3" xfId="3013"/>
    <cellStyle name="Normal 5 4 2 3 3 3 2" xfId="4962"/>
    <cellStyle name="Normal 5 4 2 3 3 3 2 2" xfId="19732"/>
    <cellStyle name="Normal 5 4 2 3 3 3 3" xfId="17789"/>
    <cellStyle name="Normal 5 4 2 3 3 4" xfId="4959"/>
    <cellStyle name="Normal 5 4 2 3 3 4 2" xfId="19729"/>
    <cellStyle name="Normal 5 4 2 3 3 5" xfId="17786"/>
    <cellStyle name="Normal 5 4 2 3 4" xfId="3014"/>
    <cellStyle name="Normal 5 4 2 3 4 2" xfId="3015"/>
    <cellStyle name="Normal 5 4 2 3 4 2 2" xfId="4964"/>
    <cellStyle name="Normal 5 4 2 3 4 2 2 2" xfId="19734"/>
    <cellStyle name="Normal 5 4 2 3 4 2 3" xfId="17791"/>
    <cellStyle name="Normal 5 4 2 3 4 3" xfId="4963"/>
    <cellStyle name="Normal 5 4 2 3 4 3 2" xfId="19733"/>
    <cellStyle name="Normal 5 4 2 3 4 4" xfId="17790"/>
    <cellStyle name="Normal 5 4 2 3 5" xfId="3016"/>
    <cellStyle name="Normal 5 4 2 3 5 2" xfId="4965"/>
    <cellStyle name="Normal 5 4 2 3 5 2 2" xfId="19735"/>
    <cellStyle name="Normal 5 4 2 3 5 3" xfId="17792"/>
    <cellStyle name="Normal 5 4 2 3 6" xfId="4950"/>
    <cellStyle name="Normal 5 4 2 3 6 2" xfId="19720"/>
    <cellStyle name="Normal 5 4 2 3 7" xfId="17777"/>
    <cellStyle name="Normal 5 4 2 4" xfId="3017"/>
    <cellStyle name="Normal 5 4 2 4 2" xfId="3018"/>
    <cellStyle name="Normal 5 4 2 4 2 2" xfId="3019"/>
    <cellStyle name="Normal 5 4 2 4 2 2 2" xfId="3020"/>
    <cellStyle name="Normal 5 4 2 4 2 2 2 2" xfId="4969"/>
    <cellStyle name="Normal 5 4 2 4 2 2 2 2 2" xfId="19739"/>
    <cellStyle name="Normal 5 4 2 4 2 2 2 3" xfId="17796"/>
    <cellStyle name="Normal 5 4 2 4 2 2 3" xfId="4968"/>
    <cellStyle name="Normal 5 4 2 4 2 2 3 2" xfId="19738"/>
    <cellStyle name="Normal 5 4 2 4 2 2 4" xfId="17795"/>
    <cellStyle name="Normal 5 4 2 4 2 3" xfId="3021"/>
    <cellStyle name="Normal 5 4 2 4 2 3 2" xfId="4970"/>
    <cellStyle name="Normal 5 4 2 4 2 3 2 2" xfId="19740"/>
    <cellStyle name="Normal 5 4 2 4 2 3 3" xfId="17797"/>
    <cellStyle name="Normal 5 4 2 4 2 4" xfId="4967"/>
    <cellStyle name="Normal 5 4 2 4 2 4 2" xfId="19737"/>
    <cellStyle name="Normal 5 4 2 4 2 5" xfId="17794"/>
    <cellStyle name="Normal 5 4 2 4 3" xfId="3022"/>
    <cellStyle name="Normal 5 4 2 4 3 2" xfId="3023"/>
    <cellStyle name="Normal 5 4 2 4 3 2 2" xfId="4972"/>
    <cellStyle name="Normal 5 4 2 4 3 2 2 2" xfId="19742"/>
    <cellStyle name="Normal 5 4 2 4 3 2 3" xfId="17799"/>
    <cellStyle name="Normal 5 4 2 4 3 3" xfId="4971"/>
    <cellStyle name="Normal 5 4 2 4 3 3 2" xfId="19741"/>
    <cellStyle name="Normal 5 4 2 4 3 4" xfId="17798"/>
    <cellStyle name="Normal 5 4 2 4 4" xfId="3024"/>
    <cellStyle name="Normal 5 4 2 4 4 2" xfId="4973"/>
    <cellStyle name="Normal 5 4 2 4 4 2 2" xfId="19743"/>
    <cellStyle name="Normal 5 4 2 4 4 3" xfId="17800"/>
    <cellStyle name="Normal 5 4 2 4 5" xfId="4966"/>
    <cellStyle name="Normal 5 4 2 4 5 2" xfId="19736"/>
    <cellStyle name="Normal 5 4 2 4 6" xfId="17793"/>
    <cellStyle name="Normal 5 4 2 5" xfId="3025"/>
    <cellStyle name="Normal 5 4 2 5 2" xfId="3026"/>
    <cellStyle name="Normal 5 4 2 5 2 2" xfId="3027"/>
    <cellStyle name="Normal 5 4 2 5 2 2 2" xfId="4976"/>
    <cellStyle name="Normal 5 4 2 5 2 2 2 2" xfId="19746"/>
    <cellStyle name="Normal 5 4 2 5 2 2 3" xfId="17803"/>
    <cellStyle name="Normal 5 4 2 5 2 3" xfId="4975"/>
    <cellStyle name="Normal 5 4 2 5 2 3 2" xfId="19745"/>
    <cellStyle name="Normal 5 4 2 5 2 4" xfId="17802"/>
    <cellStyle name="Normal 5 4 2 5 3" xfId="3028"/>
    <cellStyle name="Normal 5 4 2 5 3 2" xfId="4977"/>
    <cellStyle name="Normal 5 4 2 5 3 2 2" xfId="19747"/>
    <cellStyle name="Normal 5 4 2 5 3 3" xfId="17804"/>
    <cellStyle name="Normal 5 4 2 5 4" xfId="4974"/>
    <cellStyle name="Normal 5 4 2 5 4 2" xfId="19744"/>
    <cellStyle name="Normal 5 4 2 5 5" xfId="17801"/>
    <cellStyle name="Normal 5 4 2 6" xfId="3029"/>
    <cellStyle name="Normal 5 4 2 6 2" xfId="3030"/>
    <cellStyle name="Normal 5 4 2 6 2 2" xfId="4979"/>
    <cellStyle name="Normal 5 4 2 6 2 2 2" xfId="19749"/>
    <cellStyle name="Normal 5 4 2 6 2 3" xfId="17806"/>
    <cellStyle name="Normal 5 4 2 6 3" xfId="4978"/>
    <cellStyle name="Normal 5 4 2 6 3 2" xfId="19748"/>
    <cellStyle name="Normal 5 4 2 6 4" xfId="17805"/>
    <cellStyle name="Normal 5 4 2 7" xfId="3031"/>
    <cellStyle name="Normal 5 4 2 7 2" xfId="4980"/>
    <cellStyle name="Normal 5 4 2 7 2 2" xfId="19750"/>
    <cellStyle name="Normal 5 4 2 7 3" xfId="17807"/>
    <cellStyle name="Normal 5 4 2 8" xfId="4917"/>
    <cellStyle name="Normal 5 4 2 8 2" xfId="19687"/>
    <cellStyle name="Normal 5 4 2 9" xfId="12273"/>
    <cellStyle name="Normal 5 4 3" xfId="3032"/>
    <cellStyle name="Normal 5 4 3 2" xfId="3033"/>
    <cellStyle name="Normal 5 4 3 2 2" xfId="3034"/>
    <cellStyle name="Normal 5 4 3 2 2 2" xfId="3035"/>
    <cellStyle name="Normal 5 4 3 2 2 2 2" xfId="3036"/>
    <cellStyle name="Normal 5 4 3 2 2 2 2 2" xfId="3037"/>
    <cellStyle name="Normal 5 4 3 2 2 2 2 2 2" xfId="3038"/>
    <cellStyle name="Normal 5 4 3 2 2 2 2 2 2 2" xfId="4987"/>
    <cellStyle name="Normal 5 4 3 2 2 2 2 2 2 2 2" xfId="19757"/>
    <cellStyle name="Normal 5 4 3 2 2 2 2 2 2 3" xfId="17814"/>
    <cellStyle name="Normal 5 4 3 2 2 2 2 2 3" xfId="4986"/>
    <cellStyle name="Normal 5 4 3 2 2 2 2 2 3 2" xfId="19756"/>
    <cellStyle name="Normal 5 4 3 2 2 2 2 2 4" xfId="17813"/>
    <cellStyle name="Normal 5 4 3 2 2 2 2 3" xfId="3039"/>
    <cellStyle name="Normal 5 4 3 2 2 2 2 3 2" xfId="4988"/>
    <cellStyle name="Normal 5 4 3 2 2 2 2 3 2 2" xfId="19758"/>
    <cellStyle name="Normal 5 4 3 2 2 2 2 3 3" xfId="17815"/>
    <cellStyle name="Normal 5 4 3 2 2 2 2 4" xfId="4985"/>
    <cellStyle name="Normal 5 4 3 2 2 2 2 4 2" xfId="19755"/>
    <cellStyle name="Normal 5 4 3 2 2 2 2 5" xfId="17812"/>
    <cellStyle name="Normal 5 4 3 2 2 2 3" xfId="3040"/>
    <cellStyle name="Normal 5 4 3 2 2 2 3 2" xfId="3041"/>
    <cellStyle name="Normal 5 4 3 2 2 2 3 2 2" xfId="4990"/>
    <cellStyle name="Normal 5 4 3 2 2 2 3 2 2 2" xfId="19760"/>
    <cellStyle name="Normal 5 4 3 2 2 2 3 2 3" xfId="17817"/>
    <cellStyle name="Normal 5 4 3 2 2 2 3 3" xfId="4989"/>
    <cellStyle name="Normal 5 4 3 2 2 2 3 3 2" xfId="19759"/>
    <cellStyle name="Normal 5 4 3 2 2 2 3 4" xfId="17816"/>
    <cellStyle name="Normal 5 4 3 2 2 2 4" xfId="3042"/>
    <cellStyle name="Normal 5 4 3 2 2 2 4 2" xfId="4991"/>
    <cellStyle name="Normal 5 4 3 2 2 2 4 2 2" xfId="19761"/>
    <cellStyle name="Normal 5 4 3 2 2 2 4 3" xfId="17818"/>
    <cellStyle name="Normal 5 4 3 2 2 2 5" xfId="4984"/>
    <cellStyle name="Normal 5 4 3 2 2 2 5 2" xfId="19754"/>
    <cellStyle name="Normal 5 4 3 2 2 2 6" xfId="17811"/>
    <cellStyle name="Normal 5 4 3 2 2 3" xfId="3043"/>
    <cellStyle name="Normal 5 4 3 2 2 3 2" xfId="3044"/>
    <cellStyle name="Normal 5 4 3 2 2 3 2 2" xfId="3045"/>
    <cellStyle name="Normal 5 4 3 2 2 3 2 2 2" xfId="4994"/>
    <cellStyle name="Normal 5 4 3 2 2 3 2 2 2 2" xfId="19764"/>
    <cellStyle name="Normal 5 4 3 2 2 3 2 2 3" xfId="17821"/>
    <cellStyle name="Normal 5 4 3 2 2 3 2 3" xfId="4993"/>
    <cellStyle name="Normal 5 4 3 2 2 3 2 3 2" xfId="19763"/>
    <cellStyle name="Normal 5 4 3 2 2 3 2 4" xfId="17820"/>
    <cellStyle name="Normal 5 4 3 2 2 3 3" xfId="3046"/>
    <cellStyle name="Normal 5 4 3 2 2 3 3 2" xfId="4995"/>
    <cellStyle name="Normal 5 4 3 2 2 3 3 2 2" xfId="19765"/>
    <cellStyle name="Normal 5 4 3 2 2 3 3 3" xfId="17822"/>
    <cellStyle name="Normal 5 4 3 2 2 3 4" xfId="4992"/>
    <cellStyle name="Normal 5 4 3 2 2 3 4 2" xfId="19762"/>
    <cellStyle name="Normal 5 4 3 2 2 3 5" xfId="17819"/>
    <cellStyle name="Normal 5 4 3 2 2 4" xfId="3047"/>
    <cellStyle name="Normal 5 4 3 2 2 4 2" xfId="3048"/>
    <cellStyle name="Normal 5 4 3 2 2 4 2 2" xfId="4997"/>
    <cellStyle name="Normal 5 4 3 2 2 4 2 2 2" xfId="19767"/>
    <cellStyle name="Normal 5 4 3 2 2 4 2 3" xfId="17824"/>
    <cellStyle name="Normal 5 4 3 2 2 4 3" xfId="4996"/>
    <cellStyle name="Normal 5 4 3 2 2 4 3 2" xfId="19766"/>
    <cellStyle name="Normal 5 4 3 2 2 4 4" xfId="17823"/>
    <cellStyle name="Normal 5 4 3 2 2 5" xfId="3049"/>
    <cellStyle name="Normal 5 4 3 2 2 5 2" xfId="4998"/>
    <cellStyle name="Normal 5 4 3 2 2 5 2 2" xfId="19768"/>
    <cellStyle name="Normal 5 4 3 2 2 5 3" xfId="17825"/>
    <cellStyle name="Normal 5 4 3 2 2 6" xfId="4983"/>
    <cellStyle name="Normal 5 4 3 2 2 6 2" xfId="19753"/>
    <cellStyle name="Normal 5 4 3 2 2 7" xfId="17810"/>
    <cellStyle name="Normal 5 4 3 2 3" xfId="3050"/>
    <cellStyle name="Normal 5 4 3 2 3 2" xfId="3051"/>
    <cellStyle name="Normal 5 4 3 2 3 2 2" xfId="3052"/>
    <cellStyle name="Normal 5 4 3 2 3 2 2 2" xfId="3053"/>
    <cellStyle name="Normal 5 4 3 2 3 2 2 2 2" xfId="5002"/>
    <cellStyle name="Normal 5 4 3 2 3 2 2 2 2 2" xfId="19772"/>
    <cellStyle name="Normal 5 4 3 2 3 2 2 2 3" xfId="17829"/>
    <cellStyle name="Normal 5 4 3 2 3 2 2 3" xfId="5001"/>
    <cellStyle name="Normal 5 4 3 2 3 2 2 3 2" xfId="19771"/>
    <cellStyle name="Normal 5 4 3 2 3 2 2 4" xfId="17828"/>
    <cellStyle name="Normal 5 4 3 2 3 2 3" xfId="3054"/>
    <cellStyle name="Normal 5 4 3 2 3 2 3 2" xfId="5003"/>
    <cellStyle name="Normal 5 4 3 2 3 2 3 2 2" xfId="19773"/>
    <cellStyle name="Normal 5 4 3 2 3 2 3 3" xfId="17830"/>
    <cellStyle name="Normal 5 4 3 2 3 2 4" xfId="5000"/>
    <cellStyle name="Normal 5 4 3 2 3 2 4 2" xfId="19770"/>
    <cellStyle name="Normal 5 4 3 2 3 2 5" xfId="17827"/>
    <cellStyle name="Normal 5 4 3 2 3 3" xfId="3055"/>
    <cellStyle name="Normal 5 4 3 2 3 3 2" xfId="3056"/>
    <cellStyle name="Normal 5 4 3 2 3 3 2 2" xfId="5005"/>
    <cellStyle name="Normal 5 4 3 2 3 3 2 2 2" xfId="19775"/>
    <cellStyle name="Normal 5 4 3 2 3 3 2 3" xfId="17832"/>
    <cellStyle name="Normal 5 4 3 2 3 3 3" xfId="5004"/>
    <cellStyle name="Normal 5 4 3 2 3 3 3 2" xfId="19774"/>
    <cellStyle name="Normal 5 4 3 2 3 3 4" xfId="17831"/>
    <cellStyle name="Normal 5 4 3 2 3 4" xfId="3057"/>
    <cellStyle name="Normal 5 4 3 2 3 4 2" xfId="5006"/>
    <cellStyle name="Normal 5 4 3 2 3 4 2 2" xfId="19776"/>
    <cellStyle name="Normal 5 4 3 2 3 4 3" xfId="17833"/>
    <cellStyle name="Normal 5 4 3 2 3 5" xfId="4999"/>
    <cellStyle name="Normal 5 4 3 2 3 5 2" xfId="19769"/>
    <cellStyle name="Normal 5 4 3 2 3 6" xfId="17826"/>
    <cellStyle name="Normal 5 4 3 2 4" xfId="3058"/>
    <cellStyle name="Normal 5 4 3 2 4 2" xfId="3059"/>
    <cellStyle name="Normal 5 4 3 2 4 2 2" xfId="3060"/>
    <cellStyle name="Normal 5 4 3 2 4 2 2 2" xfId="5009"/>
    <cellStyle name="Normal 5 4 3 2 4 2 2 2 2" xfId="19779"/>
    <cellStyle name="Normal 5 4 3 2 4 2 2 3" xfId="17836"/>
    <cellStyle name="Normal 5 4 3 2 4 2 3" xfId="5008"/>
    <cellStyle name="Normal 5 4 3 2 4 2 3 2" xfId="19778"/>
    <cellStyle name="Normal 5 4 3 2 4 2 4" xfId="17835"/>
    <cellStyle name="Normal 5 4 3 2 4 3" xfId="3061"/>
    <cellStyle name="Normal 5 4 3 2 4 3 2" xfId="5010"/>
    <cellStyle name="Normal 5 4 3 2 4 3 2 2" xfId="19780"/>
    <cellStyle name="Normal 5 4 3 2 4 3 3" xfId="17837"/>
    <cellStyle name="Normal 5 4 3 2 4 4" xfId="5007"/>
    <cellStyle name="Normal 5 4 3 2 4 4 2" xfId="19777"/>
    <cellStyle name="Normal 5 4 3 2 4 5" xfId="17834"/>
    <cellStyle name="Normal 5 4 3 2 5" xfId="3062"/>
    <cellStyle name="Normal 5 4 3 2 5 2" xfId="3063"/>
    <cellStyle name="Normal 5 4 3 2 5 2 2" xfId="5012"/>
    <cellStyle name="Normal 5 4 3 2 5 2 2 2" xfId="19782"/>
    <cellStyle name="Normal 5 4 3 2 5 2 3" xfId="17839"/>
    <cellStyle name="Normal 5 4 3 2 5 3" xfId="5011"/>
    <cellStyle name="Normal 5 4 3 2 5 3 2" xfId="19781"/>
    <cellStyle name="Normal 5 4 3 2 5 4" xfId="17838"/>
    <cellStyle name="Normal 5 4 3 2 6" xfId="3064"/>
    <cellStyle name="Normal 5 4 3 2 6 2" xfId="5013"/>
    <cellStyle name="Normal 5 4 3 2 6 2 2" xfId="19783"/>
    <cellStyle name="Normal 5 4 3 2 6 3" xfId="17840"/>
    <cellStyle name="Normal 5 4 3 2 7" xfId="4982"/>
    <cellStyle name="Normal 5 4 3 2 7 2" xfId="19752"/>
    <cellStyle name="Normal 5 4 3 2 8" xfId="17809"/>
    <cellStyle name="Normal 5 4 3 3" xfId="3065"/>
    <cellStyle name="Normal 5 4 3 3 2" xfId="3066"/>
    <cellStyle name="Normal 5 4 3 3 2 2" xfId="3067"/>
    <cellStyle name="Normal 5 4 3 3 2 2 2" xfId="3068"/>
    <cellStyle name="Normal 5 4 3 3 2 2 2 2" xfId="3069"/>
    <cellStyle name="Normal 5 4 3 3 2 2 2 2 2" xfId="5018"/>
    <cellStyle name="Normal 5 4 3 3 2 2 2 2 2 2" xfId="19788"/>
    <cellStyle name="Normal 5 4 3 3 2 2 2 2 3" xfId="17845"/>
    <cellStyle name="Normal 5 4 3 3 2 2 2 3" xfId="5017"/>
    <cellStyle name="Normal 5 4 3 3 2 2 2 3 2" xfId="19787"/>
    <cellStyle name="Normal 5 4 3 3 2 2 2 4" xfId="17844"/>
    <cellStyle name="Normal 5 4 3 3 2 2 3" xfId="3070"/>
    <cellStyle name="Normal 5 4 3 3 2 2 3 2" xfId="5019"/>
    <cellStyle name="Normal 5 4 3 3 2 2 3 2 2" xfId="19789"/>
    <cellStyle name="Normal 5 4 3 3 2 2 3 3" xfId="17846"/>
    <cellStyle name="Normal 5 4 3 3 2 2 4" xfId="5016"/>
    <cellStyle name="Normal 5 4 3 3 2 2 4 2" xfId="19786"/>
    <cellStyle name="Normal 5 4 3 3 2 2 5" xfId="17843"/>
    <cellStyle name="Normal 5 4 3 3 2 3" xfId="3071"/>
    <cellStyle name="Normal 5 4 3 3 2 3 2" xfId="3072"/>
    <cellStyle name="Normal 5 4 3 3 2 3 2 2" xfId="5021"/>
    <cellStyle name="Normal 5 4 3 3 2 3 2 2 2" xfId="19791"/>
    <cellStyle name="Normal 5 4 3 3 2 3 2 3" xfId="17848"/>
    <cellStyle name="Normal 5 4 3 3 2 3 3" xfId="5020"/>
    <cellStyle name="Normal 5 4 3 3 2 3 3 2" xfId="19790"/>
    <cellStyle name="Normal 5 4 3 3 2 3 4" xfId="17847"/>
    <cellStyle name="Normal 5 4 3 3 2 4" xfId="3073"/>
    <cellStyle name="Normal 5 4 3 3 2 4 2" xfId="5022"/>
    <cellStyle name="Normal 5 4 3 3 2 4 2 2" xfId="19792"/>
    <cellStyle name="Normal 5 4 3 3 2 4 3" xfId="17849"/>
    <cellStyle name="Normal 5 4 3 3 2 5" xfId="5015"/>
    <cellStyle name="Normal 5 4 3 3 2 5 2" xfId="19785"/>
    <cellStyle name="Normal 5 4 3 3 2 6" xfId="17842"/>
    <cellStyle name="Normal 5 4 3 3 3" xfId="3074"/>
    <cellStyle name="Normal 5 4 3 3 3 2" xfId="3075"/>
    <cellStyle name="Normal 5 4 3 3 3 2 2" xfId="3076"/>
    <cellStyle name="Normal 5 4 3 3 3 2 2 2" xfId="5025"/>
    <cellStyle name="Normal 5 4 3 3 3 2 2 2 2" xfId="19795"/>
    <cellStyle name="Normal 5 4 3 3 3 2 2 3" xfId="17852"/>
    <cellStyle name="Normal 5 4 3 3 3 2 3" xfId="5024"/>
    <cellStyle name="Normal 5 4 3 3 3 2 3 2" xfId="19794"/>
    <cellStyle name="Normal 5 4 3 3 3 2 4" xfId="17851"/>
    <cellStyle name="Normal 5 4 3 3 3 3" xfId="3077"/>
    <cellStyle name="Normal 5 4 3 3 3 3 2" xfId="5026"/>
    <cellStyle name="Normal 5 4 3 3 3 3 2 2" xfId="19796"/>
    <cellStyle name="Normal 5 4 3 3 3 3 3" xfId="17853"/>
    <cellStyle name="Normal 5 4 3 3 3 4" xfId="5023"/>
    <cellStyle name="Normal 5 4 3 3 3 4 2" xfId="19793"/>
    <cellStyle name="Normal 5 4 3 3 3 5" xfId="17850"/>
    <cellStyle name="Normal 5 4 3 3 4" xfId="3078"/>
    <cellStyle name="Normal 5 4 3 3 4 2" xfId="3079"/>
    <cellStyle name="Normal 5 4 3 3 4 2 2" xfId="5028"/>
    <cellStyle name="Normal 5 4 3 3 4 2 2 2" xfId="19798"/>
    <cellStyle name="Normal 5 4 3 3 4 2 3" xfId="17855"/>
    <cellStyle name="Normal 5 4 3 3 4 3" xfId="5027"/>
    <cellStyle name="Normal 5 4 3 3 4 3 2" xfId="19797"/>
    <cellStyle name="Normal 5 4 3 3 4 4" xfId="17854"/>
    <cellStyle name="Normal 5 4 3 3 5" xfId="3080"/>
    <cellStyle name="Normal 5 4 3 3 5 2" xfId="5029"/>
    <cellStyle name="Normal 5 4 3 3 5 2 2" xfId="19799"/>
    <cellStyle name="Normal 5 4 3 3 5 3" xfId="17856"/>
    <cellStyle name="Normal 5 4 3 3 6" xfId="5014"/>
    <cellStyle name="Normal 5 4 3 3 6 2" xfId="19784"/>
    <cellStyle name="Normal 5 4 3 3 7" xfId="17841"/>
    <cellStyle name="Normal 5 4 3 4" xfId="3081"/>
    <cellStyle name="Normal 5 4 3 4 2" xfId="3082"/>
    <cellStyle name="Normal 5 4 3 4 2 2" xfId="3083"/>
    <cellStyle name="Normal 5 4 3 4 2 2 2" xfId="3084"/>
    <cellStyle name="Normal 5 4 3 4 2 2 2 2" xfId="5033"/>
    <cellStyle name="Normal 5 4 3 4 2 2 2 2 2" xfId="19803"/>
    <cellStyle name="Normal 5 4 3 4 2 2 2 3" xfId="17860"/>
    <cellStyle name="Normal 5 4 3 4 2 2 3" xfId="5032"/>
    <cellStyle name="Normal 5 4 3 4 2 2 3 2" xfId="19802"/>
    <cellStyle name="Normal 5 4 3 4 2 2 4" xfId="17859"/>
    <cellStyle name="Normal 5 4 3 4 2 3" xfId="3085"/>
    <cellStyle name="Normal 5 4 3 4 2 3 2" xfId="5034"/>
    <cellStyle name="Normal 5 4 3 4 2 3 2 2" xfId="19804"/>
    <cellStyle name="Normal 5 4 3 4 2 3 3" xfId="17861"/>
    <cellStyle name="Normal 5 4 3 4 2 4" xfId="5031"/>
    <cellStyle name="Normal 5 4 3 4 2 4 2" xfId="19801"/>
    <cellStyle name="Normal 5 4 3 4 2 5" xfId="17858"/>
    <cellStyle name="Normal 5 4 3 4 3" xfId="3086"/>
    <cellStyle name="Normal 5 4 3 4 3 2" xfId="3087"/>
    <cellStyle name="Normal 5 4 3 4 3 2 2" xfId="5036"/>
    <cellStyle name="Normal 5 4 3 4 3 2 2 2" xfId="19806"/>
    <cellStyle name="Normal 5 4 3 4 3 2 3" xfId="17863"/>
    <cellStyle name="Normal 5 4 3 4 3 3" xfId="5035"/>
    <cellStyle name="Normal 5 4 3 4 3 3 2" xfId="19805"/>
    <cellStyle name="Normal 5 4 3 4 3 4" xfId="17862"/>
    <cellStyle name="Normal 5 4 3 4 4" xfId="3088"/>
    <cellStyle name="Normal 5 4 3 4 4 2" xfId="5037"/>
    <cellStyle name="Normal 5 4 3 4 4 2 2" xfId="19807"/>
    <cellStyle name="Normal 5 4 3 4 4 3" xfId="17864"/>
    <cellStyle name="Normal 5 4 3 4 5" xfId="5030"/>
    <cellStyle name="Normal 5 4 3 4 5 2" xfId="19800"/>
    <cellStyle name="Normal 5 4 3 4 6" xfId="17857"/>
    <cellStyle name="Normal 5 4 3 5" xfId="3089"/>
    <cellStyle name="Normal 5 4 3 5 2" xfId="3090"/>
    <cellStyle name="Normal 5 4 3 5 2 2" xfId="3091"/>
    <cellStyle name="Normal 5 4 3 5 2 2 2" xfId="5040"/>
    <cellStyle name="Normal 5 4 3 5 2 2 2 2" xfId="19810"/>
    <cellStyle name="Normal 5 4 3 5 2 2 3" xfId="17867"/>
    <cellStyle name="Normal 5 4 3 5 2 3" xfId="5039"/>
    <cellStyle name="Normal 5 4 3 5 2 3 2" xfId="19809"/>
    <cellStyle name="Normal 5 4 3 5 2 4" xfId="17866"/>
    <cellStyle name="Normal 5 4 3 5 3" xfId="3092"/>
    <cellStyle name="Normal 5 4 3 5 3 2" xfId="5041"/>
    <cellStyle name="Normal 5 4 3 5 3 2 2" xfId="19811"/>
    <cellStyle name="Normal 5 4 3 5 3 3" xfId="17868"/>
    <cellStyle name="Normal 5 4 3 5 4" xfId="5038"/>
    <cellStyle name="Normal 5 4 3 5 4 2" xfId="19808"/>
    <cellStyle name="Normal 5 4 3 5 5" xfId="17865"/>
    <cellStyle name="Normal 5 4 3 6" xfId="3093"/>
    <cellStyle name="Normal 5 4 3 6 2" xfId="3094"/>
    <cellStyle name="Normal 5 4 3 6 2 2" xfId="5043"/>
    <cellStyle name="Normal 5 4 3 6 2 2 2" xfId="19813"/>
    <cellStyle name="Normal 5 4 3 6 2 3" xfId="17870"/>
    <cellStyle name="Normal 5 4 3 6 3" xfId="5042"/>
    <cellStyle name="Normal 5 4 3 6 3 2" xfId="19812"/>
    <cellStyle name="Normal 5 4 3 6 4" xfId="17869"/>
    <cellStyle name="Normal 5 4 3 7" xfId="3095"/>
    <cellStyle name="Normal 5 4 3 7 2" xfId="5044"/>
    <cellStyle name="Normal 5 4 3 7 2 2" xfId="19814"/>
    <cellStyle name="Normal 5 4 3 7 3" xfId="17871"/>
    <cellStyle name="Normal 5 4 3 8" xfId="4981"/>
    <cellStyle name="Normal 5 4 3 8 2" xfId="19751"/>
    <cellStyle name="Normal 5 4 3 9" xfId="17808"/>
    <cellStyle name="Normal 5 4 4" xfId="3096"/>
    <cellStyle name="Normal 5 4 4 2" xfId="3097"/>
    <cellStyle name="Normal 5 4 4 2 2" xfId="3098"/>
    <cellStyle name="Normal 5 4 4 2 2 2" xfId="3099"/>
    <cellStyle name="Normal 5 4 4 2 2 2 2" xfId="3100"/>
    <cellStyle name="Normal 5 4 4 2 2 2 2 2" xfId="3101"/>
    <cellStyle name="Normal 5 4 4 2 2 2 2 2 2" xfId="5050"/>
    <cellStyle name="Normal 5 4 4 2 2 2 2 2 2 2" xfId="19820"/>
    <cellStyle name="Normal 5 4 4 2 2 2 2 2 3" xfId="17877"/>
    <cellStyle name="Normal 5 4 4 2 2 2 2 3" xfId="5049"/>
    <cellStyle name="Normal 5 4 4 2 2 2 2 3 2" xfId="19819"/>
    <cellStyle name="Normal 5 4 4 2 2 2 2 4" xfId="17876"/>
    <cellStyle name="Normal 5 4 4 2 2 2 3" xfId="3102"/>
    <cellStyle name="Normal 5 4 4 2 2 2 3 2" xfId="5051"/>
    <cellStyle name="Normal 5 4 4 2 2 2 3 2 2" xfId="19821"/>
    <cellStyle name="Normal 5 4 4 2 2 2 3 3" xfId="17878"/>
    <cellStyle name="Normal 5 4 4 2 2 2 4" xfId="5048"/>
    <cellStyle name="Normal 5 4 4 2 2 2 4 2" xfId="19818"/>
    <cellStyle name="Normal 5 4 4 2 2 2 5" xfId="17875"/>
    <cellStyle name="Normal 5 4 4 2 2 3" xfId="3103"/>
    <cellStyle name="Normal 5 4 4 2 2 3 2" xfId="3104"/>
    <cellStyle name="Normal 5 4 4 2 2 3 2 2" xfId="5053"/>
    <cellStyle name="Normal 5 4 4 2 2 3 2 2 2" xfId="19823"/>
    <cellStyle name="Normal 5 4 4 2 2 3 2 3" xfId="17880"/>
    <cellStyle name="Normal 5 4 4 2 2 3 3" xfId="5052"/>
    <cellStyle name="Normal 5 4 4 2 2 3 3 2" xfId="19822"/>
    <cellStyle name="Normal 5 4 4 2 2 3 4" xfId="17879"/>
    <cellStyle name="Normal 5 4 4 2 2 4" xfId="3105"/>
    <cellStyle name="Normal 5 4 4 2 2 4 2" xfId="5054"/>
    <cellStyle name="Normal 5 4 4 2 2 4 2 2" xfId="19824"/>
    <cellStyle name="Normal 5 4 4 2 2 4 3" xfId="17881"/>
    <cellStyle name="Normal 5 4 4 2 2 5" xfId="5047"/>
    <cellStyle name="Normal 5 4 4 2 2 5 2" xfId="19817"/>
    <cellStyle name="Normal 5 4 4 2 2 6" xfId="17874"/>
    <cellStyle name="Normal 5 4 4 2 3" xfId="3106"/>
    <cellStyle name="Normal 5 4 4 2 3 2" xfId="3107"/>
    <cellStyle name="Normal 5 4 4 2 3 2 2" xfId="3108"/>
    <cellStyle name="Normal 5 4 4 2 3 2 2 2" xfId="5057"/>
    <cellStyle name="Normal 5 4 4 2 3 2 2 2 2" xfId="19827"/>
    <cellStyle name="Normal 5 4 4 2 3 2 2 3" xfId="17884"/>
    <cellStyle name="Normal 5 4 4 2 3 2 3" xfId="5056"/>
    <cellStyle name="Normal 5 4 4 2 3 2 3 2" xfId="19826"/>
    <cellStyle name="Normal 5 4 4 2 3 2 4" xfId="17883"/>
    <cellStyle name="Normal 5 4 4 2 3 3" xfId="3109"/>
    <cellStyle name="Normal 5 4 4 2 3 3 2" xfId="5058"/>
    <cellStyle name="Normal 5 4 4 2 3 3 2 2" xfId="19828"/>
    <cellStyle name="Normal 5 4 4 2 3 3 3" xfId="17885"/>
    <cellStyle name="Normal 5 4 4 2 3 4" xfId="5055"/>
    <cellStyle name="Normal 5 4 4 2 3 4 2" xfId="19825"/>
    <cellStyle name="Normal 5 4 4 2 3 5" xfId="17882"/>
    <cellStyle name="Normal 5 4 4 2 4" xfId="3110"/>
    <cellStyle name="Normal 5 4 4 2 4 2" xfId="3111"/>
    <cellStyle name="Normal 5 4 4 2 4 2 2" xfId="5060"/>
    <cellStyle name="Normal 5 4 4 2 4 2 2 2" xfId="19830"/>
    <cellStyle name="Normal 5 4 4 2 4 2 3" xfId="17887"/>
    <cellStyle name="Normal 5 4 4 2 4 3" xfId="5059"/>
    <cellStyle name="Normal 5 4 4 2 4 3 2" xfId="19829"/>
    <cellStyle name="Normal 5 4 4 2 4 4" xfId="17886"/>
    <cellStyle name="Normal 5 4 4 2 5" xfId="3112"/>
    <cellStyle name="Normal 5 4 4 2 5 2" xfId="5061"/>
    <cellStyle name="Normal 5 4 4 2 5 2 2" xfId="19831"/>
    <cellStyle name="Normal 5 4 4 2 5 3" xfId="17888"/>
    <cellStyle name="Normal 5 4 4 2 6" xfId="5046"/>
    <cellStyle name="Normal 5 4 4 2 6 2" xfId="19816"/>
    <cellStyle name="Normal 5 4 4 2 7" xfId="17873"/>
    <cellStyle name="Normal 5 4 4 3" xfId="3113"/>
    <cellStyle name="Normal 5 4 4 3 2" xfId="3114"/>
    <cellStyle name="Normal 5 4 4 3 2 2" xfId="3115"/>
    <cellStyle name="Normal 5 4 4 3 2 2 2" xfId="3116"/>
    <cellStyle name="Normal 5 4 4 3 2 2 2 2" xfId="5065"/>
    <cellStyle name="Normal 5 4 4 3 2 2 2 2 2" xfId="19835"/>
    <cellStyle name="Normal 5 4 4 3 2 2 2 3" xfId="17892"/>
    <cellStyle name="Normal 5 4 4 3 2 2 3" xfId="5064"/>
    <cellStyle name="Normal 5 4 4 3 2 2 3 2" xfId="19834"/>
    <cellStyle name="Normal 5 4 4 3 2 2 4" xfId="17891"/>
    <cellStyle name="Normal 5 4 4 3 2 3" xfId="3117"/>
    <cellStyle name="Normal 5 4 4 3 2 3 2" xfId="5066"/>
    <cellStyle name="Normal 5 4 4 3 2 3 2 2" xfId="19836"/>
    <cellStyle name="Normal 5 4 4 3 2 3 3" xfId="17893"/>
    <cellStyle name="Normal 5 4 4 3 2 4" xfId="5063"/>
    <cellStyle name="Normal 5 4 4 3 2 4 2" xfId="19833"/>
    <cellStyle name="Normal 5 4 4 3 2 5" xfId="17890"/>
    <cellStyle name="Normal 5 4 4 3 3" xfId="3118"/>
    <cellStyle name="Normal 5 4 4 3 3 2" xfId="3119"/>
    <cellStyle name="Normal 5 4 4 3 3 2 2" xfId="5068"/>
    <cellStyle name="Normal 5 4 4 3 3 2 2 2" xfId="19838"/>
    <cellStyle name="Normal 5 4 4 3 3 2 3" xfId="17895"/>
    <cellStyle name="Normal 5 4 4 3 3 3" xfId="5067"/>
    <cellStyle name="Normal 5 4 4 3 3 3 2" xfId="19837"/>
    <cellStyle name="Normal 5 4 4 3 3 4" xfId="17894"/>
    <cellStyle name="Normal 5 4 4 3 4" xfId="3120"/>
    <cellStyle name="Normal 5 4 4 3 4 2" xfId="5069"/>
    <cellStyle name="Normal 5 4 4 3 4 2 2" xfId="19839"/>
    <cellStyle name="Normal 5 4 4 3 4 3" xfId="17896"/>
    <cellStyle name="Normal 5 4 4 3 5" xfId="5062"/>
    <cellStyle name="Normal 5 4 4 3 5 2" xfId="19832"/>
    <cellStyle name="Normal 5 4 4 3 6" xfId="17889"/>
    <cellStyle name="Normal 5 4 4 4" xfId="3121"/>
    <cellStyle name="Normal 5 4 4 4 2" xfId="3122"/>
    <cellStyle name="Normal 5 4 4 4 2 2" xfId="3123"/>
    <cellStyle name="Normal 5 4 4 4 2 2 2" xfId="5072"/>
    <cellStyle name="Normal 5 4 4 4 2 2 2 2" xfId="19842"/>
    <cellStyle name="Normal 5 4 4 4 2 2 3" xfId="17899"/>
    <cellStyle name="Normal 5 4 4 4 2 3" xfId="5071"/>
    <cellStyle name="Normal 5 4 4 4 2 3 2" xfId="19841"/>
    <cellStyle name="Normal 5 4 4 4 2 4" xfId="17898"/>
    <cellStyle name="Normal 5 4 4 4 3" xfId="3124"/>
    <cellStyle name="Normal 5 4 4 4 3 2" xfId="5073"/>
    <cellStyle name="Normal 5 4 4 4 3 2 2" xfId="19843"/>
    <cellStyle name="Normal 5 4 4 4 3 3" xfId="17900"/>
    <cellStyle name="Normal 5 4 4 4 4" xfId="5070"/>
    <cellStyle name="Normal 5 4 4 4 4 2" xfId="19840"/>
    <cellStyle name="Normal 5 4 4 4 5" xfId="17897"/>
    <cellStyle name="Normal 5 4 4 5" xfId="3125"/>
    <cellStyle name="Normal 5 4 4 5 2" xfId="3126"/>
    <cellStyle name="Normal 5 4 4 5 2 2" xfId="5075"/>
    <cellStyle name="Normal 5 4 4 5 2 2 2" xfId="19845"/>
    <cellStyle name="Normal 5 4 4 5 2 3" xfId="17902"/>
    <cellStyle name="Normal 5 4 4 5 3" xfId="5074"/>
    <cellStyle name="Normal 5 4 4 5 3 2" xfId="19844"/>
    <cellStyle name="Normal 5 4 4 5 4" xfId="17901"/>
    <cellStyle name="Normal 5 4 4 6" xfId="3127"/>
    <cellStyle name="Normal 5 4 4 6 2" xfId="5076"/>
    <cellStyle name="Normal 5 4 4 6 2 2" xfId="19846"/>
    <cellStyle name="Normal 5 4 4 6 3" xfId="17903"/>
    <cellStyle name="Normal 5 4 4 7" xfId="5045"/>
    <cellStyle name="Normal 5 4 4 7 2" xfId="19815"/>
    <cellStyle name="Normal 5 4 4 8" xfId="17872"/>
    <cellStyle name="Normal 5 4 5" xfId="3128"/>
    <cellStyle name="Normal 5 4 5 2" xfId="3129"/>
    <cellStyle name="Normal 5 4 5 2 2" xfId="3130"/>
    <cellStyle name="Normal 5 4 5 2 2 2" xfId="3131"/>
    <cellStyle name="Normal 5 4 5 2 2 2 2" xfId="3132"/>
    <cellStyle name="Normal 5 4 5 2 2 2 2 2" xfId="5081"/>
    <cellStyle name="Normal 5 4 5 2 2 2 2 2 2" xfId="19851"/>
    <cellStyle name="Normal 5 4 5 2 2 2 2 3" xfId="17908"/>
    <cellStyle name="Normal 5 4 5 2 2 2 3" xfId="5080"/>
    <cellStyle name="Normal 5 4 5 2 2 2 3 2" xfId="19850"/>
    <cellStyle name="Normal 5 4 5 2 2 2 4" xfId="17907"/>
    <cellStyle name="Normal 5 4 5 2 2 3" xfId="3133"/>
    <cellStyle name="Normal 5 4 5 2 2 3 2" xfId="5082"/>
    <cellStyle name="Normal 5 4 5 2 2 3 2 2" xfId="19852"/>
    <cellStyle name="Normal 5 4 5 2 2 3 3" xfId="17909"/>
    <cellStyle name="Normal 5 4 5 2 2 4" xfId="5079"/>
    <cellStyle name="Normal 5 4 5 2 2 4 2" xfId="19849"/>
    <cellStyle name="Normal 5 4 5 2 2 5" xfId="17906"/>
    <cellStyle name="Normal 5 4 5 2 3" xfId="3134"/>
    <cellStyle name="Normal 5 4 5 2 3 2" xfId="3135"/>
    <cellStyle name="Normal 5 4 5 2 3 2 2" xfId="5084"/>
    <cellStyle name="Normal 5 4 5 2 3 2 2 2" xfId="19854"/>
    <cellStyle name="Normal 5 4 5 2 3 2 3" xfId="17911"/>
    <cellStyle name="Normal 5 4 5 2 3 3" xfId="5083"/>
    <cellStyle name="Normal 5 4 5 2 3 3 2" xfId="19853"/>
    <cellStyle name="Normal 5 4 5 2 3 4" xfId="17910"/>
    <cellStyle name="Normal 5 4 5 2 4" xfId="3136"/>
    <cellStyle name="Normal 5 4 5 2 4 2" xfId="5085"/>
    <cellStyle name="Normal 5 4 5 2 4 2 2" xfId="19855"/>
    <cellStyle name="Normal 5 4 5 2 4 3" xfId="17912"/>
    <cellStyle name="Normal 5 4 5 2 5" xfId="5078"/>
    <cellStyle name="Normal 5 4 5 2 5 2" xfId="19848"/>
    <cellStyle name="Normal 5 4 5 2 6" xfId="17905"/>
    <cellStyle name="Normal 5 4 5 3" xfId="3137"/>
    <cellStyle name="Normal 5 4 5 3 2" xfId="3138"/>
    <cellStyle name="Normal 5 4 5 3 2 2" xfId="3139"/>
    <cellStyle name="Normal 5 4 5 3 2 2 2" xfId="5088"/>
    <cellStyle name="Normal 5 4 5 3 2 2 2 2" xfId="19858"/>
    <cellStyle name="Normal 5 4 5 3 2 2 3" xfId="17915"/>
    <cellStyle name="Normal 5 4 5 3 2 3" xfId="5087"/>
    <cellStyle name="Normal 5 4 5 3 2 3 2" xfId="19857"/>
    <cellStyle name="Normal 5 4 5 3 2 4" xfId="17914"/>
    <cellStyle name="Normal 5 4 5 3 3" xfId="3140"/>
    <cellStyle name="Normal 5 4 5 3 3 2" xfId="5089"/>
    <cellStyle name="Normal 5 4 5 3 3 2 2" xfId="19859"/>
    <cellStyle name="Normal 5 4 5 3 3 3" xfId="17916"/>
    <cellStyle name="Normal 5 4 5 3 4" xfId="5086"/>
    <cellStyle name="Normal 5 4 5 3 4 2" xfId="19856"/>
    <cellStyle name="Normal 5 4 5 3 5" xfId="17913"/>
    <cellStyle name="Normal 5 4 5 4" xfId="3141"/>
    <cellStyle name="Normal 5 4 5 4 2" xfId="3142"/>
    <cellStyle name="Normal 5 4 5 4 2 2" xfId="5091"/>
    <cellStyle name="Normal 5 4 5 4 2 2 2" xfId="19861"/>
    <cellStyle name="Normal 5 4 5 4 2 3" xfId="17918"/>
    <cellStyle name="Normal 5 4 5 4 3" xfId="5090"/>
    <cellStyle name="Normal 5 4 5 4 3 2" xfId="19860"/>
    <cellStyle name="Normal 5 4 5 4 4" xfId="17917"/>
    <cellStyle name="Normal 5 4 5 5" xfId="3143"/>
    <cellStyle name="Normal 5 4 5 5 2" xfId="5092"/>
    <cellStyle name="Normal 5 4 5 5 2 2" xfId="19862"/>
    <cellStyle name="Normal 5 4 5 5 3" xfId="17919"/>
    <cellStyle name="Normal 5 4 5 6" xfId="5077"/>
    <cellStyle name="Normal 5 4 5 6 2" xfId="19847"/>
    <cellStyle name="Normal 5 4 5 7" xfId="17904"/>
    <cellStyle name="Normal 5 4 6" xfId="3144"/>
    <cellStyle name="Normal 5 4 6 2" xfId="3145"/>
    <cellStyle name="Normal 5 4 6 2 2" xfId="3146"/>
    <cellStyle name="Normal 5 4 6 2 2 2" xfId="3147"/>
    <cellStyle name="Normal 5 4 6 2 2 2 2" xfId="5096"/>
    <cellStyle name="Normal 5 4 6 2 2 2 2 2" xfId="19866"/>
    <cellStyle name="Normal 5 4 6 2 2 2 3" xfId="17923"/>
    <cellStyle name="Normal 5 4 6 2 2 3" xfId="5095"/>
    <cellStyle name="Normal 5 4 6 2 2 3 2" xfId="19865"/>
    <cellStyle name="Normal 5 4 6 2 2 4" xfId="17922"/>
    <cellStyle name="Normal 5 4 6 2 3" xfId="3148"/>
    <cellStyle name="Normal 5 4 6 2 3 2" xfId="5097"/>
    <cellStyle name="Normal 5 4 6 2 3 2 2" xfId="19867"/>
    <cellStyle name="Normal 5 4 6 2 3 3" xfId="17924"/>
    <cellStyle name="Normal 5 4 6 2 4" xfId="5094"/>
    <cellStyle name="Normal 5 4 6 2 4 2" xfId="19864"/>
    <cellStyle name="Normal 5 4 6 2 5" xfId="17921"/>
    <cellStyle name="Normal 5 4 6 3" xfId="3149"/>
    <cellStyle name="Normal 5 4 6 3 2" xfId="3150"/>
    <cellStyle name="Normal 5 4 6 3 2 2" xfId="5099"/>
    <cellStyle name="Normal 5 4 6 3 2 2 2" xfId="19869"/>
    <cellStyle name="Normal 5 4 6 3 2 3" xfId="17926"/>
    <cellStyle name="Normal 5 4 6 3 3" xfId="5098"/>
    <cellStyle name="Normal 5 4 6 3 3 2" xfId="19868"/>
    <cellStyle name="Normal 5 4 6 3 4" xfId="17925"/>
    <cellStyle name="Normal 5 4 6 4" xfId="3151"/>
    <cellStyle name="Normal 5 4 6 4 2" xfId="5100"/>
    <cellStyle name="Normal 5 4 6 4 2 2" xfId="19870"/>
    <cellStyle name="Normal 5 4 6 4 3" xfId="17927"/>
    <cellStyle name="Normal 5 4 6 5" xfId="5093"/>
    <cellStyle name="Normal 5 4 6 5 2" xfId="19863"/>
    <cellStyle name="Normal 5 4 6 6" xfId="17920"/>
    <cellStyle name="Normal 5 4 7" xfId="3152"/>
    <cellStyle name="Normal 5 4 7 2" xfId="3153"/>
    <cellStyle name="Normal 5 4 7 2 2" xfId="3154"/>
    <cellStyle name="Normal 5 4 7 2 2 2" xfId="5103"/>
    <cellStyle name="Normal 5 4 7 2 2 2 2" xfId="19873"/>
    <cellStyle name="Normal 5 4 7 2 2 3" xfId="17930"/>
    <cellStyle name="Normal 5 4 7 2 3" xfId="5102"/>
    <cellStyle name="Normal 5 4 7 2 3 2" xfId="19872"/>
    <cellStyle name="Normal 5 4 7 2 4" xfId="17929"/>
    <cellStyle name="Normal 5 4 7 3" xfId="3155"/>
    <cellStyle name="Normal 5 4 7 3 2" xfId="5104"/>
    <cellStyle name="Normal 5 4 7 3 2 2" xfId="19874"/>
    <cellStyle name="Normal 5 4 7 3 3" xfId="17931"/>
    <cellStyle name="Normal 5 4 7 4" xfId="5101"/>
    <cellStyle name="Normal 5 4 7 4 2" xfId="19871"/>
    <cellStyle name="Normal 5 4 7 5" xfId="17928"/>
    <cellStyle name="Normal 5 4 8" xfId="3156"/>
    <cellStyle name="Normal 5 4 8 2" xfId="3157"/>
    <cellStyle name="Normal 5 4 8 2 2" xfId="5106"/>
    <cellStyle name="Normal 5 4 8 2 2 2" xfId="19876"/>
    <cellStyle name="Normal 5 4 8 2 3" xfId="17933"/>
    <cellStyle name="Normal 5 4 8 3" xfId="5105"/>
    <cellStyle name="Normal 5 4 8 3 2" xfId="19875"/>
    <cellStyle name="Normal 5 4 8 4" xfId="17932"/>
    <cellStyle name="Normal 5 4 9" xfId="3158"/>
    <cellStyle name="Normal 5 4 9 2" xfId="5107"/>
    <cellStyle name="Normal 5 4 9 2 2" xfId="19877"/>
    <cellStyle name="Normal 5 4 9 3" xfId="17934"/>
    <cellStyle name="Normal 5 5" xfId="3159"/>
    <cellStyle name="Normal 5 5 10" xfId="6628"/>
    <cellStyle name="Normal 5 5 11" xfId="17935"/>
    <cellStyle name="Normal 5 5 2" xfId="3160"/>
    <cellStyle name="Normal 5 5 2 2" xfId="3161"/>
    <cellStyle name="Normal 5 5 2 2 2" xfId="3162"/>
    <cellStyle name="Normal 5 5 2 2 2 2" xfId="3163"/>
    <cellStyle name="Normal 5 5 2 2 2 2 2" xfId="3164"/>
    <cellStyle name="Normal 5 5 2 2 2 2 2 2" xfId="3165"/>
    <cellStyle name="Normal 5 5 2 2 2 2 2 2 2" xfId="5114"/>
    <cellStyle name="Normal 5 5 2 2 2 2 2 2 2 2" xfId="19884"/>
    <cellStyle name="Normal 5 5 2 2 2 2 2 2 3" xfId="17941"/>
    <cellStyle name="Normal 5 5 2 2 2 2 2 3" xfId="5113"/>
    <cellStyle name="Normal 5 5 2 2 2 2 2 3 2" xfId="19883"/>
    <cellStyle name="Normal 5 5 2 2 2 2 2 4" xfId="17940"/>
    <cellStyle name="Normal 5 5 2 2 2 2 3" xfId="3166"/>
    <cellStyle name="Normal 5 5 2 2 2 2 3 2" xfId="5115"/>
    <cellStyle name="Normal 5 5 2 2 2 2 3 2 2" xfId="19885"/>
    <cellStyle name="Normal 5 5 2 2 2 2 3 3" xfId="17942"/>
    <cellStyle name="Normal 5 5 2 2 2 2 4" xfId="5112"/>
    <cellStyle name="Normal 5 5 2 2 2 2 4 2" xfId="19882"/>
    <cellStyle name="Normal 5 5 2 2 2 2 5" xfId="17939"/>
    <cellStyle name="Normal 5 5 2 2 2 3" xfId="3167"/>
    <cellStyle name="Normal 5 5 2 2 2 3 2" xfId="3168"/>
    <cellStyle name="Normal 5 5 2 2 2 3 2 2" xfId="5117"/>
    <cellStyle name="Normal 5 5 2 2 2 3 2 2 2" xfId="19887"/>
    <cellStyle name="Normal 5 5 2 2 2 3 2 3" xfId="17944"/>
    <cellStyle name="Normal 5 5 2 2 2 3 3" xfId="5116"/>
    <cellStyle name="Normal 5 5 2 2 2 3 3 2" xfId="19886"/>
    <cellStyle name="Normal 5 5 2 2 2 3 4" xfId="17943"/>
    <cellStyle name="Normal 5 5 2 2 2 4" xfId="3169"/>
    <cellStyle name="Normal 5 5 2 2 2 4 2" xfId="5118"/>
    <cellStyle name="Normal 5 5 2 2 2 4 2 2" xfId="19888"/>
    <cellStyle name="Normal 5 5 2 2 2 4 3" xfId="17945"/>
    <cellStyle name="Normal 5 5 2 2 2 5" xfId="5111"/>
    <cellStyle name="Normal 5 5 2 2 2 5 2" xfId="19881"/>
    <cellStyle name="Normal 5 5 2 2 2 6" xfId="17938"/>
    <cellStyle name="Normal 5 5 2 2 3" xfId="3170"/>
    <cellStyle name="Normal 5 5 2 2 3 2" xfId="3171"/>
    <cellStyle name="Normal 5 5 2 2 3 2 2" xfId="3172"/>
    <cellStyle name="Normal 5 5 2 2 3 2 2 2" xfId="5121"/>
    <cellStyle name="Normal 5 5 2 2 3 2 2 2 2" xfId="19891"/>
    <cellStyle name="Normal 5 5 2 2 3 2 2 3" xfId="17948"/>
    <cellStyle name="Normal 5 5 2 2 3 2 3" xfId="5120"/>
    <cellStyle name="Normal 5 5 2 2 3 2 3 2" xfId="19890"/>
    <cellStyle name="Normal 5 5 2 2 3 2 4" xfId="17947"/>
    <cellStyle name="Normal 5 5 2 2 3 3" xfId="3173"/>
    <cellStyle name="Normal 5 5 2 2 3 3 2" xfId="5122"/>
    <cellStyle name="Normal 5 5 2 2 3 3 2 2" xfId="19892"/>
    <cellStyle name="Normal 5 5 2 2 3 3 3" xfId="17949"/>
    <cellStyle name="Normal 5 5 2 2 3 4" xfId="5119"/>
    <cellStyle name="Normal 5 5 2 2 3 4 2" xfId="19889"/>
    <cellStyle name="Normal 5 5 2 2 3 5" xfId="17946"/>
    <cellStyle name="Normal 5 5 2 2 4" xfId="3174"/>
    <cellStyle name="Normal 5 5 2 2 4 2" xfId="3175"/>
    <cellStyle name="Normal 5 5 2 2 4 2 2" xfId="5124"/>
    <cellStyle name="Normal 5 5 2 2 4 2 2 2" xfId="19894"/>
    <cellStyle name="Normal 5 5 2 2 4 2 3" xfId="17951"/>
    <cellStyle name="Normal 5 5 2 2 4 3" xfId="5123"/>
    <cellStyle name="Normal 5 5 2 2 4 3 2" xfId="19893"/>
    <cellStyle name="Normal 5 5 2 2 4 4" xfId="17950"/>
    <cellStyle name="Normal 5 5 2 2 5" xfId="3176"/>
    <cellStyle name="Normal 5 5 2 2 5 2" xfId="5125"/>
    <cellStyle name="Normal 5 5 2 2 5 2 2" xfId="19895"/>
    <cellStyle name="Normal 5 5 2 2 5 3" xfId="17952"/>
    <cellStyle name="Normal 5 5 2 2 6" xfId="5110"/>
    <cellStyle name="Normal 5 5 2 2 6 2" xfId="19880"/>
    <cellStyle name="Normal 5 5 2 2 7" xfId="17937"/>
    <cellStyle name="Normal 5 5 2 3" xfId="3177"/>
    <cellStyle name="Normal 5 5 2 3 2" xfId="3178"/>
    <cellStyle name="Normal 5 5 2 3 2 2" xfId="3179"/>
    <cellStyle name="Normal 5 5 2 3 2 2 2" xfId="3180"/>
    <cellStyle name="Normal 5 5 2 3 2 2 2 2" xfId="5129"/>
    <cellStyle name="Normal 5 5 2 3 2 2 2 2 2" xfId="19899"/>
    <cellStyle name="Normal 5 5 2 3 2 2 2 3" xfId="17956"/>
    <cellStyle name="Normal 5 5 2 3 2 2 3" xfId="5128"/>
    <cellStyle name="Normal 5 5 2 3 2 2 3 2" xfId="19898"/>
    <cellStyle name="Normal 5 5 2 3 2 2 4" xfId="17955"/>
    <cellStyle name="Normal 5 5 2 3 2 3" xfId="3181"/>
    <cellStyle name="Normal 5 5 2 3 2 3 2" xfId="5130"/>
    <cellStyle name="Normal 5 5 2 3 2 3 2 2" xfId="19900"/>
    <cellStyle name="Normal 5 5 2 3 2 3 3" xfId="17957"/>
    <cellStyle name="Normal 5 5 2 3 2 4" xfId="5127"/>
    <cellStyle name="Normal 5 5 2 3 2 4 2" xfId="19897"/>
    <cellStyle name="Normal 5 5 2 3 2 5" xfId="17954"/>
    <cellStyle name="Normal 5 5 2 3 3" xfId="3182"/>
    <cellStyle name="Normal 5 5 2 3 3 2" xfId="3183"/>
    <cellStyle name="Normal 5 5 2 3 3 2 2" xfId="5132"/>
    <cellStyle name="Normal 5 5 2 3 3 2 2 2" xfId="19902"/>
    <cellStyle name="Normal 5 5 2 3 3 2 3" xfId="17959"/>
    <cellStyle name="Normal 5 5 2 3 3 3" xfId="5131"/>
    <cellStyle name="Normal 5 5 2 3 3 3 2" xfId="19901"/>
    <cellStyle name="Normal 5 5 2 3 3 4" xfId="17958"/>
    <cellStyle name="Normal 5 5 2 3 4" xfId="3184"/>
    <cellStyle name="Normal 5 5 2 3 4 2" xfId="5133"/>
    <cellStyle name="Normal 5 5 2 3 4 2 2" xfId="19903"/>
    <cellStyle name="Normal 5 5 2 3 4 3" xfId="17960"/>
    <cellStyle name="Normal 5 5 2 3 5" xfId="5126"/>
    <cellStyle name="Normal 5 5 2 3 5 2" xfId="19896"/>
    <cellStyle name="Normal 5 5 2 3 6" xfId="17953"/>
    <cellStyle name="Normal 5 5 2 4" xfId="3185"/>
    <cellStyle name="Normal 5 5 2 4 2" xfId="3186"/>
    <cellStyle name="Normal 5 5 2 4 2 2" xfId="3187"/>
    <cellStyle name="Normal 5 5 2 4 2 2 2" xfId="5136"/>
    <cellStyle name="Normal 5 5 2 4 2 2 2 2" xfId="19906"/>
    <cellStyle name="Normal 5 5 2 4 2 2 3" xfId="17963"/>
    <cellStyle name="Normal 5 5 2 4 2 3" xfId="5135"/>
    <cellStyle name="Normal 5 5 2 4 2 3 2" xfId="19905"/>
    <cellStyle name="Normal 5 5 2 4 2 4" xfId="17962"/>
    <cellStyle name="Normal 5 5 2 4 3" xfId="3188"/>
    <cellStyle name="Normal 5 5 2 4 3 2" xfId="5137"/>
    <cellStyle name="Normal 5 5 2 4 3 2 2" xfId="19907"/>
    <cellStyle name="Normal 5 5 2 4 3 3" xfId="17964"/>
    <cellStyle name="Normal 5 5 2 4 4" xfId="5134"/>
    <cellStyle name="Normal 5 5 2 4 4 2" xfId="19904"/>
    <cellStyle name="Normal 5 5 2 4 5" xfId="17961"/>
    <cellStyle name="Normal 5 5 2 5" xfId="3189"/>
    <cellStyle name="Normal 5 5 2 5 2" xfId="3190"/>
    <cellStyle name="Normal 5 5 2 5 2 2" xfId="5139"/>
    <cellStyle name="Normal 5 5 2 5 2 2 2" xfId="19909"/>
    <cellStyle name="Normal 5 5 2 5 2 3" xfId="17966"/>
    <cellStyle name="Normal 5 5 2 5 3" xfId="5138"/>
    <cellStyle name="Normal 5 5 2 5 3 2" xfId="19908"/>
    <cellStyle name="Normal 5 5 2 5 4" xfId="17965"/>
    <cellStyle name="Normal 5 5 2 6" xfId="3191"/>
    <cellStyle name="Normal 5 5 2 6 2" xfId="5140"/>
    <cellStyle name="Normal 5 5 2 6 2 2" xfId="19910"/>
    <cellStyle name="Normal 5 5 2 6 3" xfId="17967"/>
    <cellStyle name="Normal 5 5 2 7" xfId="5109"/>
    <cellStyle name="Normal 5 5 2 7 2" xfId="19879"/>
    <cellStyle name="Normal 5 5 2 8" xfId="17936"/>
    <cellStyle name="Normal 5 5 3" xfId="3192"/>
    <cellStyle name="Normal 5 5 3 2" xfId="3193"/>
    <cellStyle name="Normal 5 5 3 2 2" xfId="3194"/>
    <cellStyle name="Normal 5 5 3 2 2 2" xfId="3195"/>
    <cellStyle name="Normal 5 5 3 2 2 2 2" xfId="3196"/>
    <cellStyle name="Normal 5 5 3 2 2 2 2 2" xfId="5145"/>
    <cellStyle name="Normal 5 5 3 2 2 2 2 2 2" xfId="19915"/>
    <cellStyle name="Normal 5 5 3 2 2 2 2 3" xfId="17972"/>
    <cellStyle name="Normal 5 5 3 2 2 2 3" xfId="5144"/>
    <cellStyle name="Normal 5 5 3 2 2 2 3 2" xfId="19914"/>
    <cellStyle name="Normal 5 5 3 2 2 2 4" xfId="17971"/>
    <cellStyle name="Normal 5 5 3 2 2 3" xfId="3197"/>
    <cellStyle name="Normal 5 5 3 2 2 3 2" xfId="5146"/>
    <cellStyle name="Normal 5 5 3 2 2 3 2 2" xfId="19916"/>
    <cellStyle name="Normal 5 5 3 2 2 3 3" xfId="17973"/>
    <cellStyle name="Normal 5 5 3 2 2 4" xfId="5143"/>
    <cellStyle name="Normal 5 5 3 2 2 4 2" xfId="19913"/>
    <cellStyle name="Normal 5 5 3 2 2 5" xfId="17970"/>
    <cellStyle name="Normal 5 5 3 2 3" xfId="3198"/>
    <cellStyle name="Normal 5 5 3 2 3 2" xfId="3199"/>
    <cellStyle name="Normal 5 5 3 2 3 2 2" xfId="5148"/>
    <cellStyle name="Normal 5 5 3 2 3 2 2 2" xfId="19918"/>
    <cellStyle name="Normal 5 5 3 2 3 2 3" xfId="17975"/>
    <cellStyle name="Normal 5 5 3 2 3 3" xfId="5147"/>
    <cellStyle name="Normal 5 5 3 2 3 3 2" xfId="19917"/>
    <cellStyle name="Normal 5 5 3 2 3 4" xfId="17974"/>
    <cellStyle name="Normal 5 5 3 2 4" xfId="3200"/>
    <cellStyle name="Normal 5 5 3 2 4 2" xfId="5149"/>
    <cellStyle name="Normal 5 5 3 2 4 2 2" xfId="19919"/>
    <cellStyle name="Normal 5 5 3 2 4 3" xfId="17976"/>
    <cellStyle name="Normal 5 5 3 2 5" xfId="5142"/>
    <cellStyle name="Normal 5 5 3 2 5 2" xfId="19912"/>
    <cellStyle name="Normal 5 5 3 2 6" xfId="17969"/>
    <cellStyle name="Normal 5 5 3 3" xfId="3201"/>
    <cellStyle name="Normal 5 5 3 3 2" xfId="3202"/>
    <cellStyle name="Normal 5 5 3 3 2 2" xfId="3203"/>
    <cellStyle name="Normal 5 5 3 3 2 2 2" xfId="5152"/>
    <cellStyle name="Normal 5 5 3 3 2 2 2 2" xfId="19922"/>
    <cellStyle name="Normal 5 5 3 3 2 2 3" xfId="17979"/>
    <cellStyle name="Normal 5 5 3 3 2 3" xfId="5151"/>
    <cellStyle name="Normal 5 5 3 3 2 3 2" xfId="19921"/>
    <cellStyle name="Normal 5 5 3 3 2 4" xfId="17978"/>
    <cellStyle name="Normal 5 5 3 3 3" xfId="3204"/>
    <cellStyle name="Normal 5 5 3 3 3 2" xfId="5153"/>
    <cellStyle name="Normal 5 5 3 3 3 2 2" xfId="19923"/>
    <cellStyle name="Normal 5 5 3 3 3 3" xfId="17980"/>
    <cellStyle name="Normal 5 5 3 3 4" xfId="5150"/>
    <cellStyle name="Normal 5 5 3 3 4 2" xfId="19920"/>
    <cellStyle name="Normal 5 5 3 3 5" xfId="17977"/>
    <cellStyle name="Normal 5 5 3 4" xfId="3205"/>
    <cellStyle name="Normal 5 5 3 4 2" xfId="3206"/>
    <cellStyle name="Normal 5 5 3 4 2 2" xfId="5155"/>
    <cellStyle name="Normal 5 5 3 4 2 2 2" xfId="19925"/>
    <cellStyle name="Normal 5 5 3 4 2 3" xfId="17982"/>
    <cellStyle name="Normal 5 5 3 4 3" xfId="5154"/>
    <cellStyle name="Normal 5 5 3 4 3 2" xfId="19924"/>
    <cellStyle name="Normal 5 5 3 4 4" xfId="17981"/>
    <cellStyle name="Normal 5 5 3 5" xfId="3207"/>
    <cellStyle name="Normal 5 5 3 5 2" xfId="5156"/>
    <cellStyle name="Normal 5 5 3 5 2 2" xfId="19926"/>
    <cellStyle name="Normal 5 5 3 5 3" xfId="17983"/>
    <cellStyle name="Normal 5 5 3 6" xfId="5141"/>
    <cellStyle name="Normal 5 5 3 6 2" xfId="19911"/>
    <cellStyle name="Normal 5 5 3 7" xfId="17968"/>
    <cellStyle name="Normal 5 5 4" xfId="3208"/>
    <cellStyle name="Normal 5 5 4 2" xfId="3209"/>
    <cellStyle name="Normal 5 5 4 2 2" xfId="3210"/>
    <cellStyle name="Normal 5 5 4 2 2 2" xfId="3211"/>
    <cellStyle name="Normal 5 5 4 2 2 2 2" xfId="5160"/>
    <cellStyle name="Normal 5 5 4 2 2 2 2 2" xfId="19930"/>
    <cellStyle name="Normal 5 5 4 2 2 2 3" xfId="17987"/>
    <cellStyle name="Normal 5 5 4 2 2 3" xfId="5159"/>
    <cellStyle name="Normal 5 5 4 2 2 3 2" xfId="19929"/>
    <cellStyle name="Normal 5 5 4 2 2 4" xfId="17986"/>
    <cellStyle name="Normal 5 5 4 2 3" xfId="3212"/>
    <cellStyle name="Normal 5 5 4 2 3 2" xfId="5161"/>
    <cellStyle name="Normal 5 5 4 2 3 2 2" xfId="19931"/>
    <cellStyle name="Normal 5 5 4 2 3 3" xfId="17988"/>
    <cellStyle name="Normal 5 5 4 2 4" xfId="5158"/>
    <cellStyle name="Normal 5 5 4 2 4 2" xfId="19928"/>
    <cellStyle name="Normal 5 5 4 2 5" xfId="17985"/>
    <cellStyle name="Normal 5 5 4 3" xfId="3213"/>
    <cellStyle name="Normal 5 5 4 3 2" xfId="3214"/>
    <cellStyle name="Normal 5 5 4 3 2 2" xfId="5163"/>
    <cellStyle name="Normal 5 5 4 3 2 2 2" xfId="19933"/>
    <cellStyle name="Normal 5 5 4 3 2 3" xfId="17990"/>
    <cellStyle name="Normal 5 5 4 3 3" xfId="5162"/>
    <cellStyle name="Normal 5 5 4 3 3 2" xfId="19932"/>
    <cellStyle name="Normal 5 5 4 3 4" xfId="17989"/>
    <cellStyle name="Normal 5 5 4 4" xfId="3215"/>
    <cellStyle name="Normal 5 5 4 4 2" xfId="5164"/>
    <cellStyle name="Normal 5 5 4 4 2 2" xfId="19934"/>
    <cellStyle name="Normal 5 5 4 4 3" xfId="17991"/>
    <cellStyle name="Normal 5 5 4 5" xfId="5157"/>
    <cellStyle name="Normal 5 5 4 5 2" xfId="19927"/>
    <cellStyle name="Normal 5 5 4 6" xfId="17984"/>
    <cellStyle name="Normal 5 5 5" xfId="3216"/>
    <cellStyle name="Normal 5 5 5 2" xfId="3217"/>
    <cellStyle name="Normal 5 5 5 2 2" xfId="3218"/>
    <cellStyle name="Normal 5 5 5 2 2 2" xfId="5167"/>
    <cellStyle name="Normal 5 5 5 2 2 2 2" xfId="19937"/>
    <cellStyle name="Normal 5 5 5 2 2 3" xfId="17994"/>
    <cellStyle name="Normal 5 5 5 2 3" xfId="5166"/>
    <cellStyle name="Normal 5 5 5 2 3 2" xfId="19936"/>
    <cellStyle name="Normal 5 5 5 2 4" xfId="17993"/>
    <cellStyle name="Normal 5 5 5 3" xfId="3219"/>
    <cellStyle name="Normal 5 5 5 3 2" xfId="5168"/>
    <cellStyle name="Normal 5 5 5 3 2 2" xfId="19938"/>
    <cellStyle name="Normal 5 5 5 3 3" xfId="17995"/>
    <cellStyle name="Normal 5 5 5 4" xfId="5165"/>
    <cellStyle name="Normal 5 5 5 4 2" xfId="19935"/>
    <cellStyle name="Normal 5 5 5 5" xfId="17992"/>
    <cellStyle name="Normal 5 5 6" xfId="3220"/>
    <cellStyle name="Normal 5 5 6 2" xfId="3221"/>
    <cellStyle name="Normal 5 5 6 2 2" xfId="5170"/>
    <cellStyle name="Normal 5 5 6 2 2 2" xfId="19940"/>
    <cellStyle name="Normal 5 5 6 2 3" xfId="17997"/>
    <cellStyle name="Normal 5 5 6 3" xfId="5169"/>
    <cellStyle name="Normal 5 5 6 3 2" xfId="19939"/>
    <cellStyle name="Normal 5 5 6 4" xfId="17996"/>
    <cellStyle name="Normal 5 5 7" xfId="3222"/>
    <cellStyle name="Normal 5 5 7 2" xfId="5171"/>
    <cellStyle name="Normal 5 5 7 2 2" xfId="19941"/>
    <cellStyle name="Normal 5 5 7 3" xfId="17998"/>
    <cellStyle name="Normal 5 5 8" xfId="5108"/>
    <cellStyle name="Normal 5 5 8 2" xfId="19878"/>
    <cellStyle name="Normal 5 5 9" xfId="11292"/>
    <cellStyle name="Normal 5 6" xfId="3223"/>
    <cellStyle name="Normal 5 6 2" xfId="3224"/>
    <cellStyle name="Normal 5 6 2 2" xfId="3225"/>
    <cellStyle name="Normal 5 6 2 2 2" xfId="3226"/>
    <cellStyle name="Normal 5 6 2 2 2 2" xfId="3227"/>
    <cellStyle name="Normal 5 6 2 2 2 2 2" xfId="3228"/>
    <cellStyle name="Normal 5 6 2 2 2 2 2 2" xfId="3229"/>
    <cellStyle name="Normal 5 6 2 2 2 2 2 2 2" xfId="5178"/>
    <cellStyle name="Normal 5 6 2 2 2 2 2 2 2 2" xfId="19948"/>
    <cellStyle name="Normal 5 6 2 2 2 2 2 2 3" xfId="18005"/>
    <cellStyle name="Normal 5 6 2 2 2 2 2 3" xfId="5177"/>
    <cellStyle name="Normal 5 6 2 2 2 2 2 3 2" xfId="19947"/>
    <cellStyle name="Normal 5 6 2 2 2 2 2 4" xfId="18004"/>
    <cellStyle name="Normal 5 6 2 2 2 2 3" xfId="3230"/>
    <cellStyle name="Normal 5 6 2 2 2 2 3 2" xfId="5179"/>
    <cellStyle name="Normal 5 6 2 2 2 2 3 2 2" xfId="19949"/>
    <cellStyle name="Normal 5 6 2 2 2 2 3 3" xfId="18006"/>
    <cellStyle name="Normal 5 6 2 2 2 2 4" xfId="5176"/>
    <cellStyle name="Normal 5 6 2 2 2 2 4 2" xfId="19946"/>
    <cellStyle name="Normal 5 6 2 2 2 2 5" xfId="18003"/>
    <cellStyle name="Normal 5 6 2 2 2 3" xfId="3231"/>
    <cellStyle name="Normal 5 6 2 2 2 3 2" xfId="3232"/>
    <cellStyle name="Normal 5 6 2 2 2 3 2 2" xfId="5181"/>
    <cellStyle name="Normal 5 6 2 2 2 3 2 2 2" xfId="19951"/>
    <cellStyle name="Normal 5 6 2 2 2 3 2 3" xfId="18008"/>
    <cellStyle name="Normal 5 6 2 2 2 3 3" xfId="5180"/>
    <cellStyle name="Normal 5 6 2 2 2 3 3 2" xfId="19950"/>
    <cellStyle name="Normal 5 6 2 2 2 3 4" xfId="18007"/>
    <cellStyle name="Normal 5 6 2 2 2 4" xfId="3233"/>
    <cellStyle name="Normal 5 6 2 2 2 4 2" xfId="5182"/>
    <cellStyle name="Normal 5 6 2 2 2 4 2 2" xfId="19952"/>
    <cellStyle name="Normal 5 6 2 2 2 4 3" xfId="18009"/>
    <cellStyle name="Normal 5 6 2 2 2 5" xfId="5175"/>
    <cellStyle name="Normal 5 6 2 2 2 5 2" xfId="19945"/>
    <cellStyle name="Normal 5 6 2 2 2 6" xfId="18002"/>
    <cellStyle name="Normal 5 6 2 2 3" xfId="3234"/>
    <cellStyle name="Normal 5 6 2 2 3 2" xfId="3235"/>
    <cellStyle name="Normal 5 6 2 2 3 2 2" xfId="3236"/>
    <cellStyle name="Normal 5 6 2 2 3 2 2 2" xfId="5185"/>
    <cellStyle name="Normal 5 6 2 2 3 2 2 2 2" xfId="19955"/>
    <cellStyle name="Normal 5 6 2 2 3 2 2 3" xfId="18012"/>
    <cellStyle name="Normal 5 6 2 2 3 2 3" xfId="5184"/>
    <cellStyle name="Normal 5 6 2 2 3 2 3 2" xfId="19954"/>
    <cellStyle name="Normal 5 6 2 2 3 2 4" xfId="18011"/>
    <cellStyle name="Normal 5 6 2 2 3 3" xfId="3237"/>
    <cellStyle name="Normal 5 6 2 2 3 3 2" xfId="5186"/>
    <cellStyle name="Normal 5 6 2 2 3 3 2 2" xfId="19956"/>
    <cellStyle name="Normal 5 6 2 2 3 3 3" xfId="18013"/>
    <cellStyle name="Normal 5 6 2 2 3 4" xfId="5183"/>
    <cellStyle name="Normal 5 6 2 2 3 4 2" xfId="19953"/>
    <cellStyle name="Normal 5 6 2 2 3 5" xfId="18010"/>
    <cellStyle name="Normal 5 6 2 2 4" xfId="3238"/>
    <cellStyle name="Normal 5 6 2 2 4 2" xfId="3239"/>
    <cellStyle name="Normal 5 6 2 2 4 2 2" xfId="5188"/>
    <cellStyle name="Normal 5 6 2 2 4 2 2 2" xfId="19958"/>
    <cellStyle name="Normal 5 6 2 2 4 2 3" xfId="18015"/>
    <cellStyle name="Normal 5 6 2 2 4 3" xfId="5187"/>
    <cellStyle name="Normal 5 6 2 2 4 3 2" xfId="19957"/>
    <cellStyle name="Normal 5 6 2 2 4 4" xfId="18014"/>
    <cellStyle name="Normal 5 6 2 2 5" xfId="3240"/>
    <cellStyle name="Normal 5 6 2 2 5 2" xfId="5189"/>
    <cellStyle name="Normal 5 6 2 2 5 2 2" xfId="19959"/>
    <cellStyle name="Normal 5 6 2 2 5 3" xfId="18016"/>
    <cellStyle name="Normal 5 6 2 2 6" xfId="5174"/>
    <cellStyle name="Normal 5 6 2 2 6 2" xfId="19944"/>
    <cellStyle name="Normal 5 6 2 2 7" xfId="18001"/>
    <cellStyle name="Normal 5 6 2 3" xfId="3241"/>
    <cellStyle name="Normal 5 6 2 3 2" xfId="3242"/>
    <cellStyle name="Normal 5 6 2 3 2 2" xfId="3243"/>
    <cellStyle name="Normal 5 6 2 3 2 2 2" xfId="3244"/>
    <cellStyle name="Normal 5 6 2 3 2 2 2 2" xfId="5193"/>
    <cellStyle name="Normal 5 6 2 3 2 2 2 2 2" xfId="19963"/>
    <cellStyle name="Normal 5 6 2 3 2 2 2 3" xfId="18020"/>
    <cellStyle name="Normal 5 6 2 3 2 2 3" xfId="5192"/>
    <cellStyle name="Normal 5 6 2 3 2 2 3 2" xfId="19962"/>
    <cellStyle name="Normal 5 6 2 3 2 2 4" xfId="18019"/>
    <cellStyle name="Normal 5 6 2 3 2 3" xfId="3245"/>
    <cellStyle name="Normal 5 6 2 3 2 3 2" xfId="5194"/>
    <cellStyle name="Normal 5 6 2 3 2 3 2 2" xfId="19964"/>
    <cellStyle name="Normal 5 6 2 3 2 3 3" xfId="18021"/>
    <cellStyle name="Normal 5 6 2 3 2 4" xfId="5191"/>
    <cellStyle name="Normal 5 6 2 3 2 4 2" xfId="19961"/>
    <cellStyle name="Normal 5 6 2 3 2 5" xfId="18018"/>
    <cellStyle name="Normal 5 6 2 3 3" xfId="3246"/>
    <cellStyle name="Normal 5 6 2 3 3 2" xfId="3247"/>
    <cellStyle name="Normal 5 6 2 3 3 2 2" xfId="5196"/>
    <cellStyle name="Normal 5 6 2 3 3 2 2 2" xfId="19966"/>
    <cellStyle name="Normal 5 6 2 3 3 2 3" xfId="18023"/>
    <cellStyle name="Normal 5 6 2 3 3 3" xfId="5195"/>
    <cellStyle name="Normal 5 6 2 3 3 3 2" xfId="19965"/>
    <cellStyle name="Normal 5 6 2 3 3 4" xfId="18022"/>
    <cellStyle name="Normal 5 6 2 3 4" xfId="3248"/>
    <cellStyle name="Normal 5 6 2 3 4 2" xfId="5197"/>
    <cellStyle name="Normal 5 6 2 3 4 2 2" xfId="19967"/>
    <cellStyle name="Normal 5 6 2 3 4 3" xfId="18024"/>
    <cellStyle name="Normal 5 6 2 3 5" xfId="5190"/>
    <cellStyle name="Normal 5 6 2 3 5 2" xfId="19960"/>
    <cellStyle name="Normal 5 6 2 3 6" xfId="18017"/>
    <cellStyle name="Normal 5 6 2 4" xfId="3249"/>
    <cellStyle name="Normal 5 6 2 4 2" xfId="3250"/>
    <cellStyle name="Normal 5 6 2 4 2 2" xfId="3251"/>
    <cellStyle name="Normal 5 6 2 4 2 2 2" xfId="5200"/>
    <cellStyle name="Normal 5 6 2 4 2 2 2 2" xfId="19970"/>
    <cellStyle name="Normal 5 6 2 4 2 2 3" xfId="18027"/>
    <cellStyle name="Normal 5 6 2 4 2 3" xfId="5199"/>
    <cellStyle name="Normal 5 6 2 4 2 3 2" xfId="19969"/>
    <cellStyle name="Normal 5 6 2 4 2 4" xfId="18026"/>
    <cellStyle name="Normal 5 6 2 4 3" xfId="3252"/>
    <cellStyle name="Normal 5 6 2 4 3 2" xfId="5201"/>
    <cellStyle name="Normal 5 6 2 4 3 2 2" xfId="19971"/>
    <cellStyle name="Normal 5 6 2 4 3 3" xfId="18028"/>
    <cellStyle name="Normal 5 6 2 4 4" xfId="5198"/>
    <cellStyle name="Normal 5 6 2 4 4 2" xfId="19968"/>
    <cellStyle name="Normal 5 6 2 4 5" xfId="18025"/>
    <cellStyle name="Normal 5 6 2 5" xfId="3253"/>
    <cellStyle name="Normal 5 6 2 5 2" xfId="3254"/>
    <cellStyle name="Normal 5 6 2 5 2 2" xfId="5203"/>
    <cellStyle name="Normal 5 6 2 5 2 2 2" xfId="19973"/>
    <cellStyle name="Normal 5 6 2 5 2 3" xfId="18030"/>
    <cellStyle name="Normal 5 6 2 5 3" xfId="5202"/>
    <cellStyle name="Normal 5 6 2 5 3 2" xfId="19972"/>
    <cellStyle name="Normal 5 6 2 5 4" xfId="18029"/>
    <cellStyle name="Normal 5 6 2 6" xfId="3255"/>
    <cellStyle name="Normal 5 6 2 6 2" xfId="5204"/>
    <cellStyle name="Normal 5 6 2 6 2 2" xfId="19974"/>
    <cellStyle name="Normal 5 6 2 6 3" xfId="18031"/>
    <cellStyle name="Normal 5 6 2 7" xfId="5173"/>
    <cellStyle name="Normal 5 6 2 7 2" xfId="19943"/>
    <cellStyle name="Normal 5 6 2 8" xfId="18000"/>
    <cellStyle name="Normal 5 6 3" xfId="3256"/>
    <cellStyle name="Normal 5 6 3 2" xfId="3257"/>
    <cellStyle name="Normal 5 6 3 2 2" xfId="3258"/>
    <cellStyle name="Normal 5 6 3 2 2 2" xfId="3259"/>
    <cellStyle name="Normal 5 6 3 2 2 2 2" xfId="3260"/>
    <cellStyle name="Normal 5 6 3 2 2 2 2 2" xfId="5209"/>
    <cellStyle name="Normal 5 6 3 2 2 2 2 2 2" xfId="19979"/>
    <cellStyle name="Normal 5 6 3 2 2 2 2 3" xfId="18036"/>
    <cellStyle name="Normal 5 6 3 2 2 2 3" xfId="5208"/>
    <cellStyle name="Normal 5 6 3 2 2 2 3 2" xfId="19978"/>
    <cellStyle name="Normal 5 6 3 2 2 2 4" xfId="18035"/>
    <cellStyle name="Normal 5 6 3 2 2 3" xfId="3261"/>
    <cellStyle name="Normal 5 6 3 2 2 3 2" xfId="5210"/>
    <cellStyle name="Normal 5 6 3 2 2 3 2 2" xfId="19980"/>
    <cellStyle name="Normal 5 6 3 2 2 3 3" xfId="18037"/>
    <cellStyle name="Normal 5 6 3 2 2 4" xfId="5207"/>
    <cellStyle name="Normal 5 6 3 2 2 4 2" xfId="19977"/>
    <cellStyle name="Normal 5 6 3 2 2 5" xfId="18034"/>
    <cellStyle name="Normal 5 6 3 2 3" xfId="3262"/>
    <cellStyle name="Normal 5 6 3 2 3 2" xfId="3263"/>
    <cellStyle name="Normal 5 6 3 2 3 2 2" xfId="5212"/>
    <cellStyle name="Normal 5 6 3 2 3 2 2 2" xfId="19982"/>
    <cellStyle name="Normal 5 6 3 2 3 2 3" xfId="18039"/>
    <cellStyle name="Normal 5 6 3 2 3 3" xfId="5211"/>
    <cellStyle name="Normal 5 6 3 2 3 3 2" xfId="19981"/>
    <cellStyle name="Normal 5 6 3 2 3 4" xfId="18038"/>
    <cellStyle name="Normal 5 6 3 2 4" xfId="3264"/>
    <cellStyle name="Normal 5 6 3 2 4 2" xfId="5213"/>
    <cellStyle name="Normal 5 6 3 2 4 2 2" xfId="19983"/>
    <cellStyle name="Normal 5 6 3 2 4 3" xfId="18040"/>
    <cellStyle name="Normal 5 6 3 2 5" xfId="5206"/>
    <cellStyle name="Normal 5 6 3 2 5 2" xfId="19976"/>
    <cellStyle name="Normal 5 6 3 2 6" xfId="18033"/>
    <cellStyle name="Normal 5 6 3 3" xfId="3265"/>
    <cellStyle name="Normal 5 6 3 3 2" xfId="3266"/>
    <cellStyle name="Normal 5 6 3 3 2 2" xfId="3267"/>
    <cellStyle name="Normal 5 6 3 3 2 2 2" xfId="5216"/>
    <cellStyle name="Normal 5 6 3 3 2 2 2 2" xfId="19986"/>
    <cellStyle name="Normal 5 6 3 3 2 2 3" xfId="18043"/>
    <cellStyle name="Normal 5 6 3 3 2 3" xfId="5215"/>
    <cellStyle name="Normal 5 6 3 3 2 3 2" xfId="19985"/>
    <cellStyle name="Normal 5 6 3 3 2 4" xfId="18042"/>
    <cellStyle name="Normal 5 6 3 3 3" xfId="3268"/>
    <cellStyle name="Normal 5 6 3 3 3 2" xfId="5217"/>
    <cellStyle name="Normal 5 6 3 3 3 2 2" xfId="19987"/>
    <cellStyle name="Normal 5 6 3 3 3 3" xfId="18044"/>
    <cellStyle name="Normal 5 6 3 3 4" xfId="5214"/>
    <cellStyle name="Normal 5 6 3 3 4 2" xfId="19984"/>
    <cellStyle name="Normal 5 6 3 3 5" xfId="18041"/>
    <cellStyle name="Normal 5 6 3 4" xfId="3269"/>
    <cellStyle name="Normal 5 6 3 4 2" xfId="3270"/>
    <cellStyle name="Normal 5 6 3 4 2 2" xfId="5219"/>
    <cellStyle name="Normal 5 6 3 4 2 2 2" xfId="19989"/>
    <cellStyle name="Normal 5 6 3 4 2 3" xfId="18046"/>
    <cellStyle name="Normal 5 6 3 4 3" xfId="5218"/>
    <cellStyle name="Normal 5 6 3 4 3 2" xfId="19988"/>
    <cellStyle name="Normal 5 6 3 4 4" xfId="18045"/>
    <cellStyle name="Normal 5 6 3 5" xfId="3271"/>
    <cellStyle name="Normal 5 6 3 5 2" xfId="5220"/>
    <cellStyle name="Normal 5 6 3 5 2 2" xfId="19990"/>
    <cellStyle name="Normal 5 6 3 5 3" xfId="18047"/>
    <cellStyle name="Normal 5 6 3 6" xfId="5205"/>
    <cellStyle name="Normal 5 6 3 6 2" xfId="19975"/>
    <cellStyle name="Normal 5 6 3 7" xfId="18032"/>
    <cellStyle name="Normal 5 6 4" xfId="3272"/>
    <cellStyle name="Normal 5 6 4 2" xfId="3273"/>
    <cellStyle name="Normal 5 6 4 2 2" xfId="3274"/>
    <cellStyle name="Normal 5 6 4 2 2 2" xfId="3275"/>
    <cellStyle name="Normal 5 6 4 2 2 2 2" xfId="5224"/>
    <cellStyle name="Normal 5 6 4 2 2 2 2 2" xfId="19994"/>
    <cellStyle name="Normal 5 6 4 2 2 2 3" xfId="18051"/>
    <cellStyle name="Normal 5 6 4 2 2 3" xfId="5223"/>
    <cellStyle name="Normal 5 6 4 2 2 3 2" xfId="19993"/>
    <cellStyle name="Normal 5 6 4 2 2 4" xfId="18050"/>
    <cellStyle name="Normal 5 6 4 2 3" xfId="3276"/>
    <cellStyle name="Normal 5 6 4 2 3 2" xfId="5225"/>
    <cellStyle name="Normal 5 6 4 2 3 2 2" xfId="19995"/>
    <cellStyle name="Normal 5 6 4 2 3 3" xfId="18052"/>
    <cellStyle name="Normal 5 6 4 2 4" xfId="5222"/>
    <cellStyle name="Normal 5 6 4 2 4 2" xfId="19992"/>
    <cellStyle name="Normal 5 6 4 2 5" xfId="18049"/>
    <cellStyle name="Normal 5 6 4 3" xfId="3277"/>
    <cellStyle name="Normal 5 6 4 3 2" xfId="3278"/>
    <cellStyle name="Normal 5 6 4 3 2 2" xfId="5227"/>
    <cellStyle name="Normal 5 6 4 3 2 2 2" xfId="19997"/>
    <cellStyle name="Normal 5 6 4 3 2 3" xfId="18054"/>
    <cellStyle name="Normal 5 6 4 3 3" xfId="5226"/>
    <cellStyle name="Normal 5 6 4 3 3 2" xfId="19996"/>
    <cellStyle name="Normal 5 6 4 3 4" xfId="18053"/>
    <cellStyle name="Normal 5 6 4 4" xfId="3279"/>
    <cellStyle name="Normal 5 6 4 4 2" xfId="5228"/>
    <cellStyle name="Normal 5 6 4 4 2 2" xfId="19998"/>
    <cellStyle name="Normal 5 6 4 4 3" xfId="18055"/>
    <cellStyle name="Normal 5 6 4 5" xfId="5221"/>
    <cellStyle name="Normal 5 6 4 5 2" xfId="19991"/>
    <cellStyle name="Normal 5 6 4 6" xfId="18048"/>
    <cellStyle name="Normal 5 6 5" xfId="3280"/>
    <cellStyle name="Normal 5 6 5 2" xfId="3281"/>
    <cellStyle name="Normal 5 6 5 2 2" xfId="3282"/>
    <cellStyle name="Normal 5 6 5 2 2 2" xfId="5231"/>
    <cellStyle name="Normal 5 6 5 2 2 2 2" xfId="20001"/>
    <cellStyle name="Normal 5 6 5 2 2 3" xfId="18058"/>
    <cellStyle name="Normal 5 6 5 2 3" xfId="5230"/>
    <cellStyle name="Normal 5 6 5 2 3 2" xfId="20000"/>
    <cellStyle name="Normal 5 6 5 2 4" xfId="18057"/>
    <cellStyle name="Normal 5 6 5 3" xfId="3283"/>
    <cellStyle name="Normal 5 6 5 3 2" xfId="5232"/>
    <cellStyle name="Normal 5 6 5 3 2 2" xfId="20002"/>
    <cellStyle name="Normal 5 6 5 3 3" xfId="18059"/>
    <cellStyle name="Normal 5 6 5 4" xfId="5229"/>
    <cellStyle name="Normal 5 6 5 4 2" xfId="19999"/>
    <cellStyle name="Normal 5 6 5 5" xfId="18056"/>
    <cellStyle name="Normal 5 6 6" xfId="3284"/>
    <cellStyle name="Normal 5 6 6 2" xfId="3285"/>
    <cellStyle name="Normal 5 6 6 2 2" xfId="5234"/>
    <cellStyle name="Normal 5 6 6 2 2 2" xfId="20004"/>
    <cellStyle name="Normal 5 6 6 2 3" xfId="18061"/>
    <cellStyle name="Normal 5 6 6 3" xfId="5233"/>
    <cellStyle name="Normal 5 6 6 3 2" xfId="20003"/>
    <cellStyle name="Normal 5 6 6 4" xfId="18060"/>
    <cellStyle name="Normal 5 6 7" xfId="3286"/>
    <cellStyle name="Normal 5 6 7 2" xfId="5235"/>
    <cellStyle name="Normal 5 6 7 2 2" xfId="20005"/>
    <cellStyle name="Normal 5 6 7 3" xfId="18062"/>
    <cellStyle name="Normal 5 6 8" xfId="5172"/>
    <cellStyle name="Normal 5 6 8 2" xfId="19942"/>
    <cellStyle name="Normal 5 6 9" xfId="17999"/>
    <cellStyle name="Normal 5 7" xfId="3287"/>
    <cellStyle name="Normal 5 7 2" xfId="3288"/>
    <cellStyle name="Normal 5 7 2 2" xfId="3289"/>
    <cellStyle name="Normal 5 7 2 2 2" xfId="3290"/>
    <cellStyle name="Normal 5 7 2 2 2 2" xfId="3291"/>
    <cellStyle name="Normal 5 7 2 2 2 2 2" xfId="3292"/>
    <cellStyle name="Normal 5 7 2 2 2 2 2 2" xfId="5241"/>
    <cellStyle name="Normal 5 7 2 2 2 2 2 2 2" xfId="20011"/>
    <cellStyle name="Normal 5 7 2 2 2 2 2 3" xfId="18068"/>
    <cellStyle name="Normal 5 7 2 2 2 2 3" xfId="5240"/>
    <cellStyle name="Normal 5 7 2 2 2 2 3 2" xfId="20010"/>
    <cellStyle name="Normal 5 7 2 2 2 2 4" xfId="18067"/>
    <cellStyle name="Normal 5 7 2 2 2 3" xfId="3293"/>
    <cellStyle name="Normal 5 7 2 2 2 3 2" xfId="5242"/>
    <cellStyle name="Normal 5 7 2 2 2 3 2 2" xfId="20012"/>
    <cellStyle name="Normal 5 7 2 2 2 3 3" xfId="18069"/>
    <cellStyle name="Normal 5 7 2 2 2 4" xfId="5239"/>
    <cellStyle name="Normal 5 7 2 2 2 4 2" xfId="20009"/>
    <cellStyle name="Normal 5 7 2 2 2 5" xfId="18066"/>
    <cellStyle name="Normal 5 7 2 2 3" xfId="3294"/>
    <cellStyle name="Normal 5 7 2 2 3 2" xfId="3295"/>
    <cellStyle name="Normal 5 7 2 2 3 2 2" xfId="5244"/>
    <cellStyle name="Normal 5 7 2 2 3 2 2 2" xfId="20014"/>
    <cellStyle name="Normal 5 7 2 2 3 2 3" xfId="18071"/>
    <cellStyle name="Normal 5 7 2 2 3 3" xfId="5243"/>
    <cellStyle name="Normal 5 7 2 2 3 3 2" xfId="20013"/>
    <cellStyle name="Normal 5 7 2 2 3 4" xfId="18070"/>
    <cellStyle name="Normal 5 7 2 2 4" xfId="3296"/>
    <cellStyle name="Normal 5 7 2 2 4 2" xfId="5245"/>
    <cellStyle name="Normal 5 7 2 2 4 2 2" xfId="20015"/>
    <cellStyle name="Normal 5 7 2 2 4 3" xfId="18072"/>
    <cellStyle name="Normal 5 7 2 2 5" xfId="5238"/>
    <cellStyle name="Normal 5 7 2 2 5 2" xfId="20008"/>
    <cellStyle name="Normal 5 7 2 2 6" xfId="18065"/>
    <cellStyle name="Normal 5 7 2 3" xfId="3297"/>
    <cellStyle name="Normal 5 7 2 3 2" xfId="3298"/>
    <cellStyle name="Normal 5 7 2 3 2 2" xfId="3299"/>
    <cellStyle name="Normal 5 7 2 3 2 2 2" xfId="5248"/>
    <cellStyle name="Normal 5 7 2 3 2 2 2 2" xfId="20018"/>
    <cellStyle name="Normal 5 7 2 3 2 2 3" xfId="18075"/>
    <cellStyle name="Normal 5 7 2 3 2 3" xfId="5247"/>
    <cellStyle name="Normal 5 7 2 3 2 3 2" xfId="20017"/>
    <cellStyle name="Normal 5 7 2 3 2 4" xfId="18074"/>
    <cellStyle name="Normal 5 7 2 3 3" xfId="3300"/>
    <cellStyle name="Normal 5 7 2 3 3 2" xfId="5249"/>
    <cellStyle name="Normal 5 7 2 3 3 2 2" xfId="20019"/>
    <cellStyle name="Normal 5 7 2 3 3 3" xfId="18076"/>
    <cellStyle name="Normal 5 7 2 3 4" xfId="5246"/>
    <cellStyle name="Normal 5 7 2 3 4 2" xfId="20016"/>
    <cellStyle name="Normal 5 7 2 3 5" xfId="18073"/>
    <cellStyle name="Normal 5 7 2 4" xfId="3301"/>
    <cellStyle name="Normal 5 7 2 4 2" xfId="3302"/>
    <cellStyle name="Normal 5 7 2 4 2 2" xfId="5251"/>
    <cellStyle name="Normal 5 7 2 4 2 2 2" xfId="20021"/>
    <cellStyle name="Normal 5 7 2 4 2 3" xfId="18078"/>
    <cellStyle name="Normal 5 7 2 4 3" xfId="5250"/>
    <cellStyle name="Normal 5 7 2 4 3 2" xfId="20020"/>
    <cellStyle name="Normal 5 7 2 4 4" xfId="18077"/>
    <cellStyle name="Normal 5 7 2 5" xfId="3303"/>
    <cellStyle name="Normal 5 7 2 5 2" xfId="5252"/>
    <cellStyle name="Normal 5 7 2 5 2 2" xfId="20022"/>
    <cellStyle name="Normal 5 7 2 5 3" xfId="18079"/>
    <cellStyle name="Normal 5 7 2 6" xfId="5237"/>
    <cellStyle name="Normal 5 7 2 6 2" xfId="20007"/>
    <cellStyle name="Normal 5 7 2 7" xfId="18064"/>
    <cellStyle name="Normal 5 7 3" xfId="3304"/>
    <cellStyle name="Normal 5 7 3 2" xfId="3305"/>
    <cellStyle name="Normal 5 7 3 2 2" xfId="3306"/>
    <cellStyle name="Normal 5 7 3 2 2 2" xfId="3307"/>
    <cellStyle name="Normal 5 7 3 2 2 2 2" xfId="5256"/>
    <cellStyle name="Normal 5 7 3 2 2 2 2 2" xfId="20026"/>
    <cellStyle name="Normal 5 7 3 2 2 2 3" xfId="18083"/>
    <cellStyle name="Normal 5 7 3 2 2 3" xfId="5255"/>
    <cellStyle name="Normal 5 7 3 2 2 3 2" xfId="20025"/>
    <cellStyle name="Normal 5 7 3 2 2 4" xfId="18082"/>
    <cellStyle name="Normal 5 7 3 2 3" xfId="3308"/>
    <cellStyle name="Normal 5 7 3 2 3 2" xfId="5257"/>
    <cellStyle name="Normal 5 7 3 2 3 2 2" xfId="20027"/>
    <cellStyle name="Normal 5 7 3 2 3 3" xfId="18084"/>
    <cellStyle name="Normal 5 7 3 2 4" xfId="5254"/>
    <cellStyle name="Normal 5 7 3 2 4 2" xfId="20024"/>
    <cellStyle name="Normal 5 7 3 2 5" xfId="18081"/>
    <cellStyle name="Normal 5 7 3 3" xfId="3309"/>
    <cellStyle name="Normal 5 7 3 3 2" xfId="3310"/>
    <cellStyle name="Normal 5 7 3 3 2 2" xfId="5259"/>
    <cellStyle name="Normal 5 7 3 3 2 2 2" xfId="20029"/>
    <cellStyle name="Normal 5 7 3 3 2 3" xfId="18086"/>
    <cellStyle name="Normal 5 7 3 3 3" xfId="5258"/>
    <cellStyle name="Normal 5 7 3 3 3 2" xfId="20028"/>
    <cellStyle name="Normal 5 7 3 3 4" xfId="18085"/>
    <cellStyle name="Normal 5 7 3 4" xfId="3311"/>
    <cellStyle name="Normal 5 7 3 4 2" xfId="5260"/>
    <cellStyle name="Normal 5 7 3 4 2 2" xfId="20030"/>
    <cellStyle name="Normal 5 7 3 4 3" xfId="18087"/>
    <cellStyle name="Normal 5 7 3 5" xfId="5253"/>
    <cellStyle name="Normal 5 7 3 5 2" xfId="20023"/>
    <cellStyle name="Normal 5 7 3 6" xfId="18080"/>
    <cellStyle name="Normal 5 7 4" xfId="3312"/>
    <cellStyle name="Normal 5 7 4 2" xfId="3313"/>
    <cellStyle name="Normal 5 7 4 2 2" xfId="3314"/>
    <cellStyle name="Normal 5 7 4 2 2 2" xfId="5263"/>
    <cellStyle name="Normal 5 7 4 2 2 2 2" xfId="20033"/>
    <cellStyle name="Normal 5 7 4 2 2 3" xfId="18090"/>
    <cellStyle name="Normal 5 7 4 2 3" xfId="5262"/>
    <cellStyle name="Normal 5 7 4 2 3 2" xfId="20032"/>
    <cellStyle name="Normal 5 7 4 2 4" xfId="18089"/>
    <cellStyle name="Normal 5 7 4 3" xfId="3315"/>
    <cellStyle name="Normal 5 7 4 3 2" xfId="5264"/>
    <cellStyle name="Normal 5 7 4 3 2 2" xfId="20034"/>
    <cellStyle name="Normal 5 7 4 3 3" xfId="18091"/>
    <cellStyle name="Normal 5 7 4 4" xfId="5261"/>
    <cellStyle name="Normal 5 7 4 4 2" xfId="20031"/>
    <cellStyle name="Normal 5 7 4 5" xfId="18088"/>
    <cellStyle name="Normal 5 7 5" xfId="3316"/>
    <cellStyle name="Normal 5 7 5 2" xfId="3317"/>
    <cellStyle name="Normal 5 7 5 2 2" xfId="5266"/>
    <cellStyle name="Normal 5 7 5 2 2 2" xfId="20036"/>
    <cellStyle name="Normal 5 7 5 2 3" xfId="18093"/>
    <cellStyle name="Normal 5 7 5 3" xfId="5265"/>
    <cellStyle name="Normal 5 7 5 3 2" xfId="20035"/>
    <cellStyle name="Normal 5 7 5 4" xfId="18092"/>
    <cellStyle name="Normal 5 7 6" xfId="3318"/>
    <cellStyle name="Normal 5 7 6 2" xfId="5267"/>
    <cellStyle name="Normal 5 7 6 2 2" xfId="20037"/>
    <cellStyle name="Normal 5 7 6 3" xfId="18094"/>
    <cellStyle name="Normal 5 7 7" xfId="5236"/>
    <cellStyle name="Normal 5 7 7 2" xfId="20006"/>
    <cellStyle name="Normal 5 7 8" xfId="18063"/>
    <cellStyle name="Normal 5 8" xfId="3319"/>
    <cellStyle name="Normal 5 8 2" xfId="3320"/>
    <cellStyle name="Normal 5 8 2 2" xfId="3321"/>
    <cellStyle name="Normal 5 8 2 2 2" xfId="3322"/>
    <cellStyle name="Normal 5 8 2 2 2 2" xfId="3323"/>
    <cellStyle name="Normal 5 8 2 2 2 2 2" xfId="5272"/>
    <cellStyle name="Normal 5 8 2 2 2 2 2 2" xfId="20042"/>
    <cellStyle name="Normal 5 8 2 2 2 2 3" xfId="18099"/>
    <cellStyle name="Normal 5 8 2 2 2 3" xfId="5271"/>
    <cellStyle name="Normal 5 8 2 2 2 3 2" xfId="20041"/>
    <cellStyle name="Normal 5 8 2 2 2 4" xfId="18098"/>
    <cellStyle name="Normal 5 8 2 2 3" xfId="3324"/>
    <cellStyle name="Normal 5 8 2 2 3 2" xfId="5273"/>
    <cellStyle name="Normal 5 8 2 2 3 2 2" xfId="20043"/>
    <cellStyle name="Normal 5 8 2 2 3 3" xfId="18100"/>
    <cellStyle name="Normal 5 8 2 2 4" xfId="5270"/>
    <cellStyle name="Normal 5 8 2 2 4 2" xfId="20040"/>
    <cellStyle name="Normal 5 8 2 2 5" xfId="18097"/>
    <cellStyle name="Normal 5 8 2 3" xfId="3325"/>
    <cellStyle name="Normal 5 8 2 3 2" xfId="3326"/>
    <cellStyle name="Normal 5 8 2 3 2 2" xfId="5275"/>
    <cellStyle name="Normal 5 8 2 3 2 2 2" xfId="20045"/>
    <cellStyle name="Normal 5 8 2 3 2 3" xfId="18102"/>
    <cellStyle name="Normal 5 8 2 3 3" xfId="5274"/>
    <cellStyle name="Normal 5 8 2 3 3 2" xfId="20044"/>
    <cellStyle name="Normal 5 8 2 3 4" xfId="18101"/>
    <cellStyle name="Normal 5 8 2 4" xfId="3327"/>
    <cellStyle name="Normal 5 8 2 4 2" xfId="5276"/>
    <cellStyle name="Normal 5 8 2 4 2 2" xfId="20046"/>
    <cellStyle name="Normal 5 8 2 4 3" xfId="18103"/>
    <cellStyle name="Normal 5 8 2 5" xfId="5269"/>
    <cellStyle name="Normal 5 8 2 5 2" xfId="20039"/>
    <cellStyle name="Normal 5 8 2 6" xfId="18096"/>
    <cellStyle name="Normal 5 8 3" xfId="3328"/>
    <cellStyle name="Normal 5 8 3 2" xfId="3329"/>
    <cellStyle name="Normal 5 8 3 2 2" xfId="3330"/>
    <cellStyle name="Normal 5 8 3 2 2 2" xfId="5279"/>
    <cellStyle name="Normal 5 8 3 2 2 2 2" xfId="20049"/>
    <cellStyle name="Normal 5 8 3 2 2 3" xfId="18106"/>
    <cellStyle name="Normal 5 8 3 2 3" xfId="5278"/>
    <cellStyle name="Normal 5 8 3 2 3 2" xfId="20048"/>
    <cellStyle name="Normal 5 8 3 2 4" xfId="18105"/>
    <cellStyle name="Normal 5 8 3 3" xfId="3331"/>
    <cellStyle name="Normal 5 8 3 3 2" xfId="5280"/>
    <cellStyle name="Normal 5 8 3 3 2 2" xfId="20050"/>
    <cellStyle name="Normal 5 8 3 3 3" xfId="18107"/>
    <cellStyle name="Normal 5 8 3 4" xfId="5277"/>
    <cellStyle name="Normal 5 8 3 4 2" xfId="20047"/>
    <cellStyle name="Normal 5 8 3 5" xfId="18104"/>
    <cellStyle name="Normal 5 8 4" xfId="3332"/>
    <cellStyle name="Normal 5 8 4 2" xfId="3333"/>
    <cellStyle name="Normal 5 8 4 2 2" xfId="5282"/>
    <cellStyle name="Normal 5 8 4 2 2 2" xfId="20052"/>
    <cellStyle name="Normal 5 8 4 2 3" xfId="18109"/>
    <cellStyle name="Normal 5 8 4 3" xfId="5281"/>
    <cellStyle name="Normal 5 8 4 3 2" xfId="20051"/>
    <cellStyle name="Normal 5 8 4 4" xfId="18108"/>
    <cellStyle name="Normal 5 8 5" xfId="3334"/>
    <cellStyle name="Normal 5 8 5 2" xfId="5283"/>
    <cellStyle name="Normal 5 8 5 2 2" xfId="20053"/>
    <cellStyle name="Normal 5 8 5 3" xfId="18110"/>
    <cellStyle name="Normal 5 8 6" xfId="5268"/>
    <cellStyle name="Normal 5 8 6 2" xfId="20038"/>
    <cellStyle name="Normal 5 8 7" xfId="18095"/>
    <cellStyle name="Normal 5 9" xfId="3335"/>
    <cellStyle name="Normal 5 9 2" xfId="3336"/>
    <cellStyle name="Normal 5 9 2 2" xfId="3337"/>
    <cellStyle name="Normal 5 9 2 2 2" xfId="3338"/>
    <cellStyle name="Normal 5 9 2 2 2 2" xfId="3339"/>
    <cellStyle name="Normal 5 9 2 2 2 2 2" xfId="5288"/>
    <cellStyle name="Normal 5 9 2 2 2 2 2 2" xfId="20058"/>
    <cellStyle name="Normal 5 9 2 2 2 2 3" xfId="18115"/>
    <cellStyle name="Normal 5 9 2 2 2 3" xfId="5287"/>
    <cellStyle name="Normal 5 9 2 2 2 3 2" xfId="20057"/>
    <cellStyle name="Normal 5 9 2 2 2 4" xfId="18114"/>
    <cellStyle name="Normal 5 9 2 2 3" xfId="3340"/>
    <cellStyle name="Normal 5 9 2 2 3 2" xfId="5289"/>
    <cellStyle name="Normal 5 9 2 2 3 2 2" xfId="20059"/>
    <cellStyle name="Normal 5 9 2 2 3 3" xfId="18116"/>
    <cellStyle name="Normal 5 9 2 2 4" xfId="5286"/>
    <cellStyle name="Normal 5 9 2 2 4 2" xfId="20056"/>
    <cellStyle name="Normal 5 9 2 2 5" xfId="18113"/>
    <cellStyle name="Normal 5 9 2 3" xfId="3341"/>
    <cellStyle name="Normal 5 9 2 3 2" xfId="3342"/>
    <cellStyle name="Normal 5 9 2 3 2 2" xfId="5291"/>
    <cellStyle name="Normal 5 9 2 3 2 2 2" xfId="20061"/>
    <cellStyle name="Normal 5 9 2 3 2 3" xfId="18118"/>
    <cellStyle name="Normal 5 9 2 3 3" xfId="5290"/>
    <cellStyle name="Normal 5 9 2 3 3 2" xfId="20060"/>
    <cellStyle name="Normal 5 9 2 3 4" xfId="18117"/>
    <cellStyle name="Normal 5 9 2 4" xfId="3343"/>
    <cellStyle name="Normal 5 9 2 4 2" xfId="5292"/>
    <cellStyle name="Normal 5 9 2 4 2 2" xfId="20062"/>
    <cellStyle name="Normal 5 9 2 4 3" xfId="18119"/>
    <cellStyle name="Normal 5 9 2 5" xfId="5285"/>
    <cellStyle name="Normal 5 9 2 5 2" xfId="20055"/>
    <cellStyle name="Normal 5 9 2 6" xfId="18112"/>
    <cellStyle name="Normal 5 9 3" xfId="3344"/>
    <cellStyle name="Normal 5 9 3 2" xfId="3345"/>
    <cellStyle name="Normal 5 9 3 2 2" xfId="3346"/>
    <cellStyle name="Normal 5 9 3 2 2 2" xfId="5295"/>
    <cellStyle name="Normal 5 9 3 2 2 2 2" xfId="20065"/>
    <cellStyle name="Normal 5 9 3 2 2 3" xfId="18122"/>
    <cellStyle name="Normal 5 9 3 2 3" xfId="5294"/>
    <cellStyle name="Normal 5 9 3 2 3 2" xfId="20064"/>
    <cellStyle name="Normal 5 9 3 2 4" xfId="18121"/>
    <cellStyle name="Normal 5 9 3 3" xfId="3347"/>
    <cellStyle name="Normal 5 9 3 3 2" xfId="5296"/>
    <cellStyle name="Normal 5 9 3 3 2 2" xfId="20066"/>
    <cellStyle name="Normal 5 9 3 3 3" xfId="18123"/>
    <cellStyle name="Normal 5 9 3 4" xfId="5293"/>
    <cellStyle name="Normal 5 9 3 4 2" xfId="20063"/>
    <cellStyle name="Normal 5 9 3 5" xfId="18120"/>
    <cellStyle name="Normal 5 9 4" xfId="3348"/>
    <cellStyle name="Normal 5 9 4 2" xfId="3349"/>
    <cellStyle name="Normal 5 9 4 2 2" xfId="5298"/>
    <cellStyle name="Normal 5 9 4 2 2 2" xfId="20068"/>
    <cellStyle name="Normal 5 9 4 2 3" xfId="18125"/>
    <cellStyle name="Normal 5 9 4 3" xfId="5297"/>
    <cellStyle name="Normal 5 9 4 3 2" xfId="20067"/>
    <cellStyle name="Normal 5 9 4 4" xfId="18124"/>
    <cellStyle name="Normal 5 9 5" xfId="3350"/>
    <cellStyle name="Normal 5 9 5 2" xfId="5299"/>
    <cellStyle name="Normal 5 9 5 2 2" xfId="20069"/>
    <cellStyle name="Normal 5 9 5 3" xfId="18126"/>
    <cellStyle name="Normal 5 9 6" xfId="5284"/>
    <cellStyle name="Normal 5 9 6 2" xfId="20054"/>
    <cellStyle name="Normal 5 9 7" xfId="18111"/>
    <cellStyle name="Normal 5_IM" xfId="9018"/>
    <cellStyle name="Normal 50" xfId="1040"/>
    <cellStyle name="Normal 50 2" xfId="5826"/>
    <cellStyle name="Normal 50 2 2" xfId="14629"/>
    <cellStyle name="Normal 50 3" xfId="5358"/>
    <cellStyle name="Normal 51" xfId="1041"/>
    <cellStyle name="Normal 51 2" xfId="5827"/>
    <cellStyle name="Normal 51 2 2" xfId="15535"/>
    <cellStyle name="Normal 51 3" xfId="5355"/>
    <cellStyle name="Normal 52" xfId="1042"/>
    <cellStyle name="Normal 52 2" xfId="5828"/>
    <cellStyle name="Normal 52 2 2" xfId="15759"/>
    <cellStyle name="Normal 52 3" xfId="9004"/>
    <cellStyle name="Normal 53" xfId="1043"/>
    <cellStyle name="Normal 53 2" xfId="5829"/>
    <cellStyle name="Normal 53 2 2" xfId="11439"/>
    <cellStyle name="Normal 53 3" xfId="5357"/>
    <cellStyle name="Normal 54" xfId="1044"/>
    <cellStyle name="Normal 54 2" xfId="5830"/>
    <cellStyle name="Normal 54 2 2" xfId="14829"/>
    <cellStyle name="Normal 54 3" xfId="5356"/>
    <cellStyle name="Normal 55" xfId="1045"/>
    <cellStyle name="Normal 55 2" xfId="5831"/>
    <cellStyle name="Normal 55 2 2" xfId="15738"/>
    <cellStyle name="Normal 55 3" xfId="7157"/>
    <cellStyle name="Normal 56" xfId="1046"/>
    <cellStyle name="Normal 56 2" xfId="5832"/>
    <cellStyle name="Normal 56 2 2" xfId="12282"/>
    <cellStyle name="Normal 56 3" xfId="7158"/>
    <cellStyle name="Normal 57" xfId="1047"/>
    <cellStyle name="Normal 57 2" xfId="5833"/>
    <cellStyle name="Normal 57 2 2" xfId="15781"/>
    <cellStyle name="Normal 57 3" xfId="7159"/>
    <cellStyle name="Normal 58" xfId="1048"/>
    <cellStyle name="Normal 58 2" xfId="5834"/>
    <cellStyle name="Normal 58 2 2" xfId="15663"/>
    <cellStyle name="Normal 58 3" xfId="8336"/>
    <cellStyle name="Normal 59" xfId="1049"/>
    <cellStyle name="Normal 59 2" xfId="5835"/>
    <cellStyle name="Normal 59 2 2" xfId="15213"/>
    <cellStyle name="Normal 59 3" xfId="5359"/>
    <cellStyle name="Normal 6" xfId="1050"/>
    <cellStyle name="Normal 6 2" xfId="1051"/>
    <cellStyle name="Normal 6 2 2" xfId="3360"/>
    <cellStyle name="Normal 6 2 2 2" xfId="7493"/>
    <cellStyle name="Normal 6 2 2 3" xfId="12157"/>
    <cellStyle name="Normal 6 2 2 4" xfId="5836"/>
    <cellStyle name="Normal 6 2 2 5" xfId="18130"/>
    <cellStyle name="Normal 6 2 3" xfId="9237"/>
    <cellStyle name="Normal 6 2 4" xfId="6442"/>
    <cellStyle name="Normal 6 3" xfId="1376"/>
    <cellStyle name="Normal 6 3 2" xfId="15349"/>
    <cellStyle name="Normal 6 3 3" xfId="6441"/>
    <cellStyle name="Normal 6 3 4" xfId="16185"/>
    <cellStyle name="Normal 6 4" xfId="9022"/>
    <cellStyle name="Normal 6 4 2" xfId="15078"/>
    <cellStyle name="Normal 6 5" xfId="7365"/>
    <cellStyle name="Normal 6 5 2" xfId="6743"/>
    <cellStyle name="Normal 6 6" xfId="9240"/>
    <cellStyle name="Normal 6 7" xfId="7160"/>
    <cellStyle name="Normal 6_IM" xfId="9021"/>
    <cellStyle name="Normal 60" xfId="1052"/>
    <cellStyle name="Normal 60 2" xfId="8031"/>
    <cellStyle name="Normal 60 2 2" xfId="11252"/>
    <cellStyle name="Normal 60 3" xfId="6446"/>
    <cellStyle name="Normal 61" xfId="1053"/>
    <cellStyle name="Normal 61 2" xfId="6136"/>
    <cellStyle name="Normal 61 2 2" xfId="14840"/>
    <cellStyle name="Normal 61 3" xfId="6443"/>
    <cellStyle name="Normal 62" xfId="1054"/>
    <cellStyle name="Normal 62 2" xfId="5837"/>
    <cellStyle name="Normal 62 2 2" xfId="15765"/>
    <cellStyle name="Normal 62 3" xfId="7161"/>
    <cellStyle name="normal 63" xfId="1055"/>
    <cellStyle name="normal 63 2" xfId="5838"/>
    <cellStyle name="Normal 63 2 2" xfId="6748"/>
    <cellStyle name="Normal 63 3" xfId="5954"/>
    <cellStyle name="Normal 63 4" xfId="6445"/>
    <cellStyle name="Normal 64" xfId="3351"/>
    <cellStyle name="Normal 64 2" xfId="5300"/>
    <cellStyle name="Normal 64 2 2" xfId="14653"/>
    <cellStyle name="Normal 64 2 3" xfId="6811"/>
    <cellStyle name="Normal 64 2 4" xfId="20070"/>
    <cellStyle name="Normal 64 3" xfId="5955"/>
    <cellStyle name="Normal 64 4" xfId="6444"/>
    <cellStyle name="Normal 64 5" xfId="18127"/>
    <cellStyle name="Normal 65" xfId="9023"/>
    <cellStyle name="Normal 65 2" xfId="9255"/>
    <cellStyle name="Normal 65 3" xfId="6644"/>
    <cellStyle name="Normal 65 4" xfId="9401"/>
    <cellStyle name="Normal 65 5" xfId="5956"/>
    <cellStyle name="Normal 66" xfId="9020"/>
    <cellStyle name="Normal 66 2" xfId="8636"/>
    <cellStyle name="Normal 66 3" xfId="5957"/>
    <cellStyle name="Normal 67" xfId="7162"/>
    <cellStyle name="Normal 67 2" xfId="8699"/>
    <cellStyle name="Normal 67 3" xfId="9428"/>
    <cellStyle name="Normal 68" xfId="7163"/>
    <cellStyle name="Normal 68 2" xfId="8342"/>
    <cellStyle name="Normal 69" xfId="8335"/>
    <cellStyle name="Normal 69 2" xfId="9025"/>
    <cellStyle name="Normal 7" xfId="1056"/>
    <cellStyle name="Normal 7 2" xfId="1057"/>
    <cellStyle name="Normal 7 2 2" xfId="9024"/>
    <cellStyle name="Normal 7 2 2 2" xfId="11969"/>
    <cellStyle name="Normal 7 2 3" xfId="5840"/>
    <cellStyle name="Normal 7 2 3 2" xfId="8629"/>
    <cellStyle name="Normal 7 2 4" xfId="6633"/>
    <cellStyle name="Normal 7 2 5" xfId="6447"/>
    <cellStyle name="Normal 7 3" xfId="7164"/>
    <cellStyle name="Normal 7 3 2" xfId="15042"/>
    <cellStyle name="Normal 7 4" xfId="5839"/>
    <cellStyle name="Normal 7 4 2" xfId="9360"/>
    <cellStyle name="Normal 7 5" xfId="7372"/>
    <cellStyle name="Normal 7 6" xfId="8337"/>
    <cellStyle name="Normal 70" xfId="7597"/>
    <cellStyle name="Normal 71" xfId="9463"/>
    <cellStyle name="Normal 72" xfId="9400"/>
    <cellStyle name="Normal 73" xfId="8718"/>
    <cellStyle name="Normal 74" xfId="8727"/>
    <cellStyle name="Normal 75" xfId="6838"/>
    <cellStyle name="Normal 76" xfId="6839"/>
    <cellStyle name="Normal 77" xfId="7596"/>
    <cellStyle name="Normal 8" xfId="1058"/>
    <cellStyle name="Normal 8 2" xfId="1059"/>
    <cellStyle name="Normal 8 2 2" xfId="9898"/>
    <cellStyle name="Normal 8 2 2 2" xfId="12309"/>
    <cellStyle name="Normal 8 2 3" xfId="8334"/>
    <cellStyle name="Normal 8 3" xfId="8024"/>
    <cellStyle name="Normal 8 3 2" xfId="8719"/>
    <cellStyle name="Normal 8 3 2 2" xfId="9552"/>
    <cellStyle name="Normal 8 3 2 2 2" xfId="10333"/>
    <cellStyle name="Normal 8 3 2 2 2 2" xfId="13024"/>
    <cellStyle name="Normal 8 3 2 2 2 3" xfId="14527"/>
    <cellStyle name="Normal 8 3 2 2 3" xfId="12697"/>
    <cellStyle name="Normal 8 3 2 2 4" xfId="14191"/>
    <cellStyle name="Normal 8 3 2 3" xfId="9986"/>
    <cellStyle name="Normal 8 3 2 3 2" xfId="12857"/>
    <cellStyle name="Normal 8 3 2 3 3" xfId="14350"/>
    <cellStyle name="Normal 8 3 2 4" xfId="12526"/>
    <cellStyle name="Normal 8 3 2 5" xfId="14020"/>
    <cellStyle name="Normal 8 3 3" xfId="5978"/>
    <cellStyle name="Normal 8 3 3 2" xfId="10087"/>
    <cellStyle name="Normal 8 3 3 2 2" xfId="12909"/>
    <cellStyle name="Normal 8 3 3 2 3" xfId="14403"/>
    <cellStyle name="Normal 8 3 3 3" xfId="12577"/>
    <cellStyle name="Normal 8 3 3 4" xfId="14073"/>
    <cellStyle name="Normal 8 3 4" xfId="9575"/>
    <cellStyle name="Normal 8 3 4 2" xfId="12750"/>
    <cellStyle name="Normal 8 3 4 3" xfId="14244"/>
    <cellStyle name="Normal 8 3 5" xfId="6658"/>
    <cellStyle name="Normal 8 3 6" xfId="13065"/>
    <cellStyle name="Normal 8 3 7" xfId="13847"/>
    <cellStyle name="Normal 8 3 8" xfId="15747"/>
    <cellStyle name="Normal 8 4" xfId="8630"/>
    <cellStyle name="Normal 8 5" xfId="8339"/>
    <cellStyle name="Normal 9" xfId="1060"/>
    <cellStyle name="Normal 9 2" xfId="6589"/>
    <cellStyle name="Normal 9 2 2" xfId="11668"/>
    <cellStyle name="Normal 9 3" xfId="5841"/>
    <cellStyle name="Normal 9 3 2" xfId="11774"/>
    <cellStyle name="Normal 9 4" xfId="9782"/>
    <cellStyle name="Normal Table" xfId="1061"/>
    <cellStyle name="Normál_10mell99" xfId="1062"/>
    <cellStyle name="normální_Bilancování 2005Q4 - final" xfId="10534"/>
    <cellStyle name="normální_Graf III.3_ZOI_IV_2008_III_2" xfId="30"/>
    <cellStyle name="normální_Graf III.4 " xfId="32"/>
    <cellStyle name="normální_ZOI_II_2010_III_2" xfId="33"/>
    <cellStyle name="Note" xfId="111"/>
    <cellStyle name="Note 10" xfId="1067"/>
    <cellStyle name="Note 10 2" xfId="9019"/>
    <cellStyle name="Note 10 2 2" xfId="13491"/>
    <cellStyle name="Note 10 2 2 2" xfId="14965"/>
    <cellStyle name="Note 10 2 2 3" xfId="15208"/>
    <cellStyle name="Note 10 2 2 4" xfId="12148"/>
    <cellStyle name="Note 10 2 2 5" xfId="11875"/>
    <cellStyle name="Note 10 3" xfId="9233"/>
    <cellStyle name="Note 10 3 2" xfId="9359"/>
    <cellStyle name="Note 10 3 2 2" xfId="13201"/>
    <cellStyle name="Note 10 3 2 3" xfId="14749"/>
    <cellStyle name="Note 10 3 2 4" xfId="13349"/>
    <cellStyle name="Note 10 3 2 5" xfId="11296"/>
    <cellStyle name="Note 10 3 2 6" xfId="11521"/>
    <cellStyle name="Note 10 3 3" xfId="13875"/>
    <cellStyle name="Note 10 3 3 2" xfId="15237"/>
    <cellStyle name="Note 10 3 3 3" xfId="11204"/>
    <cellStyle name="Note 10 3 3 4" xfId="14620"/>
    <cellStyle name="Note 10 3 3 5" xfId="15693"/>
    <cellStyle name="Note 10 4" xfId="11973"/>
    <cellStyle name="Note 10 5" xfId="6448"/>
    <cellStyle name="Note 11" xfId="1068"/>
    <cellStyle name="Note 11 2" xfId="5842"/>
    <cellStyle name="Note 11 2 2" xfId="8530"/>
    <cellStyle name="Note 11 2 2 2" xfId="13492"/>
    <cellStyle name="Note 11 2 2 3" xfId="14966"/>
    <cellStyle name="Note 11 2 2 4" xfId="14690"/>
    <cellStyle name="Note 11 2 2 5" xfId="15330"/>
    <cellStyle name="Note 11 2 2 6" xfId="11165"/>
    <cellStyle name="Note 11 2 3" xfId="10536"/>
    <cellStyle name="Note 11 3" xfId="13202"/>
    <cellStyle name="Note 11 3 2" xfId="14750"/>
    <cellStyle name="Note 11 3 3" xfId="11675"/>
    <cellStyle name="Note 11 3 4" xfId="14823"/>
    <cellStyle name="Note 11 3 5" xfId="15194"/>
    <cellStyle name="Note 11 4" xfId="15576"/>
    <cellStyle name="Note 11 5" xfId="7165"/>
    <cellStyle name="Note 12" xfId="1066"/>
    <cellStyle name="Note 12 2" xfId="10537"/>
    <cellStyle name="Note 12 2 2" xfId="13336"/>
    <cellStyle name="Note 12 3" xfId="13490"/>
    <cellStyle name="Note 12 4" xfId="14964"/>
    <cellStyle name="Note 12 5" xfId="11911"/>
    <cellStyle name="Note 12 6" xfId="14668"/>
    <cellStyle name="Note 12 7" xfId="15684"/>
    <cellStyle name="Note 12 8" xfId="14906"/>
    <cellStyle name="Note 12 9" xfId="15863"/>
    <cellStyle name="Note 13" xfId="10538"/>
    <cellStyle name="Note 13 2" xfId="13200"/>
    <cellStyle name="Note 13 3" xfId="14748"/>
    <cellStyle name="Note 13 4" xfId="11674"/>
    <cellStyle name="Note 13 5" xfId="11482"/>
    <cellStyle name="Note 13 6" xfId="11719"/>
    <cellStyle name="Note 14" xfId="11190"/>
    <cellStyle name="Note 15" xfId="9780"/>
    <cellStyle name="Note 2" xfId="1069"/>
    <cellStyle name="Note 2 2" xfId="3352"/>
    <cellStyle name="Note 2 2 2" xfId="13493"/>
    <cellStyle name="Note 2 2 2 2" xfId="14967"/>
    <cellStyle name="Note 2 2 2 3" xfId="12130"/>
    <cellStyle name="Note 2 2 2 4" xfId="11537"/>
    <cellStyle name="Note 2 2 2 5" xfId="11862"/>
    <cellStyle name="Note 2 2 3" xfId="15344"/>
    <cellStyle name="Note 2 2 4" xfId="8343"/>
    <cellStyle name="Note 2 3" xfId="5843"/>
    <cellStyle name="Note 2 3 2" xfId="8632"/>
    <cellStyle name="Note 2 3 2 2" xfId="13203"/>
    <cellStyle name="Note 2 3 2 3" xfId="14751"/>
    <cellStyle name="Note 2 3 2 4" xfId="11676"/>
    <cellStyle name="Note 2 3 2 5" xfId="12346"/>
    <cellStyle name="Note 2 3 2 6" xfId="15516"/>
    <cellStyle name="Note 2 3 3" xfId="13876"/>
    <cellStyle name="Note 2 3 3 2" xfId="15238"/>
    <cellStyle name="Note 2 3 3 3" xfId="15337"/>
    <cellStyle name="Note 2 3 3 4" xfId="12212"/>
    <cellStyle name="Note 2 3 3 5" xfId="15646"/>
    <cellStyle name="Note 2 4" xfId="11310"/>
    <cellStyle name="Note 2 5" xfId="7166"/>
    <cellStyle name="Note 3" xfId="1070"/>
    <cellStyle name="Note 3 2" xfId="3353"/>
    <cellStyle name="Note 3 2 2" xfId="13494"/>
    <cellStyle name="Note 3 2 2 2" xfId="14968"/>
    <cellStyle name="Note 3 2 2 3" xfId="15378"/>
    <cellStyle name="Note 3 2 2 4" xfId="15606"/>
    <cellStyle name="Note 3 2 2 5" xfId="15588"/>
    <cellStyle name="Note 3 3" xfId="5844"/>
    <cellStyle name="Note 3 3 2" xfId="6744"/>
    <cellStyle name="Note 3 3 2 2" xfId="13204"/>
    <cellStyle name="Note 3 3 2 3" xfId="14752"/>
    <cellStyle name="Note 3 3 2 4" xfId="11463"/>
    <cellStyle name="Note 3 3 2 5" xfId="13341"/>
    <cellStyle name="Note 3 3 2 6" xfId="12092"/>
    <cellStyle name="Note 3 3 3" xfId="13877"/>
    <cellStyle name="Note 3 3 3 2" xfId="15239"/>
    <cellStyle name="Note 3 3 3 3" xfId="11140"/>
    <cellStyle name="Note 3 3 3 4" xfId="14655"/>
    <cellStyle name="Note 3 3 3 5" xfId="14847"/>
    <cellStyle name="Note 3 4" xfId="15704"/>
    <cellStyle name="Note 3 5" xfId="8338"/>
    <cellStyle name="Note 4" xfId="1071"/>
    <cellStyle name="Note 4 2" xfId="6449"/>
    <cellStyle name="Note 4 2 2" xfId="13495"/>
    <cellStyle name="Note 4 2 2 2" xfId="14969"/>
    <cellStyle name="Note 4 2 2 3" xfId="14586"/>
    <cellStyle name="Note 4 2 2 4" xfId="15549"/>
    <cellStyle name="Note 4 2 2 5" xfId="15723"/>
    <cellStyle name="Note 4 3" xfId="5845"/>
    <cellStyle name="Note 4 3 2" xfId="7494"/>
    <cellStyle name="Note 4 3 2 2" xfId="13205"/>
    <cellStyle name="Note 4 3 2 3" xfId="14753"/>
    <cellStyle name="Note 4 3 2 4" xfId="11677"/>
    <cellStyle name="Note 4 3 2 5" xfId="11864"/>
    <cellStyle name="Note 4 3 2 6" xfId="15369"/>
    <cellStyle name="Note 4 3 3" xfId="13878"/>
    <cellStyle name="Note 4 3 3 2" xfId="15240"/>
    <cellStyle name="Note 4 3 3 3" xfId="15439"/>
    <cellStyle name="Note 4 3 3 4" xfId="11480"/>
    <cellStyle name="Note 4 3 3 5" xfId="11412"/>
    <cellStyle name="Note 4 4" xfId="12296"/>
    <cellStyle name="Note 4 5" xfId="8340"/>
    <cellStyle name="Note 5" xfId="1072"/>
    <cellStyle name="Note 5 2" xfId="9027"/>
    <cellStyle name="Note 5 2 2" xfId="13496"/>
    <cellStyle name="Note 5 2 2 2" xfId="14970"/>
    <cellStyle name="Note 5 2 2 3" xfId="11214"/>
    <cellStyle name="Note 5 2 2 4" xfId="11664"/>
    <cellStyle name="Note 5 2 2 5" xfId="11429"/>
    <cellStyle name="Note 5 3" xfId="5846"/>
    <cellStyle name="Note 5 3 2" xfId="9361"/>
    <cellStyle name="Note 5 3 2 2" xfId="13206"/>
    <cellStyle name="Note 5 3 2 3" xfId="14754"/>
    <cellStyle name="Note 5 3 2 4" xfId="11462"/>
    <cellStyle name="Note 5 3 2 5" xfId="14645"/>
    <cellStyle name="Note 5 3 2 6" xfId="15636"/>
    <cellStyle name="Note 5 3 3" xfId="13879"/>
    <cellStyle name="Note 5 3 3 2" xfId="15241"/>
    <cellStyle name="Note 5 3 3 3" xfId="14642"/>
    <cellStyle name="Note 5 3 3 4" xfId="15452"/>
    <cellStyle name="Note 5 3 3 5" xfId="12167"/>
    <cellStyle name="Note 5 4" xfId="12136"/>
    <cellStyle name="Note 5 5" xfId="9028"/>
    <cellStyle name="Note 6" xfId="1073"/>
    <cellStyle name="Note 6 2" xfId="8333"/>
    <cellStyle name="Note 6 2 2" xfId="13497"/>
    <cellStyle name="Note 6 2 2 2" xfId="14971"/>
    <cellStyle name="Note 6 2 2 3" xfId="15323"/>
    <cellStyle name="Note 6 2 2 4" xfId="14701"/>
    <cellStyle name="Note 6 2 2 5" xfId="11936"/>
    <cellStyle name="Note 6 3" xfId="5847"/>
    <cellStyle name="Note 6 3 2" xfId="9354"/>
    <cellStyle name="Note 6 3 2 2" xfId="13207"/>
    <cellStyle name="Note 6 3 2 3" xfId="14755"/>
    <cellStyle name="Note 6 3 2 4" xfId="11678"/>
    <cellStyle name="Note 6 3 2 5" xfId="15443"/>
    <cellStyle name="Note 6 3 2 6" xfId="13324"/>
    <cellStyle name="Note 6 3 3" xfId="13880"/>
    <cellStyle name="Note 6 3 3 2" xfId="15242"/>
    <cellStyle name="Note 6 3 3 3" xfId="11183"/>
    <cellStyle name="Note 6 3 3 4" xfId="15558"/>
    <cellStyle name="Note 6 3 3 5" xfId="11437"/>
    <cellStyle name="Note 6 4" xfId="14679"/>
    <cellStyle name="Note 6 5" xfId="6452"/>
    <cellStyle name="Note 7" xfId="1074"/>
    <cellStyle name="Note 7 2" xfId="6451"/>
    <cellStyle name="Note 7 2 2" xfId="13498"/>
    <cellStyle name="Note 7 2 2 2" xfId="14972"/>
    <cellStyle name="Note 7 2 2 3" xfId="11856"/>
    <cellStyle name="Note 7 2 2 4" xfId="11519"/>
    <cellStyle name="Note 7 2 2 5" xfId="11735"/>
    <cellStyle name="Note 7 3" xfId="5848"/>
    <cellStyle name="Note 7 3 2" xfId="7495"/>
    <cellStyle name="Note 7 3 2 2" xfId="13208"/>
    <cellStyle name="Note 7 3 2 3" xfId="14756"/>
    <cellStyle name="Note 7 3 2 4" xfId="15210"/>
    <cellStyle name="Note 7 3 2 5" xfId="15202"/>
    <cellStyle name="Note 7 3 2 6" xfId="15017"/>
    <cellStyle name="Note 7 3 3" xfId="13881"/>
    <cellStyle name="Note 7 3 3 2" xfId="15243"/>
    <cellStyle name="Note 7 3 3 3" xfId="11247"/>
    <cellStyle name="Note 7 3 3 4" xfId="15500"/>
    <cellStyle name="Note 7 3 3 5" xfId="11601"/>
    <cellStyle name="Note 7 4" xfId="15618"/>
    <cellStyle name="Note 7 5" xfId="7167"/>
    <cellStyle name="Note 8" xfId="1075"/>
    <cellStyle name="Note 8 2" xfId="9029"/>
    <cellStyle name="Note 8 2 2" xfId="13499"/>
    <cellStyle name="Note 8 2 2 2" xfId="14973"/>
    <cellStyle name="Note 8 2 2 3" xfId="15426"/>
    <cellStyle name="Note 8 2 2 4" xfId="11207"/>
    <cellStyle name="Note 8 2 2 5" xfId="11999"/>
    <cellStyle name="Note 8 3" xfId="5849"/>
    <cellStyle name="Note 8 3 2" xfId="7496"/>
    <cellStyle name="Note 8 3 2 2" xfId="13209"/>
    <cellStyle name="Note 8 3 2 3" xfId="14757"/>
    <cellStyle name="Note 8 3 2 4" xfId="12048"/>
    <cellStyle name="Note 8 3 2 5" xfId="12076"/>
    <cellStyle name="Note 8 3 2 6" xfId="14924"/>
    <cellStyle name="Note 8 3 3" xfId="13882"/>
    <cellStyle name="Note 8 3 3 2" xfId="15244"/>
    <cellStyle name="Note 8 3 3 3" xfId="11320"/>
    <cellStyle name="Note 8 3 3 4" xfId="12180"/>
    <cellStyle name="Note 8 3 3 5" xfId="14817"/>
    <cellStyle name="Note 8 4" xfId="11307"/>
    <cellStyle name="Note 8 5" xfId="6450"/>
    <cellStyle name="Note 9" xfId="1076"/>
    <cellStyle name="Note 9 2" xfId="7168"/>
    <cellStyle name="Note 9 2 2" xfId="13500"/>
    <cellStyle name="Note 9 2 2 2" xfId="14974"/>
    <cellStyle name="Note 9 2 2 3" xfId="14631"/>
    <cellStyle name="Note 9 2 2 4" xfId="15599"/>
    <cellStyle name="Note 9 2 2 5" xfId="13456"/>
    <cellStyle name="Note 9 3" xfId="5850"/>
    <cellStyle name="Note 9 3 2" xfId="7497"/>
    <cellStyle name="Note 9 3 2 2" xfId="13210"/>
    <cellStyle name="Note 9 3 2 3" xfId="14758"/>
    <cellStyle name="Note 9 3 2 4" xfId="11400"/>
    <cellStyle name="Note 9 3 2 5" xfId="13298"/>
    <cellStyle name="Note 9 3 2 6" xfId="11351"/>
    <cellStyle name="Note 9 3 3" xfId="13883"/>
    <cellStyle name="Note 9 3 3 2" xfId="15245"/>
    <cellStyle name="Note 9 3 3 3" xfId="15297"/>
    <cellStyle name="Note 9 3 3 4" xfId="11282"/>
    <cellStyle name="Note 9 3 3 5" xfId="11308"/>
    <cellStyle name="Note 9 4" xfId="11897"/>
    <cellStyle name="Note 9 5" xfId="9026"/>
    <cellStyle name="Number-Cells" xfId="7169"/>
    <cellStyle name="Number-Cells 2" xfId="13780"/>
    <cellStyle name="Number-Cells 2 2" xfId="15179"/>
    <cellStyle name="Number-Cells 2 3" xfId="11701"/>
    <cellStyle name="Number-Cells 2 4" xfId="11755"/>
    <cellStyle name="Number-Cells 2 5" xfId="15348"/>
    <cellStyle name="Number-Cells-Column2" xfId="9031"/>
    <cellStyle name="Number-Cells-Column2 2" xfId="13781"/>
    <cellStyle name="Number-Cells-Column2 2 2" xfId="15180"/>
    <cellStyle name="Number-Cells-Column2 2 3" xfId="11319"/>
    <cellStyle name="Number-Cells-Column2 2 4" xfId="12207"/>
    <cellStyle name="Number-Cells-Column2 2 5" xfId="15654"/>
    <cellStyle name="Number-Cells-Column5" xfId="9030"/>
    <cellStyle name="Number-Cells-Column5 2" xfId="13782"/>
    <cellStyle name="Number-Cells-Column5 2 2" xfId="15181"/>
    <cellStyle name="Number-Cells-Column5 2 3" xfId="14833"/>
    <cellStyle name="Number-Cells-Column5 2 4" xfId="11500"/>
    <cellStyle name="Number-Cells-Column5 2 5" xfId="11505"/>
    <cellStyle name="Obično_ENG.30.04.2004" xfId="1077"/>
    <cellStyle name="Ôèíàíñîâûé_Tranche" xfId="112"/>
    <cellStyle name="Output" xfId="113"/>
    <cellStyle name="Output 10" xfId="1079"/>
    <cellStyle name="Output 10 2" xfId="9032"/>
    <cellStyle name="Output 10 2 2" xfId="13502"/>
    <cellStyle name="Output 10 2 2 2" xfId="14976"/>
    <cellStyle name="Output 10 2 2 3" xfId="11900"/>
    <cellStyle name="Output 10 2 2 4" xfId="14592"/>
    <cellStyle name="Output 10 2 2 5" xfId="13358"/>
    <cellStyle name="Output 10 3" xfId="9232"/>
    <cellStyle name="Output 10 3 2" xfId="5941"/>
    <cellStyle name="Output 10 3 2 2" xfId="13212"/>
    <cellStyle name="Output 10 3 2 3" xfId="14760"/>
    <cellStyle name="Output 10 3 2 4" xfId="14589"/>
    <cellStyle name="Output 10 3 2 5" xfId="11359"/>
    <cellStyle name="Output 10 3 2 6" xfId="11501"/>
    <cellStyle name="Output 10 3 3" xfId="13884"/>
    <cellStyle name="Output 10 3 3 2" xfId="15246"/>
    <cellStyle name="Output 10 3 3 3" xfId="11558"/>
    <cellStyle name="Output 10 3 3 4" xfId="15105"/>
    <cellStyle name="Output 10 3 3 5" xfId="12122"/>
    <cellStyle name="Output 10 4" xfId="11927"/>
    <cellStyle name="Output 10 5" xfId="8341"/>
    <cellStyle name="Output 11" xfId="1078"/>
    <cellStyle name="Output 11 2" xfId="10542"/>
    <cellStyle name="Output 11 2 2" xfId="11257"/>
    <cellStyle name="Output 11 3" xfId="13501"/>
    <cellStyle name="Output 11 4" xfId="14975"/>
    <cellStyle name="Output 11 5" xfId="11586"/>
    <cellStyle name="Output 11 6" xfId="11334"/>
    <cellStyle name="Output 11 7" xfId="15530"/>
    <cellStyle name="Output 11 8" xfId="15314"/>
    <cellStyle name="Output 11 9" xfId="15864"/>
    <cellStyle name="Output 12" xfId="13211"/>
    <cellStyle name="Output 12 2" xfId="14759"/>
    <cellStyle name="Output 12 3" xfId="15380"/>
    <cellStyle name="Output 12 4" xfId="15493"/>
    <cellStyle name="Output 12 5" xfId="15674"/>
    <cellStyle name="Output 13" xfId="7914"/>
    <cellStyle name="Output 2" xfId="1080"/>
    <cellStyle name="Output 2 2" xfId="3354"/>
    <cellStyle name="Output 2 2 2" xfId="13503"/>
    <cellStyle name="Output 2 2 2 2" xfId="14977"/>
    <cellStyle name="Output 2 2 2 3" xfId="15284"/>
    <cellStyle name="Output 2 2 2 4" xfId="15386"/>
    <cellStyle name="Output 2 2 2 5" xfId="14587"/>
    <cellStyle name="Output 2 2 3" xfId="13254"/>
    <cellStyle name="Output 2 2 4" xfId="6454"/>
    <cellStyle name="Output 2 3" xfId="8025"/>
    <cellStyle name="Output 2 3 2" xfId="5942"/>
    <cellStyle name="Output 2 3 2 2" xfId="13213"/>
    <cellStyle name="Output 2 3 2 3" xfId="14761"/>
    <cellStyle name="Output 2 3 2 4" xfId="11212"/>
    <cellStyle name="Output 2 3 2 5" xfId="11512"/>
    <cellStyle name="Output 2 3 2 6" xfId="11824"/>
    <cellStyle name="Output 2 3 3" xfId="13885"/>
    <cellStyle name="Output 2 3 3 2" xfId="15247"/>
    <cellStyle name="Output 2 3 3 3" xfId="15404"/>
    <cellStyle name="Output 2 3 3 4" xfId="13563"/>
    <cellStyle name="Output 2 3 3 5" xfId="15329"/>
    <cellStyle name="Output 2 4" xfId="12094"/>
    <cellStyle name="Output 2 5" xfId="6455"/>
    <cellStyle name="Output 3" xfId="1081"/>
    <cellStyle name="Output 3 2" xfId="7170"/>
    <cellStyle name="Output 3 2 2" xfId="13504"/>
    <cellStyle name="Output 3 2 2 2" xfId="14978"/>
    <cellStyle name="Output 3 2 2 3" xfId="12234"/>
    <cellStyle name="Output 3 2 2 4" xfId="12267"/>
    <cellStyle name="Output 3 2 2 5" xfId="14590"/>
    <cellStyle name="Output 3 3" xfId="5851"/>
    <cellStyle name="Output 3 3 2" xfId="5943"/>
    <cellStyle name="Output 3 3 2 2" xfId="13214"/>
    <cellStyle name="Output 3 3 2 3" xfId="14762"/>
    <cellStyle name="Output 3 3 2 4" xfId="15324"/>
    <cellStyle name="Output 3 3 2 5" xfId="11938"/>
    <cellStyle name="Output 3 3 2 6" xfId="11906"/>
    <cellStyle name="Output 3 3 3" xfId="13886"/>
    <cellStyle name="Output 3 3 3 2" xfId="15248"/>
    <cellStyle name="Output 3 3 3 3" xfId="14610"/>
    <cellStyle name="Output 3 3 3 4" xfId="12332"/>
    <cellStyle name="Output 3 3 3 5" xfId="15733"/>
    <cellStyle name="Output 3 4" xfId="11381"/>
    <cellStyle name="Output 3 5" xfId="8971"/>
    <cellStyle name="Output 4" xfId="1082"/>
    <cellStyle name="Output 4 2" xfId="8346"/>
    <cellStyle name="Output 4 2 2" xfId="13505"/>
    <cellStyle name="Output 4 2 2 2" xfId="14979"/>
    <cellStyle name="Output 4 2 2 3" xfId="15399"/>
    <cellStyle name="Output 4 2 2 4" xfId="14694"/>
    <cellStyle name="Output 4 2 2 5" xfId="15316"/>
    <cellStyle name="Output 4 3" xfId="8026"/>
    <cellStyle name="Output 4 3 2" xfId="5944"/>
    <cellStyle name="Output 4 3 2 2" xfId="13215"/>
    <cellStyle name="Output 4 3 2 3" xfId="14763"/>
    <cellStyle name="Output 4 3 2 4" xfId="11146"/>
    <cellStyle name="Output 4 3 2 5" xfId="15097"/>
    <cellStyle name="Output 4 3 2 6" xfId="11440"/>
    <cellStyle name="Output 4 3 3" xfId="13887"/>
    <cellStyle name="Output 4 3 3 2" xfId="15249"/>
    <cellStyle name="Output 4 3 3 3" xfId="12090"/>
    <cellStyle name="Output 4 3 3 4" xfId="11394"/>
    <cellStyle name="Output 4 3 3 5" xfId="15730"/>
    <cellStyle name="Output 4 4" xfId="15438"/>
    <cellStyle name="Output 4 5" xfId="8345"/>
    <cellStyle name="Output 5" xfId="1083"/>
    <cellStyle name="Output 5 2" xfId="7172"/>
    <cellStyle name="Output 5 2 2" xfId="13506"/>
    <cellStyle name="Output 5 2 2 2" xfId="14980"/>
    <cellStyle name="Output 5 2 2 3" xfId="14606"/>
    <cellStyle name="Output 5 2 2 4" xfId="15214"/>
    <cellStyle name="Output 5 2 2 5" xfId="11120"/>
    <cellStyle name="Output 5 3" xfId="5852"/>
    <cellStyle name="Output 5 3 2" xfId="5945"/>
    <cellStyle name="Output 5 3 2 2" xfId="13216"/>
    <cellStyle name="Output 5 3 2 3" xfId="14764"/>
    <cellStyle name="Output 5 3 2 4" xfId="15427"/>
    <cellStyle name="Output 5 3 2 5" xfId="15539"/>
    <cellStyle name="Output 5 3 2 6" xfId="11405"/>
    <cellStyle name="Output 5 3 3" xfId="13888"/>
    <cellStyle name="Output 5 3 3 2" xfId="15250"/>
    <cellStyle name="Output 5 3 3 3" xfId="15360"/>
    <cellStyle name="Output 5 3 3 4" xfId="11979"/>
    <cellStyle name="Output 5 3 3 5" xfId="15719"/>
    <cellStyle name="Output 5 4" xfId="12277"/>
    <cellStyle name="Output 5 5" xfId="7171"/>
    <cellStyle name="Output 6" xfId="1084"/>
    <cellStyle name="Output 6 2" xfId="6456"/>
    <cellStyle name="Output 6 2 2" xfId="13507"/>
    <cellStyle name="Output 6 2 2 2" xfId="14981"/>
    <cellStyle name="Output 6 2 2 3" xfId="12054"/>
    <cellStyle name="Output 6 2 2 4" xfId="11295"/>
    <cellStyle name="Output 6 2 2 5" xfId="15635"/>
    <cellStyle name="Output 6 3" xfId="5853"/>
    <cellStyle name="Output 6 3 2" xfId="5946"/>
    <cellStyle name="Output 6 3 2 2" xfId="13217"/>
    <cellStyle name="Output 6 3 2 3" xfId="14765"/>
    <cellStyle name="Output 6 3 2 4" xfId="14632"/>
    <cellStyle name="Output 6 3 2 5" xfId="11274"/>
    <cellStyle name="Output 6 3 2 6" xfId="15648"/>
    <cellStyle name="Output 6 3 3" xfId="13889"/>
    <cellStyle name="Output 6 3 3 2" xfId="15251"/>
    <cellStyle name="Output 6 3 3 3" xfId="11845"/>
    <cellStyle name="Output 6 3 3 4" xfId="12293"/>
    <cellStyle name="Output 6 3 3 5" xfId="12138"/>
    <cellStyle name="Output 6 4" xfId="15653"/>
    <cellStyle name="Output 6 5" xfId="6457"/>
    <cellStyle name="Output 7" xfId="1085"/>
    <cellStyle name="Output 7 2" xfId="8332"/>
    <cellStyle name="Output 7 2 2" xfId="13508"/>
    <cellStyle name="Output 7 2 2 2" xfId="14982"/>
    <cellStyle name="Output 7 2 2 3" xfId="15355"/>
    <cellStyle name="Output 7 2 2 4" xfId="14824"/>
    <cellStyle name="Output 7 2 2 5" xfId="11219"/>
    <cellStyle name="Output 7 3" xfId="5854"/>
    <cellStyle name="Output 7 3 2" xfId="5947"/>
    <cellStyle name="Output 7 3 2 2" xfId="13218"/>
    <cellStyle name="Output 7 3 2 3" xfId="14766"/>
    <cellStyle name="Output 7 3 2 4" xfId="11870"/>
    <cellStyle name="Output 7 3 2 5" xfId="11314"/>
    <cellStyle name="Output 7 3 2 6" xfId="11266"/>
    <cellStyle name="Output 7 3 3" xfId="13890"/>
    <cellStyle name="Output 7 3 3 2" xfId="15252"/>
    <cellStyle name="Output 7 3 3 3" xfId="15456"/>
    <cellStyle name="Output 7 3 3 4" xfId="11750"/>
    <cellStyle name="Output 7 3 3 5" xfId="15565"/>
    <cellStyle name="Output 7 4" xfId="11994"/>
    <cellStyle name="Output 7 5" xfId="7173"/>
    <cellStyle name="Output 8" xfId="1086"/>
    <cellStyle name="Output 8 2" xfId="7174"/>
    <cellStyle name="Output 8 2 2" xfId="13509"/>
    <cellStyle name="Output 8 2 2 2" xfId="14983"/>
    <cellStyle name="Output 8 2 2 3" xfId="11130"/>
    <cellStyle name="Output 8 2 2 4" xfId="13124"/>
    <cellStyle name="Output 8 2 2 5" xfId="15016"/>
    <cellStyle name="Output 8 3" xfId="5855"/>
    <cellStyle name="Output 8 3 2" xfId="5948"/>
    <cellStyle name="Output 8 3 2 2" xfId="13219"/>
    <cellStyle name="Output 8 3 2 3" xfId="14767"/>
    <cellStyle name="Output 8 3 2 4" xfId="11262"/>
    <cellStyle name="Output 8 3 2 5" xfId="12034"/>
    <cellStyle name="Output 8 3 2 6" xfId="11377"/>
    <cellStyle name="Output 8 3 3" xfId="13891"/>
    <cellStyle name="Output 8 3 3 2" xfId="15253"/>
    <cellStyle name="Output 8 3 3 3" xfId="14659"/>
    <cellStyle name="Output 8 3 3 4" xfId="15611"/>
    <cellStyle name="Output 8 3 3 5" xfId="11309"/>
    <cellStyle name="Output 8 4" xfId="12185"/>
    <cellStyle name="Output 8 5" xfId="8347"/>
    <cellStyle name="Output 9" xfId="1087"/>
    <cellStyle name="Output 9 2" xfId="7176"/>
    <cellStyle name="Output 9 2 2" xfId="13510"/>
    <cellStyle name="Output 9 2 2 2" xfId="14984"/>
    <cellStyle name="Output 9 2 2 3" xfId="15449"/>
    <cellStyle name="Output 9 2 2 4" xfId="12003"/>
    <cellStyle name="Output 9 2 2 5" xfId="14923"/>
    <cellStyle name="Output 9 3" xfId="5856"/>
    <cellStyle name="Output 9 3 2" xfId="6115"/>
    <cellStyle name="Output 9 3 2 2" xfId="13220"/>
    <cellStyle name="Output 9 3 2 3" xfId="14768"/>
    <cellStyle name="Output 9 3 2 4" xfId="15281"/>
    <cellStyle name="Output 9 3 2 5" xfId="13442"/>
    <cellStyle name="Output 9 3 2 6" xfId="15047"/>
    <cellStyle name="Output 9 3 3" xfId="13892"/>
    <cellStyle name="Output 9 3 3 2" xfId="15254"/>
    <cellStyle name="Output 9 3 3 3" xfId="12192"/>
    <cellStyle name="Output 9 3 3 4" xfId="15608"/>
    <cellStyle name="Output 9 3 3 5" xfId="13452"/>
    <cellStyle name="Output 9 4" xfId="15032"/>
    <cellStyle name="Output 9 5" xfId="7175"/>
    <cellStyle name="Pénznem [0]_10mell99" xfId="1088"/>
    <cellStyle name="Pénznem_10mell99" xfId="1089"/>
    <cellStyle name="Percen - Style1" xfId="1090"/>
    <cellStyle name="Percen - Style1 2" xfId="5857"/>
    <cellStyle name="Percen - Style1 2 2" xfId="11143"/>
    <cellStyle name="Percen - Style1 3" xfId="9039"/>
    <cellStyle name="Percent" xfId="10543"/>
    <cellStyle name="Percent [2]" xfId="1091"/>
    <cellStyle name="Percent 2" xfId="1092"/>
    <cellStyle name="Percent 2 2" xfId="9038"/>
    <cellStyle name="Percent 2 2 2" xfId="10544"/>
    <cellStyle name="Percent 2 2 3" xfId="15777"/>
    <cellStyle name="Percent 2 3" xfId="7177"/>
    <cellStyle name="Percent 3" xfId="1093"/>
    <cellStyle name="Percent 3 2" xfId="1094"/>
    <cellStyle name="Percent 3 2 2" xfId="9254"/>
    <cellStyle name="Percent 3 3" xfId="1095"/>
    <cellStyle name="Percent 3 4" xfId="9913"/>
    <cellStyle name="Percent 3 5" xfId="8350"/>
    <cellStyle name="Percent 4" xfId="6458"/>
    <cellStyle name="Percent 5" xfId="8349"/>
    <cellStyle name="Percent 5 2" xfId="6643"/>
    <cellStyle name="Percent 6" xfId="9037"/>
    <cellStyle name="percentage difference" xfId="1096"/>
    <cellStyle name="percentage difference 2" xfId="7178"/>
    <cellStyle name="percentage difference one decimal" xfId="1097"/>
    <cellStyle name="percentage difference zero decimal" xfId="1098"/>
    <cellStyle name="Percentual" xfId="6459"/>
    <cellStyle name="Pevný" xfId="1099"/>
    <cellStyle name="Ponto" xfId="8352"/>
    <cellStyle name="Porcentagem_SEP1196" xfId="6460"/>
    <cellStyle name="Porcentaje" xfId="7179"/>
    <cellStyle name="Presentation" xfId="1100"/>
    <cellStyle name="Presentation 2" xfId="8348"/>
    <cellStyle name="Publication" xfId="1101"/>
    <cellStyle name="Publication 2" xfId="5858"/>
    <cellStyle name="Publication 2 2" xfId="11686"/>
    <cellStyle name="Publication 3" xfId="8351"/>
    <cellStyle name="Punto" xfId="9036"/>
    <cellStyle name="Punto0" xfId="8353"/>
    <cellStyle name="Red Text" xfId="1102"/>
    <cellStyle name="Red Text 2" xfId="5859"/>
    <cellStyle name="Red Text 2 2" xfId="13221"/>
    <cellStyle name="Red Text 2 3" xfId="11352"/>
    <cellStyle name="Red Text 3" xfId="13805"/>
    <cellStyle name="Red Text 4" xfId="6461"/>
    <cellStyle name="Red Text 5" xfId="16146"/>
    <cellStyle name="reduced" xfId="1103"/>
    <cellStyle name="Row-Header" xfId="7180"/>
    <cellStyle name="Row-Header 2" xfId="7181"/>
    <cellStyle name="Row-Header 2 2" xfId="13784"/>
    <cellStyle name="Row-Header 2 2 2" xfId="15183"/>
    <cellStyle name="Row-Header 2 2 3" xfId="13551"/>
    <cellStyle name="Row-Header 2 2 4" xfId="13444"/>
    <cellStyle name="Row-Header 2 2 5" xfId="15621"/>
    <cellStyle name="Row-Header 3" xfId="13783"/>
    <cellStyle name="Row-Header 3 2" xfId="15182"/>
    <cellStyle name="Row-Header 3 3" xfId="11702"/>
    <cellStyle name="Row-Header 3 4" xfId="11330"/>
    <cellStyle name="Row-Header 3 5" xfId="13414"/>
    <cellStyle name="S0" xfId="114"/>
    <cellStyle name="S0 2" xfId="14928"/>
    <cellStyle name="S0 3" xfId="9925"/>
    <cellStyle name="S1" xfId="115"/>
    <cellStyle name="S1 2" xfId="11335"/>
    <cellStyle name="S1 3" xfId="9939"/>
    <cellStyle name="S2" xfId="116"/>
    <cellStyle name="S2 2" xfId="11367"/>
    <cellStyle name="S2 3" xfId="5647"/>
    <cellStyle name="S3" xfId="9937"/>
    <cellStyle name="S4" xfId="117"/>
    <cellStyle name="S4 2" xfId="11111"/>
    <cellStyle name="S4 3" xfId="9938"/>
    <cellStyle name="S5" xfId="118"/>
    <cellStyle name="S5 2" xfId="15700"/>
    <cellStyle name="S5 3" xfId="5648"/>
    <cellStyle name="S6" xfId="119"/>
    <cellStyle name="S6 2" xfId="14816"/>
    <cellStyle name="S6 3" xfId="5649"/>
    <cellStyle name="S7" xfId="8354"/>
    <cellStyle name="SAPBEXaggData" xfId="6462"/>
    <cellStyle name="SAPBEXaggDataEmph" xfId="9042"/>
    <cellStyle name="SAPBEXaggItem" xfId="6464"/>
    <cellStyle name="SAPBEXchaText" xfId="6463"/>
    <cellStyle name="SAPBEXexcBad" xfId="9041"/>
    <cellStyle name="SAPBEXexcCritical" xfId="7182"/>
    <cellStyle name="SAPBEXexcGood" xfId="8357"/>
    <cellStyle name="SAPBEXexcVeryBad" xfId="8356"/>
    <cellStyle name="SAPBEXfilterDrill" xfId="9043"/>
    <cellStyle name="SAPBEXfilterItem" xfId="6465"/>
    <cellStyle name="SAPBEXfilterText" xfId="8355"/>
    <cellStyle name="SAPBEXformats" xfId="9040"/>
    <cellStyle name="SAPBEXheaderData" xfId="7183"/>
    <cellStyle name="SAPBEXheaderItem" xfId="7184"/>
    <cellStyle name="SAPBEXheaderText" xfId="9045"/>
    <cellStyle name="SAPBEXresData" xfId="9044"/>
    <cellStyle name="SAPBEXresDataEmph" xfId="6481"/>
    <cellStyle name="SAPBEXresItem" xfId="6466"/>
    <cellStyle name="SAPBEXstdData" xfId="7185"/>
    <cellStyle name="SAPBEXstdDataEmph" xfId="8358"/>
    <cellStyle name="SAPBEXstdItem" xfId="8359"/>
    <cellStyle name="SAPBEXsubData" xfId="9046"/>
    <cellStyle name="SAPBEXsubDataEmph" xfId="9035"/>
    <cellStyle name="SAPBEXsubItem" xfId="6468"/>
    <cellStyle name="SAPBEXtitle" xfId="6467"/>
    <cellStyle name="SAPBEXundefined" xfId="7186"/>
    <cellStyle name="Sep. milhar [2]" xfId="8331"/>
    <cellStyle name="Separador de m" xfId="8360"/>
    <cellStyle name="Separador de milhares [0]_A" xfId="7187"/>
    <cellStyle name="Separador de milhares_A" xfId="7188"/>
    <cellStyle name="Sheet Title" xfId="7189"/>
    <cellStyle name="STYL1 - Style1" xfId="1104"/>
    <cellStyle name="STYL1 - Style1 2" xfId="5860"/>
    <cellStyle name="STYL1 - Style1 2 2" xfId="11169"/>
    <cellStyle name="STYL1 - Style1 3" xfId="8366"/>
    <cellStyle name="Style 1" xfId="6469"/>
    <cellStyle name="Style 1 2" xfId="9050"/>
    <cellStyle name="Text" xfId="1105"/>
    <cellStyle name="Text 2" xfId="6470"/>
    <cellStyle name="Text 3" xfId="5861"/>
    <cellStyle name="Text 4" xfId="6471"/>
    <cellStyle name="Title" xfId="120"/>
    <cellStyle name="Title 10" xfId="1107"/>
    <cellStyle name="Title 10 2" xfId="7190"/>
    <cellStyle name="Title 10 3" xfId="5862"/>
    <cellStyle name="Title 10 3 2" xfId="9394"/>
    <cellStyle name="Title 10 4" xfId="9049"/>
    <cellStyle name="Title 11" xfId="1106"/>
    <cellStyle name="Title 11 2" xfId="15865"/>
    <cellStyle name="Title 12" xfId="11299"/>
    <cellStyle name="Title 13" xfId="9934"/>
    <cellStyle name="Title 2" xfId="1108"/>
    <cellStyle name="Title 2 2" xfId="3355"/>
    <cellStyle name="Title 2 2 2" xfId="14685"/>
    <cellStyle name="Title 2 2 3" xfId="6472"/>
    <cellStyle name="Title 2 3" xfId="5863"/>
    <cellStyle name="Title 2 3 2" xfId="6774"/>
    <cellStyle name="Title 2 3 3" xfId="12324"/>
    <cellStyle name="Title 2 4" xfId="6473"/>
    <cellStyle name="Title 3" xfId="1109"/>
    <cellStyle name="Title 3 2" xfId="8364"/>
    <cellStyle name="Title 3 3" xfId="5864"/>
    <cellStyle name="Title 3 3 2" xfId="6747"/>
    <cellStyle name="Title 3 4" xfId="9051"/>
    <cellStyle name="Title 4" xfId="1110"/>
    <cellStyle name="Title 4 2" xfId="9048"/>
    <cellStyle name="Title 4 3" xfId="7366"/>
    <cellStyle name="Title 4 3 2" xfId="9363"/>
    <cellStyle name="Title 4 4" xfId="8365"/>
    <cellStyle name="Title 5" xfId="1111"/>
    <cellStyle name="Title 5 2" xfId="7192"/>
    <cellStyle name="Title 5 3" xfId="5865"/>
    <cellStyle name="Title 5 3 2" xfId="8572"/>
    <cellStyle name="Title 5 4" xfId="7191"/>
    <cellStyle name="Title 6" xfId="1112"/>
    <cellStyle name="Title 6 2" xfId="8370"/>
    <cellStyle name="Title 6 3" xfId="5866"/>
    <cellStyle name="Title 6 3 2" xfId="8635"/>
    <cellStyle name="Title 6 4" xfId="9053"/>
    <cellStyle name="Title 7" xfId="1113"/>
    <cellStyle name="Title 7 2" xfId="9052"/>
    <cellStyle name="Title 7 3" xfId="5867"/>
    <cellStyle name="Title 7 3 2" xfId="7498"/>
    <cellStyle name="Title 7 4" xfId="8363"/>
    <cellStyle name="Title 8" xfId="1114"/>
    <cellStyle name="Title 8 2" xfId="6474"/>
    <cellStyle name="Title 8 3" xfId="5868"/>
    <cellStyle name="Title 8 3 2" xfId="9365"/>
    <cellStyle name="Title 8 4" xfId="6475"/>
    <cellStyle name="Title 9" xfId="1115"/>
    <cellStyle name="Title 9 2" xfId="9054"/>
    <cellStyle name="Title 9 3" xfId="5869"/>
    <cellStyle name="Title 9 3 2" xfId="5408"/>
    <cellStyle name="Title 9 4" xfId="7193"/>
    <cellStyle name="Titulo1" xfId="8369"/>
    <cellStyle name="Titulo2" xfId="8368"/>
    <cellStyle name="TopGrey" xfId="1116"/>
    <cellStyle name="TopGrey 2" xfId="5870"/>
    <cellStyle name="TopGrey 2 2" xfId="13222"/>
    <cellStyle name="TopGrey 2 3" xfId="15503"/>
    <cellStyle name="TopGrey 3" xfId="13804"/>
    <cellStyle name="TopGrey 4" xfId="9047"/>
    <cellStyle name="TopGrey 5" xfId="16147"/>
    <cellStyle name="Total" xfId="121"/>
    <cellStyle name="Total 2" xfId="1118"/>
    <cellStyle name="Total 2 2" xfId="3356"/>
    <cellStyle name="Total 2 2 2" xfId="9362"/>
    <cellStyle name="Total 2 2 2 2" xfId="13372"/>
    <cellStyle name="Total 2 2 3" xfId="10545"/>
    <cellStyle name="Total 2 2 4" xfId="13345"/>
    <cellStyle name="Total 2 2 5" xfId="5872"/>
    <cellStyle name="Total 2 3" xfId="8517"/>
    <cellStyle name="Total 2 3 2" xfId="13511"/>
    <cellStyle name="Total 2 3 2 2" xfId="14985"/>
    <cellStyle name="Total 2 3 2 3" xfId="14650"/>
    <cellStyle name="Total 2 3 2 4" xfId="13393"/>
    <cellStyle name="Total 2 3 2 5" xfId="12014"/>
    <cellStyle name="Total 2 3 3" xfId="14784"/>
    <cellStyle name="Total 2 4" xfId="10546"/>
    <cellStyle name="Total 2 4 2" xfId="13594"/>
    <cellStyle name="Total 2 4 3" xfId="15746"/>
    <cellStyle name="Total 2 5" xfId="10505"/>
    <cellStyle name="Total 2 6" xfId="13224"/>
    <cellStyle name="Total 2 6 2" xfId="14769"/>
    <cellStyle name="Total 2 6 3" xfId="11597"/>
    <cellStyle name="Total 2 6 4" xfId="11517"/>
    <cellStyle name="Total 2 6 5" xfId="12238"/>
    <cellStyle name="Total 2 7" xfId="11270"/>
    <cellStyle name="Total 2 8" xfId="6476"/>
    <cellStyle name="Total 3" xfId="3357"/>
    <cellStyle name="Total 3 2" xfId="13225"/>
    <cellStyle name="Total 3 3" xfId="14843"/>
    <cellStyle name="Total 3 4" xfId="5871"/>
    <cellStyle name="Total 3 5" xfId="18128"/>
    <cellStyle name="Total 4" xfId="1117"/>
    <cellStyle name="Total 4 2" xfId="16072"/>
    <cellStyle name="Total 4 3" xfId="12298"/>
    <cellStyle name="Total 4 4" xfId="6684"/>
    <cellStyle name="Total 5" xfId="6806"/>
    <cellStyle name="Total 5 2" xfId="13610"/>
    <cellStyle name="Total 6" xfId="11775"/>
    <cellStyle name="Total 6 2" xfId="13223"/>
    <cellStyle name="Total 7" xfId="15582"/>
    <cellStyle name="Total 8" xfId="16148"/>
    <cellStyle name="Total_01 BoP forecast comparative scenario-4" xfId="1119"/>
    <cellStyle name="Undefiniert" xfId="1120"/>
    <cellStyle name="Undefiniert 2" xfId="5873"/>
    <cellStyle name="Undefiniert 2 2" xfId="11428"/>
    <cellStyle name="Undefiniert 3" xfId="8367"/>
    <cellStyle name="V¡rgula" xfId="7194"/>
    <cellStyle name="V¡rgula0" xfId="7195"/>
    <cellStyle name="vaca" xfId="7196"/>
    <cellStyle name="Vírgula" xfId="8373"/>
    <cellStyle name="Warning Text" xfId="122"/>
    <cellStyle name="Warning Text 10" xfId="1122"/>
    <cellStyle name="Warning Text 10 2" xfId="9057"/>
    <cellStyle name="Warning Text 10 3" xfId="5874"/>
    <cellStyle name="Warning Text 10 3 2" xfId="5407"/>
    <cellStyle name="Warning Text 10 4" xfId="8362"/>
    <cellStyle name="Warning Text 11" xfId="1121"/>
    <cellStyle name="Warning Text 11 2" xfId="15866"/>
    <cellStyle name="Warning Text 12" xfId="11154"/>
    <cellStyle name="Warning Text 13" xfId="5650"/>
    <cellStyle name="Warning Text 2" xfId="1123"/>
    <cellStyle name="Warning Text 2 2" xfId="3358"/>
    <cellStyle name="Warning Text 2 2 2" xfId="15532"/>
    <cellStyle name="Warning Text 2 2 3" xfId="6477"/>
    <cellStyle name="Warning Text 2 3" xfId="5875"/>
    <cellStyle name="Warning Text 2 3 2" xfId="5406"/>
    <cellStyle name="Warning Text 2 3 3" xfId="14802"/>
    <cellStyle name="Warning Text 2 4" xfId="6478"/>
    <cellStyle name="Warning Text 3" xfId="1124"/>
    <cellStyle name="Warning Text 3 2" xfId="7197"/>
    <cellStyle name="Warning Text 3 3" xfId="5876"/>
    <cellStyle name="Warning Text 3 3 2" xfId="7499"/>
    <cellStyle name="Warning Text 3 4" xfId="9056"/>
    <cellStyle name="Warning Text 4" xfId="1125"/>
    <cellStyle name="Warning Text 4 2" xfId="6479"/>
    <cellStyle name="Warning Text 4 3" xfId="5877"/>
    <cellStyle name="Warning Text 4 3 2" xfId="7500"/>
    <cellStyle name="Warning Text 4 4" xfId="6480"/>
    <cellStyle name="Warning Text 5" xfId="1126"/>
    <cellStyle name="Warning Text 5 2" xfId="8371"/>
    <cellStyle name="Warning Text 5 3" xfId="5878"/>
    <cellStyle name="Warning Text 5 3 2" xfId="9367"/>
    <cellStyle name="Warning Text 5 4" xfId="9058"/>
    <cellStyle name="Warning Text 6" xfId="1127"/>
    <cellStyle name="Warning Text 6 2" xfId="9055"/>
    <cellStyle name="Warning Text 6 3" xfId="5879"/>
    <cellStyle name="Warning Text 6 3 2" xfId="6749"/>
    <cellStyle name="Warning Text 6 4" xfId="8372"/>
    <cellStyle name="Warning Text 7" xfId="1128"/>
    <cellStyle name="Warning Text 7 2" xfId="7199"/>
    <cellStyle name="Warning Text 7 3" xfId="5880"/>
    <cellStyle name="Warning Text 7 3 2" xfId="5409"/>
    <cellStyle name="Warning Text 7 4" xfId="7198"/>
    <cellStyle name="Warning Text 8" xfId="1129"/>
    <cellStyle name="Warning Text 8 2" xfId="9059"/>
    <cellStyle name="Warning Text 8 3" xfId="5881"/>
    <cellStyle name="Warning Text 8 3 2" xfId="9366"/>
    <cellStyle name="Warning Text 8 4" xfId="9060"/>
    <cellStyle name="Warning Text 9" xfId="1130"/>
    <cellStyle name="Warning Text 9 2" xfId="6504"/>
    <cellStyle name="Warning Text 9 3" xfId="5882"/>
    <cellStyle name="Warning Text 9 3 2" xfId="5411"/>
    <cellStyle name="Warning Text 9 4" xfId="7200"/>
    <cellStyle name="WebAnchor1" xfId="6482"/>
    <cellStyle name="WebAnchor2" xfId="9061"/>
    <cellStyle name="WebAnchor3" xfId="8374"/>
    <cellStyle name="WebAnchor4" xfId="8375"/>
    <cellStyle name="WebAnchor5" xfId="9034"/>
    <cellStyle name="WebAnchor6" xfId="7201"/>
    <cellStyle name="WebAnchor7" xfId="6484"/>
    <cellStyle name="Webexclude" xfId="6483"/>
    <cellStyle name="WebFN" xfId="7202"/>
    <cellStyle name="WebFN1" xfId="8361"/>
    <cellStyle name="WebFN2" xfId="8376"/>
    <cellStyle name="WebFN3" xfId="7203"/>
    <cellStyle name="WebFN4" xfId="7204"/>
    <cellStyle name="WebHR" xfId="7205"/>
    <cellStyle name="WebIndent1" xfId="8378"/>
    <cellStyle name="WebIndent1wFN3" xfId="6485"/>
    <cellStyle name="WebIndent2" xfId="9066"/>
    <cellStyle name="WebNoBR" xfId="6487"/>
    <cellStyle name="Záhlaví 1" xfId="1131"/>
    <cellStyle name="Záhlaví 1 2" xfId="5883"/>
    <cellStyle name="Záhlaví 1 2 2" xfId="15093"/>
    <cellStyle name="Záhlaví 1 3" xfId="6486"/>
    <cellStyle name="Záhlaví 2" xfId="1132"/>
    <cellStyle name="Záhlaví 2 2" xfId="9231"/>
    <cellStyle name="Záhlaví 2 2 2" xfId="11890"/>
    <cellStyle name="Záhlaví 2 3" xfId="9065"/>
    <cellStyle name="zero" xfId="1133"/>
    <cellStyle name="Акцент1 10" xfId="9935"/>
    <cellStyle name="Акцент1 11" xfId="9936"/>
    <cellStyle name="Акцент1 12" xfId="6895"/>
    <cellStyle name="Акцент1 13" xfId="5651"/>
    <cellStyle name="Акцент1 2" xfId="171"/>
    <cellStyle name="Акцент1 2 2" xfId="1288"/>
    <cellStyle name="Акцент1 2 2 2" xfId="10547"/>
    <cellStyle name="Акцент1 2 2 3" xfId="11829"/>
    <cellStyle name="Акцент1 2 2 4" xfId="9926"/>
    <cellStyle name="Акцент1 2 3" xfId="9933"/>
    <cellStyle name="Акцент1 2 4" xfId="11776"/>
    <cellStyle name="Акцент1 2_Kalendar_01_12_2014_new" xfId="5652"/>
    <cellStyle name="Акцент1 3" xfId="216"/>
    <cellStyle name="Акцент1 3 2" xfId="1289"/>
    <cellStyle name="Акцент1 3 2 2" xfId="13266"/>
    <cellStyle name="Акцент1 3 2 3" xfId="14711"/>
    <cellStyle name="Акцент1 3 2 4" xfId="9151"/>
    <cellStyle name="Акцент1 3 3" xfId="10548"/>
    <cellStyle name="Акцент1 3 4" xfId="9931"/>
    <cellStyle name="Акцент1 4" xfId="268"/>
    <cellStyle name="Акцент1 4 2" xfId="5382"/>
    <cellStyle name="Акцент1 4 3" xfId="6775"/>
    <cellStyle name="Акцент1 4 4" xfId="9932"/>
    <cellStyle name="Акцент1 5" xfId="323"/>
    <cellStyle name="Акцент1 5 2" xfId="9492"/>
    <cellStyle name="Акцент1 5 3" xfId="11438"/>
    <cellStyle name="Акцент1 5 4" xfId="5653"/>
    <cellStyle name="Акцент1 6" xfId="123"/>
    <cellStyle name="Акцент1 6 2" xfId="15607"/>
    <cellStyle name="Акцент1 6 3" xfId="15919"/>
    <cellStyle name="Акцент1 6 4" xfId="5654"/>
    <cellStyle name="Акцент1 7" xfId="9927"/>
    <cellStyle name="Акцент1 8" xfId="9930"/>
    <cellStyle name="Акцент1 9" xfId="5655"/>
    <cellStyle name="Акцент2 10" xfId="9928"/>
    <cellStyle name="Акцент2 11" xfId="9929"/>
    <cellStyle name="Акцент2 12" xfId="5656"/>
    <cellStyle name="Акцент2 2" xfId="172"/>
    <cellStyle name="Акцент2 2 2" xfId="1290"/>
    <cellStyle name="Акцент2 2 2 2" xfId="13426"/>
    <cellStyle name="Акцент2 2 2 3" xfId="11406"/>
    <cellStyle name="Акцент2 2 2 4" xfId="5657"/>
    <cellStyle name="Акцент2 2 3" xfId="5658"/>
    <cellStyle name="Акцент2 2 4" xfId="11777"/>
    <cellStyle name="Акцент2 2_Kalendar_01_12_2014_new" xfId="5659"/>
    <cellStyle name="Акцент2 3" xfId="217"/>
    <cellStyle name="Акцент2 3 2" xfId="1291"/>
    <cellStyle name="Акцент2 3 2 2" xfId="10549"/>
    <cellStyle name="Акцент2 3 2 3" xfId="12052"/>
    <cellStyle name="Акцент2 3 2 4" xfId="5383"/>
    <cellStyle name="Акцент2 3 3" xfId="5317"/>
    <cellStyle name="Акцент2 4" xfId="269"/>
    <cellStyle name="Акцент2 4 2" xfId="5433"/>
    <cellStyle name="Акцент2 4 3" xfId="7529"/>
    <cellStyle name="Акцент2 4 4" xfId="9924"/>
    <cellStyle name="Акцент2 5" xfId="324"/>
    <cellStyle name="Акцент2 5 2" xfId="7626"/>
    <cellStyle name="Акцент2 5 3" xfId="12046"/>
    <cellStyle name="Акцент2 5 4" xfId="5660"/>
    <cellStyle name="Акцент2 6" xfId="124"/>
    <cellStyle name="Акцент2 6 2" xfId="14931"/>
    <cellStyle name="Акцент2 6 3" xfId="15920"/>
    <cellStyle name="Акцент2 6 4" xfId="9922"/>
    <cellStyle name="Акцент2 7" xfId="9923"/>
    <cellStyle name="Акцент2 8" xfId="5661"/>
    <cellStyle name="Акцент2 9" xfId="5662"/>
    <cellStyle name="Акцент3 10" xfId="9919"/>
    <cellStyle name="Акцент3 11" xfId="9921"/>
    <cellStyle name="Акцент3 12" xfId="5663"/>
    <cellStyle name="Акцент3 2" xfId="173"/>
    <cellStyle name="Акцент3 2 2" xfId="1292"/>
    <cellStyle name="Акцент3 2 2 2" xfId="14598"/>
    <cellStyle name="Акцент3 2 2 3" xfId="12002"/>
    <cellStyle name="Акцент3 2 2 4" xfId="9920"/>
    <cellStyle name="Акцент3 2 3" xfId="5664"/>
    <cellStyle name="Акцент3 2 4" xfId="11778"/>
    <cellStyle name="Акцент3 2_Kalendar_01_12_2014_new" xfId="5665"/>
    <cellStyle name="Акцент3 3" xfId="218"/>
    <cellStyle name="Акцент3 3 2" xfId="1293"/>
    <cellStyle name="Акцент3 3 2 2" xfId="10550"/>
    <cellStyle name="Акцент3 3 2 3" xfId="11872"/>
    <cellStyle name="Акцент3 3 2 4" xfId="7288"/>
    <cellStyle name="Акцент3 3 3" xfId="5666"/>
    <cellStyle name="Акцент3 4" xfId="270"/>
    <cellStyle name="Акцент3 4 2" xfId="9150"/>
    <cellStyle name="Акцент3 4 3" xfId="8664"/>
    <cellStyle name="Акцент3 4 4" xfId="1366"/>
    <cellStyle name="Акцент3 5" xfId="325"/>
    <cellStyle name="Акцент3 5 2" xfId="9494"/>
    <cellStyle name="Акцент3 5 3" xfId="11554"/>
    <cellStyle name="Акцент3 5 4" xfId="9918"/>
    <cellStyle name="Акцент3 6" xfId="125"/>
    <cellStyle name="Акцент3 6 2" xfId="12223"/>
    <cellStyle name="Акцент3 6 3" xfId="15921"/>
    <cellStyle name="Акцент3 6 4" xfId="5667"/>
    <cellStyle name="Акцент3 7" xfId="9916"/>
    <cellStyle name="Акцент3 8" xfId="9917"/>
    <cellStyle name="Акцент3 9" xfId="5668"/>
    <cellStyle name="Акцент4 10" xfId="5669"/>
    <cellStyle name="Акцент4 11" xfId="1367"/>
    <cellStyle name="Акцент4 12" xfId="1230"/>
    <cellStyle name="Акцент4 13" xfId="5670"/>
    <cellStyle name="Акцент4 2" xfId="174"/>
    <cellStyle name="Акцент4 2 2" xfId="1294"/>
    <cellStyle name="Акцент4 2 2 2" xfId="10551"/>
    <cellStyle name="Акцент4 2 2 3" xfId="15770"/>
    <cellStyle name="Акцент4 2 2 4" xfId="1368"/>
    <cellStyle name="Акцент4 2 3" xfId="5671"/>
    <cellStyle name="Акцент4 2 4" xfId="11779"/>
    <cellStyle name="Акцент4 2_Kalendar_01_12_2014_new" xfId="5672"/>
    <cellStyle name="Акцент4 3" xfId="219"/>
    <cellStyle name="Акцент4 3 2" xfId="1295"/>
    <cellStyle name="Акцент4 3 2 2" xfId="13267"/>
    <cellStyle name="Акцент4 3 2 3" xfId="5384"/>
    <cellStyle name="Акцент4 3 3" xfId="10552"/>
    <cellStyle name="Акцент4 3 4" xfId="5673"/>
    <cellStyle name="Акцент4 4" xfId="271"/>
    <cellStyle name="Акцент4 4 2" xfId="6561"/>
    <cellStyle name="Акцент4 4 3" xfId="6776"/>
    <cellStyle name="Акцент4 4 4" xfId="5674"/>
    <cellStyle name="Акцент4 5" xfId="326"/>
    <cellStyle name="Акцент4 5 2" xfId="7628"/>
    <cellStyle name="Акцент4 5 3" xfId="11929"/>
    <cellStyle name="Акцент4 5 4" xfId="5675"/>
    <cellStyle name="Акцент4 6" xfId="126"/>
    <cellStyle name="Акцент4 6 2" xfId="14676"/>
    <cellStyle name="Акцент4 6 3" xfId="15922"/>
    <cellStyle name="Акцент4 6 4" xfId="8041"/>
    <cellStyle name="Акцент4 7" xfId="1346"/>
    <cellStyle name="Акцент4 8" xfId="6022"/>
    <cellStyle name="Акцент4 9" xfId="1251"/>
    <cellStyle name="Акцент5 10" xfId="1345"/>
    <cellStyle name="Акцент5 11" xfId="5676"/>
    <cellStyle name="Акцент5 12" xfId="5677"/>
    <cellStyle name="Акцент5 2" xfId="175"/>
    <cellStyle name="Акцент5 2 2" xfId="482"/>
    <cellStyle name="Акцент5 2 3" xfId="6896"/>
    <cellStyle name="Акцент5 2_Kalendar_01_12_2014_new" xfId="1143"/>
    <cellStyle name="Акцент5 3" xfId="220"/>
    <cellStyle name="Акцент5 3 2" xfId="6560"/>
    <cellStyle name="Акцент5 3 2 2" xfId="10553"/>
    <cellStyle name="Акцент5 3 3" xfId="1145"/>
    <cellStyle name="Акцент5 4" xfId="272"/>
    <cellStyle name="Акцент5 4 2" xfId="9152"/>
    <cellStyle name="Акцент5 4 3" xfId="9396"/>
    <cellStyle name="Акцент5 4 4" xfId="5678"/>
    <cellStyle name="Акцент5 5" xfId="327"/>
    <cellStyle name="Акцент5 5 2" xfId="9464"/>
    <cellStyle name="Акцент5 5 3" xfId="11934"/>
    <cellStyle name="Акцент5 5 4" xfId="5679"/>
    <cellStyle name="Акцент5 6" xfId="127"/>
    <cellStyle name="Акцент5 6 2" xfId="15665"/>
    <cellStyle name="Акцент5 6 3" xfId="15923"/>
    <cellStyle name="Акцент5 6 4" xfId="5680"/>
    <cellStyle name="Акцент5 7" xfId="924"/>
    <cellStyle name="Акцент5 8" xfId="1297"/>
    <cellStyle name="Акцент5 9" xfId="5681"/>
    <cellStyle name="Акцент6 10" xfId="1065"/>
    <cellStyle name="Акцент6 11" xfId="1296"/>
    <cellStyle name="Акцент6 12" xfId="5682"/>
    <cellStyle name="Акцент6 2" xfId="176"/>
    <cellStyle name="Акцент6 2 2" xfId="1298"/>
    <cellStyle name="Акцент6 2 2 2" xfId="11889"/>
    <cellStyle name="Акцент6 2 2 3" xfId="11970"/>
    <cellStyle name="Акцент6 2 2 4" xfId="925"/>
    <cellStyle name="Акцент6 2 3" xfId="1064"/>
    <cellStyle name="Акцент6 2 4" xfId="11780"/>
    <cellStyle name="Акцент6 2_Kalendar_01_12_2014_new" xfId="5683"/>
    <cellStyle name="Акцент6 3" xfId="221"/>
    <cellStyle name="Акцент6 3 2" xfId="1299"/>
    <cellStyle name="Акцент6 3 2 2" xfId="10554"/>
    <cellStyle name="Акцент6 3 2 3" xfId="15751"/>
    <cellStyle name="Акцент6 3 2 4" xfId="7289"/>
    <cellStyle name="Акцент6 3 3" xfId="928"/>
    <cellStyle name="Акцент6 4" xfId="273"/>
    <cellStyle name="Акцент6 4 2" xfId="5385"/>
    <cellStyle name="Акцент6 4 3" xfId="9393"/>
    <cellStyle name="Акцент6 4 4" xfId="1063"/>
    <cellStyle name="Акцент6 5" xfId="328"/>
    <cellStyle name="Акцент6 5 2" xfId="8758"/>
    <cellStyle name="Акцент6 5 3" xfId="11549"/>
    <cellStyle name="Акцент6 5 4" xfId="5684"/>
    <cellStyle name="Акцент6 6" xfId="128"/>
    <cellStyle name="Акцент6 6 2" xfId="12276"/>
    <cellStyle name="Акцент6 6 3" xfId="15924"/>
    <cellStyle name="Акцент6 6 4" xfId="5685"/>
    <cellStyle name="Акцент6 7" xfId="5686"/>
    <cellStyle name="Акцент6 8" xfId="5687"/>
    <cellStyle name="Акцент6 9" xfId="6146"/>
    <cellStyle name="Акцентування1 2" xfId="1134"/>
    <cellStyle name="Акцентування1 2 2" xfId="10555"/>
    <cellStyle name="Акцентування1 2 3" xfId="12096"/>
    <cellStyle name="Акцентування1 2 4" xfId="8380"/>
    <cellStyle name="Акцентування1 3" xfId="5884"/>
    <cellStyle name="Акцентування1 3 2" xfId="5410"/>
    <cellStyle name="Акцентування1 3 3" xfId="15867"/>
    <cellStyle name="Акцентування1 4" xfId="14583"/>
    <cellStyle name="Акцентування1 5" xfId="8381"/>
    <cellStyle name="Акцентування2 2" xfId="1135"/>
    <cellStyle name="Акцентування2 2 2" xfId="10556"/>
    <cellStyle name="Акцентування2 2 3" xfId="11489"/>
    <cellStyle name="Акцентування2 2 4" xfId="6488"/>
    <cellStyle name="Акцентування2 3" xfId="5885"/>
    <cellStyle name="Акцентування2 3 2" xfId="7501"/>
    <cellStyle name="Акцентування2 3 2 2" xfId="13119"/>
    <cellStyle name="Акцентування2 3 3" xfId="15868"/>
    <cellStyle name="Акцентування2 4" xfId="9067"/>
    <cellStyle name="Акцентування3 2" xfId="1136"/>
    <cellStyle name="Акцентування3 2 2" xfId="10557"/>
    <cellStyle name="Акцентування3 2 3" xfId="11228"/>
    <cellStyle name="Акцентування3 2 4" xfId="9064"/>
    <cellStyle name="Акцентування3 3" xfId="5886"/>
    <cellStyle name="Акцентування3 3 2" xfId="9368"/>
    <cellStyle name="Акцентування3 3 3" xfId="15869"/>
    <cellStyle name="Акцентування3 4" xfId="8379"/>
    <cellStyle name="Акцентування4 2" xfId="1137"/>
    <cellStyle name="Акцентування4 2 2" xfId="10558"/>
    <cellStyle name="Акцентування4 2 3" xfId="15550"/>
    <cellStyle name="Акцентування4 2 4" xfId="7207"/>
    <cellStyle name="Акцентування4 3" xfId="5887"/>
    <cellStyle name="Акцентування4 3 2" xfId="5415"/>
    <cellStyle name="Акцентування4 3 3" xfId="15870"/>
    <cellStyle name="Акцентування4 4" xfId="11939"/>
    <cellStyle name="Акцентування4 5" xfId="7206"/>
    <cellStyle name="Акцентування5 2" xfId="1138"/>
    <cellStyle name="Акцентування5 2 2" xfId="10559"/>
    <cellStyle name="Акцентування5 2 3" xfId="15368"/>
    <cellStyle name="Акцентування5 2 4" xfId="6496"/>
    <cellStyle name="Акцентування5 3" xfId="5888"/>
    <cellStyle name="Акцентування5 3 2" xfId="5412"/>
    <cellStyle name="Акцентування5 3 3" xfId="15871"/>
    <cellStyle name="Акцентування5 4" xfId="9069"/>
    <cellStyle name="Акцентування6 2" xfId="1139"/>
    <cellStyle name="Акцентування6 2 2" xfId="10560"/>
    <cellStyle name="Акцентування6 2 3" xfId="11403"/>
    <cellStyle name="Акцентування6 2 4" xfId="9068"/>
    <cellStyle name="Акцентування6 3" xfId="8027"/>
    <cellStyle name="Акцентування6 3 2" xfId="9337"/>
    <cellStyle name="Акцентування6 3 3" xfId="15872"/>
    <cellStyle name="Акцентування6 4" xfId="6489"/>
    <cellStyle name="Ввід 2" xfId="1140"/>
    <cellStyle name="Ввід 2 2" xfId="10561"/>
    <cellStyle name="Ввід 2 3" xfId="13785"/>
    <cellStyle name="Ввід 2 3 2" xfId="15184"/>
    <cellStyle name="Ввід 2 3 3" xfId="12062"/>
    <cellStyle name="Ввід 2 3 4" xfId="11458"/>
    <cellStyle name="Ввід 2 3 5" xfId="11195"/>
    <cellStyle name="Ввід 2 4" xfId="11769"/>
    <cellStyle name="Ввід 2 5" xfId="6490"/>
    <cellStyle name="Ввід 3" xfId="5889"/>
    <cellStyle name="Ввід 3 2" xfId="5414"/>
    <cellStyle name="Ввід 3 2 2" xfId="10563"/>
    <cellStyle name="Ввід 3 2 3" xfId="13528"/>
    <cellStyle name="Ввід 3 2 4" xfId="15001"/>
    <cellStyle name="Ввід 3 2 5" xfId="11317"/>
    <cellStyle name="Ввід 3 2 6" xfId="12165"/>
    <cellStyle name="Ввід 3 2 7" xfId="15657"/>
    <cellStyle name="Ввід 3 3" xfId="10562"/>
    <cellStyle name="Ввід 3 3 2" xfId="13373"/>
    <cellStyle name="Ввід 3 3 3" xfId="14858"/>
    <cellStyle name="Ввід 3 3 4" xfId="12128"/>
    <cellStyle name="Ввід 3 3 5" xfId="11315"/>
    <cellStyle name="Ввід 3 3 6" xfId="14869"/>
    <cellStyle name="Ввід 3 4" xfId="13893"/>
    <cellStyle name="Ввід 3 4 2" xfId="15255"/>
    <cellStyle name="Ввід 3 4 3" xfId="11233"/>
    <cellStyle name="Ввід 3 4 4" xfId="15591"/>
    <cellStyle name="Ввід 3 4 5" xfId="15593"/>
    <cellStyle name="Ввід 4" xfId="7602"/>
    <cellStyle name="Ввід 4 2" xfId="10564"/>
    <cellStyle name="Ввід 4 2 2" xfId="13512"/>
    <cellStyle name="Ввід 4 2 3" xfId="14986"/>
    <cellStyle name="Ввід 4 2 4" xfId="11584"/>
    <cellStyle name="Ввід 4 2 5" xfId="15491"/>
    <cellStyle name="Ввід 4 2 6" xfId="15671"/>
    <cellStyle name="Ввід 5" xfId="13597"/>
    <cellStyle name="Ввід 5 2" xfId="15053"/>
    <cellStyle name="Ввід 5 3" xfId="12085"/>
    <cellStyle name="Ввід 5 4" xfId="15487"/>
    <cellStyle name="Ввід 5 5" xfId="12111"/>
    <cellStyle name="Ввід 5 6" xfId="11341"/>
    <cellStyle name="Ввід 6" xfId="13611"/>
    <cellStyle name="Ввід 6 2" xfId="15059"/>
    <cellStyle name="Ввід 6 3" xfId="15354"/>
    <cellStyle name="Ввід 6 4" xfId="12342"/>
    <cellStyle name="Ввід 6 5" xfId="11267"/>
    <cellStyle name="Ввід 7" xfId="13123"/>
    <cellStyle name="Ввід 8" xfId="8383"/>
    <cellStyle name="Ввод  10" xfId="869"/>
    <cellStyle name="Ввод  10 2" xfId="12159"/>
    <cellStyle name="Ввод  10 3" xfId="11382"/>
    <cellStyle name="Ввод  10 4" xfId="14920"/>
    <cellStyle name="Ввод  11" xfId="6897"/>
    <cellStyle name="Ввод  11 2" xfId="14812"/>
    <cellStyle name="Ввод  11 3" xfId="14842"/>
    <cellStyle name="Ввод  11 4" xfId="14674"/>
    <cellStyle name="Ввод  12" xfId="828"/>
    <cellStyle name="Ввод  12 2" xfId="11297"/>
    <cellStyle name="Ввод  12 3" xfId="11651"/>
    <cellStyle name="Ввод  12 4" xfId="11170"/>
    <cellStyle name="Ввод  2" xfId="177"/>
    <cellStyle name="Ввод  2 2" xfId="1300"/>
    <cellStyle name="Ввод  2 2 2" xfId="10565"/>
    <cellStyle name="Ввод  2 2 2 2" xfId="13529"/>
    <cellStyle name="Ввод  2 2 2 3" xfId="15002"/>
    <cellStyle name="Ввод  2 2 2 4" xfId="14835"/>
    <cellStyle name="Ввод  2 2 2 5" xfId="11996"/>
    <cellStyle name="Ввод  2 2 2 6" xfId="11682"/>
    <cellStyle name="Ввод  2 2 3" xfId="13374"/>
    <cellStyle name="Ввод  2 2 3 2" xfId="14859"/>
    <cellStyle name="Ввод  2 2 3 3" xfId="11378"/>
    <cellStyle name="Ввод  2 2 3 4" xfId="15566"/>
    <cellStyle name="Ввод  2 2 3 5" xfId="13302"/>
    <cellStyle name="Ввод  2 2 4" xfId="11548"/>
    <cellStyle name="Ввод  2 2 5" xfId="5688"/>
    <cellStyle name="Ввод  2 3" xfId="5689"/>
    <cellStyle name="Ввод  2 3 2" xfId="10566"/>
    <cellStyle name="Ввод  2 3 2 2" xfId="13535"/>
    <cellStyle name="Ввод  2 3 2 3" xfId="15008"/>
    <cellStyle name="Ввод  2 3 2 4" xfId="15296"/>
    <cellStyle name="Ввод  2 3 2 5" xfId="13574"/>
    <cellStyle name="Ввод  2 3 2 6" xfId="11960"/>
    <cellStyle name="Ввод  2 3 3" xfId="13415"/>
    <cellStyle name="Ввод  2 3 3 2" xfId="14888"/>
    <cellStyle name="Ввод  2 3 3 3" xfId="15218"/>
    <cellStyle name="Ввод  2 3 3 4" xfId="11612"/>
    <cellStyle name="Ввод  2 3 3 5" xfId="11866"/>
    <cellStyle name="Ввод  2 4" xfId="10567"/>
    <cellStyle name="Ввод  2 4 2" xfId="10568"/>
    <cellStyle name="Ввод  2 4 2 2" xfId="13543"/>
    <cellStyle name="Ввод  2 4 2 3" xfId="15018"/>
    <cellStyle name="Ввод  2 4 2 4" xfId="14880"/>
    <cellStyle name="Ввод  2 4 2 5" xfId="11460"/>
    <cellStyle name="Ввод  2 4 2 6" xfId="14651"/>
    <cellStyle name="Ввод  2 4 3" xfId="13434"/>
    <cellStyle name="Ввод  2 4 3 2" xfId="14907"/>
    <cellStyle name="Ввод  2 4 3 3" xfId="12218"/>
    <cellStyle name="Ввод  2 4 3 4" xfId="13569"/>
    <cellStyle name="Ввод  2 4 3 5" xfId="13413"/>
    <cellStyle name="Ввод  2 4 4" xfId="11781"/>
    <cellStyle name="Ввод  2 4 5" xfId="14704"/>
    <cellStyle name="Ввод  2 4 6" xfId="11476"/>
    <cellStyle name="Ввод  2 4 7" xfId="11569"/>
    <cellStyle name="Ввод  2 5" xfId="10569"/>
    <cellStyle name="Ввод  2 5 2" xfId="13598"/>
    <cellStyle name="Ввод  2 5 3" xfId="15054"/>
    <cellStyle name="Ввод  2 5 4" xfId="15375"/>
    <cellStyle name="Ввод  2 5 5" xfId="15605"/>
    <cellStyle name="Ввод  2 5 6" xfId="14848"/>
    <cellStyle name="Ввод  2 6" xfId="13612"/>
    <cellStyle name="Ввод  2 6 2" xfId="15060"/>
    <cellStyle name="Ввод  2 6 3" xfId="11131"/>
    <cellStyle name="Ввод  2 6 4" xfId="15217"/>
    <cellStyle name="Ввод  2 6 5" xfId="15015"/>
    <cellStyle name="Ввод  2 7" xfId="13226"/>
    <cellStyle name="Ввод  2 7 2" xfId="14770"/>
    <cellStyle name="Ввод  2 7 3" xfId="11133"/>
    <cellStyle name="Ввод  2 7 4" xfId="11835"/>
    <cellStyle name="Ввод  2 7 5" xfId="15209"/>
    <cellStyle name="Ввод  2 8" xfId="13694"/>
    <cellStyle name="Ввод  2 8 2" xfId="15101"/>
    <cellStyle name="Ввод  2 8 3" xfId="12286"/>
    <cellStyle name="Ввод  2 8 4" xfId="11525"/>
    <cellStyle name="Ввод  2 8 5" xfId="15526"/>
    <cellStyle name="Ввод  2_Kalendar_01_12_2014_new" xfId="6142"/>
    <cellStyle name="Ввод  3" xfId="222"/>
    <cellStyle name="Ввод  3 2" xfId="1301"/>
    <cellStyle name="Ввод  3 2 2" xfId="10571"/>
    <cellStyle name="Ввод  3 2 3" xfId="15384"/>
    <cellStyle name="Ввод  3 2 4" xfId="13541"/>
    <cellStyle name="Ввод  3 2 5" xfId="15630"/>
    <cellStyle name="Ввод  3 2 6" xfId="15794"/>
    <cellStyle name="Ввод  3 2 7" xfId="15888"/>
    <cellStyle name="Ввод  3 2 8" xfId="7291"/>
    <cellStyle name="Ввод  3 3" xfId="10572"/>
    <cellStyle name="Ввод  3 3 2" xfId="13518"/>
    <cellStyle name="Ввод  3 3 3" xfId="14992"/>
    <cellStyle name="Ввод  3 3 4" xfId="11971"/>
    <cellStyle name="Ввод  3 3 5" xfId="12205"/>
    <cellStyle name="Ввод  3 3 6" xfId="12248"/>
    <cellStyle name="Ввод  3 4" xfId="10570"/>
    <cellStyle name="Ввод  3 4 2" xfId="13613"/>
    <cellStyle name="Ввод  3 4 3" xfId="15061"/>
    <cellStyle name="Ввод  3 4 4" xfId="15448"/>
    <cellStyle name="Ввод  3 4 5" xfId="12330"/>
    <cellStyle name="Ввод  3 4 6" xfId="15087"/>
    <cellStyle name="Ввод  3 5" xfId="13268"/>
    <cellStyle name="Ввод  3 5 2" xfId="14791"/>
    <cellStyle name="Ввод  3 5 3" xfId="15379"/>
    <cellStyle name="Ввод  3 5 4" xfId="15600"/>
    <cellStyle name="Ввод  3 5 5" xfId="11580"/>
    <cellStyle name="Ввод  3 6" xfId="13786"/>
    <cellStyle name="Ввод  3 6 2" xfId="15185"/>
    <cellStyle name="Ввод  3 6 3" xfId="11703"/>
    <cellStyle name="Ввод  3 6 4" xfId="15518"/>
    <cellStyle name="Ввод  3 6 5" xfId="15709"/>
    <cellStyle name="Ввод  3 7" xfId="6139"/>
    <cellStyle name="Ввод  4" xfId="274"/>
    <cellStyle name="Ввод  4 2" xfId="7290"/>
    <cellStyle name="Ввод  4 2 2" xfId="13970"/>
    <cellStyle name="Ввод  4 2 2 2" xfId="15290"/>
    <cellStyle name="Ввод  4 2 2 3" xfId="11705"/>
    <cellStyle name="Ввод  4 2 2 4" xfId="15033"/>
    <cellStyle name="Ввод  4 2 2 5" xfId="11896"/>
    <cellStyle name="Ввод  4 3" xfId="8662"/>
    <cellStyle name="Ввод  4 3 2" xfId="13916"/>
    <cellStyle name="Ввод  4 3 2 2" xfId="15270"/>
    <cellStyle name="Ввод  4 3 2 3" xfId="11162"/>
    <cellStyle name="Ввод  4 3 2 4" xfId="14774"/>
    <cellStyle name="Ввод  4 3 2 5" xfId="11691"/>
    <cellStyle name="Ввод  4 4" xfId="13787"/>
    <cellStyle name="Ввод  4 4 2" xfId="15186"/>
    <cellStyle name="Ввод  4 4 3" xfId="13550"/>
    <cellStyle name="Ввод  4 4 4" xfId="11366"/>
    <cellStyle name="Ввод  4 4 5" xfId="15480"/>
    <cellStyle name="Ввод  4 5" xfId="11566"/>
    <cellStyle name="Ввод  4 6" xfId="5690"/>
    <cellStyle name="Ввод  5" xfId="329"/>
    <cellStyle name="Ввод  5 2" xfId="11208"/>
    <cellStyle name="Ввод  5 3" xfId="15587"/>
    <cellStyle name="Ввод  5 4" xfId="15716"/>
    <cellStyle name="Ввод  5 5" xfId="11551"/>
    <cellStyle name="Ввод  5 6" xfId="6141"/>
    <cellStyle name="Ввод  6" xfId="129"/>
    <cellStyle name="Ввод  6 2" xfId="15328"/>
    <cellStyle name="Ввод  6 3" xfId="15395"/>
    <cellStyle name="Ввод  6 4" xfId="14703"/>
    <cellStyle name="Ввод  6 5" xfId="13410"/>
    <cellStyle name="Ввод  6 6" xfId="15934"/>
    <cellStyle name="Ввод  6 7" xfId="6140"/>
    <cellStyle name="Ввод  7" xfId="5691"/>
    <cellStyle name="Ввод  7 2" xfId="11145"/>
    <cellStyle name="Ввод  7 3" xfId="13185"/>
    <cellStyle name="Ввод  7 4" xfId="11452"/>
    <cellStyle name="Ввод  8" xfId="5692"/>
    <cellStyle name="Ввод  8 2" xfId="15429"/>
    <cellStyle name="Ввод  8 3" xfId="14735"/>
    <cellStyle name="Ввод  8 4" xfId="14854"/>
    <cellStyle name="Ввод  9" xfId="5693"/>
    <cellStyle name="Ввод  9 2" xfId="14633"/>
    <cellStyle name="Ввод  9 3" xfId="12284"/>
    <cellStyle name="Ввод  9 4" xfId="11594"/>
    <cellStyle name="Відсотковий 2" xfId="13144"/>
    <cellStyle name="Відсотковий 2 2" xfId="15880"/>
    <cellStyle name="Вывод 10" xfId="6145"/>
    <cellStyle name="Вывод 10 2" xfId="11638"/>
    <cellStyle name="Вывод 10 3" xfId="11185"/>
    <cellStyle name="Вывод 10 4" xfId="13394"/>
    <cellStyle name="Вывод 10 5" xfId="13101"/>
    <cellStyle name="Вывод 11" xfId="6143"/>
    <cellStyle name="Вывод 11 2" xfId="11456"/>
    <cellStyle name="Вывод 11 3" xfId="11258"/>
    <cellStyle name="Вывод 11 4" xfId="12083"/>
    <cellStyle name="Вывод 11 5" xfId="11630"/>
    <cellStyle name="Вывод 12" xfId="5694"/>
    <cellStyle name="Вывод 12 2" xfId="11637"/>
    <cellStyle name="Вывод 12 3" xfId="15286"/>
    <cellStyle name="Вывод 12 4" xfId="11669"/>
    <cellStyle name="Вывод 12 5" xfId="12137"/>
    <cellStyle name="Вывод 13" xfId="8039"/>
    <cellStyle name="Вывод 13 2" xfId="11457"/>
    <cellStyle name="Вывод 13 3" xfId="12266"/>
    <cellStyle name="Вывод 13 4" xfId="14611"/>
    <cellStyle name="Вывод 13 5" xfId="13303"/>
    <cellStyle name="Вывод 2" xfId="178"/>
    <cellStyle name="Вывод 2 2" xfId="1302"/>
    <cellStyle name="Вывод 2 2 2" xfId="10573"/>
    <cellStyle name="Вывод 2 2 3" xfId="13894"/>
    <cellStyle name="Вывод 2 2 3 2" xfId="15256"/>
    <cellStyle name="Вывод 2 2 3 3" xfId="11913"/>
    <cellStyle name="Вывод 2 2 3 4" xfId="11275"/>
    <cellStyle name="Вывод 2 2 3 5" xfId="15726"/>
    <cellStyle name="Вывод 2 2 4" xfId="11710"/>
    <cellStyle name="Вывод 2 2 5" xfId="5695"/>
    <cellStyle name="Вывод 2 3" xfId="5696"/>
    <cellStyle name="Вывод 2 3 2" xfId="10574"/>
    <cellStyle name="Вывод 2 3 2 2" xfId="13530"/>
    <cellStyle name="Вывод 2 3 2 3" xfId="15003"/>
    <cellStyle name="Вывод 2 3 2 4" xfId="12100"/>
    <cellStyle name="Вывод 2 3 2 5" xfId="12024"/>
    <cellStyle name="Вывод 2 3 2 6" xfId="11976"/>
    <cellStyle name="Вывод 2 3 3" xfId="13375"/>
    <cellStyle name="Вывод 2 3 3 2" xfId="14860"/>
    <cellStyle name="Вывод 2 3 3 3" xfId="12310"/>
    <cellStyle name="Вывод 2 3 3 4" xfId="14670"/>
    <cellStyle name="Вывод 2 3 3 5" xfId="14857"/>
    <cellStyle name="Вывод 2 4" xfId="10575"/>
    <cellStyle name="Вывод 2 4 2" xfId="10576"/>
    <cellStyle name="Вывод 2 4 2 2" xfId="13536"/>
    <cellStyle name="Вывод 2 4 2 3" xfId="15009"/>
    <cellStyle name="Вывод 2 4 2 4" xfId="15453"/>
    <cellStyle name="Вывод 2 4 2 5" xfId="11356"/>
    <cellStyle name="Вывод 2 4 2 6" xfId="11153"/>
    <cellStyle name="Вывод 2 4 3" xfId="13416"/>
    <cellStyle name="Вывод 2 4 3 2" xfId="14889"/>
    <cellStyle name="Вывод 2 4 3 3" xfId="15336"/>
    <cellStyle name="Вывод 2 4 3 4" xfId="12135"/>
    <cellStyle name="Вывод 2 4 3 5" xfId="11326"/>
    <cellStyle name="Вывод 2 4 4" xfId="11782"/>
    <cellStyle name="Вывод 2 4 5" xfId="11407"/>
    <cellStyle name="Вывод 2 4 6" xfId="13294"/>
    <cellStyle name="Вывод 2 4 7" xfId="15470"/>
    <cellStyle name="Вывод 2 4 8" xfId="14691"/>
    <cellStyle name="Вывод 2 5" xfId="10577"/>
    <cellStyle name="Вывод 2 5 2" xfId="10578"/>
    <cellStyle name="Вывод 2 5 2 2" xfId="13544"/>
    <cellStyle name="Вывод 2 5 2 3" xfId="15019"/>
    <cellStyle name="Вывод 2 5 2 4" xfId="12191"/>
    <cellStyle name="Вывод 2 5 2 5" xfId="15536"/>
    <cellStyle name="Вывод 2 5 2 6" xfId="15515"/>
    <cellStyle name="Вывод 2 5 3" xfId="13435"/>
    <cellStyle name="Вывод 2 5 4" xfId="14908"/>
    <cellStyle name="Вывод 2 5 5" xfId="15351"/>
    <cellStyle name="Вывод 2 5 6" xfId="13257"/>
    <cellStyle name="Вывод 2 5 7" xfId="14852"/>
    <cellStyle name="Вывод 2 6" xfId="10579"/>
    <cellStyle name="Вывод 2 6 2" xfId="13599"/>
    <cellStyle name="Вывод 2 6 3" xfId="15055"/>
    <cellStyle name="Вывод 2 6 4" xfId="14584"/>
    <cellStyle name="Вывод 2 6 5" xfId="15548"/>
    <cellStyle name="Вывод 2 6 6" xfId="15725"/>
    <cellStyle name="Вывод 2 7" xfId="13614"/>
    <cellStyle name="Вывод 2 7 2" xfId="15062"/>
    <cellStyle name="Вывод 2 7 3" xfId="14649"/>
    <cellStyle name="Вывод 2 7 4" xfId="14800"/>
    <cellStyle name="Вывод 2 7 5" xfId="11196"/>
    <cellStyle name="Вывод 2 8" xfId="13227"/>
    <cellStyle name="Вывод 2 8 2" xfId="14771"/>
    <cellStyle name="Вывод 2 8 3" xfId="15445"/>
    <cellStyle name="Вывод 2 8 4" xfId="15560"/>
    <cellStyle name="Вывод 2 8 5" xfId="15039"/>
    <cellStyle name="Вывод 2 9" xfId="13695"/>
    <cellStyle name="Вывод 2 9 2" xfId="15102"/>
    <cellStyle name="Вывод 2 9 3" xfId="15408"/>
    <cellStyle name="Вывод 2 9 4" xfId="12072"/>
    <cellStyle name="Вывод 2 9 5" xfId="11291"/>
    <cellStyle name="Вывод 2_Kalendar_01_12_2014_new" xfId="8037"/>
    <cellStyle name="Вывод 3" xfId="223"/>
    <cellStyle name="Вывод 3 2" xfId="1303"/>
    <cellStyle name="Вывод 3 2 2" xfId="10581"/>
    <cellStyle name="Вывод 3 2 2 2" xfId="13519"/>
    <cellStyle name="Вывод 3 2 2 3" xfId="14993"/>
    <cellStyle name="Вывод 3 2 2 4" xfId="15365"/>
    <cellStyle name="Вывод 3 2 2 5" xfId="11301"/>
    <cellStyle name="Вывод 3 2 2 6" xfId="11415"/>
    <cellStyle name="Вывод 3 2 3" xfId="11636"/>
    <cellStyle name="Вывод 3 2 4" xfId="15357"/>
    <cellStyle name="Вывод 3 2 5" xfId="11344"/>
    <cellStyle name="Вывод 3 2 6" xfId="12198"/>
    <cellStyle name="Вывод 3 2 7" xfId="15889"/>
    <cellStyle name="Вывод 3 2 8" xfId="6562"/>
    <cellStyle name="Вывод 3 3" xfId="10580"/>
    <cellStyle name="Вывод 3 3 2" xfId="13615"/>
    <cellStyle name="Вывод 3 3 3" xfId="15063"/>
    <cellStyle name="Вывод 3 3 4" xfId="11585"/>
    <cellStyle name="Вывод 3 3 5" xfId="15490"/>
    <cellStyle name="Вывод 3 3 6" xfId="15668"/>
    <cellStyle name="Вывод 3 4" xfId="13269"/>
    <cellStyle name="Вывод 3 4 2" xfId="14792"/>
    <cellStyle name="Вывод 3 4 3" xfId="14588"/>
    <cellStyle name="Вывод 3 4 4" xfId="12243"/>
    <cellStyle name="Вывод 3 4 5" xfId="13577"/>
    <cellStyle name="Вывод 3 5" xfId="13788"/>
    <cellStyle name="Вывод 3 5 2" xfId="15187"/>
    <cellStyle name="Вывод 3 5 3" xfId="11466"/>
    <cellStyle name="Вывод 3 5 4" xfId="11303"/>
    <cellStyle name="Вывод 3 5 5" xfId="11818"/>
    <cellStyle name="Вывод 3 6" xfId="8038"/>
    <cellStyle name="Вывод 4" xfId="275"/>
    <cellStyle name="Вывод 4 2" xfId="8457"/>
    <cellStyle name="Вывод 4 2 2" xfId="13971"/>
    <cellStyle name="Вывод 4 2 2 2" xfId="15291"/>
    <cellStyle name="Вывод 4 2 2 3" xfId="11469"/>
    <cellStyle name="Вывод 4 2 2 4" xfId="14917"/>
    <cellStyle name="Вывод 4 2 2 5" xfId="15394"/>
    <cellStyle name="Вывод 4 3" xfId="8663"/>
    <cellStyle name="Вывод 4 3 2" xfId="13917"/>
    <cellStyle name="Вывод 4 3 2 2" xfId="15271"/>
    <cellStyle name="Вывод 4 3 2 3" xfId="11615"/>
    <cellStyle name="Вывод 4 3 2 4" xfId="11479"/>
    <cellStyle name="Вывод 4 3 2 5" xfId="11820"/>
    <cellStyle name="Вывод 4 4" xfId="13789"/>
    <cellStyle name="Вывод 4 4 2" xfId="15188"/>
    <cellStyle name="Вывод 4 4 3" xfId="15279"/>
    <cellStyle name="Вывод 4 4 4" xfId="13572"/>
    <cellStyle name="Вывод 4 4 5" xfId="11946"/>
    <cellStyle name="Вывод 4 5" xfId="5697"/>
    <cellStyle name="Вывод 5" xfId="330"/>
    <cellStyle name="Вывод 5 2" xfId="8750"/>
    <cellStyle name="Вывод 5 3" xfId="11635"/>
    <cellStyle name="Вывод 5 4" xfId="15451"/>
    <cellStyle name="Вывод 5 5" xfId="11659"/>
    <cellStyle name="Вывод 5 6" xfId="11287"/>
    <cellStyle name="Вывод 5 7" xfId="14707"/>
    <cellStyle name="Вывод 5 8" xfId="8040"/>
    <cellStyle name="Вывод 6" xfId="130"/>
    <cellStyle name="Вывод 6 2" xfId="11634"/>
    <cellStyle name="Вывод 6 3" xfId="14652"/>
    <cellStyle name="Вывод 6 4" xfId="15553"/>
    <cellStyle name="Вывод 6 5" xfId="15688"/>
    <cellStyle name="Вывод 6 6" xfId="11655"/>
    <cellStyle name="Вывод 6 7" xfId="15938"/>
    <cellStyle name="Вывод 6 8" xfId="6144"/>
    <cellStyle name="Вывод 7" xfId="6898"/>
    <cellStyle name="Вывод 7 2" xfId="11633"/>
    <cellStyle name="Вывод 7 3" xfId="12272"/>
    <cellStyle name="Вывод 7 4" xfId="11260"/>
    <cellStyle name="Вывод 7 5" xfId="13300"/>
    <cellStyle name="Вывод 8" xfId="5698"/>
    <cellStyle name="Вывод 8 2" xfId="11632"/>
    <cellStyle name="Вывод 8 3" xfId="11613"/>
    <cellStyle name="Вывод 8 4" xfId="11895"/>
    <cellStyle name="Вывод 8 5" xfId="11484"/>
    <cellStyle name="Вывод 9" xfId="5699"/>
    <cellStyle name="Вывод 9 2" xfId="11455"/>
    <cellStyle name="Вывод 9 3" xfId="12320"/>
    <cellStyle name="Вывод 9 4" xfId="11650"/>
    <cellStyle name="Вывод 9 5" xfId="13386"/>
    <cellStyle name="Вычисление 10" xfId="5700"/>
    <cellStyle name="Вычисление 10 2" xfId="15311"/>
    <cellStyle name="Вычисление 10 3" xfId="11497"/>
    <cellStyle name="Вычисление 10 4" xfId="11577"/>
    <cellStyle name="Вычисление 11" xfId="5701"/>
    <cellStyle name="Вычисление 11 2" xfId="14867"/>
    <cellStyle name="Вычисление 11 3" xfId="11142"/>
    <cellStyle name="Вычисление 11 4" xfId="11903"/>
    <cellStyle name="Вычисление 12" xfId="5702"/>
    <cellStyle name="Вычисление 12 2" xfId="11858"/>
    <cellStyle name="Вычисление 12 3" xfId="11205"/>
    <cellStyle name="Вычисление 12 4" xfId="11395"/>
    <cellStyle name="Вычисление 13" xfId="8069"/>
    <cellStyle name="Вычисление 13 2" xfId="15413"/>
    <cellStyle name="Вычисление 13 3" xfId="11264"/>
    <cellStyle name="Вычисление 13 4" xfId="11261"/>
    <cellStyle name="Вычисление 2" xfId="179"/>
    <cellStyle name="Вычисление 2 2" xfId="1304"/>
    <cellStyle name="Вычисление 2 2 2" xfId="10582"/>
    <cellStyle name="Вычисление 2 2 3" xfId="13895"/>
    <cellStyle name="Вычисление 2 2 3 2" xfId="15257"/>
    <cellStyle name="Вычисление 2 2 3 3" xfId="15201"/>
    <cellStyle name="Вычисление 2 2 3 4" xfId="15366"/>
    <cellStyle name="Вычисление 2 2 3 5" xfId="15680"/>
    <cellStyle name="Вычисление 2 2 4" xfId="12221"/>
    <cellStyle name="Вычисление 2 2 5" xfId="5703"/>
    <cellStyle name="Вычисление 2 3" xfId="8042"/>
    <cellStyle name="Вычисление 2 3 2" xfId="10583"/>
    <cellStyle name="Вычисление 2 3 2 2" xfId="13531"/>
    <cellStyle name="Вычисление 2 3 2 3" xfId="15004"/>
    <cellStyle name="Вычисление 2 3 2 4" xfId="13548"/>
    <cellStyle name="Вычисление 2 3 2 5" xfId="11532"/>
    <cellStyle name="Вычисление 2 3 2 6" xfId="15623"/>
    <cellStyle name="Вычисление 2 3 3" xfId="13376"/>
    <cellStyle name="Вычисление 2 3 3 2" xfId="14861"/>
    <cellStyle name="Вычисление 2 3 3 3" xfId="12216"/>
    <cellStyle name="Вычисление 2 3 3 4" xfId="12226"/>
    <cellStyle name="Вычисление 2 3 3 5" xfId="15660"/>
    <cellStyle name="Вычисление 2 4" xfId="10584"/>
    <cellStyle name="Вычисление 2 4 2" xfId="10585"/>
    <cellStyle name="Вычисление 2 4 2 2" xfId="13537"/>
    <cellStyle name="Вычисление 2 4 2 3" xfId="15010"/>
    <cellStyle name="Вычисление 2 4 2 4" xfId="15092"/>
    <cellStyle name="Вычисление 2 4 2 5" xfId="15583"/>
    <cellStyle name="Вычисление 2 4 2 6" xfId="13554"/>
    <cellStyle name="Вычисление 2 4 3" xfId="13417"/>
    <cellStyle name="Вычисление 2 4 3 2" xfId="14890"/>
    <cellStyle name="Вычисление 2 4 3 3" xfId="14579"/>
    <cellStyle name="Вычисление 2 4 3 4" xfId="12132"/>
    <cellStyle name="Вычисление 2 4 3 5" xfId="14927"/>
    <cellStyle name="Вычисление 2 4 4" xfId="11783"/>
    <cellStyle name="Вычисление 2 4 5" xfId="14831"/>
    <cellStyle name="Вычисление 2 4 6" xfId="11117"/>
    <cellStyle name="Вычисление 2 4 7" xfId="11490"/>
    <cellStyle name="Вычисление 2 5" xfId="10586"/>
    <cellStyle name="Вычисление 2 5 2" xfId="10587"/>
    <cellStyle name="Вычисление 2 5 2 2" xfId="13545"/>
    <cellStyle name="Вычисление 2 5 2 3" xfId="15020"/>
    <cellStyle name="Вычисление 2 5 2 4" xfId="11696"/>
    <cellStyle name="Вычисление 2 5 2 5" xfId="14619"/>
    <cellStyle name="Вычисление 2 5 2 6" xfId="15644"/>
    <cellStyle name="Вычисление 2 5 3" xfId="13436"/>
    <cellStyle name="Вычисление 2 5 4" xfId="14909"/>
    <cellStyle name="Вычисление 2 5 5" xfId="11132"/>
    <cellStyle name="Вычисление 2 5 6" xfId="15563"/>
    <cellStyle name="Вычисление 2 5 7" xfId="15038"/>
    <cellStyle name="Вычисление 2 6" xfId="10588"/>
    <cellStyle name="Вычисление 2 6 2" xfId="13600"/>
    <cellStyle name="Вычисление 2 6 3" xfId="15056"/>
    <cellStyle name="Вычисление 2 6 4" xfId="11215"/>
    <cellStyle name="Вычисление 2 6 5" xfId="11663"/>
    <cellStyle name="Вычисление 2 6 6" xfId="11408"/>
    <cellStyle name="Вычисление 2 7" xfId="13616"/>
    <cellStyle name="Вычисление 2 7 2" xfId="15064"/>
    <cellStyle name="Вычисление 2 7 3" xfId="11614"/>
    <cellStyle name="Вычисление 2 7 4" xfId="11112"/>
    <cellStyle name="Вычисление 2 7 5" xfId="11933"/>
    <cellStyle name="Вычисление 2 8" xfId="13228"/>
    <cellStyle name="Вычисление 2 8 2" xfId="14772"/>
    <cellStyle name="Вычисление 2 8 3" xfId="14647"/>
    <cellStyle name="Вычисление 2 8 4" xfId="12224"/>
    <cellStyle name="Вычисление 2 8 5" xfId="14710"/>
    <cellStyle name="Вычисление 2 9" xfId="13696"/>
    <cellStyle name="Вычисление 2 9 2" xfId="15103"/>
    <cellStyle name="Вычисление 2 9 3" xfId="14614"/>
    <cellStyle name="Вычисление 2 9 4" xfId="11941"/>
    <cellStyle name="Вычисление 2 9 5" xfId="13285"/>
    <cellStyle name="Вычисление 2_Kalendar_01_12_2014_new" xfId="6147"/>
    <cellStyle name="Вычисление 3" xfId="224"/>
    <cellStyle name="Вычисление 3 2" xfId="1305"/>
    <cellStyle name="Вычисление 3 2 2" xfId="10590"/>
    <cellStyle name="Вычисление 3 2 2 2" xfId="13520"/>
    <cellStyle name="Вычисление 3 2 2 3" xfId="14994"/>
    <cellStyle name="Вычисление 3 2 2 4" xfId="11123"/>
    <cellStyle name="Вычисление 3 2 2 5" xfId="11990"/>
    <cellStyle name="Вычисление 3 2 2 6" xfId="14702"/>
    <cellStyle name="Вычисление 3 2 3" xfId="11116"/>
    <cellStyle name="Вычисление 3 2 4" xfId="11524"/>
    <cellStyle name="Вычисление 3 2 5" xfId="11194"/>
    <cellStyle name="Вычисление 3 2 6" xfId="14868"/>
    <cellStyle name="Вычисление 3 2 7" xfId="15890"/>
    <cellStyle name="Вычисление 3 2 8" xfId="6564"/>
    <cellStyle name="Вычисление 3 3" xfId="10589"/>
    <cellStyle name="Вычисление 3 3 2" xfId="13617"/>
    <cellStyle name="Вычисление 3 3 3" xfId="15065"/>
    <cellStyle name="Вычисление 3 3 4" xfId="11305"/>
    <cellStyle name="Вычисление 3 3 5" xfId="11729"/>
    <cellStyle name="Вычисление 3 3 6" xfId="12114"/>
    <cellStyle name="Вычисление 3 4" xfId="13270"/>
    <cellStyle name="Вычисление 3 4 2" xfId="14793"/>
    <cellStyle name="Вычисление 3 4 3" xfId="11213"/>
    <cellStyle name="Вычисление 3 4 4" xfId="15276"/>
    <cellStyle name="Вычисление 3 4 5" xfId="12182"/>
    <cellStyle name="Вычисление 3 5" xfId="13790"/>
    <cellStyle name="Вычисление 3 5 2" xfId="15189"/>
    <cellStyle name="Вычисление 3 5 3" xfId="15294"/>
    <cellStyle name="Вычисление 3 5 4" xfId="11935"/>
    <cellStyle name="Вычисление 3 5 5" xfId="15531"/>
    <cellStyle name="Вычисление 3 6" xfId="5704"/>
    <cellStyle name="Вычисление 4" xfId="276"/>
    <cellStyle name="Вычисление 4 2" xfId="7292"/>
    <cellStyle name="Вычисление 4 2 2" xfId="13972"/>
    <cellStyle name="Вычисление 4 2 2 2" xfId="15292"/>
    <cellStyle name="Вычисление 4 2 2 3" xfId="11706"/>
    <cellStyle name="Вычисление 4 2 2 4" xfId="11898"/>
    <cellStyle name="Вычисление 4 2 2 5" xfId="15341"/>
    <cellStyle name="Вычисление 4 3" xfId="7530"/>
    <cellStyle name="Вычисление 4 3 2" xfId="13918"/>
    <cellStyle name="Вычисление 4 3 2 2" xfId="15272"/>
    <cellStyle name="Вычисление 4 3 2 3" xfId="12026"/>
    <cellStyle name="Вычисление 4 3 2 4" xfId="13279"/>
    <cellStyle name="Вычисление 4 3 2 5" xfId="15206"/>
    <cellStyle name="Вычисление 4 4" xfId="13791"/>
    <cellStyle name="Вычисление 4 4 2" xfId="15190"/>
    <cellStyle name="Вычисление 4 4 3" xfId="15091"/>
    <cellStyle name="Вычисление 4 4 4" xfId="15578"/>
    <cellStyle name="Вычисление 4 4 5" xfId="12318"/>
    <cellStyle name="Вычисление 4 5" xfId="5705"/>
    <cellStyle name="Вычисление 5" xfId="331"/>
    <cellStyle name="Вычисление 5 2" xfId="7625"/>
    <cellStyle name="Вычисление 5 3" xfId="14672"/>
    <cellStyle name="Вычисление 5 4" xfId="13451"/>
    <cellStyle name="Вычисление 5 5" xfId="12289"/>
    <cellStyle name="Вычисление 5 6" xfId="13558"/>
    <cellStyle name="Вычисление 5 7" xfId="6150"/>
    <cellStyle name="Вычисление 6" xfId="131"/>
    <cellStyle name="Вычисление 6 2" xfId="12349"/>
    <cellStyle name="Вычисление 6 3" xfId="11251"/>
    <cellStyle name="Вычисление 6 4" xfId="11595"/>
    <cellStyle name="Вычисление 6 5" xfId="15624"/>
    <cellStyle name="Вычисление 6 6" xfId="15926"/>
    <cellStyle name="Вычисление 6 7" xfId="8036"/>
    <cellStyle name="Вычисление 7" xfId="5706"/>
    <cellStyle name="Вычисление 7 2" xfId="11886"/>
    <cellStyle name="Вычисление 7 3" xfId="15543"/>
    <cellStyle name="Вычисление 7 4" xfId="15677"/>
    <cellStyle name="Вычисление 8" xfId="6149"/>
    <cellStyle name="Вычисление 8 2" xfId="11908"/>
    <cellStyle name="Вычисление 8 3" xfId="15096"/>
    <cellStyle name="Вычисление 8 4" xfId="11838"/>
    <cellStyle name="Вычисление 9" xfId="6148"/>
    <cellStyle name="Вычисление 9 2" xfId="11396"/>
    <cellStyle name="Вычисление 9 3" xfId="11894"/>
    <cellStyle name="Вычисление 9 4" xfId="11720"/>
    <cellStyle name="Гарний 2" xfId="15882"/>
    <cellStyle name="Гиперссылка 2" xfId="10504"/>
    <cellStyle name="Гиперссылка 2 2" xfId="10591"/>
    <cellStyle name="Гиперссылка 2 2 2" xfId="11499"/>
    <cellStyle name="Гиперссылка 2 2 3" xfId="15803"/>
    <cellStyle name="Гиперссылка 2 3" xfId="10592"/>
    <cellStyle name="Гиперссылка 2 4" xfId="10593"/>
    <cellStyle name="Гиперссылка 2 4 2" xfId="13618"/>
    <cellStyle name="Гиперссылка 2 5" xfId="11285"/>
    <cellStyle name="Гиперссылка 2 6" xfId="12129"/>
    <cellStyle name="Гиперссылка 3" xfId="8527"/>
    <cellStyle name="Гиперссылка 3 2" xfId="10595"/>
    <cellStyle name="Гиперссылка 3 2 2" xfId="13619"/>
    <cellStyle name="Гиперссылка 3 2 3" xfId="13620"/>
    <cellStyle name="Гиперссылка 3 3" xfId="10594"/>
    <cellStyle name="Гиперссылка 3 4" xfId="13271"/>
    <cellStyle name="Гиперссылка 4" xfId="10596"/>
    <cellStyle name="Гиперссылка 4 2" xfId="13621"/>
    <cellStyle name="Гиперссылка 4 3" xfId="13622"/>
    <cellStyle name="Гиперссылка 5" xfId="10597"/>
    <cellStyle name="Гиперссылка 6" xfId="10598"/>
    <cellStyle name="Гіперпосилання" xfId="5" builtinId="8"/>
    <cellStyle name="Гіперпосилання 2" xfId="39"/>
    <cellStyle name="Гіперпосилання 2 2" xfId="45"/>
    <cellStyle name="Гіперпосилання 2 2 2" xfId="12150"/>
    <cellStyle name="Гіперпосилання 2 2 3" xfId="13623"/>
    <cellStyle name="Гіперпосилання 2 3" xfId="1306"/>
    <cellStyle name="Гіперпосилання 2 3 2" xfId="12259"/>
    <cellStyle name="Гіперпосилання 2 4" xfId="15745"/>
    <cellStyle name="Гіперпосилання 2 5" xfId="15572"/>
    <cellStyle name="Гіперпосилання 2 6" xfId="10599"/>
    <cellStyle name="Гіперпосилання 3" xfId="1141"/>
    <cellStyle name="Гіперпосилання 3 2" xfId="12102"/>
    <cellStyle name="Гіперпосилання 3 3" xfId="13601"/>
    <cellStyle name="Гіперпосилання 4" xfId="13255"/>
    <cellStyle name="Гіперпосилання 4 2" xfId="14828"/>
    <cellStyle name="Гіперпосилання 5" xfId="13109"/>
    <cellStyle name="Гіперпосилання 6" xfId="11449"/>
    <cellStyle name="ДАТА" xfId="1142"/>
    <cellStyle name="ДАТА 2" xfId="9070"/>
    <cellStyle name="ДАТА 3" xfId="5890"/>
    <cellStyle name="ДАТА 4" xfId="7208"/>
    <cellStyle name="Денджный_CPI (2)" xfId="132"/>
    <cellStyle name="Денежный 2" xfId="8377"/>
    <cellStyle name="Денежный 2 2" xfId="7387"/>
    <cellStyle name="Денежный 2 2 2" xfId="10601"/>
    <cellStyle name="Денежный 2 3" xfId="10600"/>
    <cellStyle name="Добре" xfId="1144"/>
    <cellStyle name="Добре 2" xfId="9063"/>
    <cellStyle name="Добре 2 2" xfId="10602"/>
    <cellStyle name="Добре 3" xfId="5891"/>
    <cellStyle name="Добре 3 2" xfId="5413"/>
    <cellStyle name="Добре 3 3" xfId="11339"/>
    <cellStyle name="Добре 4" xfId="8382"/>
    <cellStyle name="Заголовки до таблиць в бюлетень" xfId="133"/>
    <cellStyle name="Заголовки до таблиць в бюлетень 2" xfId="1146"/>
    <cellStyle name="Заголовки до таблиць в бюлетень 2 2" xfId="10603"/>
    <cellStyle name="Заголовки до таблиць в бюлетень 2 3" xfId="16127"/>
    <cellStyle name="Заголовки до таблиць в бюлетень 2 4" xfId="20228"/>
    <cellStyle name="Заголовки до таблиць в бюлетень 3" xfId="10604"/>
    <cellStyle name="Заголовки до таблиць в бюлетень 3 2" xfId="10605"/>
    <cellStyle name="Заголовки до таблиць в бюлетень 4" xfId="13602"/>
    <cellStyle name="Заголовки до таблиць в бюлетень 5" xfId="13608"/>
    <cellStyle name="Заголовки до таблиць в бюлетень 6" xfId="16128"/>
    <cellStyle name="Заголовки до таблиць в бюлетень 7" xfId="20177"/>
    <cellStyle name="Заголовок 1 10" xfId="1307"/>
    <cellStyle name="Заголовок 1 10 2" xfId="15637"/>
    <cellStyle name="Заголовок 1 10 3" xfId="5707"/>
    <cellStyle name="Заголовок 1 11" xfId="8048"/>
    <cellStyle name="Заголовок 1 11 2" xfId="15873"/>
    <cellStyle name="Заголовок 1 12" xfId="8045"/>
    <cellStyle name="Заголовок 1 13" xfId="5708"/>
    <cellStyle name="Заголовок 1 2" xfId="180"/>
    <cellStyle name="Заголовок 1 2 2" xfId="1308"/>
    <cellStyle name="Заголовок 1 2 2 2" xfId="10606"/>
    <cellStyle name="Заголовок 1 2 2 3" xfId="11685"/>
    <cellStyle name="Заголовок 1 2 2 4" xfId="8044"/>
    <cellStyle name="Заголовок 1 2 3" xfId="5709"/>
    <cellStyle name="Заголовок 1 2 4" xfId="11784"/>
    <cellStyle name="Заголовок 1 2_Kalendar_01_12_2014_new" xfId="5710"/>
    <cellStyle name="Заголовок 1 3" xfId="225"/>
    <cellStyle name="Заголовок 1 3 2" xfId="1309"/>
    <cellStyle name="Заголовок 1 3 2 2" xfId="13272"/>
    <cellStyle name="Заголовок 1 3 2 3" xfId="11268"/>
    <cellStyle name="Заголовок 1 3 2 4" xfId="7293"/>
    <cellStyle name="Заголовок 1 3 3" xfId="10607"/>
    <cellStyle name="Заголовок 1 3 4" xfId="6152"/>
    <cellStyle name="Заголовок 1 4" xfId="277"/>
    <cellStyle name="Заголовок 1 4 2" xfId="1310"/>
    <cellStyle name="Заголовок 1 4 2 2" xfId="15754"/>
    <cellStyle name="Заголовок 1 4 2 3" xfId="6563"/>
    <cellStyle name="Заголовок 1 4 3" xfId="8665"/>
    <cellStyle name="Заголовок 1 4 4" xfId="8046"/>
    <cellStyle name="Заголовок 1 5" xfId="332"/>
    <cellStyle name="Заголовок 1 5 2" xfId="1311"/>
    <cellStyle name="Заголовок 1 5 2 2" xfId="15908"/>
    <cellStyle name="Заголовок 1 5 3" xfId="15538"/>
    <cellStyle name="Заголовок 1 5 4" xfId="5711"/>
    <cellStyle name="Заголовок 1 6" xfId="134"/>
    <cellStyle name="Заголовок 1 6 2" xfId="1312"/>
    <cellStyle name="Заголовок 1 6 2 2" xfId="15930"/>
    <cellStyle name="Заголовок 1 6 3" xfId="11136"/>
    <cellStyle name="Заголовок 1 6 4" xfId="6151"/>
    <cellStyle name="Заголовок 1 7" xfId="1313"/>
    <cellStyle name="Заголовок 1 7 2" xfId="15432"/>
    <cellStyle name="Заголовок 1 7 3" xfId="8043"/>
    <cellStyle name="Заголовок 1 8" xfId="1314"/>
    <cellStyle name="Заголовок 1 8 2" xfId="11899"/>
    <cellStyle name="Заголовок 1 8 3" xfId="5712"/>
    <cellStyle name="Заголовок 1 9" xfId="1315"/>
    <cellStyle name="Заголовок 1 9 2" xfId="15775"/>
    <cellStyle name="Заголовок 1 9 3" xfId="5713"/>
    <cellStyle name="Заголовок 2 10" xfId="1316"/>
    <cellStyle name="Заголовок 2 10 2" xfId="11316"/>
    <cellStyle name="Заголовок 2 10 3" xfId="5714"/>
    <cellStyle name="Заголовок 2 11" xfId="5715"/>
    <cellStyle name="Заголовок 2 11 2" xfId="15874"/>
    <cellStyle name="Заголовок 2 12" xfId="8056"/>
    <cellStyle name="Заголовок 2 13" xfId="8047"/>
    <cellStyle name="Заголовок 2 2" xfId="181"/>
    <cellStyle name="Заголовок 2 2 2" xfId="1317"/>
    <cellStyle name="Заголовок 2 2 2 2" xfId="10608"/>
    <cellStyle name="Заголовок 2 2 2 3" xfId="12319"/>
    <cellStyle name="Заголовок 2 2 2 4" xfId="8049"/>
    <cellStyle name="Заголовок 2 2 3" xfId="6153"/>
    <cellStyle name="Заголовок 2 2 4" xfId="11785"/>
    <cellStyle name="Заголовок 2 2_Kalendar_01_12_2014_new" xfId="6899"/>
    <cellStyle name="Заголовок 2 3" xfId="226"/>
    <cellStyle name="Заголовок 2 3 2" xfId="1318"/>
    <cellStyle name="Заголовок 2 3 2 2" xfId="13273"/>
    <cellStyle name="Заголовок 2 3 2 3" xfId="11375"/>
    <cellStyle name="Заголовок 2 3 2 4" xfId="6566"/>
    <cellStyle name="Заголовок 2 3 3" xfId="10609"/>
    <cellStyle name="Заголовок 2 3 4" xfId="5716"/>
    <cellStyle name="Заголовок 2 4" xfId="278"/>
    <cellStyle name="Заголовок 2 4 2" xfId="1319"/>
    <cellStyle name="Заголовок 2 4 2 2" xfId="15302"/>
    <cellStyle name="Заголовок 2 4 2 3" xfId="7294"/>
    <cellStyle name="Заголовок 2 4 3" xfId="6777"/>
    <cellStyle name="Заголовок 2 4 4" xfId="6156"/>
    <cellStyle name="Заголовок 2 5" xfId="333"/>
    <cellStyle name="Заголовок 2 5 2" xfId="1320"/>
    <cellStyle name="Заголовок 2 5 2 2" xfId="15909"/>
    <cellStyle name="Заголовок 2 5 3" xfId="15402"/>
    <cellStyle name="Заголовок 2 5 4" xfId="8035"/>
    <cellStyle name="Заголовок 2 6" xfId="135"/>
    <cellStyle name="Заголовок 2 6 2" xfId="1321"/>
    <cellStyle name="Заголовок 2 6 2 2" xfId="15931"/>
    <cellStyle name="Заголовок 2 6 3" xfId="15031"/>
    <cellStyle name="Заголовок 2 6 4" xfId="5717"/>
    <cellStyle name="Заголовок 2 7" xfId="1322"/>
    <cellStyle name="Заголовок 2 7 2" xfId="13446"/>
    <cellStyle name="Заголовок 2 7 3" xfId="6155"/>
    <cellStyle name="Заголовок 2 8" xfId="1323"/>
    <cellStyle name="Заголовок 2 8 2" xfId="11323"/>
    <cellStyle name="Заголовок 2 8 3" xfId="6154"/>
    <cellStyle name="Заголовок 2 9" xfId="1324"/>
    <cellStyle name="Заголовок 2 9 2" xfId="12084"/>
    <cellStyle name="Заголовок 2 9 3" xfId="5718"/>
    <cellStyle name="Заголовок 3 10" xfId="1325"/>
    <cellStyle name="Заголовок 3 10 2" xfId="12239"/>
    <cellStyle name="Заголовок 3 10 3" xfId="5719"/>
    <cellStyle name="Заголовок 3 11" xfId="5720"/>
    <cellStyle name="Заголовок 3 11 2" xfId="15875"/>
    <cellStyle name="Заголовок 3 12" xfId="6160"/>
    <cellStyle name="Заголовок 3 13" xfId="6157"/>
    <cellStyle name="Заголовок 3 2" xfId="182"/>
    <cellStyle name="Заголовок 3 2 2" xfId="1326"/>
    <cellStyle name="Заголовок 3 2 2 2" xfId="10610"/>
    <cellStyle name="Заголовок 3 2 2 3" xfId="15779"/>
    <cellStyle name="Заголовок 3 2 2 4" xfId="8052"/>
    <cellStyle name="Заголовок 3 2 3" xfId="8053"/>
    <cellStyle name="Заголовок 3 2 4" xfId="11786"/>
    <cellStyle name="Заголовок 3 2_Kalendar_01_12_2014_new" xfId="5721"/>
    <cellStyle name="Заголовок 3 3" xfId="227"/>
    <cellStyle name="Заголовок 3 3 2" xfId="1327"/>
    <cellStyle name="Заголовок 3 3 2 2" xfId="13274"/>
    <cellStyle name="Заголовок 3 3 2 3" xfId="11417"/>
    <cellStyle name="Заголовок 3 3 2 4" xfId="7295"/>
    <cellStyle name="Заголовок 3 3 3" xfId="10611"/>
    <cellStyle name="Заголовок 3 3 4" xfId="5722"/>
    <cellStyle name="Заголовок 3 4" xfId="279"/>
    <cellStyle name="Заголовок 3 4 2" xfId="1328"/>
    <cellStyle name="Заголовок 3 4 2 2" xfId="11884"/>
    <cellStyle name="Заголовок 3 4 2 3" xfId="6565"/>
    <cellStyle name="Заголовок 3 4 3" xfId="7531"/>
    <cellStyle name="Заголовок 3 4 4" xfId="6159"/>
    <cellStyle name="Заголовок 3 5" xfId="334"/>
    <cellStyle name="Заголовок 3 5 2" xfId="1329"/>
    <cellStyle name="Заголовок 3 5 2 2" xfId="15910"/>
    <cellStyle name="Заголовок 3 5 3" xfId="12184"/>
    <cellStyle name="Заголовок 3 5 4" xfId="6158"/>
    <cellStyle name="Заголовок 3 6" xfId="136"/>
    <cellStyle name="Заголовок 3 6 2" xfId="1330"/>
    <cellStyle name="Заголовок 3 6 2 2" xfId="15932"/>
    <cellStyle name="Заголовок 3 6 3" xfId="15658"/>
    <cellStyle name="Заголовок 3 6 4" xfId="5723"/>
    <cellStyle name="Заголовок 3 7" xfId="1331"/>
    <cellStyle name="Заголовок 3 7 2" xfId="11147"/>
    <cellStyle name="Заголовок 3 7 3" xfId="8051"/>
    <cellStyle name="Заголовок 3 8" xfId="1332"/>
    <cellStyle name="Заголовок 3 8 2" xfId="11464"/>
    <cellStyle name="Заголовок 3 8 3" xfId="8054"/>
    <cellStyle name="Заголовок 3 9" xfId="1333"/>
    <cellStyle name="Заголовок 3 9 2" xfId="15769"/>
    <cellStyle name="Заголовок 3 9 3" xfId="5724"/>
    <cellStyle name="Заголовок 4 10" xfId="1334"/>
    <cellStyle name="Заголовок 4 10 2" xfId="12251"/>
    <cellStyle name="Заголовок 4 10 3" xfId="5725"/>
    <cellStyle name="Заголовок 4 11" xfId="5726"/>
    <cellStyle name="Заголовок 4 11 2" xfId="15876"/>
    <cellStyle name="Заголовок 4 12" xfId="6900"/>
    <cellStyle name="Заголовок 4 13" xfId="6901"/>
    <cellStyle name="Заголовок 4 2" xfId="183"/>
    <cellStyle name="Заголовок 4 2 2" xfId="1335"/>
    <cellStyle name="Заголовок 4 2 2 2" xfId="10612"/>
    <cellStyle name="Заголовок 4 2 2 3" xfId="13340"/>
    <cellStyle name="Заголовок 4 2 2 4" xfId="8055"/>
    <cellStyle name="Заголовок 4 2 3" xfId="5727"/>
    <cellStyle name="Заголовок 4 2 4" xfId="11787"/>
    <cellStyle name="Заголовок 4 2_Kalendar_01_12_2014_new" xfId="8057"/>
    <cellStyle name="Заголовок 4 3" xfId="228"/>
    <cellStyle name="Заголовок 4 3 2" xfId="1336"/>
    <cellStyle name="Заголовок 4 3 2 2" xfId="13275"/>
    <cellStyle name="Заголовок 4 3 2 3" xfId="8456"/>
    <cellStyle name="Заголовок 4 3 3" xfId="10613"/>
    <cellStyle name="Заголовок 4 3 4" xfId="6161"/>
    <cellStyle name="Заголовок 4 4" xfId="280"/>
    <cellStyle name="Заголовок 4 4 2" xfId="1337"/>
    <cellStyle name="Заголовок 4 4 2 2" xfId="11832"/>
    <cellStyle name="Заголовок 4 4 2 3" xfId="8455"/>
    <cellStyle name="Заголовок 4 4 3" xfId="9398"/>
    <cellStyle name="Заголовок 4 4 4" xfId="5728"/>
    <cellStyle name="Заголовок 4 5" xfId="335"/>
    <cellStyle name="Заголовок 4 5 2" xfId="1338"/>
    <cellStyle name="Заголовок 4 5 2 2" xfId="15911"/>
    <cellStyle name="Заголовок 4 5 3" xfId="11940"/>
    <cellStyle name="Заголовок 4 5 4" xfId="5729"/>
    <cellStyle name="Заголовок 4 6" xfId="137"/>
    <cellStyle name="Заголовок 4 6 2" xfId="1339"/>
    <cellStyle name="Заголовок 4 6 2 2" xfId="15933"/>
    <cellStyle name="Заголовок 4 6 3" xfId="11648"/>
    <cellStyle name="Заголовок 4 6 4" xfId="6164"/>
    <cellStyle name="Заголовок 4 7" xfId="1340"/>
    <cellStyle name="Заголовок 4 7 2" xfId="11477"/>
    <cellStyle name="Заголовок 4 7 3" xfId="8050"/>
    <cellStyle name="Заголовок 4 8" xfId="1341"/>
    <cellStyle name="Заголовок 4 8 2" xfId="14621"/>
    <cellStyle name="Заголовок 4 8 3" xfId="5730"/>
    <cellStyle name="Заголовок 4 9" xfId="1342"/>
    <cellStyle name="Заголовок 4 9 2" xfId="14856"/>
    <cellStyle name="Заголовок 4 9 3" xfId="6163"/>
    <cellStyle name="ЗАГОЛОВОК1" xfId="1147"/>
    <cellStyle name="ЗАГОЛОВОК1 2" xfId="6491"/>
    <cellStyle name="ЗАГОЛОВОК1 3" xfId="7367"/>
    <cellStyle name="ЗАГОЛОВОК1 4" xfId="8384"/>
    <cellStyle name="ЗАГОЛОВОК2" xfId="1148"/>
    <cellStyle name="ЗАГОЛОВОК2 2" xfId="7210"/>
    <cellStyle name="ЗАГОЛОВОК2 3" xfId="5892"/>
    <cellStyle name="ЗАГОЛОВОК2 4" xfId="7209"/>
    <cellStyle name="Звичайний" xfId="0" builtinId="0"/>
    <cellStyle name="Звичайний 10" xfId="29"/>
    <cellStyle name="Звичайний 10 2" xfId="420"/>
    <cellStyle name="Звичайний 10 2 2" xfId="443"/>
    <cellStyle name="Звичайний 10 2 2 2" xfId="449"/>
    <cellStyle name="Звичайний 10 2 2 2 2" xfId="16083"/>
    <cellStyle name="Звичайний 10 2 2 2 2 2" xfId="20087"/>
    <cellStyle name="Звичайний 10 2 3" xfId="12196"/>
    <cellStyle name="Звичайний 10 3" xfId="13585"/>
    <cellStyle name="Звичайний 11" xfId="34"/>
    <cellStyle name="Звичайний 11 2" xfId="37"/>
    <cellStyle name="Звичайний 11 2 2" xfId="416"/>
    <cellStyle name="Звичайний 11 2 3" xfId="426"/>
    <cellStyle name="Звичайний 11 2 3 2" xfId="439"/>
    <cellStyle name="Звичайний 11 2 4" xfId="451"/>
    <cellStyle name="Звичайний 11 2 5" xfId="12303"/>
    <cellStyle name="Звичайний 11 3" xfId="13587"/>
    <cellStyle name="Звичайний 12" xfId="36"/>
    <cellStyle name="Звичайний 12 2" xfId="13588"/>
    <cellStyle name="Звичайний 13" xfId="38"/>
    <cellStyle name="Звичайний 13 2" xfId="414"/>
    <cellStyle name="Звичайний 13 3" xfId="459"/>
    <cellStyle name="Звичайний 13 3 2" xfId="16084"/>
    <cellStyle name="Звичайний 13 4" xfId="13590"/>
    <cellStyle name="Звичайний 14" xfId="40"/>
    <cellStyle name="Звичайний 14 2" xfId="42"/>
    <cellStyle name="Звичайний 14 3" xfId="450"/>
    <cellStyle name="Звичайний 14 4" xfId="13591"/>
    <cellStyle name="Звичайний 15" xfId="48"/>
    <cellStyle name="Звичайний 15 2" xfId="460"/>
    <cellStyle name="Звичайний 15 3" xfId="13592"/>
    <cellStyle name="Звичайний 16" xfId="49"/>
    <cellStyle name="Звичайний 16 2" xfId="432"/>
    <cellStyle name="Звичайний 16 3" xfId="13593"/>
    <cellStyle name="Звичайний 17" xfId="424"/>
    <cellStyle name="Звичайний 17 2" xfId="13122"/>
    <cellStyle name="Звичайний 18" xfId="425"/>
    <cellStyle name="Звичайний 18 2" xfId="14577"/>
    <cellStyle name="Звичайний 19" xfId="428"/>
    <cellStyle name="Звичайний 19 2" xfId="440"/>
    <cellStyle name="Звичайний 19 2 2" xfId="464"/>
    <cellStyle name="Звичайний 19 2 3" xfId="20081"/>
    <cellStyle name="Звичайний 19 3" xfId="14578"/>
    <cellStyle name="Звичайний 2" xfId="2"/>
    <cellStyle name="Звичайний 2 2" xfId="7"/>
    <cellStyle name="Звичайний 2 2 2" xfId="43"/>
    <cellStyle name="Звичайний 2 2 2 2" xfId="12025"/>
    <cellStyle name="Звичайний 2 2 2 3" xfId="5965"/>
    <cellStyle name="Звичайний 2 2 3" xfId="453"/>
    <cellStyle name="Звичайний 2 2 3 2" xfId="10614"/>
    <cellStyle name="Звичайний 2 2 4" xfId="11739"/>
    <cellStyle name="Звичайний 2 2 5" xfId="15802"/>
    <cellStyle name="Звичайний 2 2 6" xfId="7303"/>
    <cellStyle name="Звичайний 2 3" xfId="417"/>
    <cellStyle name="Звичайний 2 3 2" xfId="13253"/>
    <cellStyle name="Звичайний 2 3 3" xfId="15629"/>
    <cellStyle name="Звичайний 2 3 4" xfId="9397"/>
    <cellStyle name="Звичайний 2 4" xfId="446"/>
    <cellStyle name="Звичайний 2 4 2" xfId="10520"/>
    <cellStyle name="Звичайний 2 5" xfId="471"/>
    <cellStyle name="Звичайний 2 5 2" xfId="12201"/>
    <cellStyle name="Звичайний 2 6" xfId="15800"/>
    <cellStyle name="Звичайний 2 7" xfId="7211"/>
    <cellStyle name="Звичайний 20" xfId="429"/>
    <cellStyle name="Звичайний 21" xfId="430"/>
    <cellStyle name="Звичайний 21 2" xfId="436"/>
    <cellStyle name="Звичайний 22" xfId="433"/>
    <cellStyle name="Звичайний 22 2" xfId="16079"/>
    <cellStyle name="Звичайний 23" xfId="434"/>
    <cellStyle name="Звичайний 24" xfId="441"/>
    <cellStyle name="Звичайний 25" xfId="445"/>
    <cellStyle name="Звичайний 26" xfId="452"/>
    <cellStyle name="Звичайний 27" xfId="458"/>
    <cellStyle name="Звичайний 28" xfId="462"/>
    <cellStyle name="Звичайний 29" xfId="465"/>
    <cellStyle name="Звичайний 3" xfId="1"/>
    <cellStyle name="Звичайний 3 2" xfId="6"/>
    <cellStyle name="Звичайний 3 2 2" xfId="413"/>
    <cellStyle name="Звичайний 3 2 3" xfId="14591"/>
    <cellStyle name="Звичайний 3 3" xfId="421"/>
    <cellStyle name="Звичайний 3 3 2" xfId="13252"/>
    <cellStyle name="Звичайний 3 4" xfId="423"/>
    <cellStyle name="Звичайний 3 4 2" xfId="469"/>
    <cellStyle name="Звичайний 3 4 2 2" xfId="16085"/>
    <cellStyle name="Звичайний 3 4 3" xfId="11738"/>
    <cellStyle name="Звичайний 3 5" xfId="468"/>
    <cellStyle name="Звичайний 3 5 2" xfId="12335"/>
    <cellStyle name="Звичайний 3 6" xfId="1371"/>
    <cellStyle name="Звичайний 3 7" xfId="16087"/>
    <cellStyle name="Звичайний 3 8" xfId="20083"/>
    <cellStyle name="Звичайний 3 9" xfId="20234"/>
    <cellStyle name="Звичайний 30" xfId="466"/>
    <cellStyle name="Звичайний 31" xfId="467"/>
    <cellStyle name="Звичайний 32" xfId="1248"/>
    <cellStyle name="Звичайний 33" xfId="16081"/>
    <cellStyle name="Звичайний 33 2" xfId="20084"/>
    <cellStyle name="Звичайний 34" xfId="16086"/>
    <cellStyle name="Звичайний 35" xfId="16088"/>
    <cellStyle name="Звичайний 4" xfId="3"/>
    <cellStyle name="Звичайний 4 2" xfId="10616"/>
    <cellStyle name="Звичайний 4 2 2" xfId="10617"/>
    <cellStyle name="Звичайний 4 3" xfId="10615"/>
    <cellStyle name="Звичайний 4 4" xfId="13114"/>
    <cellStyle name="Звичайний 4 5" xfId="11744"/>
    <cellStyle name="Звичайний 4 6" xfId="11409"/>
    <cellStyle name="Звичайний 4 7" xfId="8466"/>
    <cellStyle name="Звичайний 40" xfId="13586"/>
    <cellStyle name="Звичайний 5" xfId="8"/>
    <cellStyle name="Звичайний 5 2" xfId="415"/>
    <cellStyle name="Звичайний 5 2 2" xfId="438"/>
    <cellStyle name="Звичайний 5 2 2 2" xfId="463"/>
    <cellStyle name="Звичайний 5 2 2 3" xfId="13579"/>
    <cellStyle name="Звичайний 5 2 2 4" xfId="20080"/>
    <cellStyle name="Звичайний 5 2 3" xfId="11093"/>
    <cellStyle name="Звичайний 5 3" xfId="13117"/>
    <cellStyle name="Звичайний 5 4" xfId="13115"/>
    <cellStyle name="Звичайний 5 5" xfId="12351"/>
    <cellStyle name="Звичайний 5 6" xfId="15048"/>
    <cellStyle name="Звичайний 5 7" xfId="6104"/>
    <cellStyle name="Звичайний 6" xfId="15"/>
    <cellStyle name="Звичайний 6 2" xfId="13580"/>
    <cellStyle name="Звичайний 6 2 2" xfId="14658"/>
    <cellStyle name="Звичайний 6 3" xfId="13118"/>
    <cellStyle name="Звичайний 6 4" xfId="11741"/>
    <cellStyle name="Звичайний 7" xfId="24"/>
    <cellStyle name="Звичайний 7 2" xfId="13581"/>
    <cellStyle name="Звичайний 7 2 2" xfId="11716"/>
    <cellStyle name="Звичайний 7 3" xfId="13151"/>
    <cellStyle name="Звичайний 7 4" xfId="11743"/>
    <cellStyle name="Звичайний 8" xfId="25"/>
    <cellStyle name="Звичайний 8 2" xfId="13583"/>
    <cellStyle name="Звичайний 8 3" xfId="11608"/>
    <cellStyle name="Звичайний 8 4" xfId="13116"/>
    <cellStyle name="Звичайний 9" xfId="27"/>
    <cellStyle name="Звичайний 9 2" xfId="12227"/>
    <cellStyle name="Звичайний 9 3" xfId="13584"/>
    <cellStyle name="Зв'язана клітинка 2" xfId="1149"/>
    <cellStyle name="Зв'язана клітинка 2 2" xfId="10618"/>
    <cellStyle name="Зв'язана клітинка 2 3" xfId="12247"/>
    <cellStyle name="Зв'язана клітинка 2 4" xfId="6492"/>
    <cellStyle name="Зв'язана клітинка 3" xfId="5893"/>
    <cellStyle name="Зв'язана клітинка 3 2" xfId="7502"/>
    <cellStyle name="Зв'язана клітинка 3 2 2" xfId="13603"/>
    <cellStyle name="Зв'язана клітинка 3 3" xfId="11559"/>
    <cellStyle name="Зв'язана клітинка 4" xfId="6842"/>
    <cellStyle name="Зв'язана клітинка 5" xfId="8385"/>
    <cellStyle name="Итог 10" xfId="6162"/>
    <cellStyle name="Итог 10 2" xfId="15274"/>
    <cellStyle name="Итог 10 3" xfId="14850"/>
    <cellStyle name="Итог 10 4" xfId="14871"/>
    <cellStyle name="Итог 11" xfId="5732"/>
    <cellStyle name="Итог 11 2" xfId="11560"/>
    <cellStyle name="Итог 11 3" xfId="15511"/>
    <cellStyle name="Итог 11 4" xfId="15651"/>
    <cellStyle name="Итог 12" xfId="5733"/>
    <cellStyle name="Итог 12 2" xfId="15390"/>
    <cellStyle name="Итог 12 3" xfId="11365"/>
    <cellStyle name="Итог 12 4" xfId="11333"/>
    <cellStyle name="Итог 13" xfId="5734"/>
    <cellStyle name="Итог 13 2" xfId="14599"/>
    <cellStyle name="Итог 13 3" xfId="11518"/>
    <cellStyle name="Итог 13 4" xfId="12013"/>
    <cellStyle name="Итог 2" xfId="184"/>
    <cellStyle name="Итог 2 2" xfId="1343"/>
    <cellStyle name="Итог 2 2 2" xfId="10619"/>
    <cellStyle name="Итог 2 2 3" xfId="13896"/>
    <cellStyle name="Итог 2 2 3 2" xfId="15258"/>
    <cellStyle name="Итог 2 2 3 3" xfId="14687"/>
    <cellStyle name="Итог 2 2 3 4" xfId="11980"/>
    <cellStyle name="Итог 2 2 3 5" xfId="15597"/>
    <cellStyle name="Итог 2 2 4" xfId="14600"/>
    <cellStyle name="Итог 2 2 5" xfId="8060"/>
    <cellStyle name="Итог 2 3" xfId="6902"/>
    <cellStyle name="Итог 2 3 2" xfId="10620"/>
    <cellStyle name="Итог 2 3 2 2" xfId="13532"/>
    <cellStyle name="Итог 2 3 2 3" xfId="15005"/>
    <cellStyle name="Итог 2 3 2 4" xfId="12066"/>
    <cellStyle name="Итог 2 3 2 5" xfId="15403"/>
    <cellStyle name="Итог 2 3 2 6" xfId="11573"/>
    <cellStyle name="Итог 2 3 3" xfId="13378"/>
    <cellStyle name="Итог 2 3 3 2" xfId="14862"/>
    <cellStyle name="Итог 2 3 3 3" xfId="12177"/>
    <cellStyle name="Итог 2 3 3 4" xfId="15523"/>
    <cellStyle name="Итог 2 3 3 5" xfId="15713"/>
    <cellStyle name="Итог 2 4" xfId="10621"/>
    <cellStyle name="Итог 2 4 2" xfId="10622"/>
    <cellStyle name="Итог 2 4 2 2" xfId="13538"/>
    <cellStyle name="Итог 2 4 2 3" xfId="15011"/>
    <cellStyle name="Итог 2 4 2 4" xfId="15107"/>
    <cellStyle name="Итог 2 4 2 5" xfId="11666"/>
    <cellStyle name="Итог 2 4 2 6" xfId="11932"/>
    <cellStyle name="Итог 2 4 3" xfId="13418"/>
    <cellStyle name="Итог 2 4 3 2" xfId="14891"/>
    <cellStyle name="Итог 2 4 3 3" xfId="12315"/>
    <cellStyle name="Итог 2 4 3 4" xfId="14654"/>
    <cellStyle name="Итог 2 4 3 5" xfId="11447"/>
    <cellStyle name="Итог 2 4 4" xfId="11788"/>
    <cellStyle name="Итог 2 4 5" xfId="13295"/>
    <cellStyle name="Итог 2 4 6" xfId="11982"/>
    <cellStyle name="Итог 2 4 7" xfId="11226"/>
    <cellStyle name="Итог 2 5" xfId="10623"/>
    <cellStyle name="Итог 2 5 2" xfId="10624"/>
    <cellStyle name="Итог 2 5 2 2" xfId="13546"/>
    <cellStyle name="Итог 2 5 2 3" xfId="15021"/>
    <cellStyle name="Итог 2 5 2 4" xfId="15347"/>
    <cellStyle name="Итог 2 5 2 5" xfId="11909"/>
    <cellStyle name="Итог 2 5 2 6" xfId="11712"/>
    <cellStyle name="Итог 2 5 3" xfId="13437"/>
    <cellStyle name="Итог 2 5 4" xfId="14910"/>
    <cellStyle name="Итог 2 5 5" xfId="15446"/>
    <cellStyle name="Итог 2 5 6" xfId="12101"/>
    <cellStyle name="Итог 2 5 7" xfId="15077"/>
    <cellStyle name="Итог 2 6" xfId="10625"/>
    <cellStyle name="Итог 2 6 2" xfId="13604"/>
    <cellStyle name="Итог 2 6 3" xfId="15057"/>
    <cellStyle name="Итог 2 6 4" xfId="14628"/>
    <cellStyle name="Итог 2 6 5" xfId="15603"/>
    <cellStyle name="Итог 2 6 6" xfId="15512"/>
    <cellStyle name="Итог 2 7" xfId="13624"/>
    <cellStyle name="Итог 2 7 2" xfId="15068"/>
    <cellStyle name="Итог 2 7 3" xfId="14665"/>
    <cellStyle name="Итог 2 7 4" xfId="15504"/>
    <cellStyle name="Итог 2 7 5" xfId="15695"/>
    <cellStyle name="Итог 2 8" xfId="13229"/>
    <cellStyle name="Итог 2 8 2" xfId="14773"/>
    <cellStyle name="Итог 2 8 3" xfId="13335"/>
    <cellStyle name="Итог 2 8 4" xfId="12074"/>
    <cellStyle name="Итог 2 8 5" xfId="15661"/>
    <cellStyle name="Итог 2 9" xfId="13697"/>
    <cellStyle name="Итог 2 9 2" xfId="15104"/>
    <cellStyle name="Итог 2 9 3" xfId="12237"/>
    <cellStyle name="Итог 2 9 4" xfId="14788"/>
    <cellStyle name="Итог 2 9 5" xfId="15299"/>
    <cellStyle name="Итог 2_Kalendar_01_12_2014_new" xfId="6165"/>
    <cellStyle name="Итог 3" xfId="229"/>
    <cellStyle name="Итог 3 2" xfId="1344"/>
    <cellStyle name="Итог 3 2 2" xfId="10627"/>
    <cellStyle name="Итог 3 2 2 2" xfId="13521"/>
    <cellStyle name="Итог 3 2 2 3" xfId="14995"/>
    <cellStyle name="Итог 3 2 2 4" xfId="15462"/>
    <cellStyle name="Итог 3 2 2 5" xfId="12119"/>
    <cellStyle name="Итог 3 2 2 6" xfId="11220"/>
    <cellStyle name="Итог 3 2 3" xfId="15442"/>
    <cellStyle name="Итог 3 2 4" xfId="14883"/>
    <cellStyle name="Итог 3 2 5" xfId="15586"/>
    <cellStyle name="Итог 3 2 6" xfId="11514"/>
    <cellStyle name="Итог 3 2 7" xfId="15891"/>
    <cellStyle name="Итог 3 2 8" xfId="9158"/>
    <cellStyle name="Итог 3 3" xfId="10626"/>
    <cellStyle name="Итог 3 3 2" xfId="13625"/>
    <cellStyle name="Итог 3 3 3" xfId="15069"/>
    <cellStyle name="Итог 3 3 4" xfId="12050"/>
    <cellStyle name="Итог 3 3 5" xfId="11363"/>
    <cellStyle name="Итог 3 3 6" xfId="12080"/>
    <cellStyle name="Итог 3 4" xfId="13276"/>
    <cellStyle name="Итог 3 4 2" xfId="14796"/>
    <cellStyle name="Итог 3 4 3" xfId="15280"/>
    <cellStyle name="Итог 3 4 4" xfId="11617"/>
    <cellStyle name="Итог 3 4 5" xfId="11245"/>
    <cellStyle name="Итог 3 5" xfId="13792"/>
    <cellStyle name="Итог 3 5 2" xfId="15191"/>
    <cellStyle name="Итог 3 5 3" xfId="15090"/>
    <cellStyle name="Итог 3 5 4" xfId="11665"/>
    <cellStyle name="Итог 3 5 5" xfId="11302"/>
    <cellStyle name="Итог 3 6" xfId="8059"/>
    <cellStyle name="Итог 4" xfId="281"/>
    <cellStyle name="Итог 4 2" xfId="9159"/>
    <cellStyle name="Итог 4 2 2" xfId="13973"/>
    <cellStyle name="Итог 4 2 2 2" xfId="15293"/>
    <cellStyle name="Итог 4 2 2 3" xfId="11707"/>
    <cellStyle name="Итог 4 2 2 4" xfId="15469"/>
    <cellStyle name="Итог 4 2 2 5" xfId="11693"/>
    <cellStyle name="Итог 4 3" xfId="6781"/>
    <cellStyle name="Итог 4 3 2" xfId="13919"/>
    <cellStyle name="Итог 4 3 2 2" xfId="15273"/>
    <cellStyle name="Итог 4 3 2 3" xfId="15298"/>
    <cellStyle name="Итог 4 3 2 4" xfId="13304"/>
    <cellStyle name="Итог 4 3 2 5" xfId="11800"/>
    <cellStyle name="Итог 4 4" xfId="13793"/>
    <cellStyle name="Итог 4 4 2" xfId="15192"/>
    <cellStyle name="Итог 4 4 3" xfId="14681"/>
    <cellStyle name="Итог 4 4 4" xfId="11553"/>
    <cellStyle name="Итог 4 4 5" xfId="11289"/>
    <cellStyle name="Итог 4 5" xfId="5735"/>
    <cellStyle name="Итог 5" xfId="336"/>
    <cellStyle name="Итог 5 2" xfId="6866"/>
    <cellStyle name="Итог 5 3" xfId="11176"/>
    <cellStyle name="Итог 5 4" xfId="11502"/>
    <cellStyle name="Итог 5 5" xfId="13448"/>
    <cellStyle name="Итог 5 6" xfId="12047"/>
    <cellStyle name="Итог 5 7" xfId="5736"/>
    <cellStyle name="Итог 6" xfId="138"/>
    <cellStyle name="Итог 6 2" xfId="11893"/>
    <cellStyle name="Итог 6 3" xfId="13370"/>
    <cellStyle name="Итог 6 4" xfId="11513"/>
    <cellStyle name="Итог 6 5" xfId="14895"/>
    <cellStyle name="Итог 6 6" xfId="15940"/>
    <cellStyle name="Итог 6 7" xfId="6167"/>
    <cellStyle name="Итог 7" xfId="8061"/>
    <cellStyle name="Итог 7 2" xfId="12240"/>
    <cellStyle name="Итог 7 3" xfId="11708"/>
    <cellStyle name="Итог 7 4" xfId="11324"/>
    <cellStyle name="Итог 8" xfId="5737"/>
    <cellStyle name="Итог 8 2" xfId="14810"/>
    <cellStyle name="Итог 8 3" xfId="12176"/>
    <cellStyle name="Итог 8 4" xfId="11570"/>
    <cellStyle name="Итог 9" xfId="6166"/>
    <cellStyle name="Итог 9 2" xfId="11298"/>
    <cellStyle name="Итог 9 3" xfId="11459"/>
    <cellStyle name="Итог 9 4" xfId="12280"/>
    <cellStyle name="ИТОГОВЫЙ" xfId="1150"/>
    <cellStyle name="ИТОГОВЫЙ 2" xfId="6494"/>
    <cellStyle name="ИТОГОВЫЙ 3" xfId="5894"/>
    <cellStyle name="ИТОГОВЫЙ 3 2" xfId="13230"/>
    <cellStyle name="ИТОГОВЫЙ 4" xfId="9072"/>
    <cellStyle name="ИТОГОВЫЙ 5" xfId="16149"/>
    <cellStyle name="Контрольна клітинка 2" xfId="1151"/>
    <cellStyle name="Контрольна клітинка 2 2" xfId="10628"/>
    <cellStyle name="Контрольна клітинка 2 3" xfId="15581"/>
    <cellStyle name="Контрольна клітинка 2 4" xfId="9071"/>
    <cellStyle name="Контрольна клітинка 3" xfId="5895"/>
    <cellStyle name="Контрольна клітинка 3 2" xfId="7503"/>
    <cellStyle name="Контрольна клітинка 3 2 2" xfId="13605"/>
    <cellStyle name="Контрольна клітинка 3 3" xfId="11509"/>
    <cellStyle name="Контрольна клітинка 4" xfId="8726"/>
    <cellStyle name="Контрольна клітинка 5" xfId="6493"/>
    <cellStyle name="Контрольная ячейка 10" xfId="8058"/>
    <cellStyle name="Контрольная ячейка 11" xfId="5738"/>
    <cellStyle name="Контрольная ячейка 12" xfId="5739"/>
    <cellStyle name="Контрольная ячейка 2" xfId="185"/>
    <cellStyle name="Контрольная ячейка 2 2" xfId="5740"/>
    <cellStyle name="Контрольная ячейка 2 3" xfId="6176"/>
    <cellStyle name="Контрольная ячейка 2_Kalendar_01_12_2014_new" xfId="8062"/>
    <cellStyle name="Контрольная ячейка 3" xfId="230"/>
    <cellStyle name="Контрольная ячейка 3 2" xfId="9160"/>
    <cellStyle name="Контрольная ячейка 3 2 2" xfId="10629"/>
    <cellStyle name="Контрольная ячейка 3 3" xfId="5741"/>
    <cellStyle name="Контрольная ячейка 4" xfId="282"/>
    <cellStyle name="Контрольная ячейка 4 2" xfId="7296"/>
    <cellStyle name="Контрольная ячейка 4 3" xfId="6778"/>
    <cellStyle name="Контрольная ячейка 4 4" xfId="8063"/>
    <cellStyle name="Контрольная ячейка 5" xfId="337"/>
    <cellStyle name="Контрольная ячейка 5 2" xfId="14778"/>
    <cellStyle name="Контрольная ячейка 5 3" xfId="6168"/>
    <cellStyle name="Контрольная ячейка 6" xfId="139"/>
    <cellStyle name="Контрольная ячейка 6 2" xfId="12262"/>
    <cellStyle name="Контрольная ячейка 6 3" xfId="15927"/>
    <cellStyle name="Контрольная ячейка 6 4" xfId="5742"/>
    <cellStyle name="Контрольная ячейка 7" xfId="5743"/>
    <cellStyle name="Контрольная ячейка 8" xfId="6171"/>
    <cellStyle name="Контрольная ячейка 9" xfId="8034"/>
    <cellStyle name="Назва 2" xfId="1152"/>
    <cellStyle name="Назва 2 2" xfId="10631"/>
    <cellStyle name="Назва 2 3" xfId="11616"/>
    <cellStyle name="Назва 2 4" xfId="8387"/>
    <cellStyle name="Назва 3" xfId="5896"/>
    <cellStyle name="Назва 3 2" xfId="7504"/>
    <cellStyle name="Назва 3 2 2" xfId="13606"/>
    <cellStyle name="Назва 3 3" xfId="12127"/>
    <cellStyle name="Назва 4" xfId="10630"/>
    <cellStyle name="Назва 5" xfId="7212"/>
    <cellStyle name="Название 2" xfId="186"/>
    <cellStyle name="Название 2 2" xfId="1347"/>
    <cellStyle name="Название 2 2 2" xfId="10632"/>
    <cellStyle name="Название 2 2 3" xfId="14656"/>
    <cellStyle name="Название 2 2 4" xfId="8461"/>
    <cellStyle name="Название 2 3" xfId="10633"/>
    <cellStyle name="Название 2 3 2" xfId="13231"/>
    <cellStyle name="Название 2 3 3" xfId="11789"/>
    <cellStyle name="Название 3" xfId="231"/>
    <cellStyle name="Название 3 2" xfId="1348"/>
    <cellStyle name="Название 3 2 2" xfId="15892"/>
    <cellStyle name="Название 4" xfId="283"/>
    <cellStyle name="Название 4 2" xfId="7566"/>
    <cellStyle name="Название 4 3" xfId="8667"/>
    <cellStyle name="Название 5" xfId="338"/>
    <cellStyle name="Название 5 2" xfId="13571"/>
    <cellStyle name="Название 5 3" xfId="7532"/>
    <cellStyle name="Название 6" xfId="140"/>
    <cellStyle name="Название 6 2" xfId="15939"/>
    <cellStyle name="Нейтральний 2" xfId="15877"/>
    <cellStyle name="Нейтральный 10" xfId="6170"/>
    <cellStyle name="Нейтральный 11" xfId="6169"/>
    <cellStyle name="Нейтральный 12" xfId="5744"/>
    <cellStyle name="Нейтральный 2" xfId="187"/>
    <cellStyle name="Нейтральный 2 2" xfId="1349"/>
    <cellStyle name="Нейтральный 2 2 2" xfId="15382"/>
    <cellStyle name="Нейтральный 2 2 3" xfId="11288"/>
    <cellStyle name="Нейтральный 2 2 4" xfId="5745"/>
    <cellStyle name="Нейтральный 2 3" xfId="6175"/>
    <cellStyle name="Нейтральный 2 4" xfId="11790"/>
    <cellStyle name="Нейтральный 2_Kalendar_01_12_2014_new" xfId="6172"/>
    <cellStyle name="Нейтральный 3" xfId="232"/>
    <cellStyle name="Нейтральный 3 2" xfId="1350"/>
    <cellStyle name="Нейтральный 3 2 2" xfId="10634"/>
    <cellStyle name="Нейтральный 3 2 3" xfId="11221"/>
    <cellStyle name="Нейтральный 3 2 4" xfId="9157"/>
    <cellStyle name="Нейтральный 3 3" xfId="5746"/>
    <cellStyle name="Нейтральный 4" xfId="284"/>
    <cellStyle name="Нейтральный 4 2" xfId="8454"/>
    <cellStyle name="Нейтральный 4 3" xfId="6779"/>
    <cellStyle name="Нейтральный 4 4" xfId="8068"/>
    <cellStyle name="Нейтральный 5" xfId="339"/>
    <cellStyle name="Нейтральный 5 2" xfId="12253"/>
    <cellStyle name="Нейтральный 5 3" xfId="6173"/>
    <cellStyle name="Нейтральный 6" xfId="141"/>
    <cellStyle name="Нейтральный 6 2" xfId="15670"/>
    <cellStyle name="Нейтральный 6 3" xfId="15936"/>
    <cellStyle name="Нейтральный 6 4" xfId="5747"/>
    <cellStyle name="Нейтральный 7" xfId="6903"/>
    <cellStyle name="Нейтральный 8" xfId="8066"/>
    <cellStyle name="Нейтральный 9" xfId="8067"/>
    <cellStyle name="Обчислення 2" xfId="1153"/>
    <cellStyle name="Обчислення 2 2" xfId="10635"/>
    <cellStyle name="Обчислення 2 3" xfId="13795"/>
    <cellStyle name="Обчислення 2 3 2" xfId="15193"/>
    <cellStyle name="Обчислення 2 3 3" xfId="11134"/>
    <cellStyle name="Обчислення 2 3 4" xfId="11963"/>
    <cellStyle name="Обчислення 2 3 5" xfId="15632"/>
    <cellStyle name="Обчислення 2 4" xfId="11488"/>
    <cellStyle name="Обчислення 2 5" xfId="8386"/>
    <cellStyle name="Обчислення 3" xfId="5897"/>
    <cellStyle name="Обчислення 3 2" xfId="7505"/>
    <cellStyle name="Обчислення 3 2 2" xfId="13513"/>
    <cellStyle name="Обчислення 3 2 3" xfId="14987"/>
    <cellStyle name="Обчислення 3 2 4" xfId="13326"/>
    <cellStyle name="Обчислення 3 2 5" xfId="11358"/>
    <cellStyle name="Обчислення 3 2 6" xfId="12115"/>
    <cellStyle name="Обчислення 3 3" xfId="10636"/>
    <cellStyle name="Обчислення 3 3 2" xfId="13897"/>
    <cellStyle name="Обчислення 3 3 3" xfId="15259"/>
    <cellStyle name="Обчислення 3 3 4" xfId="11564"/>
    <cellStyle name="Обчислення 3 3 5" xfId="11847"/>
    <cellStyle name="Обчислення 3 3 6" xfId="15052"/>
    <cellStyle name="Обчислення 4" xfId="13232"/>
    <cellStyle name="Обчислення 4 2" xfId="14775"/>
    <cellStyle name="Обчислення 4 3" xfId="15308"/>
    <cellStyle name="Обчислення 4 4" xfId="11533"/>
    <cellStyle name="Обчислення 4 5" xfId="15627"/>
    <cellStyle name="Обчислення 5" xfId="15335"/>
    <cellStyle name="Обчислення 6" xfId="6495"/>
    <cellStyle name="Обычный 10" xfId="246"/>
    <cellStyle name="Обычный 10 2" xfId="1351"/>
    <cellStyle name="Обычный 10 2 2" xfId="10638"/>
    <cellStyle name="Обычный 10 2 3" xfId="13628"/>
    <cellStyle name="Обычный 10 2 4" xfId="13359"/>
    <cellStyle name="Обычный 10 2 5" xfId="15631"/>
    <cellStyle name="Обычный 10 2 6" xfId="7213"/>
    <cellStyle name="Обычный 10 3" xfId="1154"/>
    <cellStyle name="Обычный 10 3 2" xfId="9460"/>
    <cellStyle name="Обычный 10 3 2 2" xfId="5516"/>
    <cellStyle name="Обычный 10 3 2 2 2" xfId="10334"/>
    <cellStyle name="Обычный 10 3 2 2 2 2" xfId="13025"/>
    <cellStyle name="Обычный 10 3 2 2 2 3" xfId="14528"/>
    <cellStyle name="Обычный 10 3 2 2 3" xfId="12698"/>
    <cellStyle name="Обычный 10 3 2 2 4" xfId="14192"/>
    <cellStyle name="Обычный 10 3 2 3" xfId="9987"/>
    <cellStyle name="Обычный 10 3 2 3 2" xfId="12858"/>
    <cellStyle name="Обычный 10 3 2 3 3" xfId="14351"/>
    <cellStyle name="Обычный 10 3 2 4" xfId="12527"/>
    <cellStyle name="Обычный 10 3 2 5" xfId="13379"/>
    <cellStyle name="Обычный 10 3 2 6" xfId="14021"/>
    <cellStyle name="Обычный 10 3 3" xfId="5979"/>
    <cellStyle name="Обычный 10 3 3 2" xfId="10088"/>
    <cellStyle name="Обычный 10 3 3 2 2" xfId="12910"/>
    <cellStyle name="Обычный 10 3 3 2 3" xfId="14404"/>
    <cellStyle name="Обычный 10 3 3 3" xfId="12578"/>
    <cellStyle name="Обычный 10 3 3 4" xfId="14074"/>
    <cellStyle name="Обычный 10 3 4" xfId="9560"/>
    <cellStyle name="Обычный 10 3 4 2" xfId="12751"/>
    <cellStyle name="Обычный 10 3 4 3" xfId="14245"/>
    <cellStyle name="Обычный 10 3 5" xfId="7402"/>
    <cellStyle name="Обычный 10 3 6" xfId="10639"/>
    <cellStyle name="Обычный 10 3 6 2" xfId="13066"/>
    <cellStyle name="Обычный 10 3 7" xfId="13848"/>
    <cellStyle name="Обычный 10 3 8" xfId="15897"/>
    <cellStyle name="Обычный 10 4" xfId="8646"/>
    <cellStyle name="Обычный 10 4 2" xfId="13125"/>
    <cellStyle name="Обычный 10 5" xfId="10637"/>
    <cellStyle name="Обычный 10 6" xfId="12291"/>
    <cellStyle name="Обычный 11" xfId="249"/>
    <cellStyle name="Обычный 11 2" xfId="1352"/>
    <cellStyle name="Обычный 11 2 2" xfId="10641"/>
    <cellStyle name="Обычный 11 2 3" xfId="13630"/>
    <cellStyle name="Обычный 11 2 4" xfId="13360"/>
    <cellStyle name="Обычный 11 2 5" xfId="15649"/>
    <cellStyle name="Обычный 11 2 6" xfId="9074"/>
    <cellStyle name="Обычный 11 3" xfId="1155"/>
    <cellStyle name="Обычный 11 3 2" xfId="6750"/>
    <cellStyle name="Обычный 11 3 2 2" xfId="13380"/>
    <cellStyle name="Обычный 11 3 3" xfId="10642"/>
    <cellStyle name="Обычный 11 4" xfId="10640"/>
    <cellStyle name="Обычный 12" xfId="248"/>
    <cellStyle name="Обычный 12 2" xfId="357"/>
    <cellStyle name="Обычный 12 2 2" xfId="1353"/>
    <cellStyle name="Обычный 12 2 2 2" xfId="15914"/>
    <cellStyle name="Обычный 12 2 3" xfId="14795"/>
    <cellStyle name="Обычный 12 2 4" xfId="15433"/>
    <cellStyle name="Обычный 12 2 5" xfId="9073"/>
    <cellStyle name="Обычный 12 3" xfId="1156"/>
    <cellStyle name="Обычный 12 3 2" xfId="10644"/>
    <cellStyle name="Обычный 12 3 3" xfId="12043"/>
    <cellStyle name="Обычный 12 3 4" xfId="6568"/>
    <cellStyle name="Обычный 12 4" xfId="5898"/>
    <cellStyle name="Обычный 12 4 2" xfId="13127"/>
    <cellStyle name="Обычный 12 5" xfId="10643"/>
    <cellStyle name="Обычный 12 6" xfId="5748"/>
    <cellStyle name="Обычный 13" xfId="21"/>
    <cellStyle name="Обычный 13 2" xfId="368"/>
    <cellStyle name="Обычный 13 2 2" xfId="1354"/>
    <cellStyle name="Обычный 13 2 2 2" xfId="15915"/>
    <cellStyle name="Обычный 13 2 3" xfId="15686"/>
    <cellStyle name="Обычный 13 2 4" xfId="6497"/>
    <cellStyle name="Обычный 13 2 5" xfId="16183"/>
    <cellStyle name="Обычный 13 3" xfId="44"/>
    <cellStyle name="Обычный 13 3 2" xfId="5928"/>
    <cellStyle name="Обычный 13 3 2 2" xfId="7506"/>
    <cellStyle name="Обычный 13 3 3" xfId="11740"/>
    <cellStyle name="Обычный 13 3 4" xfId="15906"/>
    <cellStyle name="Обычный 13 4" xfId="302"/>
    <cellStyle name="Обычный 13 4 2" xfId="11388"/>
    <cellStyle name="Обычный 13 4 3" xfId="10645"/>
    <cellStyle name="Обычный 13 5" xfId="1157"/>
    <cellStyle name="Обычный 13 5 2" xfId="11531"/>
    <cellStyle name="Обычный 13 6" xfId="6503"/>
    <cellStyle name="Обычный 14" xfId="304"/>
    <cellStyle name="Обычный 14 2" xfId="1375"/>
    <cellStyle name="Обычный 14 2 2" xfId="10647"/>
    <cellStyle name="Обычный 14 2 2 2" xfId="13632"/>
    <cellStyle name="Обычный 14 2 3" xfId="13331"/>
    <cellStyle name="Обычный 14 2 4" xfId="11223"/>
    <cellStyle name="Обычный 14 2 5" xfId="8388"/>
    <cellStyle name="Обычный 14 3" xfId="1158"/>
    <cellStyle name="Обычный 14 3 2" xfId="6752"/>
    <cellStyle name="Обычный 14 3 2 2" xfId="13381"/>
    <cellStyle name="Обычный 14 3 3" xfId="10648"/>
    <cellStyle name="Обычный 14 4" xfId="10646"/>
    <cellStyle name="Обычный 14 4 2" xfId="13631"/>
    <cellStyle name="Обычный 14 5" xfId="13128"/>
    <cellStyle name="Обычный 15" xfId="303"/>
    <cellStyle name="Обычный 15 2" xfId="3359"/>
    <cellStyle name="Обычный 15 2 2" xfId="10650"/>
    <cellStyle name="Обычный 15 2 3" xfId="12170"/>
    <cellStyle name="Обычный 15 2 4" xfId="9075"/>
    <cellStyle name="Обычный 15 2 5" xfId="18129"/>
    <cellStyle name="Обычный 15 3" xfId="1159"/>
    <cellStyle name="Обычный 15 3 2" xfId="6751"/>
    <cellStyle name="Обычный 15 3 2 2" xfId="13420"/>
    <cellStyle name="Обычный 15 3 3" xfId="10651"/>
    <cellStyle name="Обычный 15 3 4" xfId="15907"/>
    <cellStyle name="Обычный 15 4" xfId="10649"/>
    <cellStyle name="Обычный 15 4 2" xfId="13633"/>
    <cellStyle name="Обычный 15 5" xfId="13129"/>
    <cellStyle name="Обычный 15 6" xfId="8389"/>
    <cellStyle name="Обычный 16" xfId="369"/>
    <cellStyle name="Обычный 16 2" xfId="5301"/>
    <cellStyle name="Обычный 16 2 2" xfId="10653"/>
    <cellStyle name="Обычный 16 2 2 2" xfId="13635"/>
    <cellStyle name="Обычный 16 2 3" xfId="13421"/>
    <cellStyle name="Обычный 16 2 4" xfId="15555"/>
    <cellStyle name="Обычный 16 2 5" xfId="6440"/>
    <cellStyle name="Обычный 16 2 6" xfId="20071"/>
    <cellStyle name="Обычный 16 3" xfId="1160"/>
    <cellStyle name="Обычный 16 3 2" xfId="9373"/>
    <cellStyle name="Обычный 16 3 2 2" xfId="13634"/>
    <cellStyle name="Обычный 16 4" xfId="10652"/>
    <cellStyle name="Обычный 16 5" xfId="9062"/>
    <cellStyle name="Обычный 17" xfId="370"/>
    <cellStyle name="Обычный 17 2" xfId="1161"/>
    <cellStyle name="Обычный 17 2 2" xfId="12"/>
    <cellStyle name="Обычный 17 2 3" xfId="13382"/>
    <cellStyle name="Обычный 17 2 4" xfId="15916"/>
    <cellStyle name="Обычный 17 2 5" xfId="7214"/>
    <cellStyle name="Обычный 17 3" xfId="5899"/>
    <cellStyle name="Обычный 17 3 2" xfId="9372"/>
    <cellStyle name="Обычный 17 3 2 2" xfId="13130"/>
    <cellStyle name="Обычный 17 4" xfId="10654"/>
    <cellStyle name="Обычный 17 5" xfId="15288"/>
    <cellStyle name="Обычный 18" xfId="371"/>
    <cellStyle name="Обычный 18 2" xfId="1162"/>
    <cellStyle name="Обычный 18 2 2" xfId="13301"/>
    <cellStyle name="Обычный 18 2 3" xfId="15917"/>
    <cellStyle name="Обычный 18 2 4" xfId="8390"/>
    <cellStyle name="Обычный 18 3" xfId="8028"/>
    <cellStyle name="Обычный 18 3 2" xfId="8641"/>
    <cellStyle name="Обычный 18 4" xfId="12030"/>
    <cellStyle name="Обычный 19" xfId="372"/>
    <cellStyle name="Обычный 19 2" xfId="1163"/>
    <cellStyle name="Обычный 19 2 2" xfId="7567"/>
    <cellStyle name="Обычный 19 2 3" xfId="9399"/>
    <cellStyle name="Обычный 19 2 4" xfId="11391"/>
    <cellStyle name="Обычный 19 2 5" xfId="7215"/>
    <cellStyle name="Обычный 19 3" xfId="5900"/>
    <cellStyle name="Обычный 19 3 2" xfId="13131"/>
    <cellStyle name="Обычный 19 3 3" xfId="11791"/>
    <cellStyle name="Обычный 19 4" xfId="7373"/>
    <cellStyle name="Обычный 19 5" xfId="15393"/>
    <cellStyle name="Обычный 2" xfId="9"/>
    <cellStyle name="Обычный 2 10" xfId="410"/>
    <cellStyle name="Обычный 2 10 2" xfId="5316"/>
    <cellStyle name="Обычный 2 10 2 2" xfId="13107"/>
    <cellStyle name="Обычный 2 10 2 3" xfId="12065"/>
    <cellStyle name="Обычный 2 10 3" xfId="6102"/>
    <cellStyle name="Обычный 2 10 3 2" xfId="13258"/>
    <cellStyle name="Обычный 2 10 4" xfId="10655"/>
    <cellStyle name="Обычный 2 10 5" xfId="7216"/>
    <cellStyle name="Обычный 2 10 6" xfId="20073"/>
    <cellStyle name="Обычный 2 10 7" xfId="20231"/>
    <cellStyle name="Обычный 2 11" xfId="1164"/>
    <cellStyle name="Обычный 2 11 2" xfId="10656"/>
    <cellStyle name="Обычный 2 11 3" xfId="11217"/>
    <cellStyle name="Обычный 2 11 4" xfId="6033"/>
    <cellStyle name="Обычный 2 12" xfId="5360"/>
    <cellStyle name="Обычный 2 12 2" xfId="10657"/>
    <cellStyle name="Обычный 2 13" xfId="9079"/>
    <cellStyle name="Обычный 2 13 2" xfId="10658"/>
    <cellStyle name="Обычный 2 14" xfId="5362"/>
    <cellStyle name="Обычный 2 14 2" xfId="10659"/>
    <cellStyle name="Обычный 2 15" xfId="5361"/>
    <cellStyle name="Обычный 2 15 2" xfId="10660"/>
    <cellStyle name="Обычный 2 16" xfId="9078"/>
    <cellStyle name="Обычный 2 16 2" xfId="10661"/>
    <cellStyle name="Обычный 2 17" xfId="7217"/>
    <cellStyle name="Обычный 2 17 2" xfId="10662"/>
    <cellStyle name="Обычный 2 18" xfId="6574"/>
    <cellStyle name="Обычный 2 18 2" xfId="9253"/>
    <cellStyle name="Обычный 2 18 2 2" xfId="13281"/>
    <cellStyle name="Обычный 2 18 3" xfId="10663"/>
    <cellStyle name="Обычный 2 19" xfId="6648"/>
    <cellStyle name="Обычный 2 19 2" xfId="10664"/>
    <cellStyle name="Обычный 2 2" xfId="14"/>
    <cellStyle name="Обычный 2 2 10" xfId="10358"/>
    <cellStyle name="Обычный 2 2 10 2" xfId="10665"/>
    <cellStyle name="Обычный 2 2 11" xfId="12189"/>
    <cellStyle name="Обычный 2 2 11 2" xfId="16069"/>
    <cellStyle name="Обычный 2 2 12" xfId="6174"/>
    <cellStyle name="Обычный 2 2 2" xfId="242"/>
    <cellStyle name="Обычный 2 2 2 10" xfId="5749"/>
    <cellStyle name="Обычный 2 2 2 2" xfId="298"/>
    <cellStyle name="Обычный 2 2 2 2 2" xfId="364"/>
    <cellStyle name="Обычный 2 2 2 2 2 2" xfId="11721"/>
    <cellStyle name="Обычный 2 2 2 2 2 3" xfId="10666"/>
    <cellStyle name="Обычный 2 2 2 2 3" xfId="11603"/>
    <cellStyle name="Обычный 2 2 2 2 4" xfId="14695"/>
    <cellStyle name="Обычный 2 2 2 2 5" xfId="5750"/>
    <cellStyle name="Обычный 2 2 2 3" xfId="353"/>
    <cellStyle name="Обычный 2 2 2 3 2" xfId="10667"/>
    <cellStyle name="Обычный 2 2 2 3 3" xfId="14806"/>
    <cellStyle name="Обычный 2 2 2 3 4" xfId="5751"/>
    <cellStyle name="Обычный 2 2 2 4" xfId="1166"/>
    <cellStyle name="Обычный 2 2 2 4 2" xfId="5753"/>
    <cellStyle name="Обычный 2 2 2 4 3" xfId="11653"/>
    <cellStyle name="Обычный 2 2 2 4 4" xfId="15895"/>
    <cellStyle name="Обычный 2 2 2 4 5" xfId="5752"/>
    <cellStyle name="Обычный 2 2 2 4_Borg_01_11_2012" xfId="5754"/>
    <cellStyle name="Обычный 2 2 2 5" xfId="5755"/>
    <cellStyle name="Обычный 2 2 2 5 2" xfId="15790"/>
    <cellStyle name="Обычный 2 2 2 6" xfId="5902"/>
    <cellStyle name="Обычный 2 2 2 7" xfId="10359"/>
    <cellStyle name="Обычный 2 2 2 8" xfId="10517"/>
    <cellStyle name="Обычный 2 2 2 9" xfId="11187"/>
    <cellStyle name="Обычный 2 2 2_Borg_01_11_2012" xfId="6203"/>
    <cellStyle name="Обычный 2 2 3" xfId="294"/>
    <cellStyle name="Обычный 2 2 3 10" xfId="11294"/>
    <cellStyle name="Обычный 2 2 3 11" xfId="15482"/>
    <cellStyle name="Обычный 2 2 3 12" xfId="6177"/>
    <cellStyle name="Обычный 2 2 3 2" xfId="360"/>
    <cellStyle name="Обычный 2 2 3 2 2" xfId="8065"/>
    <cellStyle name="Обычный 2 2 3 2 3" xfId="6567"/>
    <cellStyle name="Обычный 2 2 3 2 4" xfId="12308"/>
    <cellStyle name="Обычный 2 2 3 2 5" xfId="5756"/>
    <cellStyle name="Обычный 2 2 3 2_Borg_01_11_2012" xfId="8070"/>
    <cellStyle name="Обычный 2 2 3 3" xfId="1167"/>
    <cellStyle name="Обычный 2 2 3 3 2" xfId="13233"/>
    <cellStyle name="Обычный 2 2 3 3 3" xfId="12075"/>
    <cellStyle name="Обычный 2 2 3 3 4" xfId="15900"/>
    <cellStyle name="Обычный 2 2 3 3 5" xfId="5757"/>
    <cellStyle name="Обычный 2 2 3 4" xfId="5903"/>
    <cellStyle name="Обычный 2 2 3 4 2" xfId="11689"/>
    <cellStyle name="Обычный 2 2 3 5" xfId="10360"/>
    <cellStyle name="Обычный 2 2 3 6" xfId="10518"/>
    <cellStyle name="Обычный 2 2 3 7" xfId="10668"/>
    <cellStyle name="Обычный 2 2 3 8" xfId="11094"/>
    <cellStyle name="Обычный 2 2 3 9" xfId="11109"/>
    <cellStyle name="Обычный 2 2 3_Borg_01_11_2012" xfId="5758"/>
    <cellStyle name="Обычный 2 2 4" xfId="349"/>
    <cellStyle name="Обычный 2 2 4 2" xfId="1168"/>
    <cellStyle name="Обычный 2 2 4 2 2" xfId="13557"/>
    <cellStyle name="Обычный 2 2 4 2 3" xfId="15913"/>
    <cellStyle name="Обычный 2 2 4 2 4" xfId="5363"/>
    <cellStyle name="Обычный 2 2 4 3" xfId="5904"/>
    <cellStyle name="Обычный 2 2 4 3 2" xfId="7507"/>
    <cellStyle name="Обычный 2 2 4 3 2 2" xfId="13234"/>
    <cellStyle name="Обычный 2 2 4 4" xfId="10669"/>
    <cellStyle name="Обычный 2 2 4 5" xfId="12116"/>
    <cellStyle name="Обычный 2 2 4 6" xfId="5366"/>
    <cellStyle name="Обычный 2 2 5" xfId="195"/>
    <cellStyle name="Обычный 2 2 5 2" xfId="1169"/>
    <cellStyle name="Обычный 2 2 5 2 2" xfId="14706"/>
    <cellStyle name="Обычный 2 2 5 2 3" xfId="15944"/>
    <cellStyle name="Обычный 2 2 5 2 4" xfId="5365"/>
    <cellStyle name="Обычный 2 2 5 3" xfId="5905"/>
    <cellStyle name="Обычный 2 2 5 3 2" xfId="8642"/>
    <cellStyle name="Обычный 2 2 5 3 2 2" xfId="13235"/>
    <cellStyle name="Обычный 2 2 5 4" xfId="10670"/>
    <cellStyle name="Обычный 2 2 5 5" xfId="9080"/>
    <cellStyle name="Обычный 2 2 6" xfId="1170"/>
    <cellStyle name="Обычный 2 2 6 2" xfId="9077"/>
    <cellStyle name="Обычный 2 2 6 3" xfId="9235"/>
    <cellStyle name="Обычный 2 2 6 3 2" xfId="6754"/>
    <cellStyle name="Обычный 2 2 6 4" xfId="5364"/>
    <cellStyle name="Обычный 2 2 7" xfId="1171"/>
    <cellStyle name="Обычный 2 2 7 2" xfId="7219"/>
    <cellStyle name="Обычный 2 2 7 3" xfId="5906"/>
    <cellStyle name="Обычный 2 2 7 3 2" xfId="9374"/>
    <cellStyle name="Обычный 2 2 7 4" xfId="7218"/>
    <cellStyle name="Обычный 2 2 8" xfId="1165"/>
    <cellStyle name="Обычный 2 2 8 2" xfId="10671"/>
    <cellStyle name="Обычный 2 2 8 3" xfId="11416"/>
    <cellStyle name="Обычный 2 2 8 4" xfId="9082"/>
    <cellStyle name="Обычный 2 2 9" xfId="5901"/>
    <cellStyle name="Обычный 2 2 9 2" xfId="6753"/>
    <cellStyle name="Обычный 2 2 9 2 2" xfId="13318"/>
    <cellStyle name="Обычный 2 2 9 3" xfId="10672"/>
    <cellStyle name="Обычный 2 2 9 4" xfId="12214"/>
    <cellStyle name="Обычный 2 2 9 5" xfId="15885"/>
    <cellStyle name="Обычный 2 2_004 витрати на закупівлю імпортованого газу" xfId="6502"/>
    <cellStyle name="Обычный 2 20" xfId="10673"/>
    <cellStyle name="Обычный 2 20 2" xfId="13282"/>
    <cellStyle name="Обычный 2 20 3" xfId="13111"/>
    <cellStyle name="Обычный 2 21" xfId="10674"/>
    <cellStyle name="Обычный 2 22" xfId="10675"/>
    <cellStyle name="Обычный 2 23" xfId="8548"/>
    <cellStyle name="Обычный 2 23 2" xfId="10676"/>
    <cellStyle name="Обычный 2 24" xfId="10677"/>
    <cellStyle name="Обычный 2 25" xfId="10678"/>
    <cellStyle name="Обычный 2 26" xfId="10679"/>
    <cellStyle name="Обычный 2 27" xfId="10680"/>
    <cellStyle name="Обычный 2 28" xfId="10681"/>
    <cellStyle name="Обычный 2 29" xfId="10682"/>
    <cellStyle name="Обычный 2 3" xfId="31"/>
    <cellStyle name="Обычный 2 3 2" xfId="296"/>
    <cellStyle name="Обычный 2 3 2 2" xfId="362"/>
    <cellStyle name="Обычный 2 3 2 2 2" xfId="11135"/>
    <cellStyle name="Обычный 2 3 2 2 3" xfId="11709"/>
    <cellStyle name="Обычный 2 3 2 2 4" xfId="10684"/>
    <cellStyle name="Обычный 2 3 2 3" xfId="11188"/>
    <cellStyle name="Обычный 2 3 2 3 2" xfId="15902"/>
    <cellStyle name="Обычный 2 3 2 4" xfId="12341"/>
    <cellStyle name="Обычный 2 3 2 4 2" xfId="16073"/>
    <cellStyle name="Обычный 2 3 2 5" xfId="11639"/>
    <cellStyle name="Обычный 2 3 2 6" xfId="6034"/>
    <cellStyle name="Обычный 2 3 3" xfId="351"/>
    <cellStyle name="Обычный 2 3 3 10" xfId="13831"/>
    <cellStyle name="Обычный 2 3 3 11" xfId="7297"/>
    <cellStyle name="Обычный 2 3 3 2" xfId="7388"/>
    <cellStyle name="Обычный 2 3 3 2 2" xfId="7592"/>
    <cellStyle name="Обычный 2 3 3 2 2 2" xfId="5510"/>
    <cellStyle name="Обычный 2 3 3 2 2 2 2" xfId="10316"/>
    <cellStyle name="Обычный 2 3 3 2 2 2 2 2" xfId="13009"/>
    <cellStyle name="Обычный 2 3 3 2 2 2 2 3" xfId="14512"/>
    <cellStyle name="Обычный 2 3 3 2 2 2 3" xfId="12682"/>
    <cellStyle name="Обычный 2 3 3 2 2 2 4" xfId="14176"/>
    <cellStyle name="Обычный 2 3 3 2 2 3" xfId="9969"/>
    <cellStyle name="Обычный 2 3 3 2 2 3 2" xfId="12842"/>
    <cellStyle name="Обычный 2 3 3 2 2 3 3" xfId="14335"/>
    <cellStyle name="Обычный 2 3 3 2 2 4" xfId="12511"/>
    <cellStyle name="Обычный 2 3 3 2 2 5" xfId="14005"/>
    <cellStyle name="Обычный 2 3 3 2 3" xfId="9423"/>
    <cellStyle name="Обычный 2 3 3 2 3 2" xfId="5986"/>
    <cellStyle name="Обычный 2 3 3 2 3 2 2" xfId="10208"/>
    <cellStyle name="Обычный 2 3 3 2 3 2 2 2" xfId="12965"/>
    <cellStyle name="Обычный 2 3 3 2 3 2 2 3" xfId="14464"/>
    <cellStyle name="Обычный 2 3 3 2 3 2 3" xfId="12637"/>
    <cellStyle name="Обычный 2 3 3 2 3 2 4" xfId="14131"/>
    <cellStyle name="Обычный 2 3 3 2 3 3" xfId="5603"/>
    <cellStyle name="Обычный 2 3 3 2 3 3 2" xfId="12797"/>
    <cellStyle name="Обычный 2 3 3 2 3 3 3" xfId="14290"/>
    <cellStyle name="Обычный 2 3 3 2 3 4" xfId="12467"/>
    <cellStyle name="Обычный 2 3 3 2 3 5" xfId="13953"/>
    <cellStyle name="Обычный 2 3 3 2 4" xfId="8748"/>
    <cellStyle name="Обычный 2 3 3 2 4 2" xfId="10071"/>
    <cellStyle name="Обычный 2 3 3 2 4 2 2" xfId="12894"/>
    <cellStyle name="Обычный 2 3 3 2 4 2 3" xfId="14388"/>
    <cellStyle name="Обычный 2 3 3 2 4 3" xfId="12562"/>
    <cellStyle name="Обычный 2 3 3 2 4 4" xfId="14058"/>
    <cellStyle name="Обычный 2 3 3 2 5" xfId="5550"/>
    <cellStyle name="Обычный 2 3 3 2 5 2" xfId="12735"/>
    <cellStyle name="Обычный 2 3 3 2 5 3" xfId="14229"/>
    <cellStyle name="Обычный 2 3 3 2 6" xfId="12405"/>
    <cellStyle name="Обычный 2 3 3 2 7" xfId="13089"/>
    <cellStyle name="Обычный 2 3 3 2 8" xfId="13832"/>
    <cellStyle name="Обычный 2 3 3 2 9" xfId="13342"/>
    <cellStyle name="Обычный 2 3 3 3" xfId="7591"/>
    <cellStyle name="Обычный 2 3 3 3 2" xfId="7682"/>
    <cellStyle name="Обычный 2 3 3 3 2 2" xfId="10315"/>
    <cellStyle name="Обычный 2 3 3 3 2 2 2" xfId="13008"/>
    <cellStyle name="Обычный 2 3 3 3 2 2 3" xfId="14511"/>
    <cellStyle name="Обычный 2 3 3 3 2 3" xfId="12681"/>
    <cellStyle name="Обычный 2 3 3 3 2 4" xfId="14175"/>
    <cellStyle name="Обычный 2 3 3 3 3" xfId="9968"/>
    <cellStyle name="Обычный 2 3 3 3 3 2" xfId="12841"/>
    <cellStyle name="Обычный 2 3 3 3 3 3" xfId="14334"/>
    <cellStyle name="Обычный 2 3 3 3 4" xfId="12510"/>
    <cellStyle name="Обычный 2 3 3 3 5" xfId="13384"/>
    <cellStyle name="Обычный 2 3 3 3 6" xfId="14004"/>
    <cellStyle name="Обычный 2 3 3 4" xfId="9336"/>
    <cellStyle name="Обычный 2 3 3 4 2" xfId="9502"/>
    <cellStyle name="Обычный 2 3 3 4 2 2" xfId="10130"/>
    <cellStyle name="Обычный 2 3 3 4 2 2 2" xfId="12935"/>
    <cellStyle name="Обычный 2 3 3 4 2 2 3" xfId="14429"/>
    <cellStyle name="Обычный 2 3 3 4 2 3" xfId="12604"/>
    <cellStyle name="Обычный 2 3 3 4 2 4" xfId="14099"/>
    <cellStyle name="Обычный 2 3 3 4 3" xfId="7716"/>
    <cellStyle name="Обычный 2 3 3 4 3 2" xfId="12764"/>
    <cellStyle name="Обычный 2 3 3 4 3 3" xfId="14259"/>
    <cellStyle name="Обычный 2 3 3 4 4" xfId="12436"/>
    <cellStyle name="Обычный 2 3 3 4 5" xfId="13920"/>
    <cellStyle name="Обычный 2 3 3 5" xfId="8733"/>
    <cellStyle name="Обычный 2 3 3 5 2" xfId="10070"/>
    <cellStyle name="Обычный 2 3 3 5 2 2" xfId="12893"/>
    <cellStyle name="Обычный 2 3 3 5 2 3" xfId="14387"/>
    <cellStyle name="Обычный 2 3 3 5 3" xfId="12561"/>
    <cellStyle name="Обычный 2 3 3 5 4" xfId="14057"/>
    <cellStyle name="Обычный 2 3 3 6" xfId="5551"/>
    <cellStyle name="Обычный 2 3 3 6 2" xfId="12734"/>
    <cellStyle name="Обычный 2 3 3 6 3" xfId="14228"/>
    <cellStyle name="Обычный 2 3 3 7" xfId="8532"/>
    <cellStyle name="Обычный 2 3 3 8" xfId="10685"/>
    <cellStyle name="Обычный 2 3 3 8 2" xfId="12404"/>
    <cellStyle name="Обычный 2 3 3 9" xfId="13067"/>
    <cellStyle name="Обычный 2 3 4" xfId="240"/>
    <cellStyle name="Обычный 2 3 4 2" xfId="6836"/>
    <cellStyle name="Обычный 2 3 4 2 2" xfId="11724"/>
    <cellStyle name="Обычный 2 3 4 3" xfId="5961"/>
    <cellStyle name="Обычный 2 3 4 3 2" xfId="9520"/>
    <cellStyle name="Обычный 2 3 4 3 2 2" xfId="10222"/>
    <cellStyle name="Обычный 2 3 4 3 2 2 2" xfId="12979"/>
    <cellStyle name="Обычный 2 3 4 3 2 2 3" xfId="14478"/>
    <cellStyle name="Обычный 2 3 4 3 2 3" xfId="12651"/>
    <cellStyle name="Обычный 2 3 4 3 2 4" xfId="14145"/>
    <cellStyle name="Обычный 2 3 4 3 3" xfId="7738"/>
    <cellStyle name="Обычный 2 3 4 3 3 2" xfId="12811"/>
    <cellStyle name="Обычный 2 3 4 3 3 3" xfId="14304"/>
    <cellStyle name="Обычный 2 3 4 3 4" xfId="12481"/>
    <cellStyle name="Обычный 2 3 4 3 5" xfId="13967"/>
    <cellStyle name="Обычный 2 3 4 4" xfId="9371"/>
    <cellStyle name="Обычный 2 3 4 4 2" xfId="13422"/>
    <cellStyle name="Обычный 2 3 4 5" xfId="10686"/>
    <cellStyle name="Обычный 2 3 4 6" xfId="5907"/>
    <cellStyle name="Обычный 2 3 5" xfId="1172"/>
    <cellStyle name="Обычный 2 3 5 2" xfId="10687"/>
    <cellStyle name="Обычный 2 3 6" xfId="10683"/>
    <cellStyle name="Обычный 2 3 7" xfId="14870"/>
    <cellStyle name="Обычный 2 3 8" xfId="8072"/>
    <cellStyle name="Обычный 2 30" xfId="10688"/>
    <cellStyle name="Обычный 2 31" xfId="10689"/>
    <cellStyle name="Обычный 2 32" xfId="10690"/>
    <cellStyle name="Обычный 2 33" xfId="10691"/>
    <cellStyle name="Обычный 2 34" xfId="10692"/>
    <cellStyle name="Обычный 2 35" xfId="10693"/>
    <cellStyle name="Обычный 2 36" xfId="10694"/>
    <cellStyle name="Обычный 2 37" xfId="10695"/>
    <cellStyle name="Обычный 2 38" xfId="10696"/>
    <cellStyle name="Обычный 2 39" xfId="10697"/>
    <cellStyle name="Обычный 2 4" xfId="35"/>
    <cellStyle name="Обычный 2 4 2" xfId="358"/>
    <cellStyle name="Обычный 2 4 2 2" xfId="10699"/>
    <cellStyle name="Обычный 2 4 2 3" xfId="15789"/>
    <cellStyle name="Обычный 2 4 2 4" xfId="12061"/>
    <cellStyle name="Обычный 2 4 2 5" xfId="9081"/>
    <cellStyle name="Обычный 2 4 3" xfId="292"/>
    <cellStyle name="Обычный 2 4 3 2" xfId="10700"/>
    <cellStyle name="Обычный 2 4 3 3" xfId="12190"/>
    <cellStyle name="Обычный 2 4 3 4" xfId="15898"/>
    <cellStyle name="Обычный 2 4 3 5" xfId="7298"/>
    <cellStyle name="Обычный 2 4 4" xfId="1173"/>
    <cellStyle name="Обычный 2 4 4 2" xfId="13132"/>
    <cellStyle name="Обычный 2 4 5" xfId="10698"/>
    <cellStyle name="Обычный 2 4 6" xfId="11733"/>
    <cellStyle name="Обычный 2 4 7" xfId="6178"/>
    <cellStyle name="Обычный 2 40" xfId="10701"/>
    <cellStyle name="Обычный 2 41" xfId="10702"/>
    <cellStyle name="Обычный 2 42" xfId="10703"/>
    <cellStyle name="Обычный 2 43" xfId="10704"/>
    <cellStyle name="Обычный 2 44" xfId="10705"/>
    <cellStyle name="Обычный 2 45" xfId="10706"/>
    <cellStyle name="Обычный 2 46" xfId="10707"/>
    <cellStyle name="Обычный 2 47" xfId="10708"/>
    <cellStyle name="Обычный 2 47 2" xfId="13636"/>
    <cellStyle name="Обычный 2 48" xfId="10709"/>
    <cellStyle name="Обычный 2 49" xfId="10710"/>
    <cellStyle name="Обычный 2 5" xfId="347"/>
    <cellStyle name="Обычный 2 5 2" xfId="1174"/>
    <cellStyle name="Обычный 2 5 2 2" xfId="13637"/>
    <cellStyle name="Обычный 2 5 2 2 2" xfId="11792"/>
    <cellStyle name="Обычный 2 5 2 3" xfId="12041"/>
    <cellStyle name="Обычный 2 5 2 4" xfId="15912"/>
    <cellStyle name="Обычный 2 5 2 5" xfId="6180"/>
    <cellStyle name="Обычный 2 5 3" xfId="8460"/>
    <cellStyle name="Обычный 2 5 3 2" xfId="10711"/>
    <cellStyle name="Обычный 2 5 4" xfId="5908"/>
    <cellStyle name="Обычный 2 5 4 2" xfId="10712"/>
    <cellStyle name="Обычный 2 5 5" xfId="13236"/>
    <cellStyle name="Обычный 2 5 6" xfId="12242"/>
    <cellStyle name="Обычный 2 5 7" xfId="5759"/>
    <cellStyle name="Обычный 2 5_Borg_01_11_2012" xfId="6179"/>
    <cellStyle name="Обычный 2 50" xfId="10713"/>
    <cellStyle name="Обычный 2 51" xfId="16089"/>
    <cellStyle name="Обычный 2 52" xfId="16090"/>
    <cellStyle name="Обычный 2 53" xfId="16091"/>
    <cellStyle name="Обычный 2 54" xfId="16092"/>
    <cellStyle name="Обычный 2 6" xfId="151"/>
    <cellStyle name="Обычный 2 6 2" xfId="1175"/>
    <cellStyle name="Обычный 2 6 2 2" xfId="13639"/>
    <cellStyle name="Обычный 2 6 2 2 2" xfId="15762"/>
    <cellStyle name="Обычный 2 6 2 3" xfId="11442"/>
    <cellStyle name="Обычный 2 6 2 4" xfId="15942"/>
    <cellStyle name="Обычный 2 6 2 5" xfId="5368"/>
    <cellStyle name="Обычный 2 6 3" xfId="8459"/>
    <cellStyle name="Обычный 2 6 3 2" xfId="10714"/>
    <cellStyle name="Обычный 2 6 4" xfId="6061"/>
    <cellStyle name="Обычный 2 6 4 2" xfId="13638"/>
    <cellStyle name="Обычный 2 6 4 3" xfId="12213"/>
    <cellStyle name="Обычный 2 6 5" xfId="14921"/>
    <cellStyle name="Обычный 2 6 6" xfId="5760"/>
    <cellStyle name="Обычный 2 7" xfId="1176"/>
    <cellStyle name="Обычный 2 7 2" xfId="7220"/>
    <cellStyle name="Обычный 2 7 2 2" xfId="10715"/>
    <cellStyle name="Обычный 2 7 3" xfId="6062"/>
    <cellStyle name="Обычный 2 7 3 2" xfId="7508"/>
    <cellStyle name="Обычный 2 7 3 3" xfId="12255"/>
    <cellStyle name="Обычный 2 7 4" xfId="5367"/>
    <cellStyle name="Обычный 2 8" xfId="26"/>
    <cellStyle name="Обычный 2 8 2" xfId="28"/>
    <cellStyle name="Обычный 2 8 2 2" xfId="419"/>
    <cellStyle name="Обычный 2 8 2 2 2" xfId="442"/>
    <cellStyle name="Обычный 2 8 2 2 2 2" xfId="448"/>
    <cellStyle name="Обычный 2 8 2 2 2 2 2" xfId="16082"/>
    <cellStyle name="Обычный 2 8 2 2 2 2 2 2" xfId="20085"/>
    <cellStyle name="Обычный 2 8 2 2 3" xfId="470"/>
    <cellStyle name="Обычный 2 8 2 2 4" xfId="13286"/>
    <cellStyle name="Обычный 2 8 2 3" xfId="6063"/>
    <cellStyle name="Обычный 2 8 3" xfId="422"/>
    <cellStyle name="Обычный 2 8 3 2" xfId="444"/>
    <cellStyle name="Обычный 2 8 3 3" xfId="10716"/>
    <cellStyle name="Обычный 2 8 4" xfId="1177"/>
    <cellStyle name="Обычный 2 8 5" xfId="9083"/>
    <cellStyle name="Обычный 2 9" xfId="1355"/>
    <cellStyle name="Обычный 2 9 2" xfId="5315"/>
    <cellStyle name="Обычный 2 9 2 2" xfId="13287"/>
    <cellStyle name="Обычный 2 9 2 3" xfId="20072"/>
    <cellStyle name="Обычный 2 9 2 4" xfId="20230"/>
    <cellStyle name="Обычный 2 9 3" xfId="10717"/>
    <cellStyle name="Обычный 2 9 4" xfId="5372"/>
    <cellStyle name="Обычный 2 9 5" xfId="16184"/>
    <cellStyle name="Обычный 2 9 6" xfId="20133"/>
    <cellStyle name="Обычный 2_2604-2010" xfId="5369"/>
    <cellStyle name="Обычный 20" xfId="456"/>
    <cellStyle name="Обычный 20 2" xfId="1178"/>
    <cellStyle name="Обычный 20 2 2" xfId="14873"/>
    <cellStyle name="Обычный 20 2 3" xfId="15918"/>
    <cellStyle name="Обычный 20 2 4" xfId="5371"/>
    <cellStyle name="Обычный 20 3" xfId="6064"/>
    <cellStyle name="Обычный 20 3 2" xfId="6758"/>
    <cellStyle name="Обычный 20 3 2 2" xfId="13133"/>
    <cellStyle name="Обычный 20 4" xfId="10718"/>
    <cellStyle name="Обычный 20 5" xfId="9076"/>
    <cellStyle name="Обычный 21" xfId="472"/>
    <cellStyle name="Обычный 21 2" xfId="475"/>
    <cellStyle name="Обычный 21 2 2" xfId="11882"/>
    <cellStyle name="Обычный 21 2 3" xfId="5370"/>
    <cellStyle name="Обычный 21 3" xfId="1179"/>
    <cellStyle name="Обычный 21 3 2" xfId="6755"/>
    <cellStyle name="Обычный 21 3 2 2" xfId="13134"/>
    <cellStyle name="Обычный 21 4" xfId="10719"/>
    <cellStyle name="Обычный 21 5" xfId="6908"/>
    <cellStyle name="Обычный 22" xfId="1180"/>
    <cellStyle name="Обычный 22 2" xfId="7222"/>
    <cellStyle name="Обычный 22 2 2" xfId="14825"/>
    <cellStyle name="Обычный 22 3" xfId="6065"/>
    <cellStyle name="Обычный 22 3 2" xfId="13135"/>
    <cellStyle name="Обычный 22 4" xfId="10720"/>
    <cellStyle name="Обычный 22 5" xfId="7221"/>
    <cellStyle name="Обычный 23" xfId="427"/>
    <cellStyle name="Обычный 23 2" xfId="1181"/>
    <cellStyle name="Обычный 23 2 2" xfId="15642"/>
    <cellStyle name="Обычный 23 2 3" xfId="6501"/>
    <cellStyle name="Обычный 23 3" xfId="4"/>
    <cellStyle name="Обычный 23 3 2" xfId="11"/>
    <cellStyle name="Обычный 23 3 2 2" xfId="412"/>
    <cellStyle name="Обычный 23 3 2 2 2" xfId="437"/>
    <cellStyle name="Обычный 23 3 2 2 2 2" xfId="461"/>
    <cellStyle name="Обычный 23 3 2 2 2 2 2" xfId="16077"/>
    <cellStyle name="Обычный 23 3 2 2 2 2 3" xfId="20079"/>
    <cellStyle name="Обычный 23 3 2 3" xfId="447"/>
    <cellStyle name="Обычный 23 3 2 3 2" xfId="16078"/>
    <cellStyle name="Обычный 23 3 2 3 3" xfId="20078"/>
    <cellStyle name="Обычный 23 3 2 4" xfId="13136"/>
    <cellStyle name="Обычный 23 3 3" xfId="41"/>
    <cellStyle name="Обычный 23 3 3 2" xfId="457"/>
    <cellStyle name="Обычный 23 3 3 2 2" xfId="474"/>
    <cellStyle name="Обычный 23 3 3 3" xfId="473"/>
    <cellStyle name="Обычный 23 3 3 4" xfId="16093"/>
    <cellStyle name="Обычный 23 3 4" xfId="6066"/>
    <cellStyle name="Обычный 23 4" xfId="10721"/>
    <cellStyle name="Обычный 23 5" xfId="7223"/>
    <cellStyle name="Обычный 24" xfId="1182"/>
    <cellStyle name="Обычный 24 2" xfId="9086"/>
    <cellStyle name="Обычный 24 2 2" xfId="11164"/>
    <cellStyle name="Обычный 24 3" xfId="6067"/>
    <cellStyle name="Обычный 24 3 2" xfId="13137"/>
    <cellStyle name="Обычный 24 4" xfId="10722"/>
    <cellStyle name="Обычный 24 5" xfId="5373"/>
    <cellStyle name="Обычный 25" xfId="1183"/>
    <cellStyle name="Обычный 25 2" xfId="5374"/>
    <cellStyle name="Обычный 25 3" xfId="6068"/>
    <cellStyle name="Обычный 25 4" xfId="5432"/>
    <cellStyle name="Обычный 26" xfId="1184"/>
    <cellStyle name="Обычный 26 2" xfId="7224"/>
    <cellStyle name="Обычный 26 3" xfId="6069"/>
    <cellStyle name="Обычный 26 4" xfId="9085"/>
    <cellStyle name="Обычный 27" xfId="1185"/>
    <cellStyle name="Обычный 27 2" xfId="5375"/>
    <cellStyle name="Обычный 27 3" xfId="6070"/>
    <cellStyle name="Обычный 27 4" xfId="6500"/>
    <cellStyle name="Обычный 28" xfId="1186"/>
    <cellStyle name="Обычный 28 2" xfId="6499"/>
    <cellStyle name="Обычный 28 3" xfId="6071"/>
    <cellStyle name="Обычный 28 4" xfId="9087"/>
    <cellStyle name="Обычный 29" xfId="1187"/>
    <cellStyle name="Обычный 29 2" xfId="9084"/>
    <cellStyle name="Обычный 29 3" xfId="9234"/>
    <cellStyle name="Обычный 29 4" xfId="5376"/>
    <cellStyle name="Обычный 3" xfId="19"/>
    <cellStyle name="Обычный 3 10" xfId="5308"/>
    <cellStyle name="Обычный 3 10 2" xfId="6645"/>
    <cellStyle name="Обычный 3 10 2 2" xfId="9459"/>
    <cellStyle name="Обычный 3 10 2 2 2" xfId="6882"/>
    <cellStyle name="Обычный 3 10 2 2 2 2" xfId="10317"/>
    <cellStyle name="Обычный 3 10 2 2 2 2 2" xfId="13010"/>
    <cellStyle name="Обычный 3 10 2 2 2 2 3" xfId="14513"/>
    <cellStyle name="Обычный 3 10 2 2 2 3" xfId="12683"/>
    <cellStyle name="Обычный 3 10 2 2 2 4" xfId="14177"/>
    <cellStyle name="Обычный 3 10 2 2 3" xfId="9970"/>
    <cellStyle name="Обычный 3 10 2 2 3 2" xfId="12843"/>
    <cellStyle name="Обычный 3 10 2 2 3 3" xfId="14336"/>
    <cellStyle name="Обычный 3 10 2 2 4" xfId="12512"/>
    <cellStyle name="Обычный 3 10 2 2 5" xfId="13387"/>
    <cellStyle name="Обычный 3 10 2 2 6" xfId="14006"/>
    <cellStyle name="Обычный 3 10 2 3" xfId="8690"/>
    <cellStyle name="Обычный 3 10 2 3 2" xfId="5987"/>
    <cellStyle name="Обычный 3 10 2 3 2 2" xfId="10209"/>
    <cellStyle name="Обычный 3 10 2 3 2 2 2" xfId="12966"/>
    <cellStyle name="Обычный 3 10 2 3 2 2 3" xfId="14465"/>
    <cellStyle name="Обычный 3 10 2 3 2 3" xfId="12638"/>
    <cellStyle name="Обычный 3 10 2 3 2 4" xfId="14132"/>
    <cellStyle name="Обычный 3 10 2 3 3" xfId="9601"/>
    <cellStyle name="Обычный 3 10 2 3 3 2" xfId="12798"/>
    <cellStyle name="Обычный 3 10 2 3 3 3" xfId="14291"/>
    <cellStyle name="Обычный 3 10 2 3 4" xfId="12468"/>
    <cellStyle name="Обычный 3 10 2 3 5" xfId="13954"/>
    <cellStyle name="Обычный 3 10 2 4" xfId="9487"/>
    <cellStyle name="Обычный 3 10 2 4 2" xfId="10072"/>
    <cellStyle name="Обычный 3 10 2 4 2 2" xfId="12895"/>
    <cellStyle name="Обычный 3 10 2 4 2 3" xfId="14389"/>
    <cellStyle name="Обычный 3 10 2 4 3" xfId="12563"/>
    <cellStyle name="Обычный 3 10 2 4 4" xfId="14059"/>
    <cellStyle name="Обычный 3 10 2 5" xfId="9572"/>
    <cellStyle name="Обычный 3 10 2 5 2" xfId="12736"/>
    <cellStyle name="Обычный 3 10 2 5 3" xfId="14230"/>
    <cellStyle name="Обычный 3 10 2 6" xfId="10725"/>
    <cellStyle name="Обычный 3 10 2 6 2" xfId="12406"/>
    <cellStyle name="Обычный 3 10 2 7" xfId="13090"/>
    <cellStyle name="Обычный 3 10 2 8" xfId="13833"/>
    <cellStyle name="Обычный 3 10 3" xfId="7568"/>
    <cellStyle name="Обычный 3 10 3 2" xfId="13288"/>
    <cellStyle name="Обычный 3 10 4" xfId="8666"/>
    <cellStyle name="Обычный 3 10 4 2" xfId="7637"/>
    <cellStyle name="Обычный 3 10 4 2 2" xfId="10131"/>
    <cellStyle name="Обычный 3 10 4 2 2 2" xfId="12936"/>
    <cellStyle name="Обычный 3 10 4 2 2 3" xfId="14430"/>
    <cellStyle name="Обычный 3 10 4 2 3" xfId="12605"/>
    <cellStyle name="Обычный 3 10 4 2 4" xfId="14100"/>
    <cellStyle name="Обычный 3 10 4 3" xfId="9583"/>
    <cellStyle name="Обычный 3 10 4 3 2" xfId="12765"/>
    <cellStyle name="Обычный 3 10 4 3 3" xfId="14260"/>
    <cellStyle name="Обычный 3 10 4 4" xfId="12437"/>
    <cellStyle name="Обычный 3 10 4 5" xfId="13921"/>
    <cellStyle name="Обычный 3 10 5" xfId="10724"/>
    <cellStyle name="Обычный 3 10 5 2" xfId="13069"/>
    <cellStyle name="Обычный 3 10 6" xfId="14593"/>
    <cellStyle name="Обычный 3 10 7" xfId="7225"/>
    <cellStyle name="Обычный 3 11" xfId="1188"/>
    <cellStyle name="Обычный 3 11 2" xfId="8531"/>
    <cellStyle name="Обычный 3 11 2 2" xfId="5967"/>
    <cellStyle name="Обычный 3 11 2 2 2" xfId="9549"/>
    <cellStyle name="Обычный 3 11 2 2 2 2" xfId="10318"/>
    <cellStyle name="Обычный 3 11 2 2 2 2 2" xfId="13011"/>
    <cellStyle name="Обычный 3 11 2 2 2 2 3" xfId="14514"/>
    <cellStyle name="Обычный 3 11 2 2 2 3" xfId="12684"/>
    <cellStyle name="Обычный 3 11 2 2 2 4" xfId="14178"/>
    <cellStyle name="Обычный 3 11 2 2 3" xfId="9971"/>
    <cellStyle name="Обычный 3 11 2 2 3 2" xfId="12844"/>
    <cellStyle name="Обычный 3 11 2 2 3 3" xfId="14337"/>
    <cellStyle name="Обычный 3 11 2 2 4" xfId="12513"/>
    <cellStyle name="Обычный 3 11 2 2 5" xfId="13388"/>
    <cellStyle name="Обычный 3 11 2 2 6" xfId="14007"/>
    <cellStyle name="Обычный 3 11 2 3" xfId="8691"/>
    <cellStyle name="Обычный 3 11 2 3 2" xfId="5988"/>
    <cellStyle name="Обычный 3 11 2 3 2 2" xfId="10210"/>
    <cellStyle name="Обычный 3 11 2 3 2 2 2" xfId="12967"/>
    <cellStyle name="Обычный 3 11 2 3 2 2 3" xfId="14466"/>
    <cellStyle name="Обычный 3 11 2 3 2 3" xfId="12639"/>
    <cellStyle name="Обычный 3 11 2 3 2 4" xfId="14133"/>
    <cellStyle name="Обычный 3 11 2 3 3" xfId="5605"/>
    <cellStyle name="Обычный 3 11 2 3 3 2" xfId="12799"/>
    <cellStyle name="Обычный 3 11 2 3 3 3" xfId="14292"/>
    <cellStyle name="Обычный 3 11 2 3 4" xfId="12469"/>
    <cellStyle name="Обычный 3 11 2 3 5" xfId="13955"/>
    <cellStyle name="Обычный 3 11 2 4" xfId="9486"/>
    <cellStyle name="Обычный 3 11 2 4 2" xfId="10073"/>
    <cellStyle name="Обычный 3 11 2 4 2 2" xfId="12896"/>
    <cellStyle name="Обычный 3 11 2 4 2 3" xfId="14390"/>
    <cellStyle name="Обычный 3 11 2 4 3" xfId="12564"/>
    <cellStyle name="Обычный 3 11 2 4 4" xfId="14060"/>
    <cellStyle name="Обычный 3 11 2 5" xfId="9569"/>
    <cellStyle name="Обычный 3 11 2 5 2" xfId="12737"/>
    <cellStyle name="Обычный 3 11 2 5 3" xfId="14231"/>
    <cellStyle name="Обычный 3 11 2 6" xfId="10727"/>
    <cellStyle name="Обычный 3 11 2 6 2" xfId="12407"/>
    <cellStyle name="Обычный 3 11 2 7" xfId="13091"/>
    <cellStyle name="Обычный 3 11 2 8" xfId="13834"/>
    <cellStyle name="Обычный 3 11 3" xfId="7569"/>
    <cellStyle name="Обычный 3 11 3 2" xfId="13289"/>
    <cellStyle name="Обычный 3 11 4" xfId="7533"/>
    <cellStyle name="Обычный 3 11 4 2" xfId="5429"/>
    <cellStyle name="Обычный 3 11 4 2 2" xfId="10132"/>
    <cellStyle name="Обычный 3 11 4 2 2 2" xfId="12937"/>
    <cellStyle name="Обычный 3 11 4 2 2 3" xfId="14431"/>
    <cellStyle name="Обычный 3 11 4 2 3" xfId="12606"/>
    <cellStyle name="Обычный 3 11 4 2 4" xfId="14101"/>
    <cellStyle name="Обычный 3 11 4 3" xfId="5575"/>
    <cellStyle name="Обычный 3 11 4 3 2" xfId="12766"/>
    <cellStyle name="Обычный 3 11 4 3 3" xfId="14261"/>
    <cellStyle name="Обычный 3 11 4 4" xfId="12438"/>
    <cellStyle name="Обычный 3 11 4 5" xfId="13922"/>
    <cellStyle name="Обычный 3 11 5" xfId="10726"/>
    <cellStyle name="Обычный 3 11 5 2" xfId="13070"/>
    <cellStyle name="Обычный 3 11 6" xfId="11515"/>
    <cellStyle name="Обычный 3 11 7" xfId="7226"/>
    <cellStyle name="Обычный 3 12" xfId="9089"/>
    <cellStyle name="Обычный 3 12 2" xfId="7389"/>
    <cellStyle name="Обычный 3 12 2 2" xfId="5968"/>
    <cellStyle name="Обычный 3 12 2 2 2" xfId="5509"/>
    <cellStyle name="Обычный 3 12 2 2 2 2" xfId="10319"/>
    <cellStyle name="Обычный 3 12 2 2 2 2 2" xfId="13012"/>
    <cellStyle name="Обычный 3 12 2 2 2 2 3" xfId="14515"/>
    <cellStyle name="Обычный 3 12 2 2 2 3" xfId="12685"/>
    <cellStyle name="Обычный 3 12 2 2 2 4" xfId="14179"/>
    <cellStyle name="Обычный 3 12 2 2 3" xfId="9972"/>
    <cellStyle name="Обычный 3 12 2 2 3 2" xfId="12845"/>
    <cellStyle name="Обычный 3 12 2 2 3 3" xfId="14338"/>
    <cellStyle name="Обычный 3 12 2 2 4" xfId="12514"/>
    <cellStyle name="Обычный 3 12 2 2 5" xfId="13389"/>
    <cellStyle name="Обычный 3 12 2 2 6" xfId="14008"/>
    <cellStyle name="Обычный 3 12 2 3" xfId="7558"/>
    <cellStyle name="Обычный 3 12 2 3 2" xfId="6118"/>
    <cellStyle name="Обычный 3 12 2 3 2 2" xfId="10211"/>
    <cellStyle name="Обычный 3 12 2 3 2 2 2" xfId="12968"/>
    <cellStyle name="Обычный 3 12 2 3 2 2 3" xfId="14467"/>
    <cellStyle name="Обычный 3 12 2 3 2 3" xfId="12640"/>
    <cellStyle name="Обычный 3 12 2 3 2 4" xfId="14134"/>
    <cellStyle name="Обычный 3 12 2 3 3" xfId="5604"/>
    <cellStyle name="Обычный 3 12 2 3 3 2" xfId="12800"/>
    <cellStyle name="Обычный 3 12 2 3 3 3" xfId="14293"/>
    <cellStyle name="Обычный 3 12 2 3 4" xfId="12470"/>
    <cellStyle name="Обычный 3 12 2 3 5" xfId="13956"/>
    <cellStyle name="Обычный 3 12 2 4" xfId="6864"/>
    <cellStyle name="Обычный 3 12 2 4 2" xfId="10074"/>
    <cellStyle name="Обычный 3 12 2 4 2 2" xfId="12897"/>
    <cellStyle name="Обычный 3 12 2 4 2 3" xfId="14391"/>
    <cellStyle name="Обычный 3 12 2 4 3" xfId="12565"/>
    <cellStyle name="Обычный 3 12 2 4 4" xfId="14061"/>
    <cellStyle name="Обычный 3 12 2 5" xfId="5555"/>
    <cellStyle name="Обычный 3 12 2 5 2" xfId="12738"/>
    <cellStyle name="Обычный 3 12 2 5 3" xfId="14232"/>
    <cellStyle name="Обычный 3 12 2 6" xfId="10729"/>
    <cellStyle name="Обычный 3 12 2 6 2" xfId="12408"/>
    <cellStyle name="Обычный 3 12 2 7" xfId="13092"/>
    <cellStyle name="Обычный 3 12 2 8" xfId="13835"/>
    <cellStyle name="Обычный 3 12 3" xfId="8706"/>
    <cellStyle name="Обычный 3 12 3 2" xfId="13290"/>
    <cellStyle name="Обычный 3 12 4" xfId="8668"/>
    <cellStyle name="Обычный 3 12 4 2" xfId="5426"/>
    <cellStyle name="Обычный 3 12 4 2 2" xfId="10133"/>
    <cellStyle name="Обычный 3 12 4 2 2 2" xfId="12938"/>
    <cellStyle name="Обычный 3 12 4 2 2 3" xfId="14432"/>
    <cellStyle name="Обычный 3 12 4 2 3" xfId="12607"/>
    <cellStyle name="Обычный 3 12 4 2 4" xfId="14102"/>
    <cellStyle name="Обычный 3 12 4 3" xfId="5573"/>
    <cellStyle name="Обычный 3 12 4 3 2" xfId="12767"/>
    <cellStyle name="Обычный 3 12 4 3 3" xfId="14262"/>
    <cellStyle name="Обычный 3 12 4 4" xfId="12439"/>
    <cellStyle name="Обычный 3 12 4 5" xfId="13923"/>
    <cellStyle name="Обычный 3 12 5" xfId="10728"/>
    <cellStyle name="Обычный 3 12 5 2" xfId="13071"/>
    <cellStyle name="Обычный 3 13" xfId="9088"/>
    <cellStyle name="Обычный 3 13 2" xfId="9257"/>
    <cellStyle name="Обычный 3 13 2 2" xfId="5969"/>
    <cellStyle name="Обычный 3 13 2 2 2" xfId="5508"/>
    <cellStyle name="Обычный 3 13 2 2 2 2" xfId="10320"/>
    <cellStyle name="Обычный 3 13 2 2 2 2 2" xfId="13013"/>
    <cellStyle name="Обычный 3 13 2 2 2 2 3" xfId="14516"/>
    <cellStyle name="Обычный 3 13 2 2 2 3" xfId="12686"/>
    <cellStyle name="Обычный 3 13 2 2 2 4" xfId="14180"/>
    <cellStyle name="Обычный 3 13 2 2 3" xfId="9973"/>
    <cellStyle name="Обычный 3 13 2 2 3 2" xfId="12846"/>
    <cellStyle name="Обычный 3 13 2 2 3 3" xfId="14339"/>
    <cellStyle name="Обычный 3 13 2 2 4" xfId="12515"/>
    <cellStyle name="Обычный 3 13 2 2 5" xfId="13390"/>
    <cellStyle name="Обычный 3 13 2 2 6" xfId="14009"/>
    <cellStyle name="Обычный 3 13 2 3" xfId="9425"/>
    <cellStyle name="Обычный 3 13 2 3 2" xfId="5989"/>
    <cellStyle name="Обычный 3 13 2 3 2 2" xfId="10212"/>
    <cellStyle name="Обычный 3 13 2 3 2 2 2" xfId="12969"/>
    <cellStyle name="Обычный 3 13 2 3 2 2 3" xfId="14468"/>
    <cellStyle name="Обычный 3 13 2 3 2 3" xfId="12641"/>
    <cellStyle name="Обычный 3 13 2 3 2 4" xfId="14135"/>
    <cellStyle name="Обычный 3 13 2 3 3" xfId="9594"/>
    <cellStyle name="Обычный 3 13 2 3 3 2" xfId="12801"/>
    <cellStyle name="Обычный 3 13 2 3 3 3" xfId="14294"/>
    <cellStyle name="Обычный 3 13 2 3 4" xfId="12471"/>
    <cellStyle name="Обычный 3 13 2 3 5" xfId="13957"/>
    <cellStyle name="Обычный 3 13 2 4" xfId="6861"/>
    <cellStyle name="Обычный 3 13 2 4 2" xfId="10075"/>
    <cellStyle name="Обычный 3 13 2 4 2 2" xfId="12898"/>
    <cellStyle name="Обычный 3 13 2 4 2 3" xfId="14392"/>
    <cellStyle name="Обычный 3 13 2 4 3" xfId="12566"/>
    <cellStyle name="Обычный 3 13 2 4 4" xfId="14062"/>
    <cellStyle name="Обычный 3 13 2 5" xfId="5552"/>
    <cellStyle name="Обычный 3 13 2 5 2" xfId="12739"/>
    <cellStyle name="Обычный 3 13 2 5 3" xfId="14233"/>
    <cellStyle name="Обычный 3 13 2 6" xfId="10731"/>
    <cellStyle name="Обычный 3 13 2 6 2" xfId="12409"/>
    <cellStyle name="Обычный 3 13 2 7" xfId="13093"/>
    <cellStyle name="Обычный 3 13 2 8" xfId="13836"/>
    <cellStyle name="Обычный 3 13 3" xfId="5417"/>
    <cellStyle name="Обычный 3 13 3 2" xfId="13291"/>
    <cellStyle name="Обычный 3 13 4" xfId="6780"/>
    <cellStyle name="Обычный 3 13 4 2" xfId="9504"/>
    <cellStyle name="Обычный 3 13 4 2 2" xfId="10134"/>
    <cellStyle name="Обычный 3 13 4 2 2 2" xfId="12939"/>
    <cellStyle name="Обычный 3 13 4 2 2 3" xfId="14433"/>
    <cellStyle name="Обычный 3 13 4 2 3" xfId="12608"/>
    <cellStyle name="Обычный 3 13 4 2 4" xfId="14103"/>
    <cellStyle name="Обычный 3 13 4 3" xfId="9576"/>
    <cellStyle name="Обычный 3 13 4 3 2" xfId="12768"/>
    <cellStyle name="Обычный 3 13 4 3 3" xfId="14263"/>
    <cellStyle name="Обычный 3 13 4 4" xfId="12440"/>
    <cellStyle name="Обычный 3 13 4 5" xfId="13924"/>
    <cellStyle name="Обычный 3 13 5" xfId="10730"/>
    <cellStyle name="Обычный 3 13 5 2" xfId="13072"/>
    <cellStyle name="Обычный 3 14" xfId="7227"/>
    <cellStyle name="Обычный 3 14 2" xfId="9090"/>
    <cellStyle name="Обычный 3 14 2 2" xfId="10733"/>
    <cellStyle name="Обычный 3 14 3" xfId="8424"/>
    <cellStyle name="Обычный 3 14 4" xfId="10732"/>
    <cellStyle name="Обычный 3 14_004 витрати на закупівлю імпортованого газу" xfId="8397"/>
    <cellStyle name="Обычный 3 15" xfId="9033"/>
    <cellStyle name="Обычный 3 15 2" xfId="7570"/>
    <cellStyle name="Обычный 3 15 2 2" xfId="10735"/>
    <cellStyle name="Обычный 3 15 3" xfId="7534"/>
    <cellStyle name="Обычный 3 15 3 2" xfId="13292"/>
    <cellStyle name="Обычный 3 15 4" xfId="10734"/>
    <cellStyle name="Обычный 3 16" xfId="5909"/>
    <cellStyle name="Обычный 3 16 2" xfId="8543"/>
    <cellStyle name="Обычный 3 16 2 2" xfId="10736"/>
    <cellStyle name="Обычный 3 17" xfId="9269"/>
    <cellStyle name="Обычный 3 17 2" xfId="10737"/>
    <cellStyle name="Обычный 3 18" xfId="5963"/>
    <cellStyle name="Обычный 3 18 2" xfId="10739"/>
    <cellStyle name="Обычный 3 18 3" xfId="10738"/>
    <cellStyle name="Обычный 3 19" xfId="8637"/>
    <cellStyle name="Обычный 3 19 2" xfId="10740"/>
    <cellStyle name="Обычный 3 2" xfId="1189"/>
    <cellStyle name="Обычный 3 2 10" xfId="10741"/>
    <cellStyle name="Обычный 3 2 11" xfId="10742"/>
    <cellStyle name="Обычный 3 2 12" xfId="10743"/>
    <cellStyle name="Обычный 3 2 13" xfId="10744"/>
    <cellStyle name="Обычный 3 2 14" xfId="10745"/>
    <cellStyle name="Обычный 3 2 15" xfId="10746"/>
    <cellStyle name="Обычный 3 2 16" xfId="10747"/>
    <cellStyle name="Обычный 3 2 17" xfId="10748"/>
    <cellStyle name="Обычный 3 2 18" xfId="10749"/>
    <cellStyle name="Обычный 3 2 19" xfId="10750"/>
    <cellStyle name="Обычный 3 2 2" xfId="1190"/>
    <cellStyle name="Обычный 3 2 2 2" xfId="8396"/>
    <cellStyle name="Обычный 3 2 2 2 2" xfId="10751"/>
    <cellStyle name="Обычный 3 2 2 3" xfId="5911"/>
    <cellStyle name="Обычный 3 2 2 3 2" xfId="6647"/>
    <cellStyle name="Обычный 3 2 2 3 3" xfId="15796"/>
    <cellStyle name="Обычный 3 2 2 4" xfId="7509"/>
    <cellStyle name="Обычный 3 2 2 5" xfId="6505"/>
    <cellStyle name="Обычный 3 2 20" xfId="10752"/>
    <cellStyle name="Обычный 3 2 21" xfId="10753"/>
    <cellStyle name="Обычный 3 2 22" xfId="10754"/>
    <cellStyle name="Обычный 3 2 23" xfId="10755"/>
    <cellStyle name="Обычный 3 2 23 2" xfId="13640"/>
    <cellStyle name="Обычный 3 2 24" xfId="10756"/>
    <cellStyle name="Обычный 3 2 25" xfId="10757"/>
    <cellStyle name="Обычный 3 2 26" xfId="10503"/>
    <cellStyle name="Обычный 3 2 27" xfId="5762"/>
    <cellStyle name="Обычный 3 2 3" xfId="7228"/>
    <cellStyle name="Обычный 3 2 3 2" xfId="10758"/>
    <cellStyle name="Обычный 3 2 3 3" xfId="11244"/>
    <cellStyle name="Обычный 3 2 3 4" xfId="15943"/>
    <cellStyle name="Обычный 3 2 4" xfId="5910"/>
    <cellStyle name="Обычный 3 2 4 2" xfId="10759"/>
    <cellStyle name="Обычный 3 2 5" xfId="10760"/>
    <cellStyle name="Обычный 3 2 6" xfId="10761"/>
    <cellStyle name="Обычный 3 2 7" xfId="10762"/>
    <cellStyle name="Обычный 3 2 8" xfId="10763"/>
    <cellStyle name="Обычный 3 2 9" xfId="10764"/>
    <cellStyle name="Обычный 3 2_borg_010609_rab22" xfId="1191"/>
    <cellStyle name="Обычный 3 20" xfId="6844"/>
    <cellStyle name="Обычный 3 20 2" xfId="10765"/>
    <cellStyle name="Обычный 3 21" xfId="5994"/>
    <cellStyle name="Обычный 3 21 2" xfId="10766"/>
    <cellStyle name="Обычный 3 22" xfId="6120"/>
    <cellStyle name="Обычный 3 22 2" xfId="10768"/>
    <cellStyle name="Обычный 3 22 3" xfId="10767"/>
    <cellStyle name="Обычный 3 23" xfId="6630"/>
    <cellStyle name="Обычный 3 23 2" xfId="10770"/>
    <cellStyle name="Обычный 3 23 3" xfId="10769"/>
    <cellStyle name="Обычный 3 24" xfId="10361"/>
    <cellStyle name="Обычный 3 24 2" xfId="10772"/>
    <cellStyle name="Обычный 3 24 3" xfId="10771"/>
    <cellStyle name="Обычный 3 24 4" xfId="12372"/>
    <cellStyle name="Обычный 3 25" xfId="10522"/>
    <cellStyle name="Обычный 3 25 2" xfId="10774"/>
    <cellStyle name="Обычный 3 25 3" xfId="10773"/>
    <cellStyle name="Обычный 3 25 4" xfId="12586"/>
    <cellStyle name="Обычный 3 26" xfId="10775"/>
    <cellStyle name="Обычный 3 26 2" xfId="10776"/>
    <cellStyle name="Обычный 3 27" xfId="10777"/>
    <cellStyle name="Обычный 3 27 2" xfId="10778"/>
    <cellStyle name="Обычный 3 28" xfId="10779"/>
    <cellStyle name="Обычный 3 28 2" xfId="10780"/>
    <cellStyle name="Обычный 3 29" xfId="10781"/>
    <cellStyle name="Обычный 3 29 2" xfId="10782"/>
    <cellStyle name="Обычный 3 3" xfId="1192"/>
    <cellStyle name="Обычный 3 3 2" xfId="5912"/>
    <cellStyle name="Обычный 3 3 2 2" xfId="6660"/>
    <cellStyle name="Обычный 3 3 2 2 2" xfId="13395"/>
    <cellStyle name="Обычный 3 3 2 3" xfId="10783"/>
    <cellStyle name="Обычный 3 3 3" xfId="10784"/>
    <cellStyle name="Обычный 3 3 4" xfId="10785"/>
    <cellStyle name="Обычный 3 3 4 2" xfId="13641"/>
    <cellStyle name="Обычный 3 3 5" xfId="10502"/>
    <cellStyle name="Обычный 3 3 5 2" xfId="13139"/>
    <cellStyle name="Обычный 3 3 6" xfId="6507"/>
    <cellStyle name="Обычный 3 30" xfId="10786"/>
    <cellStyle name="Обычный 3 31" xfId="10787"/>
    <cellStyle name="Обычный 3 32" xfId="10788"/>
    <cellStyle name="Обычный 3 33" xfId="10789"/>
    <cellStyle name="Обычный 3 34" xfId="10790"/>
    <cellStyle name="Обычный 3 35" xfId="10791"/>
    <cellStyle name="Обычный 3 36" xfId="10792"/>
    <cellStyle name="Обычный 3 37" xfId="10793"/>
    <cellStyle name="Обычный 3 38" xfId="10794"/>
    <cellStyle name="Обычный 3 39" xfId="10795"/>
    <cellStyle name="Обычный 3 4" xfId="1356"/>
    <cellStyle name="Обычный 3 4 2" xfId="8533"/>
    <cellStyle name="Обычный 3 4 2 2" xfId="5970"/>
    <cellStyle name="Обычный 3 4 2 2 2" xfId="9546"/>
    <cellStyle name="Обычный 3 4 2 2 2 2" xfId="10321"/>
    <cellStyle name="Обычный 3 4 2 2 2 2 2" xfId="13014"/>
    <cellStyle name="Обычный 3 4 2 2 2 2 3" xfId="14517"/>
    <cellStyle name="Обычный 3 4 2 2 2 3" xfId="12687"/>
    <cellStyle name="Обычный 3 4 2 2 2 4" xfId="14181"/>
    <cellStyle name="Обычный 3 4 2 2 3" xfId="9974"/>
    <cellStyle name="Обычный 3 4 2 2 3 2" xfId="12847"/>
    <cellStyle name="Обычный 3 4 2 2 3 3" xfId="14340"/>
    <cellStyle name="Обычный 3 4 2 2 4" xfId="12516"/>
    <cellStyle name="Обычный 3 4 2 2 5" xfId="13396"/>
    <cellStyle name="Обычный 3 4 2 2 6" xfId="14010"/>
    <cellStyle name="Обычный 3 4 2 3" xfId="9418"/>
    <cellStyle name="Обычный 3 4 2 3 2" xfId="5990"/>
    <cellStyle name="Обычный 3 4 2 3 2 2" xfId="10213"/>
    <cellStyle name="Обычный 3 4 2 3 2 2 2" xfId="12970"/>
    <cellStyle name="Обычный 3 4 2 3 2 2 3" xfId="14469"/>
    <cellStyle name="Обычный 3 4 2 3 2 3" xfId="12642"/>
    <cellStyle name="Обычный 3 4 2 3 2 4" xfId="14136"/>
    <cellStyle name="Обычный 3 4 2 3 3" xfId="7735"/>
    <cellStyle name="Обычный 3 4 2 3 3 2" xfId="12802"/>
    <cellStyle name="Обычный 3 4 2 3 3 3" xfId="14295"/>
    <cellStyle name="Обычный 3 4 2 3 4" xfId="12472"/>
    <cellStyle name="Обычный 3 4 2 3 5" xfId="13958"/>
    <cellStyle name="Обычный 3 4 2 4" xfId="7621"/>
    <cellStyle name="Обычный 3 4 2 4 2" xfId="10076"/>
    <cellStyle name="Обычный 3 4 2 4 2 2" xfId="12899"/>
    <cellStyle name="Обычный 3 4 2 4 2 3" xfId="14393"/>
    <cellStyle name="Обычный 3 4 2 4 3" xfId="12567"/>
    <cellStyle name="Обычный 3 4 2 4 4" xfId="14063"/>
    <cellStyle name="Обычный 3 4 2 5" xfId="7706"/>
    <cellStyle name="Обычный 3 4 2 5 2" xfId="12740"/>
    <cellStyle name="Обычный 3 4 2 5 3" xfId="14234"/>
    <cellStyle name="Обычный 3 4 2 6" xfId="10797"/>
    <cellStyle name="Обычный 3 4 2 6 2" xfId="12410"/>
    <cellStyle name="Обычный 3 4 2 7" xfId="13094"/>
    <cellStyle name="Обычный 3 4 2 8" xfId="13837"/>
    <cellStyle name="Обычный 3 4 3" xfId="5419"/>
    <cellStyle name="Обычный 3 4 3 2" xfId="13305"/>
    <cellStyle name="Обычный 3 4 4" xfId="7535"/>
    <cellStyle name="Обычный 3 4 4 2" xfId="5428"/>
    <cellStyle name="Обычный 3 4 4 2 2" xfId="10135"/>
    <cellStyle name="Обычный 3 4 4 2 2 2" xfId="12940"/>
    <cellStyle name="Обычный 3 4 4 2 2 3" xfId="14434"/>
    <cellStyle name="Обычный 3 4 4 2 3" xfId="12609"/>
    <cellStyle name="Обычный 3 4 4 2 4" xfId="14104"/>
    <cellStyle name="Обычный 3 4 4 3" xfId="6888"/>
    <cellStyle name="Обычный 3 4 4 3 2" xfId="12769"/>
    <cellStyle name="Обычный 3 4 4 3 3" xfId="14264"/>
    <cellStyle name="Обычный 3 4 4 4" xfId="12441"/>
    <cellStyle name="Обычный 3 4 4 5" xfId="13925"/>
    <cellStyle name="Обычный 3 4 5" xfId="10796"/>
    <cellStyle name="Обычный 3 4 5 2" xfId="13073"/>
    <cellStyle name="Обычный 3 4 6" xfId="14901"/>
    <cellStyle name="Обычный 3 4 7" xfId="8398"/>
    <cellStyle name="Обычный 3 40" xfId="10798"/>
    <cellStyle name="Обычный 3 41" xfId="10799"/>
    <cellStyle name="Обычный 3 42" xfId="10800"/>
    <cellStyle name="Обычный 3 43" xfId="10801"/>
    <cellStyle name="Обычный 3 43 2" xfId="13642"/>
    <cellStyle name="Обычный 3 44" xfId="10802"/>
    <cellStyle name="Обычный 3 44 2" xfId="13643"/>
    <cellStyle name="Обычный 3 45" xfId="10803"/>
    <cellStyle name="Обычный 3 46" xfId="10804"/>
    <cellStyle name="Обычный 3 47" xfId="10805"/>
    <cellStyle name="Обычный 3 48" xfId="10806"/>
    <cellStyle name="Обычный 3 49" xfId="10807"/>
    <cellStyle name="Обычный 3 5" xfId="5303"/>
    <cellStyle name="Обычный 3 5 2" xfId="9256"/>
    <cellStyle name="Обычный 3 5 2 2" xfId="5971"/>
    <cellStyle name="Обычный 3 5 2 2 2" xfId="7683"/>
    <cellStyle name="Обычный 3 5 2 2 2 2" xfId="10322"/>
    <cellStyle name="Обычный 3 5 2 2 2 2 2" xfId="13015"/>
    <cellStyle name="Обычный 3 5 2 2 2 2 3" xfId="14518"/>
    <cellStyle name="Обычный 3 5 2 2 2 3" xfId="12688"/>
    <cellStyle name="Обычный 3 5 2 2 2 4" xfId="14182"/>
    <cellStyle name="Обычный 3 5 2 2 3" xfId="9975"/>
    <cellStyle name="Обычный 3 5 2 2 3 2" xfId="12848"/>
    <cellStyle name="Обычный 3 5 2 2 3 3" xfId="14341"/>
    <cellStyle name="Обычный 3 5 2 2 4" xfId="12517"/>
    <cellStyle name="Обычный 3 5 2 2 5" xfId="13397"/>
    <cellStyle name="Обычный 3 5 2 2 6" xfId="14011"/>
    <cellStyle name="Обычный 3 5 2 3" xfId="7559"/>
    <cellStyle name="Обычный 3 5 2 3 2" xfId="5991"/>
    <cellStyle name="Обычный 3 5 2 3 2 2" xfId="10214"/>
    <cellStyle name="Обычный 3 5 2 3 2 2 2" xfId="12971"/>
    <cellStyle name="Обычный 3 5 2 3 2 2 3" xfId="14470"/>
    <cellStyle name="Обычный 3 5 2 3 2 3" xfId="12643"/>
    <cellStyle name="Обычный 3 5 2 3 2 4" xfId="14137"/>
    <cellStyle name="Обычный 3 5 2 3 3" xfId="7736"/>
    <cellStyle name="Обычный 3 5 2 3 3 2" xfId="12803"/>
    <cellStyle name="Обычный 3 5 2 3 3 3" xfId="14296"/>
    <cellStyle name="Обычный 3 5 2 3 4" xfId="12473"/>
    <cellStyle name="Обычный 3 5 2 3 5" xfId="13959"/>
    <cellStyle name="Обычный 3 5 2 4" xfId="6863"/>
    <cellStyle name="Обычный 3 5 2 4 2" xfId="10077"/>
    <cellStyle name="Обычный 3 5 2 4 2 2" xfId="12900"/>
    <cellStyle name="Обычный 3 5 2 4 2 3" xfId="14394"/>
    <cellStyle name="Обычный 3 5 2 4 3" xfId="12568"/>
    <cellStyle name="Обычный 3 5 2 4 4" xfId="14064"/>
    <cellStyle name="Обычный 3 5 2 5" xfId="5554"/>
    <cellStyle name="Обычный 3 5 2 5 2" xfId="12741"/>
    <cellStyle name="Обычный 3 5 2 5 3" xfId="14235"/>
    <cellStyle name="Обычный 3 5 2 6" xfId="10809"/>
    <cellStyle name="Обычный 3 5 2 6 2" xfId="12411"/>
    <cellStyle name="Обычный 3 5 2 7" xfId="13095"/>
    <cellStyle name="Обычный 3 5 2 8" xfId="13838"/>
    <cellStyle name="Обычный 3 5 3" xfId="5418"/>
    <cellStyle name="Обычный 3 5 3 2" xfId="13306"/>
    <cellStyle name="Обычный 3 5 4" xfId="7536"/>
    <cellStyle name="Обычный 3 5 4 2" xfId="5427"/>
    <cellStyle name="Обычный 3 5 4 2 2" xfId="10136"/>
    <cellStyle name="Обычный 3 5 4 2 2 2" xfId="12941"/>
    <cellStyle name="Обычный 3 5 4 2 2 3" xfId="14435"/>
    <cellStyle name="Обычный 3 5 4 2 3" xfId="12610"/>
    <cellStyle name="Обычный 3 5 4 2 4" xfId="14105"/>
    <cellStyle name="Обычный 3 5 4 3" xfId="5574"/>
    <cellStyle name="Обычный 3 5 4 3 2" xfId="12770"/>
    <cellStyle name="Обычный 3 5 4 3 3" xfId="14265"/>
    <cellStyle name="Обычный 3 5 4 4" xfId="12442"/>
    <cellStyle name="Обычный 3 5 4 5" xfId="13926"/>
    <cellStyle name="Обычный 3 5 5" xfId="10808"/>
    <cellStyle name="Обычный 3 5 5 2" xfId="13074"/>
    <cellStyle name="Обычный 3 5 6" xfId="11337"/>
    <cellStyle name="Обычный 3 5 7" xfId="7229"/>
    <cellStyle name="Обычный 3 50" xfId="10810"/>
    <cellStyle name="Обычный 3 51" xfId="10811"/>
    <cellStyle name="Обычный 3 52" xfId="10812"/>
    <cellStyle name="Обычный 3 53" xfId="10813"/>
    <cellStyle name="Обычный 3 54" xfId="10814"/>
    <cellStyle name="Обычный 3 54 2" xfId="13609"/>
    <cellStyle name="Обычный 3 55" xfId="10519"/>
    <cellStyle name="Обычный 3 55 2" xfId="13596"/>
    <cellStyle name="Обычный 3 56" xfId="10723"/>
    <cellStyle name="Обычный 3 56 2" xfId="13607"/>
    <cellStyle name="Обычный 3 57" xfId="11095"/>
    <cellStyle name="Обычный 3 57 2" xfId="13595"/>
    <cellStyle name="Обычный 3 58" xfId="13138"/>
    <cellStyle name="Обычный 3 59" xfId="13068"/>
    <cellStyle name="Обычный 3 6" xfId="5307"/>
    <cellStyle name="Обычный 3 6 2" xfId="6646"/>
    <cellStyle name="Обычный 3 6 2 2" xfId="5972"/>
    <cellStyle name="Обычный 3 6 2 2 2" xfId="7684"/>
    <cellStyle name="Обычный 3 6 2 2 2 2" xfId="10323"/>
    <cellStyle name="Обычный 3 6 2 2 2 2 2" xfId="13016"/>
    <cellStyle name="Обычный 3 6 2 2 2 2 3" xfId="14519"/>
    <cellStyle name="Обычный 3 6 2 2 2 3" xfId="12689"/>
    <cellStyle name="Обычный 3 6 2 2 2 4" xfId="14183"/>
    <cellStyle name="Обычный 3 6 2 2 3" xfId="9976"/>
    <cellStyle name="Обычный 3 6 2 2 3 2" xfId="12849"/>
    <cellStyle name="Обычный 3 6 2 2 3 3" xfId="14342"/>
    <cellStyle name="Обычный 3 6 2 2 4" xfId="12518"/>
    <cellStyle name="Обычный 3 6 2 2 5" xfId="13398"/>
    <cellStyle name="Обычный 3 6 2 2 6" xfId="14012"/>
    <cellStyle name="Обычный 3 6 2 3" xfId="7560"/>
    <cellStyle name="Обычный 3 6 2 3 2" xfId="5992"/>
    <cellStyle name="Обычный 3 6 2 3 2 2" xfId="10215"/>
    <cellStyle name="Обычный 3 6 2 3 2 2 2" xfId="12972"/>
    <cellStyle name="Обычный 3 6 2 3 2 2 3" xfId="14471"/>
    <cellStyle name="Обычный 3 6 2 3 2 3" xfId="12644"/>
    <cellStyle name="Обычный 3 6 2 3 2 4" xfId="14138"/>
    <cellStyle name="Обычный 3 6 2 3 3" xfId="7737"/>
    <cellStyle name="Обычный 3 6 2 3 3 2" xfId="12804"/>
    <cellStyle name="Обычный 3 6 2 3 3 3" xfId="14297"/>
    <cellStyle name="Обычный 3 6 2 3 4" xfId="12474"/>
    <cellStyle name="Обычный 3 6 2 3 5" xfId="13960"/>
    <cellStyle name="Обычный 3 6 2 4" xfId="6862"/>
    <cellStyle name="Обычный 3 6 2 4 2" xfId="10078"/>
    <cellStyle name="Обычный 3 6 2 4 2 2" xfId="12901"/>
    <cellStyle name="Обычный 3 6 2 4 2 3" xfId="14395"/>
    <cellStyle name="Обычный 3 6 2 4 3" xfId="12569"/>
    <cellStyle name="Обычный 3 6 2 4 4" xfId="14065"/>
    <cellStyle name="Обычный 3 6 2 5" xfId="5553"/>
    <cellStyle name="Обычный 3 6 2 5 2" xfId="12742"/>
    <cellStyle name="Обычный 3 6 2 5 3" xfId="14236"/>
    <cellStyle name="Обычный 3 6 2 6" xfId="10816"/>
    <cellStyle name="Обычный 3 6 2 6 2" xfId="12412"/>
    <cellStyle name="Обычный 3 6 2 7" xfId="13096"/>
    <cellStyle name="Обычный 3 6 2 8" xfId="13839"/>
    <cellStyle name="Обычный 3 6 3" xfId="9437"/>
    <cellStyle name="Обычный 3 6 3 2" xfId="13307"/>
    <cellStyle name="Обычный 3 6 4" xfId="7537"/>
    <cellStyle name="Обычный 3 6 4 2" xfId="9497"/>
    <cellStyle name="Обычный 3 6 4 2 2" xfId="10137"/>
    <cellStyle name="Обычный 3 6 4 2 2 2" xfId="12942"/>
    <cellStyle name="Обычный 3 6 4 2 2 3" xfId="14436"/>
    <cellStyle name="Обычный 3 6 4 2 3" xfId="12611"/>
    <cellStyle name="Обычный 3 6 4 2 4" xfId="14106"/>
    <cellStyle name="Обычный 3 6 4 3" xfId="7717"/>
    <cellStyle name="Обычный 3 6 4 3 2" xfId="12771"/>
    <cellStyle name="Обычный 3 6 4 3 3" xfId="14266"/>
    <cellStyle name="Обычный 3 6 4 4" xfId="12443"/>
    <cellStyle name="Обычный 3 6 4 5" xfId="13927"/>
    <cellStyle name="Обычный 3 6 5" xfId="10815"/>
    <cellStyle name="Обычный 3 6 5 2" xfId="13075"/>
    <cellStyle name="Обычный 3 6 6" xfId="15430"/>
    <cellStyle name="Обычный 3 6 7" xfId="6506"/>
    <cellStyle name="Обычный 3 60" xfId="11578"/>
    <cellStyle name="Обычный 3 61" xfId="15051"/>
    <cellStyle name="Обычный 3 62" xfId="5761"/>
    <cellStyle name="Обычный 3 7" xfId="5304"/>
    <cellStyle name="Обычный 3 7 2" xfId="8526"/>
    <cellStyle name="Обычный 3 7 2 2" xfId="5973"/>
    <cellStyle name="Обычный 3 7 2 2 2" xfId="6883"/>
    <cellStyle name="Обычный 3 7 2 2 2 2" xfId="10324"/>
    <cellStyle name="Обычный 3 7 2 2 2 2 2" xfId="13017"/>
    <cellStyle name="Обычный 3 7 2 2 2 2 3" xfId="14520"/>
    <cellStyle name="Обычный 3 7 2 2 2 3" xfId="12690"/>
    <cellStyle name="Обычный 3 7 2 2 2 4" xfId="14184"/>
    <cellStyle name="Обычный 3 7 2 2 3" xfId="9977"/>
    <cellStyle name="Обычный 3 7 2 2 3 2" xfId="12850"/>
    <cellStyle name="Обычный 3 7 2 2 3 3" xfId="14343"/>
    <cellStyle name="Обычный 3 7 2 2 4" xfId="12519"/>
    <cellStyle name="Обычный 3 7 2 2 5" xfId="13399"/>
    <cellStyle name="Обычный 3 7 2 2 6" xfId="14013"/>
    <cellStyle name="Обычный 3 7 2 3" xfId="7561"/>
    <cellStyle name="Обычный 3 7 2 3 2" xfId="7689"/>
    <cellStyle name="Обычный 3 7 2 3 2 2" xfId="10216"/>
    <cellStyle name="Обычный 3 7 2 3 2 2 2" xfId="12973"/>
    <cellStyle name="Обычный 3 7 2 3 2 2 3" xfId="14472"/>
    <cellStyle name="Обычный 3 7 2 3 2 3" xfId="12645"/>
    <cellStyle name="Обычный 3 7 2 3 2 4" xfId="14139"/>
    <cellStyle name="Обычный 3 7 2 3 3" xfId="9604"/>
    <cellStyle name="Обычный 3 7 2 3 3 2" xfId="12805"/>
    <cellStyle name="Обычный 3 7 2 3 3 3" xfId="14298"/>
    <cellStyle name="Обычный 3 7 2 3 4" xfId="12475"/>
    <cellStyle name="Обычный 3 7 2 3 5" xfId="13961"/>
    <cellStyle name="Обычный 3 7 2 4" xfId="9488"/>
    <cellStyle name="Обычный 3 7 2 4 2" xfId="10079"/>
    <cellStyle name="Обычный 3 7 2 4 2 2" xfId="12902"/>
    <cellStyle name="Обычный 3 7 2 4 2 3" xfId="14396"/>
    <cellStyle name="Обычный 3 7 2 4 3" xfId="12570"/>
    <cellStyle name="Обычный 3 7 2 4 4" xfId="14066"/>
    <cellStyle name="Обычный 3 7 2 5" xfId="7707"/>
    <cellStyle name="Обычный 3 7 2 5 2" xfId="12743"/>
    <cellStyle name="Обычный 3 7 2 5 3" xfId="14237"/>
    <cellStyle name="Обычный 3 7 2 6" xfId="10818"/>
    <cellStyle name="Обычный 3 7 2 6 2" xfId="12413"/>
    <cellStyle name="Обычный 3 7 2 7" xfId="13097"/>
    <cellStyle name="Обычный 3 7 2 8" xfId="13840"/>
    <cellStyle name="Обычный 3 7 3" xfId="9436"/>
    <cellStyle name="Обычный 3 7 3 2" xfId="13308"/>
    <cellStyle name="Обычный 3 7 4" xfId="8670"/>
    <cellStyle name="Обычный 3 7 4 2" xfId="7638"/>
    <cellStyle name="Обычный 3 7 4 2 2" xfId="10138"/>
    <cellStyle name="Обычный 3 7 4 2 2 2" xfId="12943"/>
    <cellStyle name="Обычный 3 7 4 2 2 3" xfId="14437"/>
    <cellStyle name="Обычный 3 7 4 2 3" xfId="12612"/>
    <cellStyle name="Обычный 3 7 4 2 4" xfId="14107"/>
    <cellStyle name="Обычный 3 7 4 3" xfId="7718"/>
    <cellStyle name="Обычный 3 7 4 3 2" xfId="12772"/>
    <cellStyle name="Обычный 3 7 4 3 3" xfId="14267"/>
    <cellStyle name="Обычный 3 7 4 4" xfId="12444"/>
    <cellStyle name="Обычный 3 7 4 5" xfId="13928"/>
    <cellStyle name="Обычный 3 7 5" xfId="10817"/>
    <cellStyle name="Обычный 3 7 5 2" xfId="13076"/>
    <cellStyle name="Обычный 3 7 6" xfId="15782"/>
    <cellStyle name="Обычный 3 7 7" xfId="8395"/>
    <cellStyle name="Обычный 3 8" xfId="5306"/>
    <cellStyle name="Обычный 3 8 2" xfId="7390"/>
    <cellStyle name="Обычный 3 8 2 2" xfId="5974"/>
    <cellStyle name="Обычный 3 8 2 2 2" xfId="5511"/>
    <cellStyle name="Обычный 3 8 2 2 2 2" xfId="10325"/>
    <cellStyle name="Обычный 3 8 2 2 2 2 2" xfId="13018"/>
    <cellStyle name="Обычный 3 8 2 2 2 2 3" xfId="14521"/>
    <cellStyle name="Обычный 3 8 2 2 2 3" xfId="12691"/>
    <cellStyle name="Обычный 3 8 2 2 2 4" xfId="14185"/>
    <cellStyle name="Обычный 3 8 2 2 3" xfId="9978"/>
    <cellStyle name="Обычный 3 8 2 2 3 2" xfId="12851"/>
    <cellStyle name="Обычный 3 8 2 2 3 3" xfId="14344"/>
    <cellStyle name="Обычный 3 8 2 2 4" xfId="12520"/>
    <cellStyle name="Обычный 3 8 2 2 5" xfId="13400"/>
    <cellStyle name="Обычный 3 8 2 2 6" xfId="14014"/>
    <cellStyle name="Обычный 3 8 2 3" xfId="5958"/>
    <cellStyle name="Обычный 3 8 2 3 2" xfId="5520"/>
    <cellStyle name="Обычный 3 8 2 3 2 2" xfId="10217"/>
    <cellStyle name="Обычный 3 8 2 3 2 2 2" xfId="12974"/>
    <cellStyle name="Обычный 3 8 2 3 2 2 3" xfId="14473"/>
    <cellStyle name="Обычный 3 8 2 3 2 3" xfId="12646"/>
    <cellStyle name="Обычный 3 8 2 3 2 4" xfId="14140"/>
    <cellStyle name="Обычный 3 8 2 3 3" xfId="6893"/>
    <cellStyle name="Обычный 3 8 2 3 3 2" xfId="12806"/>
    <cellStyle name="Обычный 3 8 2 3 3 3" xfId="14299"/>
    <cellStyle name="Обычный 3 8 2 3 4" xfId="12476"/>
    <cellStyle name="Обычный 3 8 2 3 5" xfId="13962"/>
    <cellStyle name="Обычный 3 8 2 4" xfId="9481"/>
    <cellStyle name="Обычный 3 8 2 4 2" xfId="10080"/>
    <cellStyle name="Обычный 3 8 2 4 2 2" xfId="12903"/>
    <cellStyle name="Обычный 3 8 2 4 2 3" xfId="14397"/>
    <cellStyle name="Обычный 3 8 2 4 3" xfId="12571"/>
    <cellStyle name="Обычный 3 8 2 4 4" xfId="14067"/>
    <cellStyle name="Обычный 3 8 2 5" xfId="9574"/>
    <cellStyle name="Обычный 3 8 2 5 2" xfId="12744"/>
    <cellStyle name="Обычный 3 8 2 5 3" xfId="14238"/>
    <cellStyle name="Обычный 3 8 2 6" xfId="10820"/>
    <cellStyle name="Обычный 3 8 2 6 2" xfId="12414"/>
    <cellStyle name="Обычный 3 8 2 7" xfId="13098"/>
    <cellStyle name="Обычный 3 8 2 8" xfId="13841"/>
    <cellStyle name="Обычный 3 8 3" xfId="5437"/>
    <cellStyle name="Обычный 3 8 3 2" xfId="13309"/>
    <cellStyle name="Обычный 3 8 4" xfId="6782"/>
    <cellStyle name="Обычный 3 8 4 2" xfId="7639"/>
    <cellStyle name="Обычный 3 8 4 2 2" xfId="10139"/>
    <cellStyle name="Обычный 3 8 4 2 2 2" xfId="12944"/>
    <cellStyle name="Обычный 3 8 4 2 2 3" xfId="14438"/>
    <cellStyle name="Обычный 3 8 4 2 3" xfId="12613"/>
    <cellStyle name="Обычный 3 8 4 2 4" xfId="14108"/>
    <cellStyle name="Обычный 3 8 4 3" xfId="7719"/>
    <cellStyle name="Обычный 3 8 4 3 2" xfId="12773"/>
    <cellStyle name="Обычный 3 8 4 3 3" xfId="14268"/>
    <cellStyle name="Обычный 3 8 4 4" xfId="12445"/>
    <cellStyle name="Обычный 3 8 4 5" xfId="13929"/>
    <cellStyle name="Обычный 3 8 5" xfId="10819"/>
    <cellStyle name="Обычный 3 8 5 2" xfId="13077"/>
    <cellStyle name="Обычный 3 8 6" xfId="11474"/>
    <cellStyle name="Обычный 3 8 7" xfId="7230"/>
    <cellStyle name="Обычный 3 9" xfId="5305"/>
    <cellStyle name="Обычный 3 9 2" xfId="9258"/>
    <cellStyle name="Обычный 3 9 2 2" xfId="5975"/>
    <cellStyle name="Обычный 3 9 2 2 2" xfId="9551"/>
    <cellStyle name="Обычный 3 9 2 2 2 2" xfId="10326"/>
    <cellStyle name="Обычный 3 9 2 2 2 2 2" xfId="13019"/>
    <cellStyle name="Обычный 3 9 2 2 2 2 3" xfId="14522"/>
    <cellStyle name="Обычный 3 9 2 2 2 3" xfId="12692"/>
    <cellStyle name="Обычный 3 9 2 2 2 4" xfId="14186"/>
    <cellStyle name="Обычный 3 9 2 2 3" xfId="9979"/>
    <cellStyle name="Обычный 3 9 2 2 3 2" xfId="12852"/>
    <cellStyle name="Обычный 3 9 2 2 3 3" xfId="14345"/>
    <cellStyle name="Обычный 3 9 2 2 4" xfId="12521"/>
    <cellStyle name="Обычный 3 9 2 2 5" xfId="13401"/>
    <cellStyle name="Обычный 3 9 2 2 6" xfId="14015"/>
    <cellStyle name="Обычный 3 9 2 3" xfId="5959"/>
    <cellStyle name="Обычный 3 9 2 3 2" xfId="5462"/>
    <cellStyle name="Обычный 3 9 2 3 2 2" xfId="10218"/>
    <cellStyle name="Обычный 3 9 2 3 2 2 2" xfId="12975"/>
    <cellStyle name="Обычный 3 9 2 3 2 2 3" xfId="14474"/>
    <cellStyle name="Обычный 3 9 2 3 2 3" xfId="12647"/>
    <cellStyle name="Обычный 3 9 2 3 2 4" xfId="14141"/>
    <cellStyle name="Обычный 3 9 2 3 3" xfId="5609"/>
    <cellStyle name="Обычный 3 9 2 3 3 2" xfId="12807"/>
    <cellStyle name="Обычный 3 9 2 3 3 3" xfId="14300"/>
    <cellStyle name="Обычный 3 9 2 3 4" xfId="12477"/>
    <cellStyle name="Обычный 3 9 2 3 5" xfId="13963"/>
    <cellStyle name="Обычный 3 9 2 4" xfId="7622"/>
    <cellStyle name="Обычный 3 9 2 4 2" xfId="10081"/>
    <cellStyle name="Обычный 3 9 2 4 2 2" xfId="12904"/>
    <cellStyle name="Обычный 3 9 2 4 2 3" xfId="14398"/>
    <cellStyle name="Обычный 3 9 2 4 3" xfId="12572"/>
    <cellStyle name="Обычный 3 9 2 4 4" xfId="14068"/>
    <cellStyle name="Обычный 3 9 2 5" xfId="9573"/>
    <cellStyle name="Обычный 3 9 2 5 2" xfId="12745"/>
    <cellStyle name="Обычный 3 9 2 5 3" xfId="14239"/>
    <cellStyle name="Обычный 3 9 2 6" xfId="10822"/>
    <cellStyle name="Обычный 3 9 2 6 2" xfId="12415"/>
    <cellStyle name="Обычный 3 9 2 7" xfId="13099"/>
    <cellStyle name="Обычный 3 9 2 8" xfId="13842"/>
    <cellStyle name="Обычный 3 9 3" xfId="5420"/>
    <cellStyle name="Обычный 3 9 3 2" xfId="13310"/>
    <cellStyle name="Обычный 3 9 4" xfId="7538"/>
    <cellStyle name="Обычный 3 9 4 2" xfId="7640"/>
    <cellStyle name="Обычный 3 9 4 2 2" xfId="10140"/>
    <cellStyle name="Обычный 3 9 4 2 2 2" xfId="12945"/>
    <cellStyle name="Обычный 3 9 4 2 2 3" xfId="14439"/>
    <cellStyle name="Обычный 3 9 4 2 3" xfId="12614"/>
    <cellStyle name="Обычный 3 9 4 2 4" xfId="14109"/>
    <cellStyle name="Обычный 3 9 4 3" xfId="9586"/>
    <cellStyle name="Обычный 3 9 4 3 2" xfId="12774"/>
    <cellStyle name="Обычный 3 9 4 3 3" xfId="14269"/>
    <cellStyle name="Обычный 3 9 4 4" xfId="12446"/>
    <cellStyle name="Обычный 3 9 4 5" xfId="13930"/>
    <cellStyle name="Обычный 3 9 5" xfId="10821"/>
    <cellStyle name="Обычный 3 9 5 2" xfId="13078"/>
    <cellStyle name="Обычный 3 9 6" xfId="12257"/>
    <cellStyle name="Обычный 3 9 7" xfId="7231"/>
    <cellStyle name="Обычный 3_% Золотые ворота" xfId="7232"/>
    <cellStyle name="Обычный 30" xfId="1193"/>
    <cellStyle name="Обычный 30 2" xfId="8400"/>
    <cellStyle name="Обычный 30 3" xfId="5913"/>
    <cellStyle name="Обычный 30 4" xfId="6511"/>
    <cellStyle name="Обычный 31" xfId="1194"/>
    <cellStyle name="Обычный 31 2" xfId="6508"/>
    <cellStyle name="Обычный 31 3" xfId="5914"/>
    <cellStyle name="Обычный 31 4" xfId="9096"/>
    <cellStyle name="Обычный 32" xfId="1195"/>
    <cellStyle name="Обычный 32 2" xfId="9095"/>
    <cellStyle name="Обычный 32 2 2" xfId="13644"/>
    <cellStyle name="Обычный 32 3" xfId="5915"/>
    <cellStyle name="Обычный 32 4" xfId="8399"/>
    <cellStyle name="Обычный 33" xfId="1196"/>
    <cellStyle name="Обычный 33 2" xfId="6510"/>
    <cellStyle name="Обычный 33 3" xfId="6072"/>
    <cellStyle name="Обычный 33 4" xfId="7233"/>
    <cellStyle name="Обычный 34" xfId="1197"/>
    <cellStyle name="Обычный 34 2" xfId="9097"/>
    <cellStyle name="Обычный 34 3" xfId="6073"/>
    <cellStyle name="Обычный 34 4" xfId="8401"/>
    <cellStyle name="Обычный 35" xfId="1198"/>
    <cellStyle name="Обычный 35 2" xfId="8394"/>
    <cellStyle name="Обычный 35 3" xfId="8029"/>
    <cellStyle name="Обычный 35 4" xfId="6509"/>
    <cellStyle name="Обычный 36" xfId="1199"/>
    <cellStyle name="Обычный 36 2" xfId="9094"/>
    <cellStyle name="Обычный 36 3" xfId="9162"/>
    <cellStyle name="Обычный 36 4" xfId="7368"/>
    <cellStyle name="Обычный 36 5" xfId="8074"/>
    <cellStyle name="Обычный 37" xfId="1200"/>
    <cellStyle name="Обычный 37 2" xfId="7235"/>
    <cellStyle name="Обычный 37 3" xfId="6074"/>
    <cellStyle name="Обычный 37 4" xfId="7234"/>
    <cellStyle name="Обычный 38" xfId="1201"/>
    <cellStyle name="Обычный 38 2" xfId="6519"/>
    <cellStyle name="Обычный 38 3" xfId="6075"/>
    <cellStyle name="Обычный 38 4" xfId="9099"/>
    <cellStyle name="Обычный 39" xfId="1202"/>
    <cellStyle name="Обычный 39 2" xfId="9098"/>
    <cellStyle name="Обычный 39 3" xfId="6076"/>
    <cellStyle name="Обычный 39 4" xfId="8404"/>
    <cellStyle name="Обычный 4" xfId="10"/>
    <cellStyle name="Обычный 4 2" xfId="20"/>
    <cellStyle name="Обычный 4 2 2" xfId="297"/>
    <cellStyle name="Обычный 4 2 2 2" xfId="363"/>
    <cellStyle name="Обычный 4 2 2 2 2" xfId="10823"/>
    <cellStyle name="Обычный 4 2 2 2 3" xfId="12001"/>
    <cellStyle name="Обычный 4 2 2 2 4" xfId="9244"/>
    <cellStyle name="Обычный 4 2 2 3" xfId="13284"/>
    <cellStyle name="Обычный 4 2 2 4" xfId="11723"/>
    <cellStyle name="Обычный 4 2 2 5" xfId="6512"/>
    <cellStyle name="Обычный 4 2 3" xfId="352"/>
    <cellStyle name="Обычный 4 2 3 2" xfId="10824"/>
    <cellStyle name="Обычный 4 2 3 3" xfId="12233"/>
    <cellStyle name="Обычный 4 2 3 4" xfId="6078"/>
    <cellStyle name="Обычный 4 2 4" xfId="241"/>
    <cellStyle name="Обычный 4 2 4 2" xfId="15894"/>
    <cellStyle name="Обычный 4 2 4 3" xfId="12168"/>
    <cellStyle name="Обычный 4 2 5" xfId="1204"/>
    <cellStyle name="Обычный 4 2 5 2" xfId="11879"/>
    <cellStyle name="Обычный 4 2 6" xfId="11642"/>
    <cellStyle name="Обычный 4 3" xfId="293"/>
    <cellStyle name="Обычный 4 3 2" xfId="359"/>
    <cellStyle name="Обычный 4 3 2 2" xfId="10826"/>
    <cellStyle name="Обычный 4 3 2 3" xfId="15640"/>
    <cellStyle name="Обычный 4 3 2 4" xfId="6659"/>
    <cellStyle name="Обычный 4 3 3" xfId="1357"/>
    <cellStyle name="Обычный 4 3 3 2" xfId="13645"/>
    <cellStyle name="Обычный 4 3 3 3" xfId="11387"/>
    <cellStyle name="Обычный 4 3 3 4" xfId="15899"/>
    <cellStyle name="Обычный 4 3 3 5" xfId="8640"/>
    <cellStyle name="Обычный 4 3 4" xfId="9242"/>
    <cellStyle name="Обычный 4 3 4 2" xfId="13140"/>
    <cellStyle name="Обычный 4 3 5" xfId="10825"/>
    <cellStyle name="Обычный 4 3 6" xfId="11923"/>
    <cellStyle name="Обычный 4 3 7" xfId="8403"/>
    <cellStyle name="Обычный 4 4" xfId="348"/>
    <cellStyle name="Обычный 4 4 2" xfId="10828"/>
    <cellStyle name="Обычный 4 4 3" xfId="10827"/>
    <cellStyle name="Обычный 4 4 4" xfId="11593"/>
    <cellStyle name="Обычный 4 4 5" xfId="7236"/>
    <cellStyle name="Обычный 4 5" xfId="152"/>
    <cellStyle name="Обычный 4 5 2" xfId="7391"/>
    <cellStyle name="Обычный 4 5 2 2" xfId="10830"/>
    <cellStyle name="Обычный 4 5 3" xfId="10829"/>
    <cellStyle name="Обычный 4 5 4" xfId="15884"/>
    <cellStyle name="Обычный 4 5 5" xfId="6077"/>
    <cellStyle name="Обычный 4 6" xfId="435"/>
    <cellStyle name="Обычный 4 6 2" xfId="10831"/>
    <cellStyle name="Обычный 4 6 3" xfId="16057"/>
    <cellStyle name="Обычный 4 6 4" xfId="6784"/>
    <cellStyle name="Обычный 4 6 5" xfId="20077"/>
    <cellStyle name="Обычный 4 7" xfId="1203"/>
    <cellStyle name="Обычный 4 7 2" xfId="10832"/>
    <cellStyle name="Обычный 4 7 2 2" xfId="13646"/>
    <cellStyle name="Обычный 4 7 3" xfId="13423"/>
    <cellStyle name="Обычный 4 7 4" xfId="8516"/>
    <cellStyle name="Обычный 4 8" xfId="13647"/>
    <cellStyle name="Обычный 4 8 2" xfId="15339"/>
    <cellStyle name="Обычный 4 9" xfId="7755"/>
    <cellStyle name="Обычный 4_BOP Tables for NBU_103011" xfId="1205"/>
    <cellStyle name="Обычный 40" xfId="1206"/>
    <cellStyle name="Обычный 40 2" xfId="8405"/>
    <cellStyle name="Обычный 40 3" xfId="5916"/>
    <cellStyle name="Обычный 40 4" xfId="6514"/>
    <cellStyle name="Обычный 41" xfId="1207"/>
    <cellStyle name="Обычный 41 2" xfId="6513"/>
    <cellStyle name="Обычный 41 3" xfId="5917"/>
    <cellStyle name="Обычный 41 4" xfId="9093"/>
    <cellStyle name="Обычный 42" xfId="1208"/>
    <cellStyle name="Обычный 42 2" xfId="8402"/>
    <cellStyle name="Обычный 42 3" xfId="6569"/>
    <cellStyle name="Обычный 42 4" xfId="5918"/>
    <cellStyle name="Обычный 42 5" xfId="5763"/>
    <cellStyle name="Обычный 43" xfId="1209"/>
    <cellStyle name="Обычный 43 2" xfId="5314"/>
    <cellStyle name="Обычный 43 2 2" xfId="13237"/>
    <cellStyle name="Обычный 43 2 3" xfId="15749"/>
    <cellStyle name="Обычный 43 2 4" xfId="7238"/>
    <cellStyle name="Обычный 43 3" xfId="5919"/>
    <cellStyle name="Обычный 43 3 2" xfId="8643"/>
    <cellStyle name="Обычный 43 3 3" xfId="11209"/>
    <cellStyle name="Обычный 43 4" xfId="10833"/>
    <cellStyle name="Обычный 43 5" xfId="7237"/>
    <cellStyle name="Обычный 44" xfId="7239"/>
    <cellStyle name="Обычный 44 10" xfId="13079"/>
    <cellStyle name="Обычный 44 11" xfId="13700"/>
    <cellStyle name="Обычный 44 12" xfId="20074"/>
    <cellStyle name="Обычный 44 13" xfId="20232"/>
    <cellStyle name="Обычный 44 2" xfId="5302"/>
    <cellStyle name="Обычный 44 2 10" xfId="13843"/>
    <cellStyle name="Обычный 44 2 11" xfId="6518"/>
    <cellStyle name="Обычный 44 2 2" xfId="9375"/>
    <cellStyle name="Обычный 44 2 2 2" xfId="7594"/>
    <cellStyle name="Обычный 44 2 2 2 2" xfId="7686"/>
    <cellStyle name="Обычный 44 2 2 2 2 2" xfId="10337"/>
    <cellStyle name="Обычный 44 2 2 2 2 2 2" xfId="13026"/>
    <cellStyle name="Обычный 44 2 2 2 2 2 3" xfId="14529"/>
    <cellStyle name="Обычный 44 2 2 2 2 3" xfId="12699"/>
    <cellStyle name="Обычный 44 2 2 2 2 4" xfId="14193"/>
    <cellStyle name="Обычный 44 2 2 2 3" xfId="9990"/>
    <cellStyle name="Обычный 44 2 2 2 3 2" xfId="12859"/>
    <cellStyle name="Обычный 44 2 2 2 3 3" xfId="14352"/>
    <cellStyle name="Обычный 44 2 2 2 4" xfId="12528"/>
    <cellStyle name="Обычный 44 2 2 2 5" xfId="14022"/>
    <cellStyle name="Обычный 44 2 2 3" xfId="5980"/>
    <cellStyle name="Обычный 44 2 2 3 2" xfId="10089"/>
    <cellStyle name="Обычный 44 2 2 3 2 2" xfId="12911"/>
    <cellStyle name="Обычный 44 2 2 3 2 3" xfId="14405"/>
    <cellStyle name="Обычный 44 2 2 3 3" xfId="12579"/>
    <cellStyle name="Обычный 44 2 2 3 4" xfId="14075"/>
    <cellStyle name="Обычный 44 2 2 4" xfId="5561"/>
    <cellStyle name="Обычный 44 2 2 4 2" xfId="12752"/>
    <cellStyle name="Обычный 44 2 2 4 3" xfId="14246"/>
    <cellStyle name="Обычный 44 2 2 5" xfId="12424"/>
    <cellStyle name="Обычный 44 2 2 6" xfId="13899"/>
    <cellStyle name="Обычный 44 2 3" xfId="5976"/>
    <cellStyle name="Обычный 44 2 3 2" xfId="5513"/>
    <cellStyle name="Обычный 44 2 3 2 2" xfId="10327"/>
    <cellStyle name="Обычный 44 2 3 2 2 2" xfId="13020"/>
    <cellStyle name="Обычный 44 2 3 2 2 3" xfId="14523"/>
    <cellStyle name="Обычный 44 2 3 2 3" xfId="12693"/>
    <cellStyle name="Обычный 44 2 3 2 4" xfId="14187"/>
    <cellStyle name="Обычный 44 2 3 3" xfId="9980"/>
    <cellStyle name="Обычный 44 2 3 3 2" xfId="12853"/>
    <cellStyle name="Обычный 44 2 3 3 3" xfId="14346"/>
    <cellStyle name="Обычный 44 2 3 4" xfId="12522"/>
    <cellStyle name="Обычный 44 2 3 5" xfId="14016"/>
    <cellStyle name="Обычный 44 2 4" xfId="5921"/>
    <cellStyle name="Обычный 44 2 4 2" xfId="9523"/>
    <cellStyle name="Обычный 44 2 4 2 2" xfId="10219"/>
    <cellStyle name="Обычный 44 2 4 2 2 2" xfId="12976"/>
    <cellStyle name="Обычный 44 2 4 2 2 3" xfId="14475"/>
    <cellStyle name="Обычный 44 2 4 2 3" xfId="12648"/>
    <cellStyle name="Обычный 44 2 4 2 4" xfId="14142"/>
    <cellStyle name="Обычный 44 2 4 3" xfId="9603"/>
    <cellStyle name="Обычный 44 2 4 3 2" xfId="12808"/>
    <cellStyle name="Обычный 44 2 4 3 3" xfId="14301"/>
    <cellStyle name="Обычный 44 2 4 4" xfId="12478"/>
    <cellStyle name="Обычный 44 2 4 5" xfId="13964"/>
    <cellStyle name="Обычный 44 2 5" xfId="7623"/>
    <cellStyle name="Обычный 44 2 5 2" xfId="10082"/>
    <cellStyle name="Обычный 44 2 5 2 2" xfId="12905"/>
    <cellStyle name="Обычный 44 2 5 2 3" xfId="14399"/>
    <cellStyle name="Обычный 44 2 5 3" xfId="12573"/>
    <cellStyle name="Обычный 44 2 5 4" xfId="14069"/>
    <cellStyle name="Обычный 44 2 6" xfId="5562"/>
    <cellStyle name="Обычный 44 2 6 2" xfId="12746"/>
    <cellStyle name="Обычный 44 2 6 3" xfId="14240"/>
    <cellStyle name="Обычный 44 2 7" xfId="10501"/>
    <cellStyle name="Обычный 44 2 7 2" xfId="11828"/>
    <cellStyle name="Обычный 44 2 8" xfId="12416"/>
    <cellStyle name="Обычный 44 2 9" xfId="13100"/>
    <cellStyle name="Обычный 44 3" xfId="9376"/>
    <cellStyle name="Обычный 44 3 2" xfId="13238"/>
    <cellStyle name="Обычный 44 4" xfId="5966"/>
    <cellStyle name="Обычный 44 4 2" xfId="9524"/>
    <cellStyle name="Обычный 44 4 2 2" xfId="10229"/>
    <cellStyle name="Обычный 44 4 2 2 2" xfId="12981"/>
    <cellStyle name="Обычный 44 4 2 2 3" xfId="14480"/>
    <cellStyle name="Обычный 44 4 2 3" xfId="12653"/>
    <cellStyle name="Обычный 44 4 2 4" xfId="14147"/>
    <cellStyle name="Обычный 44 4 3" xfId="7739"/>
    <cellStyle name="Обычный 44 4 3 2" xfId="12813"/>
    <cellStyle name="Обычный 44 4 3 3" xfId="14306"/>
    <cellStyle name="Обычный 44 4 4" xfId="12483"/>
    <cellStyle name="Обычный 44 4 5" xfId="13969"/>
    <cellStyle name="Обычный 44 5" xfId="6783"/>
    <cellStyle name="Обычный 44 5 2" xfId="9507"/>
    <cellStyle name="Обычный 44 5 2 2" xfId="10141"/>
    <cellStyle name="Обычный 44 5 2 2 2" xfId="12946"/>
    <cellStyle name="Обычный 44 5 2 2 3" xfId="14440"/>
    <cellStyle name="Обычный 44 5 2 3" xfId="12615"/>
    <cellStyle name="Обычный 44 5 2 4" xfId="14110"/>
    <cellStyle name="Обычный 44 5 3" xfId="9585"/>
    <cellStyle name="Обычный 44 5 3 2" xfId="12775"/>
    <cellStyle name="Обычный 44 5 3 3" xfId="14270"/>
    <cellStyle name="Обычный 44 5 4" xfId="12447"/>
    <cellStyle name="Обычный 44 5 5" xfId="13931"/>
    <cellStyle name="Обычный 44 6" xfId="6843"/>
    <cellStyle name="Обычный 44 6 2" xfId="9997"/>
    <cellStyle name="Обычный 44 6 2 2" xfId="12866"/>
    <cellStyle name="Обычный 44 6 2 3" xfId="14359"/>
    <cellStyle name="Обычный 44 6 3" xfId="12535"/>
    <cellStyle name="Обычный 44 6 4" xfId="14030"/>
    <cellStyle name="Обычный 44 7" xfId="5995"/>
    <cellStyle name="Обычный 44 7 2" xfId="12706"/>
    <cellStyle name="Обычный 44 7 3" xfId="14200"/>
    <cellStyle name="Обычный 44 8" xfId="10834"/>
    <cellStyle name="Обычный 44 8 2" xfId="11801"/>
    <cellStyle name="Обычный 44 9" xfId="12373"/>
    <cellStyle name="Обычный 45" xfId="1210"/>
    <cellStyle name="Обычный 45 2" xfId="9102"/>
    <cellStyle name="Обычный 45 3" xfId="5920"/>
    <cellStyle name="Обычный 45 4" xfId="8407"/>
    <cellStyle name="Обычный 46" xfId="1211"/>
    <cellStyle name="Обычный 46 2" xfId="8406"/>
    <cellStyle name="Обычный 46 3" xfId="9236"/>
    <cellStyle name="Обычный 46 4" xfId="6515"/>
    <cellStyle name="Обычный 47" xfId="1212"/>
    <cellStyle name="Обычный 47 2" xfId="7240"/>
    <cellStyle name="Обычный 47 3" xfId="6079"/>
    <cellStyle name="Обычный 47 4" xfId="9101"/>
    <cellStyle name="Обычный 48" xfId="1213"/>
    <cellStyle name="Обычный 48 2" xfId="8408"/>
    <cellStyle name="Обычный 48 3" xfId="6080"/>
    <cellStyle name="Обычный 48 4" xfId="6517"/>
    <cellStyle name="Обычный 49" xfId="1214"/>
    <cellStyle name="Обычный 49 2" xfId="6516"/>
    <cellStyle name="Обычный 49 3" xfId="6081"/>
    <cellStyle name="Обычный 49 4" xfId="9103"/>
    <cellStyle name="Обычный 5" xfId="196"/>
    <cellStyle name="Обычный 5 2" xfId="295"/>
    <cellStyle name="Обычный 5 2 2" xfId="361"/>
    <cellStyle name="Обычный 5 2 2 2" xfId="6656"/>
    <cellStyle name="Обычный 5 2 2 2 2" xfId="15761"/>
    <cellStyle name="Обычный 5 2 2 3" xfId="15275"/>
    <cellStyle name="Обычный 5 2 2 4" xfId="8393"/>
    <cellStyle name="Обычный 5 2 3" xfId="1216"/>
    <cellStyle name="Обычный 5 2 3 2" xfId="10835"/>
    <cellStyle name="Обычный 5 2 3 3" xfId="11948"/>
    <cellStyle name="Обычный 5 2 3 4" xfId="15901"/>
    <cellStyle name="Обычный 5 2 3 5" xfId="8458"/>
    <cellStyle name="Обычный 5 2 4" xfId="6082"/>
    <cellStyle name="Обычный 5 2 4 2" xfId="11687"/>
    <cellStyle name="Обычный 5 2 5" xfId="6204"/>
    <cellStyle name="Обычный 5 3" xfId="350"/>
    <cellStyle name="Обычный 5 3 2" xfId="1358"/>
    <cellStyle name="Обычный 5 3 2 2" xfId="10837"/>
    <cellStyle name="Обычный 5 3 2 3" xfId="12109"/>
    <cellStyle name="Обычный 5 3 2 4" xfId="8644"/>
    <cellStyle name="Обычный 5 3 3" xfId="9241"/>
    <cellStyle name="Обычный 5 3 3 2" xfId="10838"/>
    <cellStyle name="Обычный 5 3 4" xfId="10836"/>
    <cellStyle name="Обычный 5 3 4 2" xfId="13648"/>
    <cellStyle name="Обычный 5 3 5" xfId="13239"/>
    <cellStyle name="Обычный 5 3 6" xfId="9100"/>
    <cellStyle name="Обычный 5 4" xfId="1215"/>
    <cellStyle name="Обычный 5 4 2" xfId="8536"/>
    <cellStyle name="Обычный 5 4 2 2" xfId="13402"/>
    <cellStyle name="Обычный 5 4 3" xfId="10839"/>
    <cellStyle name="Обычный 5 5" xfId="10840"/>
    <cellStyle name="Обычный 5 5 2" xfId="16074"/>
    <cellStyle name="Обычный 5 5 3" xfId="15886"/>
    <cellStyle name="Обычный 5 6" xfId="10500"/>
    <cellStyle name="Обычный 5 6 2" xfId="16058"/>
    <cellStyle name="Обычный 5 7" xfId="16070"/>
    <cellStyle name="Обычный 5 8" xfId="8073"/>
    <cellStyle name="Обычный 5 9" xfId="20086"/>
    <cellStyle name="Обычный 50" xfId="1217"/>
    <cellStyle name="Обычный 50 2" xfId="7242"/>
    <cellStyle name="Обычный 50 3" xfId="6083"/>
    <cellStyle name="Обычный 50 4" xfId="7241"/>
    <cellStyle name="Обычный 51" xfId="1218"/>
    <cellStyle name="Обычный 51 2" xfId="9104"/>
    <cellStyle name="Обычный 51 3" xfId="6084"/>
    <cellStyle name="Обычный 51 4" xfId="9105"/>
    <cellStyle name="Обычный 52" xfId="1219"/>
    <cellStyle name="Обычный 52 2" xfId="8411"/>
    <cellStyle name="Обычный 52 3" xfId="6085"/>
    <cellStyle name="Обычный 52 4" xfId="6534"/>
    <cellStyle name="Обычный 53" xfId="1220"/>
    <cellStyle name="Обычный 53 2" xfId="6520"/>
    <cellStyle name="Обычный 53 3" xfId="6086"/>
    <cellStyle name="Обычный 53 4" xfId="7243"/>
    <cellStyle name="Обычный 54" xfId="1221"/>
    <cellStyle name="Обычный 54 2" xfId="9106"/>
    <cellStyle name="Обычный 54 3" xfId="6087"/>
    <cellStyle name="Обычный 54 4" xfId="8410"/>
    <cellStyle name="Обычный 55" xfId="411"/>
    <cellStyle name="Обычный 55 2" xfId="6575"/>
    <cellStyle name="Обычный 55 2 2" xfId="7392"/>
    <cellStyle name="Обычный 55 2 2 2" xfId="13141"/>
    <cellStyle name="Обычный 55 3" xfId="7571"/>
    <cellStyle name="Обычный 55 4" xfId="10841"/>
    <cellStyle name="Обычный 55 5" xfId="9092"/>
    <cellStyle name="Обычный 56" xfId="6522"/>
    <cellStyle name="Обычный 56 2" xfId="6101"/>
    <cellStyle name="Обычный 56 2 2" xfId="6649"/>
    <cellStyle name="Обычный 56 2 2 2" xfId="13148"/>
    <cellStyle name="Обычный 56 3" xfId="5422"/>
    <cellStyle name="Обычный 56 4" xfId="10842"/>
    <cellStyle name="Обычный 57" xfId="16"/>
    <cellStyle name="Обычный 57 2" xfId="418"/>
    <cellStyle name="Обычный 57 2 2" xfId="5421"/>
    <cellStyle name="Обычный 57 2 2 2" xfId="13240"/>
    <cellStyle name="Обычный 57 2 3" xfId="6103"/>
    <cellStyle name="Обычный 57 3" xfId="18"/>
    <cellStyle name="Обычный 57 3 2" xfId="7539"/>
    <cellStyle name="Обычный 57 4" xfId="10843"/>
    <cellStyle name="Обычный 57 5" xfId="8412"/>
    <cellStyle name="Обычный 58" xfId="23"/>
    <cellStyle name="Обычный 58 10" xfId="13797"/>
    <cellStyle name="Обычный 58 11" xfId="7244"/>
    <cellStyle name="Обычный 58 2" xfId="47"/>
    <cellStyle name="Обычный 58 2 2" xfId="431"/>
    <cellStyle name="Обычный 58 2 2 2" xfId="7688"/>
    <cellStyle name="Обычный 58 2 2 2 2" xfId="10339"/>
    <cellStyle name="Обычный 58 2 2 2 2 2" xfId="13028"/>
    <cellStyle name="Обычный 58 2 2 2 2 3" xfId="14531"/>
    <cellStyle name="Обычный 58 2 2 2 3" xfId="12701"/>
    <cellStyle name="Обычный 58 2 2 2 4" xfId="14195"/>
    <cellStyle name="Обычный 58 2 2 3" xfId="9992"/>
    <cellStyle name="Обычный 58 2 2 3 2" xfId="12861"/>
    <cellStyle name="Обычный 58 2 2 3 3" xfId="14354"/>
    <cellStyle name="Обычный 58 2 2 4" xfId="12530"/>
    <cellStyle name="Обычный 58 2 2 5" xfId="14024"/>
    <cellStyle name="Обычный 58 2 2 6" xfId="8724"/>
    <cellStyle name="Обычный 58 2 3" xfId="9912"/>
    <cellStyle name="Обычный 58 2 3 2" xfId="10091"/>
    <cellStyle name="Обычный 58 2 3 2 2" xfId="12913"/>
    <cellStyle name="Обычный 58 2 3 2 3" xfId="14407"/>
    <cellStyle name="Обычный 58 2 3 3" xfId="12581"/>
    <cellStyle name="Обычный 58 2 3 4" xfId="14077"/>
    <cellStyle name="Обычный 58 2 4" xfId="7709"/>
    <cellStyle name="Обычный 58 2 4 2" xfId="12754"/>
    <cellStyle name="Обычный 58 2 4 3" xfId="14248"/>
    <cellStyle name="Обычный 58 2 5" xfId="11964"/>
    <cellStyle name="Обычный 58 2 6" xfId="12426"/>
    <cellStyle name="Обычный 58 2 7" xfId="13149"/>
    <cellStyle name="Обычный 58 2 8" xfId="13901"/>
    <cellStyle name="Обычный 58 2 9" xfId="6521"/>
    <cellStyle name="Обычный 58 3" xfId="6756"/>
    <cellStyle name="Обычный 58 3 2" xfId="8723"/>
    <cellStyle name="Обычный 58 3 2 2" xfId="7687"/>
    <cellStyle name="Обычный 58 3 2 2 2" xfId="10338"/>
    <cellStyle name="Обычный 58 3 2 2 2 2" xfId="13027"/>
    <cellStyle name="Обычный 58 3 2 2 2 3" xfId="14530"/>
    <cellStyle name="Обычный 58 3 2 2 3" xfId="12700"/>
    <cellStyle name="Обычный 58 3 2 2 4" xfId="14194"/>
    <cellStyle name="Обычный 58 3 2 3" xfId="9991"/>
    <cellStyle name="Обычный 58 3 2 3 2" xfId="12860"/>
    <cellStyle name="Обычный 58 3 2 3 3" xfId="14353"/>
    <cellStyle name="Обычный 58 3 2 4" xfId="12529"/>
    <cellStyle name="Обычный 58 3 2 5" xfId="14023"/>
    <cellStyle name="Обычный 58 3 3" xfId="5981"/>
    <cellStyle name="Обычный 58 3 3 2" xfId="10090"/>
    <cellStyle name="Обычный 58 3 3 2 2" xfId="12912"/>
    <cellStyle name="Обычный 58 3 3 2 3" xfId="14406"/>
    <cellStyle name="Обычный 58 3 3 3" xfId="12580"/>
    <cellStyle name="Обычный 58 3 3 4" xfId="14076"/>
    <cellStyle name="Обычный 58 3 4" xfId="5558"/>
    <cellStyle name="Обычный 58 3 4 2" xfId="12753"/>
    <cellStyle name="Обычный 58 3 4 3" xfId="14247"/>
    <cellStyle name="Обычный 58 3 5" xfId="12425"/>
    <cellStyle name="Обычный 58 3 6" xfId="13900"/>
    <cellStyle name="Обычный 58 4" xfId="9438"/>
    <cellStyle name="Обычный 58 4 2" xfId="6879"/>
    <cellStyle name="Обычный 58 4 2 2" xfId="10239"/>
    <cellStyle name="Обычный 58 4 2 2 2" xfId="12982"/>
    <cellStyle name="Обычный 58 4 2 2 3" xfId="14482"/>
    <cellStyle name="Обычный 58 4 2 3" xfId="12654"/>
    <cellStyle name="Обычный 58 4 2 4" xfId="14149"/>
    <cellStyle name="Обычный 58 4 3" xfId="5622"/>
    <cellStyle name="Обычный 58 4 3 2" xfId="12814"/>
    <cellStyle name="Обычный 58 4 3 3" xfId="14308"/>
    <cellStyle name="Обычный 58 4 4" xfId="12484"/>
    <cellStyle name="Обычный 58 4 5" xfId="13975"/>
    <cellStyle name="Обычный 58 5" xfId="9406"/>
    <cellStyle name="Обычный 58 6" xfId="7603"/>
    <cellStyle name="Обычный 58 6 2" xfId="9998"/>
    <cellStyle name="Обычный 58 6 2 2" xfId="12867"/>
    <cellStyle name="Обычный 58 6 2 3" xfId="14360"/>
    <cellStyle name="Обычный 58 6 3" xfId="12536"/>
    <cellStyle name="Обычный 58 6 4" xfId="14031"/>
    <cellStyle name="Обычный 58 7" xfId="6119"/>
    <cellStyle name="Обычный 58 7 2" xfId="12707"/>
    <cellStyle name="Обычный 58 7 3" xfId="14202"/>
    <cellStyle name="Обычный 58 8" xfId="11812"/>
    <cellStyle name="Обычный 58 9" xfId="12379"/>
    <cellStyle name="Обычный 59" xfId="8409"/>
    <cellStyle name="Обычный 59 10" xfId="13798"/>
    <cellStyle name="Обычный 59 2" xfId="7245"/>
    <cellStyle name="Обычный 59 2 2" xfId="9462"/>
    <cellStyle name="Обычный 59 2 2 2" xfId="9554"/>
    <cellStyle name="Обычный 59 2 2 2 2" xfId="10341"/>
    <cellStyle name="Обычный 59 2 2 2 2 2" xfId="13030"/>
    <cellStyle name="Обычный 59 2 2 2 2 3" xfId="14533"/>
    <cellStyle name="Обычный 59 2 2 2 3" xfId="12703"/>
    <cellStyle name="Обычный 59 2 2 2 4" xfId="14197"/>
    <cellStyle name="Обычный 59 2 2 3" xfId="9994"/>
    <cellStyle name="Обычный 59 2 2 3 2" xfId="12863"/>
    <cellStyle name="Обычный 59 2 2 3 3" xfId="14356"/>
    <cellStyle name="Обычный 59 2 2 4" xfId="12532"/>
    <cellStyle name="Обычный 59 2 2 5" xfId="14026"/>
    <cellStyle name="Обычный 59 2 3" xfId="5982"/>
    <cellStyle name="Обычный 59 2 3 2" xfId="10093"/>
    <cellStyle name="Обычный 59 2 3 2 2" xfId="12915"/>
    <cellStyle name="Обычный 59 2 3 2 3" xfId="14409"/>
    <cellStyle name="Обычный 59 2 3 3" xfId="12583"/>
    <cellStyle name="Обычный 59 2 3 4" xfId="14079"/>
    <cellStyle name="Обычный 59 2 4" xfId="5559"/>
    <cellStyle name="Обычный 59 2 4 2" xfId="12756"/>
    <cellStyle name="Обычный 59 2 4 3" xfId="14250"/>
    <cellStyle name="Обычный 59 2 5" xfId="11965"/>
    <cellStyle name="Обычный 59 2 6" xfId="12428"/>
    <cellStyle name="Обычный 59 2 7" xfId="13241"/>
    <cellStyle name="Обычный 59 2 8" xfId="13903"/>
    <cellStyle name="Обычный 59 3" xfId="7510"/>
    <cellStyle name="Обычный 59 3 2" xfId="7595"/>
    <cellStyle name="Обычный 59 3 2 2" xfId="9555"/>
    <cellStyle name="Обычный 59 3 2 2 2" xfId="10340"/>
    <cellStyle name="Обычный 59 3 2 2 2 2" xfId="13029"/>
    <cellStyle name="Обычный 59 3 2 2 2 3" xfId="14532"/>
    <cellStyle name="Обычный 59 3 2 2 3" xfId="12702"/>
    <cellStyle name="Обычный 59 3 2 2 4" xfId="14196"/>
    <cellStyle name="Обычный 59 3 2 3" xfId="9993"/>
    <cellStyle name="Обычный 59 3 2 3 2" xfId="12862"/>
    <cellStyle name="Обычный 59 3 2 3 3" xfId="14355"/>
    <cellStyle name="Обычный 59 3 2 4" xfId="12531"/>
    <cellStyle name="Обычный 59 3 2 5" xfId="14025"/>
    <cellStyle name="Обычный 59 3 3" xfId="9900"/>
    <cellStyle name="Обычный 59 3 3 2" xfId="10092"/>
    <cellStyle name="Обычный 59 3 3 2 2" xfId="12914"/>
    <cellStyle name="Обычный 59 3 3 2 3" xfId="14408"/>
    <cellStyle name="Обычный 59 3 3 3" xfId="12582"/>
    <cellStyle name="Обычный 59 3 3 4" xfId="14078"/>
    <cellStyle name="Обычный 59 3 4" xfId="5560"/>
    <cellStyle name="Обычный 59 3 4 2" xfId="12755"/>
    <cellStyle name="Обычный 59 3 4 3" xfId="14249"/>
    <cellStyle name="Обычный 59 3 5" xfId="12427"/>
    <cellStyle name="Обычный 59 3 6" xfId="13902"/>
    <cellStyle name="Обычный 59 4" xfId="9435"/>
    <cellStyle name="Обычный 59 4 2" xfId="7662"/>
    <cellStyle name="Обычный 59 4 2 2" xfId="10240"/>
    <cellStyle name="Обычный 59 4 2 2 2" xfId="12983"/>
    <cellStyle name="Обычный 59 4 2 2 3" xfId="14483"/>
    <cellStyle name="Обычный 59 4 2 3" xfId="12655"/>
    <cellStyle name="Обычный 59 4 2 4" xfId="14150"/>
    <cellStyle name="Обычный 59 4 3" xfId="5619"/>
    <cellStyle name="Обычный 59 4 3 2" xfId="12815"/>
    <cellStyle name="Обычный 59 4 3 3" xfId="14309"/>
    <cellStyle name="Обычный 59 4 4" xfId="12485"/>
    <cellStyle name="Обычный 59 4 5" xfId="13976"/>
    <cellStyle name="Обычный 59 5" xfId="6786"/>
    <cellStyle name="Обычный 59 6" xfId="8730"/>
    <cellStyle name="Обычный 59 6 2" xfId="9999"/>
    <cellStyle name="Обычный 59 6 2 2" xfId="12868"/>
    <cellStyle name="Обычный 59 6 2 3" xfId="14361"/>
    <cellStyle name="Обычный 59 6 3" xfId="12537"/>
    <cellStyle name="Обычный 59 6 4" xfId="14032"/>
    <cellStyle name="Обычный 59 7" xfId="5996"/>
    <cellStyle name="Обычный 59 7 2" xfId="12708"/>
    <cellStyle name="Обычный 59 7 3" xfId="14203"/>
    <cellStyle name="Обычный 59 8" xfId="11813"/>
    <cellStyle name="Обычный 59 9" xfId="12380"/>
    <cellStyle name="Обычный 6" xfId="197"/>
    <cellStyle name="Обычный 6 2" xfId="1223"/>
    <cellStyle name="Обычный 6 2 2" xfId="1360"/>
    <cellStyle name="Обычный 6 2 2 2" xfId="8535"/>
    <cellStyle name="Обычный 6 2 2 2 2" xfId="15728"/>
    <cellStyle name="Обычный 6 2 2 3" xfId="10844"/>
    <cellStyle name="Обычный 6 2 2 4" xfId="15467"/>
    <cellStyle name="Обычный 6 2 2 5" xfId="7246"/>
    <cellStyle name="Обычный 6 2 3" xfId="9161"/>
    <cellStyle name="Обычный 6 2 3 2" xfId="7393"/>
    <cellStyle name="Обычный 6 2 3 2 2" xfId="13649"/>
    <cellStyle name="Обычный 6 2 3 3" xfId="11717"/>
    <cellStyle name="Обычный 6 2 3 4" xfId="15788"/>
    <cellStyle name="Обычный 6 2 4" xfId="6088"/>
    <cellStyle name="Обычный 6 2 4 2" xfId="8645"/>
    <cellStyle name="Обычный 6 2 5" xfId="8765"/>
    <cellStyle name="Обычный 6 3" xfId="1359"/>
    <cellStyle name="Обычный 6 3 2" xfId="7572"/>
    <cellStyle name="Обычный 6 3 2 2" xfId="10846"/>
    <cellStyle name="Обычный 6 3 3" xfId="6785"/>
    <cellStyle name="Обычный 6 3 3 2" xfId="13242"/>
    <cellStyle name="Обычный 6 3 4" xfId="10845"/>
    <cellStyle name="Обычный 6 3 5" xfId="12126"/>
    <cellStyle name="Обычный 6 3 6" xfId="7247"/>
    <cellStyle name="Обычный 6 4" xfId="1222"/>
    <cellStyle name="Обычный 6 4 2" xfId="10847"/>
    <cellStyle name="Обычный 6 4 3" xfId="15764"/>
    <cellStyle name="Обычный 6 4 4" xfId="6526"/>
    <cellStyle name="Обычный 6 5" xfId="9230"/>
    <cellStyle name="Обычный 6 5 2" xfId="7394"/>
    <cellStyle name="Обычный 6 5 2 2" xfId="16075"/>
    <cellStyle name="Обычный 6 5 3" xfId="10848"/>
    <cellStyle name="Обычный 6 5 4" xfId="15887"/>
    <cellStyle name="Обычный 6 6" xfId="6632"/>
    <cellStyle name="Обычный 6 6 2" xfId="16059"/>
    <cellStyle name="Обычный 6 7" xfId="6181"/>
    <cellStyle name="Обычный 6_ZB_3KV_2014" xfId="8414"/>
    <cellStyle name="Обычный 60" xfId="9110"/>
    <cellStyle name="Обычный 60 10" xfId="13799"/>
    <cellStyle name="Обычный 60 2" xfId="6523"/>
    <cellStyle name="Обычный 60 2 2" xfId="6841"/>
    <cellStyle name="Обычный 60 2 2 2" xfId="9915"/>
    <cellStyle name="Обычный 60 2 2 2 2" xfId="10343"/>
    <cellStyle name="Обычный 60 2 2 2 2 2" xfId="13032"/>
    <cellStyle name="Обычный 60 2 2 2 2 3" xfId="14535"/>
    <cellStyle name="Обычный 60 2 2 2 3" xfId="12705"/>
    <cellStyle name="Обычный 60 2 2 2 4" xfId="14199"/>
    <cellStyle name="Обычный 60 2 2 3" xfId="9996"/>
    <cellStyle name="Обычный 60 2 2 3 2" xfId="12865"/>
    <cellStyle name="Обычный 60 2 2 3 3" xfId="14358"/>
    <cellStyle name="Обычный 60 2 2 4" xfId="12534"/>
    <cellStyle name="Обычный 60 2 2 5" xfId="14028"/>
    <cellStyle name="Обычный 60 2 3" xfId="7656"/>
    <cellStyle name="Обычный 60 2 3 2" xfId="10095"/>
    <cellStyle name="Обычный 60 2 3 2 2" xfId="12917"/>
    <cellStyle name="Обычный 60 2 3 2 3" xfId="14411"/>
    <cellStyle name="Обычный 60 2 3 3" xfId="12585"/>
    <cellStyle name="Обычный 60 2 3 4" xfId="14081"/>
    <cellStyle name="Обычный 60 2 4" xfId="7711"/>
    <cellStyle name="Обычный 60 2 4 2" xfId="12758"/>
    <cellStyle name="Обычный 60 2 4 3" xfId="14252"/>
    <cellStyle name="Обычный 60 2 5" xfId="11966"/>
    <cellStyle name="Обычный 60 2 6" xfId="12430"/>
    <cellStyle name="Обычный 60 2 7" xfId="13150"/>
    <cellStyle name="Обычный 60 2 8" xfId="13905"/>
    <cellStyle name="Обычный 60 3" xfId="6757"/>
    <cellStyle name="Обычный 60 3 2" xfId="9461"/>
    <cellStyle name="Обычный 60 3 2 2" xfId="5993"/>
    <cellStyle name="Обычный 60 3 2 2 2" xfId="10342"/>
    <cellStyle name="Обычный 60 3 2 2 2 2" xfId="13031"/>
    <cellStyle name="Обычный 60 3 2 2 2 3" xfId="14534"/>
    <cellStyle name="Обычный 60 3 2 2 3" xfId="12704"/>
    <cellStyle name="Обычный 60 3 2 2 4" xfId="14198"/>
    <cellStyle name="Обычный 60 3 2 3" xfId="9995"/>
    <cellStyle name="Обычный 60 3 2 3 2" xfId="12864"/>
    <cellStyle name="Обычный 60 3 2 3 3" xfId="14357"/>
    <cellStyle name="Обычный 60 3 2 4" xfId="12533"/>
    <cellStyle name="Обычный 60 3 2 5" xfId="14027"/>
    <cellStyle name="Обычный 60 3 3" xfId="5983"/>
    <cellStyle name="Обычный 60 3 3 2" xfId="10094"/>
    <cellStyle name="Обычный 60 3 3 2 2" xfId="12916"/>
    <cellStyle name="Обычный 60 3 3 2 3" xfId="14410"/>
    <cellStyle name="Обычный 60 3 3 3" xfId="12584"/>
    <cellStyle name="Обычный 60 3 3 4" xfId="14080"/>
    <cellStyle name="Обычный 60 3 4" xfId="7710"/>
    <cellStyle name="Обычный 60 3 4 2" xfId="12757"/>
    <cellStyle name="Обычный 60 3 4 3" xfId="14251"/>
    <cellStyle name="Обычный 60 3 5" xfId="12429"/>
    <cellStyle name="Обычный 60 3 6" xfId="13904"/>
    <cellStyle name="Обычный 60 4" xfId="6818"/>
    <cellStyle name="Обычный 60 4 2" xfId="5473"/>
    <cellStyle name="Обычный 60 4 2 2" xfId="10241"/>
    <cellStyle name="Обычный 60 4 2 2 2" xfId="12984"/>
    <cellStyle name="Обычный 60 4 2 2 3" xfId="14484"/>
    <cellStyle name="Обычный 60 4 2 3" xfId="12656"/>
    <cellStyle name="Обычный 60 4 2 4" xfId="14151"/>
    <cellStyle name="Обычный 60 4 3" xfId="9593"/>
    <cellStyle name="Обычный 60 4 3 2" xfId="12816"/>
    <cellStyle name="Обычный 60 4 3 3" xfId="14310"/>
    <cellStyle name="Обычный 60 4 4" xfId="12486"/>
    <cellStyle name="Обычный 60 4 5" xfId="13977"/>
    <cellStyle name="Обычный 60 5" xfId="9405"/>
    <cellStyle name="Обычный 60 6" xfId="8731"/>
    <cellStyle name="Обычный 60 6 2" xfId="10000"/>
    <cellStyle name="Обычный 60 6 2 2" xfId="12869"/>
    <cellStyle name="Обычный 60 6 2 3" xfId="14362"/>
    <cellStyle name="Обычный 60 6 3" xfId="12538"/>
    <cellStyle name="Обычный 60 6 4" xfId="14033"/>
    <cellStyle name="Обычный 60 7" xfId="6121"/>
    <cellStyle name="Обычный 60 7 2" xfId="12709"/>
    <cellStyle name="Обычный 60 7 3" xfId="14204"/>
    <cellStyle name="Обычный 60 8" xfId="11814"/>
    <cellStyle name="Обычный 60 9" xfId="12381"/>
    <cellStyle name="Обычный 61" xfId="8413"/>
    <cellStyle name="Обычный 61 2" xfId="9377"/>
    <cellStyle name="Обычный 61 2 2" xfId="13251"/>
    <cellStyle name="Обычный 61 3" xfId="6651"/>
    <cellStyle name="Обычный 61 4" xfId="10849"/>
    <cellStyle name="Обычный 62" xfId="9109"/>
    <cellStyle name="Обычный 62 2" xfId="9370"/>
    <cellStyle name="Обычный 62 2 2" xfId="10851"/>
    <cellStyle name="Обычный 62 3" xfId="8537"/>
    <cellStyle name="Обычный 62 3 2" xfId="13256"/>
    <cellStyle name="Обычный 62 4" xfId="10850"/>
    <cellStyle name="Обычный 62 4 2" xfId="13080"/>
    <cellStyle name="Обычный 63" xfId="7248"/>
    <cellStyle name="Обычный 63 10" xfId="13844"/>
    <cellStyle name="Обычный 63 2" xfId="7511"/>
    <cellStyle name="Обычный 63 2 2" xfId="13330"/>
    <cellStyle name="Обычный 63 3" xfId="9490"/>
    <cellStyle name="Обычный 63 3 2" xfId="5512"/>
    <cellStyle name="Обычный 63 3 2 2" xfId="10328"/>
    <cellStyle name="Обычный 63 3 2 2 2" xfId="13021"/>
    <cellStyle name="Обычный 63 3 2 2 3" xfId="14524"/>
    <cellStyle name="Обычный 63 3 2 3" xfId="12694"/>
    <cellStyle name="Обычный 63 3 2 4" xfId="14188"/>
    <cellStyle name="Обычный 63 3 3" xfId="9981"/>
    <cellStyle name="Обычный 63 3 3 2" xfId="12854"/>
    <cellStyle name="Обычный 63 3 3 3" xfId="14347"/>
    <cellStyle name="Обычный 63 3 4" xfId="12523"/>
    <cellStyle name="Обычный 63 3 5" xfId="14017"/>
    <cellStyle name="Обычный 63 4" xfId="9421"/>
    <cellStyle name="Обычный 63 4 2" xfId="9518"/>
    <cellStyle name="Обычный 63 4 2 2" xfId="10190"/>
    <cellStyle name="Обычный 63 4 2 2 2" xfId="12947"/>
    <cellStyle name="Обычный 63 4 2 2 3" xfId="14446"/>
    <cellStyle name="Обычный 63 4 2 3" xfId="12619"/>
    <cellStyle name="Обычный 63 4 2 4" xfId="14113"/>
    <cellStyle name="Обычный 63 4 3" xfId="9596"/>
    <cellStyle name="Обычный 63 4 3 2" xfId="12779"/>
    <cellStyle name="Обычный 63 4 3 3" xfId="14272"/>
    <cellStyle name="Обычный 63 4 4" xfId="12449"/>
    <cellStyle name="Обычный 63 4 5" xfId="13935"/>
    <cellStyle name="Обычный 63 5" xfId="7624"/>
    <cellStyle name="Обычный 63 5 2" xfId="10083"/>
    <cellStyle name="Обычный 63 5 2 2" xfId="12906"/>
    <cellStyle name="Обычный 63 5 2 3" xfId="14400"/>
    <cellStyle name="Обычный 63 5 3" xfId="12574"/>
    <cellStyle name="Обычный 63 5 4" xfId="14070"/>
    <cellStyle name="Обычный 63 6" xfId="5556"/>
    <cellStyle name="Обычный 63 6 2" xfId="12747"/>
    <cellStyle name="Обычный 63 6 3" xfId="14241"/>
    <cellStyle name="Обычный 63 7" xfId="9262"/>
    <cellStyle name="Обычный 63 8" xfId="10852"/>
    <cellStyle name="Обычный 63 8 2" xfId="12417"/>
    <cellStyle name="Обычный 63 9" xfId="13081"/>
    <cellStyle name="Обычный 64" xfId="6525"/>
    <cellStyle name="Обычный 64 2" xfId="8753"/>
    <cellStyle name="Обычный 64 2 2" xfId="9550"/>
    <cellStyle name="Обычный 64 2 2 2" xfId="10329"/>
    <cellStyle name="Обычный 64 2 2 2 2" xfId="13022"/>
    <cellStyle name="Обычный 64 2 2 2 3" xfId="14525"/>
    <cellStyle name="Обычный 64 2 2 3" xfId="12695"/>
    <cellStyle name="Обычный 64 2 2 4" xfId="14189"/>
    <cellStyle name="Обычный 64 2 3" xfId="9982"/>
    <cellStyle name="Обычный 64 2 3 2" xfId="12855"/>
    <cellStyle name="Обычный 64 2 3 3" xfId="14348"/>
    <cellStyle name="Обычный 64 2 4" xfId="10854"/>
    <cellStyle name="Обычный 64 2 4 2" xfId="12524"/>
    <cellStyle name="Обычный 64 2 5" xfId="13526"/>
    <cellStyle name="Обычный 64 2 6" xfId="14018"/>
    <cellStyle name="Обычный 64 3" xfId="5960"/>
    <cellStyle name="Обычный 64 3 2" xfId="5464"/>
    <cellStyle name="Обычный 64 3 2 2" xfId="10220"/>
    <cellStyle name="Обычный 64 3 2 2 2" xfId="12977"/>
    <cellStyle name="Обычный 64 3 2 2 3" xfId="14476"/>
    <cellStyle name="Обычный 64 3 2 3" xfId="12649"/>
    <cellStyle name="Обычный 64 3 2 4" xfId="14143"/>
    <cellStyle name="Обычный 64 3 3" xfId="5611"/>
    <cellStyle name="Обычный 64 3 3 2" xfId="12809"/>
    <cellStyle name="Обычный 64 3 3 3" xfId="14302"/>
    <cellStyle name="Обычный 64 3 4" xfId="12479"/>
    <cellStyle name="Обычный 64 3 5" xfId="13364"/>
    <cellStyle name="Обычный 64 3 6" xfId="13965"/>
    <cellStyle name="Обычный 64 4" xfId="9491"/>
    <cellStyle name="Обычный 64 4 2" xfId="10084"/>
    <cellStyle name="Обычный 64 4 2 2" xfId="12907"/>
    <cellStyle name="Обычный 64 4 2 3" xfId="14401"/>
    <cellStyle name="Обычный 64 4 3" xfId="12575"/>
    <cellStyle name="Обычный 64 4 4" xfId="14071"/>
    <cellStyle name="Обычный 64 5" xfId="7708"/>
    <cellStyle name="Обычный 64 5 2" xfId="12748"/>
    <cellStyle name="Обычный 64 5 3" xfId="14242"/>
    <cellStyle name="Обычный 64 6" xfId="6650"/>
    <cellStyle name="Обычный 64 7" xfId="10853"/>
    <cellStyle name="Обычный 64 7 2" xfId="12418"/>
    <cellStyle name="Обычный 64 8" xfId="13082"/>
    <cellStyle name="Обычный 64 9" xfId="13845"/>
    <cellStyle name="Обычный 65" xfId="9164"/>
    <cellStyle name="Обычный 65 2" xfId="9906"/>
    <cellStyle name="Обычный 65 2 2" xfId="13589"/>
    <cellStyle name="Обычный 65 3" xfId="10855"/>
    <cellStyle name="Обычный 66" xfId="9165"/>
    <cellStyle name="Обычный 66 2" xfId="5463"/>
    <cellStyle name="Обычный 66 2 2" xfId="10221"/>
    <cellStyle name="Обычный 66 2 2 2" xfId="12978"/>
    <cellStyle name="Обычный 66 2 2 3" xfId="14477"/>
    <cellStyle name="Обычный 66 2 3" xfId="10857"/>
    <cellStyle name="Обычный 66 2 3 2" xfId="12650"/>
    <cellStyle name="Обычный 66 2 4" xfId="13527"/>
    <cellStyle name="Обычный 66 2 5" xfId="14144"/>
    <cellStyle name="Обычный 66 3" xfId="5610"/>
    <cellStyle name="Обычный 66 3 2" xfId="12810"/>
    <cellStyle name="Обычный 66 3 3" xfId="13365"/>
    <cellStyle name="Обычный 66 3 4" xfId="14303"/>
    <cellStyle name="Обычный 66 4" xfId="10856"/>
    <cellStyle name="Обычный 66 4 2" xfId="12019"/>
    <cellStyle name="Обычный 66 5" xfId="12480"/>
    <cellStyle name="Обычный 66 6" xfId="13108"/>
    <cellStyle name="Обычный 66 7" xfId="13966"/>
    <cellStyle name="Обычный 67" xfId="5962"/>
    <cellStyle name="Обычный 67 2" xfId="7657"/>
    <cellStyle name="Обычный 67 2 2" xfId="10223"/>
    <cellStyle name="Обычный 67 2 2 2" xfId="12980"/>
    <cellStyle name="Обычный 67 2 2 3" xfId="14479"/>
    <cellStyle name="Обычный 67 2 3" xfId="10859"/>
    <cellStyle name="Обычный 67 2 3 2" xfId="12652"/>
    <cellStyle name="Обычный 67 2 4" xfId="13560"/>
    <cellStyle name="Обычный 67 2 5" xfId="14146"/>
    <cellStyle name="Обычный 67 3" xfId="9605"/>
    <cellStyle name="Обычный 67 3 2" xfId="12812"/>
    <cellStyle name="Обычный 67 3 3" xfId="13450"/>
    <cellStyle name="Обычный 67 3 4" xfId="14305"/>
    <cellStyle name="Обычный 67 4" xfId="10858"/>
    <cellStyle name="Обычный 67 4 2" xfId="12482"/>
    <cellStyle name="Обычный 67 5" xfId="13110"/>
    <cellStyle name="Обычный 67 6" xfId="13968"/>
    <cellStyle name="Обычный 68" xfId="6116"/>
    <cellStyle name="Обычный 68 2" xfId="5468"/>
    <cellStyle name="Обычный 68 2 2" xfId="10861"/>
    <cellStyle name="Обычный 68 3" xfId="10860"/>
    <cellStyle name="Обычный 68 4" xfId="13113"/>
    <cellStyle name="Обычный 69" xfId="6826"/>
    <cellStyle name="Обычный 69 2" xfId="5494"/>
    <cellStyle name="Обычный 69 2 2" xfId="10863"/>
    <cellStyle name="Обычный 69 3" xfId="10862"/>
    <cellStyle name="Обычный 7" xfId="243"/>
    <cellStyle name="Обычный 7 10" xfId="5764"/>
    <cellStyle name="Обычный 7 2" xfId="299"/>
    <cellStyle name="Обычный 7 2 2" xfId="365"/>
    <cellStyle name="Обычный 7 2 2 2" xfId="10864"/>
    <cellStyle name="Обычный 7 2 2 3" xfId="8534"/>
    <cellStyle name="Обычный 7 2 3" xfId="1361"/>
    <cellStyle name="Обычный 7 2 3 2" xfId="10865"/>
    <cellStyle name="Обычный 7 2 3 3" xfId="15752"/>
    <cellStyle name="Обычный 7 2 3 4" xfId="15903"/>
    <cellStyle name="Обычный 7 2 3 5" xfId="8672"/>
    <cellStyle name="Обычный 7 2 4" xfId="10498"/>
    <cellStyle name="Обычный 7 2 4 2" xfId="13243"/>
    <cellStyle name="Обычный 7 3" xfId="354"/>
    <cellStyle name="Обычный 7 3 2" xfId="9261"/>
    <cellStyle name="Обычный 7 3 2 2" xfId="13361"/>
    <cellStyle name="Обычный 7 3 3" xfId="10866"/>
    <cellStyle name="Обычный 7 3 4" xfId="6089"/>
    <cellStyle name="Обычный 7 4" xfId="1224"/>
    <cellStyle name="Обычный 7 4 2" xfId="10867"/>
    <cellStyle name="Обычный 7 4 3" xfId="13102"/>
    <cellStyle name="Обычный 7 4 4" xfId="8518"/>
    <cellStyle name="Обычный 7 5" xfId="10868"/>
    <cellStyle name="Обычный 7 6" xfId="10869"/>
    <cellStyle name="Обычный 7 7" xfId="10870"/>
    <cellStyle name="Обычный 7 7 2" xfId="13650"/>
    <cellStyle name="Обычный 7 8" xfId="10499"/>
    <cellStyle name="Обычный 7 8 2" xfId="13142"/>
    <cellStyle name="Обычный 7 9" xfId="11604"/>
    <cellStyle name="Обычный 7_FDI_m" xfId="10497"/>
    <cellStyle name="Обычный 70" xfId="8725"/>
    <cellStyle name="Обычный 70 2" xfId="10872"/>
    <cellStyle name="Обычный 70 3" xfId="10871"/>
    <cellStyle name="Обычный 71" xfId="6840"/>
    <cellStyle name="Обычный 71 2" xfId="10874"/>
    <cellStyle name="Обычный 71 3" xfId="10873"/>
    <cellStyle name="Обычный 72" xfId="7598"/>
    <cellStyle name="Обычный 72 2" xfId="10875"/>
    <cellStyle name="Обычный 73" xfId="7599"/>
    <cellStyle name="Обычный 74" xfId="7600"/>
    <cellStyle name="Обычный 75" xfId="7601"/>
    <cellStyle name="Обычный 76" xfId="8736"/>
    <cellStyle name="Обычный 77" xfId="8729"/>
    <cellStyle name="Обычный 78" xfId="9468"/>
    <cellStyle name="Обычный 79" xfId="16080"/>
    <cellStyle name="Обычный 8" xfId="244"/>
    <cellStyle name="Обычный 8 2" xfId="300"/>
    <cellStyle name="Обычный 8 2 2" xfId="366"/>
    <cellStyle name="Обычный 8 2 2 2" xfId="10876"/>
    <cellStyle name="Обычный 8 2 3" xfId="1362"/>
    <cellStyle name="Обычный 8 2 3 2" xfId="13651"/>
    <cellStyle name="Обычный 8 2 3 2 2" xfId="11328"/>
    <cellStyle name="Обычный 8 2 3 3" xfId="13542"/>
    <cellStyle name="Обычный 8 2 3 4" xfId="15904"/>
    <cellStyle name="Обычный 8 2 3 5" xfId="10877"/>
    <cellStyle name="Обычный 8 2 4" xfId="10495"/>
    <cellStyle name="Обычный 8 2 4 2" xfId="13244"/>
    <cellStyle name="Обычный 8 2 5" xfId="6524"/>
    <cellStyle name="Обычный 8 3" xfId="355"/>
    <cellStyle name="Обычный 8 3 2" xfId="7512"/>
    <cellStyle name="Обычный 8 3 2 2" xfId="13362"/>
    <cellStyle name="Обычный 8 3 3" xfId="10489"/>
    <cellStyle name="Обычный 8 3 4" xfId="6090"/>
    <cellStyle name="Обычный 8 4" xfId="1225"/>
    <cellStyle name="Обычный 8 4 2" xfId="12147"/>
    <cellStyle name="Обычный 8 4 3" xfId="12099"/>
    <cellStyle name="Обычный 8 4 4" xfId="10878"/>
    <cellStyle name="Обычный 8 5" xfId="10879"/>
    <cellStyle name="Обычный 8 6" xfId="10880"/>
    <cellStyle name="Обычный 8 7" xfId="10881"/>
    <cellStyle name="Обычный 8 8" xfId="10882"/>
    <cellStyle name="Обычный 8 9" xfId="10496"/>
    <cellStyle name="Обычный 8_FDI_m" xfId="10494"/>
    <cellStyle name="Обычный 80" xfId="20075"/>
    <cellStyle name="Обычный 81" xfId="20082"/>
    <cellStyle name="Обычный 82" xfId="20233"/>
    <cellStyle name="Обычный 83" xfId="20235"/>
    <cellStyle name="Обычный 84" xfId="20237"/>
    <cellStyle name="Обычный 85" xfId="20236"/>
    <cellStyle name="Обычный 9" xfId="245"/>
    <cellStyle name="Обычный 9 2" xfId="301"/>
    <cellStyle name="Обычный 9 2 2" xfId="367"/>
    <cellStyle name="Обычный 9 2 2 2" xfId="10884"/>
    <cellStyle name="Обычный 9 2 2 3" xfId="5423"/>
    <cellStyle name="Обычный 9 2 3" xfId="1363"/>
    <cellStyle name="Обычный 9 2 3 2" xfId="15472"/>
    <cellStyle name="Обычный 9 2 3 3" xfId="15905"/>
    <cellStyle name="Обычный 9 2 3 4" xfId="8673"/>
    <cellStyle name="Обычный 9 2 4" xfId="10883"/>
    <cellStyle name="Обычный 9 2 5" xfId="9108"/>
    <cellStyle name="Обычный 9 3" xfId="356"/>
    <cellStyle name="Обычный 9 3 2" xfId="7513"/>
    <cellStyle name="Обычный 9 3 2 2" xfId="13404"/>
    <cellStyle name="Обычный 9 3 3" xfId="10885"/>
    <cellStyle name="Обычный 9 3 4" xfId="15471"/>
    <cellStyle name="Обычный 9 3 5" xfId="6091"/>
    <cellStyle name="Обычный 9 4" xfId="1226"/>
    <cellStyle name="Обычный 9 4 2" xfId="13143"/>
    <cellStyle name="Обычный 9 4 3" xfId="15742"/>
    <cellStyle name="Обычный 9 4 4" xfId="15896"/>
    <cellStyle name="Обычный 9 4 5" xfId="7374"/>
    <cellStyle name="Обычный 9 5" xfId="12117"/>
    <cellStyle name="Обычный_ПБсічень09" xfId="22"/>
    <cellStyle name="Підсумок 2" xfId="1227"/>
    <cellStyle name="Підсумок 2 2" xfId="10887"/>
    <cellStyle name="Підсумок 2 2 2" xfId="10888"/>
    <cellStyle name="Підсумок 2 2 2 2" xfId="13539"/>
    <cellStyle name="Підсумок 2 2 2 3" xfId="15012"/>
    <cellStyle name="Підсумок 2 2 2 4" xfId="14683"/>
    <cellStyle name="Підсумок 2 2 2 5" xfId="11348"/>
    <cellStyle name="Підсумок 2 2 2 6" xfId="12158"/>
    <cellStyle name="Підсумок 2 2 3" xfId="13424"/>
    <cellStyle name="Підсумок 2 2 4" xfId="14897"/>
    <cellStyle name="Підсумок 2 2 5" xfId="11248"/>
    <cellStyle name="Підсумок 2 2 6" xfId="15024"/>
    <cellStyle name="Підсумок 2 2 7" xfId="11211"/>
    <cellStyle name="Підсумок 2 3" xfId="10889"/>
    <cellStyle name="Підсумок 2 3 2" xfId="10890"/>
    <cellStyle name="Підсумок 2 3 2 2" xfId="13547"/>
    <cellStyle name="Підсумок 2 3 2 3" xfId="15022"/>
    <cellStyle name="Підсумок 2 3 2 4" xfId="15484"/>
    <cellStyle name="Підсумок 2 3 2 5" xfId="11959"/>
    <cellStyle name="Підсумок 2 3 2 6" xfId="11904"/>
    <cellStyle name="Підсумок 2 3 3" xfId="13438"/>
    <cellStyle name="Підсумок 2 3 4" xfId="14911"/>
    <cellStyle name="Підсумок 2 3 5" xfId="11163"/>
    <cellStyle name="Підсумок 2 3 6" xfId="11967"/>
    <cellStyle name="Підсумок 2 3 7" xfId="15342"/>
    <cellStyle name="Підсумок 2 4" xfId="10891"/>
    <cellStyle name="Підсумок 2 4 2" xfId="13525"/>
    <cellStyle name="Підсумок 2 4 3" xfId="14999"/>
    <cellStyle name="Підсумок 2 4 4" xfId="11280"/>
    <cellStyle name="Підсумок 2 4 5" xfId="13453"/>
    <cellStyle name="Підсумок 2 4 6" xfId="14899"/>
    <cellStyle name="Підсумок 2 5" xfId="10886"/>
    <cellStyle name="Підсумок 2 5 2" xfId="13353"/>
    <cellStyle name="Підсумок 2 5 3" xfId="14853"/>
    <cellStyle name="Підсумок 2 5 4" xfId="14700"/>
    <cellStyle name="Підсумок 2 5 5" xfId="11825"/>
    <cellStyle name="Підсумок 2 5 6" xfId="12336"/>
    <cellStyle name="Підсумок 2 6" xfId="13800"/>
    <cellStyle name="Підсумок 2 6 2" xfId="15195"/>
    <cellStyle name="Підсумок 2 6 3" xfId="15486"/>
    <cellStyle name="Підсумок 2 6 4" xfId="15488"/>
    <cellStyle name="Підсумок 2 6 5" xfId="15666"/>
    <cellStyle name="Підсумок 2 7" xfId="12327"/>
    <cellStyle name="Підсумок 2 8" xfId="7250"/>
    <cellStyle name="Підсумок 3" xfId="6092"/>
    <cellStyle name="Підсумок 3 2" xfId="8654"/>
    <cellStyle name="Підсумок 3 2 2" xfId="13514"/>
    <cellStyle name="Підсумок 3 2 3" xfId="14988"/>
    <cellStyle name="Підсумок 3 2 4" xfId="12194"/>
    <cellStyle name="Підсумок 3 2 5" xfId="11730"/>
    <cellStyle name="Підсумок 3 2 6" xfId="11506"/>
    <cellStyle name="Підсумок 3 3" xfId="10892"/>
    <cellStyle name="Підсумок 3 3 2" xfId="13906"/>
    <cellStyle name="Підсумок 3 3 3" xfId="15261"/>
    <cellStyle name="Підсумок 3 3 4" xfId="11265"/>
    <cellStyle name="Підсумок 3 3 5" xfId="12343"/>
    <cellStyle name="Підсумок 3 3 6" xfId="15494"/>
    <cellStyle name="Підсумок 4" xfId="13245"/>
    <cellStyle name="Підсумок 4 2" xfId="14779"/>
    <cellStyle name="Підсумок 4 3" xfId="11679"/>
    <cellStyle name="Підсумок 4 4" xfId="15343"/>
    <cellStyle name="Підсумок 4 5" xfId="11346"/>
    <cellStyle name="Підсумок 5" xfId="16003"/>
    <cellStyle name="Підсумок 6" xfId="7249"/>
    <cellStyle name="Плохой 10" xfId="5765"/>
    <cellStyle name="Плохой 11" xfId="8075"/>
    <cellStyle name="Плохой 12" xfId="8071"/>
    <cellStyle name="Плохой 2" xfId="188"/>
    <cellStyle name="Плохой 2 2" xfId="1364"/>
    <cellStyle name="Плохой 2 2 2" xfId="11846"/>
    <cellStyle name="Плохой 2 2 3" xfId="15383"/>
    <cellStyle name="Плохой 2 2 4" xfId="6183"/>
    <cellStyle name="Плохой 2 3" xfId="6182"/>
    <cellStyle name="Плохой 2 4" xfId="11794"/>
    <cellStyle name="Плохой 2_Kalendar_01_12_2014_new" xfId="5766"/>
    <cellStyle name="Плохой 3" xfId="233"/>
    <cellStyle name="Плохой 3 2" xfId="1365"/>
    <cellStyle name="Плохой 3 2 2" xfId="10893"/>
    <cellStyle name="Плохой 3 2 3" xfId="11436"/>
    <cellStyle name="Плохой 3 2 4" xfId="9163"/>
    <cellStyle name="Плохой 3 3" xfId="5767"/>
    <cellStyle name="Плохой 4" xfId="285"/>
    <cellStyle name="Плохой 4 2" xfId="7299"/>
    <cellStyle name="Плохой 4 3" xfId="7540"/>
    <cellStyle name="Плохой 4 4" xfId="6904"/>
    <cellStyle name="Плохой 5" xfId="340"/>
    <cellStyle name="Плохой 5 2" xfId="6878"/>
    <cellStyle name="Плохой 5 3" xfId="11883"/>
    <cellStyle name="Плохой 5 4" xfId="5768"/>
    <cellStyle name="Плохой 6" xfId="142"/>
    <cellStyle name="Плохой 6 2" xfId="11640"/>
    <cellStyle name="Плохой 6 3" xfId="15925"/>
    <cellStyle name="Плохой 6 4" xfId="8082"/>
    <cellStyle name="Плохой 7" xfId="6184"/>
    <cellStyle name="Плохой 8" xfId="5769"/>
    <cellStyle name="Плохой 9" xfId="8064"/>
    <cellStyle name="Поганий 2" xfId="1228"/>
    <cellStyle name="Поганий 2 2" xfId="10894"/>
    <cellStyle name="Поганий 2 3" xfId="14811"/>
    <cellStyle name="Поганий 2 4" xfId="6533"/>
    <cellStyle name="Поганий 3" xfId="6093"/>
    <cellStyle name="Поганий 3 2" xfId="8639"/>
    <cellStyle name="Поганий 3 3" xfId="15878"/>
    <cellStyle name="Поганий 4" xfId="9112"/>
    <cellStyle name="Пояснение 10" xfId="8076"/>
    <cellStyle name="Пояснение 11" xfId="5770"/>
    <cellStyle name="Пояснение 12" xfId="5771"/>
    <cellStyle name="Пояснение 2" xfId="189"/>
    <cellStyle name="Пояснение 2 2" xfId="6185"/>
    <cellStyle name="Пояснение 2 3" xfId="5772"/>
    <cellStyle name="Пояснение 2_Kalendar_01_12_2014_new" xfId="6187"/>
    <cellStyle name="Пояснение 3" xfId="234"/>
    <cellStyle name="Пояснение 3 2" xfId="8453"/>
    <cellStyle name="Пояснение 3 2 2" xfId="10895"/>
    <cellStyle name="Пояснение 3 3" xfId="6186"/>
    <cellStyle name="Пояснение 4" xfId="286"/>
    <cellStyle name="Пояснение 4 2" xfId="8464"/>
    <cellStyle name="Пояснение 4 3" xfId="9407"/>
    <cellStyle name="Пояснение 4 4" xfId="5773"/>
    <cellStyle name="Пояснение 5" xfId="341"/>
    <cellStyle name="Пояснение 5 2" xfId="6867"/>
    <cellStyle name="Пояснение 5 3" xfId="13351"/>
    <cellStyle name="Пояснение 5 4" xfId="5774"/>
    <cellStyle name="Пояснение 6" xfId="143"/>
    <cellStyle name="Пояснение 6 2" xfId="14872"/>
    <cellStyle name="Пояснение 6 3" xfId="15928"/>
    <cellStyle name="Пояснение 6 4" xfId="5775"/>
    <cellStyle name="Пояснение 7" xfId="8083"/>
    <cellStyle name="Пояснение 8" xfId="8080"/>
    <cellStyle name="Пояснение 9" xfId="5776"/>
    <cellStyle name="Примечание 10" xfId="6188"/>
    <cellStyle name="Примечание 10 2" xfId="11841"/>
    <cellStyle name="Примечание 10 3" xfId="11278"/>
    <cellStyle name="Примечание 11" xfId="8079"/>
    <cellStyle name="Примечание 11 2" xfId="15075"/>
    <cellStyle name="Примечание 11 3" xfId="14844"/>
    <cellStyle name="Примечание 12" xfId="6905"/>
    <cellStyle name="Примечание 12 2" xfId="14866"/>
    <cellStyle name="Примечание 12 3" xfId="12241"/>
    <cellStyle name="Примечание 13" xfId="5777"/>
    <cellStyle name="Примечание 13 2" xfId="6190"/>
    <cellStyle name="Примечание 13 2 2" xfId="8081"/>
    <cellStyle name="Примечание 13 2 2 2" xfId="13391"/>
    <cellStyle name="Примечание 13 2 2 3" xfId="15079"/>
    <cellStyle name="Примечание 13 2 3" xfId="15076"/>
    <cellStyle name="Примечание 13 2 4" xfId="14896"/>
    <cellStyle name="Примечание 13 3" xfId="5778"/>
    <cellStyle name="Примечание 13 3 2" xfId="12021"/>
    <cellStyle name="Примечание 13 3 3" xfId="12263"/>
    <cellStyle name="Примечание 13 4" xfId="11430"/>
    <cellStyle name="Примечание 13 5" xfId="12215"/>
    <cellStyle name="Примечание 14" xfId="6189"/>
    <cellStyle name="Примечание 14 2" xfId="8078"/>
    <cellStyle name="Примечание 14 2 2" xfId="11431"/>
    <cellStyle name="Примечание 14 2 3" xfId="14786"/>
    <cellStyle name="Примечание 14 3" xfId="14708"/>
    <cellStyle name="Примечание 14 4" xfId="11684"/>
    <cellStyle name="Примечание 15" xfId="5779"/>
    <cellStyle name="Примечание 15 2" xfId="14776"/>
    <cellStyle name="Примечание 15 3" xfId="12045"/>
    <cellStyle name="Примечание 2" xfId="190"/>
    <cellStyle name="Примечание 2 2" xfId="5781"/>
    <cellStyle name="Примечание 2 2 2" xfId="5782"/>
    <cellStyle name="Примечание 2 2 2 2" xfId="5783"/>
    <cellStyle name="Примечание 2 2 2 2 2" xfId="6202"/>
    <cellStyle name="Примечание 2 2 2 2 2 2" xfId="15074"/>
    <cellStyle name="Примечание 2 2 2 2 2 3" xfId="11279"/>
    <cellStyle name="Примечание 2 2 2 2 3" xfId="11432"/>
    <cellStyle name="Примечание 2 2 2 2 4" xfId="13350"/>
    <cellStyle name="Примечание 2 2 2 3" xfId="14865"/>
    <cellStyle name="Примечание 2 2 2 4" xfId="13183"/>
    <cellStyle name="Примечание 2 2 2 5" xfId="16076"/>
    <cellStyle name="Примечание 2 2 3" xfId="6191"/>
    <cellStyle name="Примечание 2 2 3 2" xfId="13392"/>
    <cellStyle name="Примечание 2 2 3 3" xfId="11888"/>
    <cellStyle name="Примечание 2 2 4" xfId="7395"/>
    <cellStyle name="Примечание 2 2 5" xfId="14894"/>
    <cellStyle name="Примечание 2 2 6" xfId="11683"/>
    <cellStyle name="Примечание 2 2 7" xfId="14689"/>
    <cellStyle name="Примечание 2 3" xfId="5784"/>
    <cellStyle name="Примечание 2 3 2" xfId="8077"/>
    <cellStyle name="Примечание 2 3 2 2" xfId="8084"/>
    <cellStyle name="Примечание 2 3 2 2 2" xfId="14863"/>
    <cellStyle name="Примечание 2 3 2 2 3" xfId="15305"/>
    <cellStyle name="Примечание 2 3 2 3" xfId="13533"/>
    <cellStyle name="Примечание 2 3 2 3 2" xfId="15006"/>
    <cellStyle name="Примечание 2 3 2 3 3" xfId="11695"/>
    <cellStyle name="Примечание 2 3 2 3 4" xfId="15522"/>
    <cellStyle name="Примечание 2 3 2 3 5" xfId="15712"/>
    <cellStyle name="Примечание 2 3 3" xfId="5785"/>
    <cellStyle name="Примечание 2 3 3 2" xfId="13652"/>
    <cellStyle name="Примечание 2 3 3 2 2" xfId="15081"/>
    <cellStyle name="Примечание 2 3 3 2 3" xfId="14879"/>
    <cellStyle name="Примечание 2 3 3 2 4" xfId="11398"/>
    <cellStyle name="Примечание 2 3 3 2 5" xfId="11583"/>
    <cellStyle name="Примечание 2 3 4" xfId="9380"/>
    <cellStyle name="Примечание 2 3 4 2" xfId="12316"/>
    <cellStyle name="Примечание 2 3 4 3" xfId="11961"/>
    <cellStyle name="Примечание 2 3 5" xfId="13406"/>
    <cellStyle name="Примечание 2 3 5 2" xfId="14876"/>
    <cellStyle name="Примечание 2 3 5 3" xfId="15307"/>
    <cellStyle name="Примечание 2 3 5 4" xfId="15508"/>
    <cellStyle name="Примечание 2 3 5 5" xfId="15699"/>
    <cellStyle name="Примечание 2 3 6" xfId="13907"/>
    <cellStyle name="Примечание 2 3 6 2" xfId="15262"/>
    <cellStyle name="Примечание 2 3 6 3" xfId="15282"/>
    <cellStyle name="Примечание 2 3 6 4" xfId="13337"/>
    <cellStyle name="Примечание 2 3 6 5" xfId="14797"/>
    <cellStyle name="Примечание 2 4" xfId="5786"/>
    <cellStyle name="Примечание 2 4 2" xfId="8086"/>
    <cellStyle name="Примечание 2 4 2 2" xfId="14809"/>
    <cellStyle name="Примечание 2 4 2 3" xfId="12302"/>
    <cellStyle name="Примечание 2 4 3" xfId="10896"/>
    <cellStyle name="Примечание 2 4 4" xfId="14830"/>
    <cellStyle name="Примечание 2 4 5" xfId="11704"/>
    <cellStyle name="Примечание 2 5" xfId="6571"/>
    <cellStyle name="Примечание 2 5 2" xfId="10897"/>
    <cellStyle name="Примечание 2 5 2 2" xfId="13626"/>
    <cellStyle name="Примечание 2 5 2 3" xfId="15070"/>
    <cellStyle name="Примечание 2 5 2 4" xfId="11606"/>
    <cellStyle name="Примечание 2 5 2 5" xfId="12035"/>
    <cellStyle name="Примечание 2 5 2 6" xfId="14794"/>
    <cellStyle name="Примечание 2 5 3" xfId="14808"/>
    <cellStyle name="Примечание 2 5 4" xfId="15513"/>
    <cellStyle name="Примечание 2 6" xfId="11795"/>
    <cellStyle name="Примечание 2 6 2" xfId="13246"/>
    <cellStyle name="Примечание 2 6 2 2" xfId="14780"/>
    <cellStyle name="Примечание 2 6 2 3" xfId="12081"/>
    <cellStyle name="Примечание 2 6 2 4" xfId="11591"/>
    <cellStyle name="Примечание 2 6 2 5" xfId="15692"/>
    <cellStyle name="Примечание 2 6 3" xfId="11434"/>
    <cellStyle name="Примечание 2 6 4" xfId="14713"/>
    <cellStyle name="Примечание 2 6 5" xfId="15306"/>
    <cellStyle name="Примечание 2 7" xfId="13699"/>
    <cellStyle name="Примечание 2 7 2" xfId="15106"/>
    <cellStyle name="Примечание 2 7 3" xfId="11124"/>
    <cellStyle name="Примечание 2 7 4" xfId="11910"/>
    <cellStyle name="Примечание 2 7 5" xfId="11362"/>
    <cellStyle name="Примечание 2 8" xfId="15656"/>
    <cellStyle name="Примечание 2 9" xfId="5780"/>
    <cellStyle name="Примечание 3" xfId="235"/>
    <cellStyle name="Примечание 3 2" xfId="5787"/>
    <cellStyle name="Примечание 3 2 2" xfId="9263"/>
    <cellStyle name="Примечание 3 2 3" xfId="14807"/>
    <cellStyle name="Примечание 3 2 4" xfId="12044"/>
    <cellStyle name="Примечание 3 3" xfId="6570"/>
    <cellStyle name="Примечание 3 3 2" xfId="10899"/>
    <cellStyle name="Примечание 3 3 2 2" xfId="13515"/>
    <cellStyle name="Примечание 3 3 2 3" xfId="14989"/>
    <cellStyle name="Примечание 3 3 2 4" xfId="15304"/>
    <cellStyle name="Примечание 3 3 2 5" xfId="11385"/>
    <cellStyle name="Примечание 3 3 2 6" xfId="11272"/>
    <cellStyle name="Примечание 3 3 3" xfId="13978"/>
    <cellStyle name="Примечание 3 3 3 2" xfId="15295"/>
    <cellStyle name="Примечание 3 3 3 3" xfId="14699"/>
    <cellStyle name="Примечание 3 3 3 4" xfId="15034"/>
    <cellStyle name="Примечание 3 3 3 5" xfId="11254"/>
    <cellStyle name="Примечание 3 4" xfId="10898"/>
    <cellStyle name="Примечание 3 4 2" xfId="13653"/>
    <cellStyle name="Примечание 3 4 3" xfId="15082"/>
    <cellStyle name="Примечание 3 4 4" xfId="12268"/>
    <cellStyle name="Примечание 3 4 5" xfId="15534"/>
    <cellStyle name="Примечание 3 4 6" xfId="12222"/>
    <cellStyle name="Примечание 3 5" xfId="13247"/>
    <cellStyle name="Примечание 3 5 2" xfId="14781"/>
    <cellStyle name="Примечание 3 5 3" xfId="14881"/>
    <cellStyle name="Примечание 3 5 4" xfId="11681"/>
    <cellStyle name="Примечание 3 5 5" xfId="13425"/>
    <cellStyle name="Примечание 3 6" xfId="13801"/>
    <cellStyle name="Примечание 3 6 2" xfId="15196"/>
    <cellStyle name="Примечание 3 6 3" xfId="15485"/>
    <cellStyle name="Примечание 3 6 4" xfId="12077"/>
    <cellStyle name="Примечание 3 6 5" xfId="15541"/>
    <cellStyle name="Примечание 3 7" xfId="6192"/>
    <cellStyle name="Примечание 4" xfId="287"/>
    <cellStyle name="Примечание 4 2" xfId="8416"/>
    <cellStyle name="Примечание 4 2 2" xfId="6760"/>
    <cellStyle name="Примечание 4 2 2 2" xfId="13524"/>
    <cellStyle name="Примечание 4 2 2 2 2" xfId="14998"/>
    <cellStyle name="Примечание 4 2 2 2 3" xfId="11230"/>
    <cellStyle name="Примечание 4 2 2 2 4" xfId="12322"/>
    <cellStyle name="Примечание 4 2 2 2 5" xfId="11242"/>
    <cellStyle name="Примечание 4 2 3" xfId="6655"/>
    <cellStyle name="Примечание 4 2 3 2" xfId="13328"/>
    <cellStyle name="Примечание 4 2 3 2 2" xfId="14838"/>
    <cellStyle name="Примечание 4 2 3 2 3" xfId="11373"/>
    <cellStyle name="Примечание 4 2 3 2 4" xfId="11826"/>
    <cellStyle name="Примечание 4 2 3 2 5" xfId="12053"/>
    <cellStyle name="Примечание 4 3" xfId="9156"/>
    <cellStyle name="Примечание 4 3 2" xfId="10901"/>
    <cellStyle name="Примечание 4 3 3" xfId="13908"/>
    <cellStyle name="Примечание 4 3 3 2" xfId="15263"/>
    <cellStyle name="Примечание 4 3 3 3" xfId="12292"/>
    <cellStyle name="Примечание 4 3 3 4" xfId="14609"/>
    <cellStyle name="Примечание 4 3 3 5" xfId="12258"/>
    <cellStyle name="Примечание 4 4" xfId="10902"/>
    <cellStyle name="Примечание 4 4 2" xfId="13522"/>
    <cellStyle name="Примечание 4 4 3" xfId="14996"/>
    <cellStyle name="Примечание 4 4 4" xfId="14667"/>
    <cellStyle name="Примечание 4 4 5" xfId="15506"/>
    <cellStyle name="Примечание 4 4 6" xfId="15697"/>
    <cellStyle name="Примечание 4 5" xfId="10900"/>
    <cellStyle name="Примечание 4 5 2" xfId="13654"/>
    <cellStyle name="Примечание 4 5 3" xfId="15083"/>
    <cellStyle name="Примечание 4 5 4" xfId="11698"/>
    <cellStyle name="Примечание 4 5 5" xfId="15310"/>
    <cellStyle name="Примечание 4 5 6" xfId="15643"/>
    <cellStyle name="Примечание 4 6" xfId="13311"/>
    <cellStyle name="Примечание 4 6 2" xfId="14826"/>
    <cellStyle name="Примечание 4 6 3" xfId="12173"/>
    <cellStyle name="Примечание 4 6 4" xfId="12160"/>
    <cellStyle name="Примечание 4 6 5" xfId="12060"/>
    <cellStyle name="Примечание 4 7" xfId="6194"/>
    <cellStyle name="Примечание 5" xfId="342"/>
    <cellStyle name="Примечание 5 2" xfId="8463"/>
    <cellStyle name="Примечание 5 2 2" xfId="14805"/>
    <cellStyle name="Примечание 5 2 3" xfId="11461"/>
    <cellStyle name="Примечание 5 3" xfId="13655"/>
    <cellStyle name="Примечание 5 3 2" xfId="15084"/>
    <cellStyle name="Примечание 5 3 3" xfId="15370"/>
    <cellStyle name="Примечание 5 3 4" xfId="11588"/>
    <cellStyle name="Примечание 5 3 5" xfId="11218"/>
    <cellStyle name="Примечание 5 4" xfId="6193"/>
    <cellStyle name="Примечание 6" xfId="144"/>
    <cellStyle name="Примечание 6 2" xfId="8728"/>
    <cellStyle name="Примечание 6 2 2" xfId="15419"/>
    <cellStyle name="Примечание 6 2 3" xfId="14918"/>
    <cellStyle name="Примечание 6 3" xfId="14029"/>
    <cellStyle name="Примечание 6 3 2" xfId="15318"/>
    <cellStyle name="Примечание 6 3 3" xfId="11383"/>
    <cellStyle name="Примечание 6 3 4" xfId="14922"/>
    <cellStyle name="Примечание 6 3 5" xfId="15460"/>
    <cellStyle name="Примечание 6 4" xfId="14804"/>
    <cellStyle name="Примечание 6 5" xfId="15571"/>
    <cellStyle name="Примечание 6 6" xfId="11885"/>
    <cellStyle name="Примечание 6 7" xfId="15937"/>
    <cellStyle name="Примечание 6 8" xfId="5788"/>
    <cellStyle name="Примечание 7" xfId="5789"/>
    <cellStyle name="Примечание 7 2" xfId="10903"/>
    <cellStyle name="Примечание 7 2 2" xfId="13656"/>
    <cellStyle name="Примечание 7 3" xfId="13363"/>
    <cellStyle name="Примечание 7 4" xfId="14709"/>
    <cellStyle name="Примечание 7 5" xfId="11141"/>
    <cellStyle name="Примечание 8" xfId="5790"/>
    <cellStyle name="Примечание 8 2" xfId="14864"/>
    <cellStyle name="Примечание 8 3" xfId="13343"/>
    <cellStyle name="Примечание 9" xfId="8088"/>
    <cellStyle name="Примечание 9 2" xfId="11433"/>
    <cellStyle name="Примечание 9 3" xfId="13354"/>
    <cellStyle name="Примітка 2" xfId="1229"/>
    <cellStyle name="Примітка 2 2" xfId="10905"/>
    <cellStyle name="Примітка 2 3" xfId="10906"/>
    <cellStyle name="Примітка 2 3 2" xfId="13523"/>
    <cellStyle name="Примітка 2 3 3" xfId="14997"/>
    <cellStyle name="Примітка 2 3 4" xfId="12088"/>
    <cellStyle name="Примітка 2 3 5" xfId="12305"/>
    <cellStyle name="Примітка 2 3 6" xfId="13454"/>
    <cellStyle name="Примітка 2 4" xfId="10904"/>
    <cellStyle name="Примітка 2 4 2" xfId="13657"/>
    <cellStyle name="Примітка 2 4 3" xfId="15086"/>
    <cellStyle name="Примітка 2 4 4" xfId="15435"/>
    <cellStyle name="Примітка 2 4 5" xfId="15352"/>
    <cellStyle name="Примітка 2 4 6" xfId="11152"/>
    <cellStyle name="Примітка 2 5" xfId="13312"/>
    <cellStyle name="Примітка 2 5 2" xfId="14827"/>
    <cellStyle name="Примітка 2 5 3" xfId="11528"/>
    <cellStyle name="Примітка 2 5 4" xfId="11600"/>
    <cellStyle name="Примітка 2 5 5" xfId="12338"/>
    <cellStyle name="Примітка 2 6" xfId="13802"/>
    <cellStyle name="Примітка 2 6 2" xfId="15197"/>
    <cellStyle name="Примітка 2 6 3" xfId="15475"/>
    <cellStyle name="Примітка 2 6 4" xfId="11924"/>
    <cellStyle name="Примітка 2 6 5" xfId="11504"/>
    <cellStyle name="Примітка 2 7" xfId="15785"/>
    <cellStyle name="Примітка 2 8" xfId="6527"/>
    <cellStyle name="Примітка 3" xfId="6094"/>
    <cellStyle name="Примітка 3 2" xfId="6759"/>
    <cellStyle name="Примітка 3 2 2" xfId="13516"/>
    <cellStyle name="Примітка 3 2 3" xfId="14990"/>
    <cellStyle name="Примітка 3 2 4" xfId="11555"/>
    <cellStyle name="Примітка 3 2 5" xfId="11542"/>
    <cellStyle name="Примітка 3 2 6" xfId="11947"/>
    <cellStyle name="Примітка 3 3" xfId="10907"/>
    <cellStyle name="Примітка 3 3 2" xfId="13909"/>
    <cellStyle name="Примітка 3 3 3" xfId="15264"/>
    <cellStyle name="Примітка 3 3 4" xfId="15397"/>
    <cellStyle name="Примітка 3 3 5" xfId="15401"/>
    <cellStyle name="Примітка 3 3 6" xfId="11563"/>
    <cellStyle name="Примітка 4" xfId="13248"/>
    <cellStyle name="Примітка 4 2" xfId="14782"/>
    <cellStyle name="Примітка 4 3" xfId="11680"/>
    <cellStyle name="Примітка 4 4" xfId="12133"/>
    <cellStyle name="Примітка 4 5" xfId="11736"/>
    <cellStyle name="Примітка 4 6" xfId="16004"/>
    <cellStyle name="Примітка 5" xfId="9111"/>
    <cellStyle name="Процентный 2" xfId="191"/>
    <cellStyle name="Процентный 2 10" xfId="8415"/>
    <cellStyle name="Процентный 2 10 2" xfId="13658"/>
    <cellStyle name="Процентный 2 10 3" xfId="13432"/>
    <cellStyle name="Процентный 2 11" xfId="7251"/>
    <cellStyle name="Процентный 2 12" xfId="9113"/>
    <cellStyle name="Процентный 2 13" xfId="6529"/>
    <cellStyle name="Процентный 2 14" xfId="8417"/>
    <cellStyle name="Процентный 2 15" xfId="9107"/>
    <cellStyle name="Процентный 2 16" xfId="6528"/>
    <cellStyle name="Процентный 2 17" xfId="8539"/>
    <cellStyle name="Процентный 2 18" xfId="10521"/>
    <cellStyle name="Процентный 2 2" xfId="1231"/>
    <cellStyle name="Процентный 2 2 2" xfId="10908"/>
    <cellStyle name="Процентный 2 3" xfId="1232"/>
    <cellStyle name="Процентный 2 4" xfId="1233"/>
    <cellStyle name="Процентный 2 5" xfId="1234"/>
    <cellStyle name="Процентный 2 6" xfId="1235"/>
    <cellStyle name="Процентный 2 7" xfId="1236"/>
    <cellStyle name="Процентный 2 8" xfId="9116"/>
    <cellStyle name="Процентный 2 9" xfId="6530"/>
    <cellStyle name="Процентный 2 9 2" xfId="10909"/>
    <cellStyle name="Процентный 3" xfId="236"/>
    <cellStyle name="Процентный 3 2" xfId="1237"/>
    <cellStyle name="Процентный 3 2 2" xfId="9379"/>
    <cellStyle name="Процентный 3 2 2 2" xfId="13333"/>
    <cellStyle name="Процентный 3 2 3" xfId="15893"/>
    <cellStyle name="Процентный 3 3" xfId="10910"/>
    <cellStyle name="Процентный 3 3 2" xfId="13145"/>
    <cellStyle name="Процентный 3 3 3" xfId="11796"/>
    <cellStyle name="Процентный 3 4" xfId="10493"/>
    <cellStyle name="Процентный 3 5" xfId="11865"/>
    <cellStyle name="Процентный 3 6" xfId="5791"/>
    <cellStyle name="Процентный 4" xfId="247"/>
    <cellStyle name="Процентный 4 2" xfId="8418"/>
    <cellStyle name="Процентный 4 2 2" xfId="9115"/>
    <cellStyle name="Процентный 4 2 3" xfId="7252"/>
    <cellStyle name="Процентный 4 2 4" xfId="10491"/>
    <cellStyle name="Процентный 4 3" xfId="6532"/>
    <cellStyle name="Процентный 4 3 2" xfId="10911"/>
    <cellStyle name="Процентный 4 4" xfId="8419"/>
    <cellStyle name="Процентный 4 4 2" xfId="11527"/>
    <cellStyle name="Процентный 4 5" xfId="9117"/>
    <cellStyle name="Процентный 4 6" xfId="10492"/>
    <cellStyle name="Процентный 4 6 2" xfId="13334"/>
    <cellStyle name="Процентный 4 6 3" xfId="11802"/>
    <cellStyle name="Процентный 4 7" xfId="14814"/>
    <cellStyle name="Процентный 4 8" xfId="8087"/>
    <cellStyle name="Процентный 5" xfId="288"/>
    <cellStyle name="Процентный 5 2" xfId="7573"/>
    <cellStyle name="Процентный 5 2 2" xfId="14893"/>
    <cellStyle name="Процентный 5 3" xfId="9404"/>
    <cellStyle name="Процентный 5 4" xfId="10912"/>
    <cellStyle name="Процентный 5 5" xfId="15678"/>
    <cellStyle name="Процентный 5 6" xfId="6531"/>
    <cellStyle name="Процентный 6" xfId="343"/>
    <cellStyle name="Процентный 6 2" xfId="11621"/>
    <cellStyle name="Процентный 6 3" xfId="8095"/>
    <cellStyle name="Процентный 7" xfId="145"/>
    <cellStyle name="Процентный 7 2" xfId="9260"/>
    <cellStyle name="Процентный 7 3" xfId="8392"/>
    <cellStyle name="Процентный 8" xfId="6652"/>
    <cellStyle name="Результат 2" xfId="1238"/>
    <cellStyle name="Результат 2 2" xfId="10913"/>
    <cellStyle name="Результат 2 3" xfId="13803"/>
    <cellStyle name="Результат 2 3 2" xfId="15198"/>
    <cellStyle name="Результат 2 3 3" xfId="14677"/>
    <cellStyle name="Результат 2 3 4" xfId="11470"/>
    <cellStyle name="Результат 2 3 5" xfId="14929"/>
    <cellStyle name="Результат 2 4" xfId="15507"/>
    <cellStyle name="Результат 2 5" xfId="7253"/>
    <cellStyle name="Результат 3" xfId="6095"/>
    <cellStyle name="Результат 3 2" xfId="7514"/>
    <cellStyle name="Результат 3 2 2" xfId="13517"/>
    <cellStyle name="Результат 3 2 3" xfId="14991"/>
    <cellStyle name="Результат 3 2 4" xfId="15410"/>
    <cellStyle name="Результат 3 2 5" xfId="15537"/>
    <cellStyle name="Результат 3 2 6" xfId="13409"/>
    <cellStyle name="Результат 3 3" xfId="10914"/>
    <cellStyle name="Результат 3 3 2" xfId="13910"/>
    <cellStyle name="Результат 3 3 3" xfId="15265"/>
    <cellStyle name="Результат 3 3 4" xfId="14604"/>
    <cellStyle name="Результат 3 3 5" xfId="12016"/>
    <cellStyle name="Результат 3 3 6" xfId="12071"/>
    <cellStyle name="Результат 4" xfId="13249"/>
    <cellStyle name="Результат 4 2" xfId="14783"/>
    <cellStyle name="Результат 4 3" xfId="12306"/>
    <cellStyle name="Результат 4 4" xfId="11235"/>
    <cellStyle name="Результат 4 5" xfId="15519"/>
    <cellStyle name="Результат 5" xfId="12328"/>
    <cellStyle name="Результат 6" xfId="9114"/>
    <cellStyle name="РівеньРядків_2 3" xfId="7254"/>
    <cellStyle name="РівеньСтовпців_1 2" xfId="9119"/>
    <cellStyle name="Связанная ячейка 10" xfId="6195"/>
    <cellStyle name="Связанная ячейка 11" xfId="5792"/>
    <cellStyle name="Связанная ячейка 12" xfId="5793"/>
    <cellStyle name="Связанная ячейка 2" xfId="192"/>
    <cellStyle name="Связанная ячейка 2 2" xfId="1369"/>
    <cellStyle name="Связанная ячейка 2 2 2" xfId="15468"/>
    <cellStyle name="Связанная ячейка 2 2 3" xfId="15771"/>
    <cellStyle name="Связанная ячейка 2 2 4" xfId="8085"/>
    <cellStyle name="Связанная ячейка 2 3" xfId="5794"/>
    <cellStyle name="Связанная ячейка 2 4" xfId="11797"/>
    <cellStyle name="Связанная ячейка 2_Kalendar_01_12_2014_new" xfId="6197"/>
    <cellStyle name="Связанная ячейка 3" xfId="237"/>
    <cellStyle name="Связанная ячейка 3 2" xfId="1370"/>
    <cellStyle name="Связанная ячейка 3 2 2" xfId="10915"/>
    <cellStyle name="Связанная ячейка 3 2 3" xfId="11271"/>
    <cellStyle name="Связанная ячейка 3 2 4" xfId="7301"/>
    <cellStyle name="Связанная ячейка 3 3" xfId="6196"/>
    <cellStyle name="Связанная ячейка 4" xfId="289"/>
    <cellStyle name="Связанная ячейка 4 2" xfId="7300"/>
    <cellStyle name="Связанная ячейка 4 3" xfId="8677"/>
    <cellStyle name="Связанная ячейка 4 4" xfId="5795"/>
    <cellStyle name="Связанная ячейка 5" xfId="344"/>
    <cellStyle name="Связанная ячейка 5 2" xfId="12032"/>
    <cellStyle name="Связанная ячейка 5 3" xfId="5796"/>
    <cellStyle name="Связанная ячейка 6" xfId="146"/>
    <cellStyle name="Связанная ячейка 6 2" xfId="15687"/>
    <cellStyle name="Связанная ячейка 6 3" xfId="15935"/>
    <cellStyle name="Связанная ячейка 6 4" xfId="5797"/>
    <cellStyle name="Связанная ячейка 7" xfId="5798"/>
    <cellStyle name="Связанная ячейка 8" xfId="6201"/>
    <cellStyle name="Связанная ячейка 9" xfId="6198"/>
    <cellStyle name="Середній" xfId="1239"/>
    <cellStyle name="Середній 2" xfId="7255"/>
    <cellStyle name="Середній 2 2" xfId="10916"/>
    <cellStyle name="Середній 3" xfId="6096"/>
    <cellStyle name="Середній 3 2" xfId="6762"/>
    <cellStyle name="Середній 3 3" xfId="14692"/>
    <cellStyle name="Середній 4" xfId="9118"/>
    <cellStyle name="Стиль 1" xfId="1240"/>
    <cellStyle name="Стиль 1 2" xfId="8423"/>
    <cellStyle name="Стиль 1 2 2" xfId="6813"/>
    <cellStyle name="Стиль 1 2 3" xfId="8674"/>
    <cellStyle name="Стиль 1 2 4" xfId="11955"/>
    <cellStyle name="Стиль 1 3" xfId="9091"/>
    <cellStyle name="Стиль 1 3 2" xfId="11345"/>
    <cellStyle name="Стиль 1 4" xfId="8425"/>
    <cellStyle name="Стиль 1 5" xfId="6535"/>
    <cellStyle name="Стиль 1 6" xfId="7256"/>
    <cellStyle name="Стиль 1 7" xfId="7257"/>
    <cellStyle name="Стиль 1 8" xfId="6097"/>
    <cellStyle name="Стиль 1 9" xfId="9120"/>
    <cellStyle name="ТЕКСТ" xfId="1241"/>
    <cellStyle name="ТЕКСТ 2" xfId="8422"/>
    <cellStyle name="ТЕКСТ 3" xfId="7369"/>
    <cellStyle name="ТЕКСТ 4" xfId="8427"/>
    <cellStyle name="Текст попередження 2" xfId="1242"/>
    <cellStyle name="Текст попередження 2 2" xfId="10917"/>
    <cellStyle name="Текст попередження 2 3" xfId="11425"/>
    <cellStyle name="Текст попередження 2 4" xfId="6537"/>
    <cellStyle name="Текст попередження 3" xfId="6098"/>
    <cellStyle name="Текст попередження 3 2" xfId="6761"/>
    <cellStyle name="Текст попередження 3 2 2" xfId="13627"/>
    <cellStyle name="Текст попередження 3 3" xfId="14803"/>
    <cellStyle name="Текст попередження 4" xfId="9469"/>
    <cellStyle name="Текст попередження 5" xfId="7258"/>
    <cellStyle name="Текст пояснення 2" xfId="1243"/>
    <cellStyle name="Текст пояснення 2 2" xfId="10918"/>
    <cellStyle name="Текст пояснення 2 3" xfId="15741"/>
    <cellStyle name="Текст пояснення 2 4" xfId="7259"/>
    <cellStyle name="Текст пояснення 3" xfId="6099"/>
    <cellStyle name="Текст пояснення 3 2" xfId="9381"/>
    <cellStyle name="Текст пояснення 3 3" xfId="15879"/>
    <cellStyle name="Текст пояснення 4" xfId="6536"/>
    <cellStyle name="Текст предупреждения 10" xfId="5799"/>
    <cellStyle name="Текст предупреждения 11" xfId="8033"/>
    <cellStyle name="Текст предупреждения 12" xfId="8089"/>
    <cellStyle name="Текст предупреждения 2" xfId="193"/>
    <cellStyle name="Текст предупреждения 2 2" xfId="6907"/>
    <cellStyle name="Текст предупреждения 2 3" xfId="762"/>
    <cellStyle name="Текст предупреждения 2_Kalendar_01_12_2014_new" xfId="6138"/>
    <cellStyle name="Текст предупреждения 3" xfId="238"/>
    <cellStyle name="Текст предупреждения 3 2" xfId="6572"/>
    <cellStyle name="Текст предупреждения 3 2 2" xfId="10919"/>
    <cellStyle name="Текст предупреждения 3 3" xfId="6906"/>
    <cellStyle name="Текст предупреждения 4" xfId="290"/>
    <cellStyle name="Текст предупреждения 4 2" xfId="6573"/>
    <cellStyle name="Текст предупреждения 4 3" xfId="7541"/>
    <cellStyle name="Текст предупреждения 4 4" xfId="764"/>
    <cellStyle name="Текст предупреждения 5" xfId="345"/>
    <cellStyle name="Текст предупреждения 5 2" xfId="15215"/>
    <cellStyle name="Текст предупреждения 5 3" xfId="825"/>
    <cellStyle name="Текст предупреждения 6" xfId="147"/>
    <cellStyle name="Текст предупреждения 6 2" xfId="15067"/>
    <cellStyle name="Текст предупреждения 6 3" xfId="15941"/>
    <cellStyle name="Текст предупреждения 6 4" xfId="5800"/>
    <cellStyle name="Текст предупреждения 7" xfId="5801"/>
    <cellStyle name="Текст предупреждения 8" xfId="5802"/>
    <cellStyle name="Текст предупреждения 9" xfId="6200"/>
    <cellStyle name="Тысячи [0]_1.62" xfId="7260"/>
    <cellStyle name="Тысячи_1.62" xfId="9124"/>
    <cellStyle name="УровеньСтолб_1_Структура державного боргу" xfId="8431"/>
    <cellStyle name="УровеньСтрок_1_Структура державного боргу" xfId="8426"/>
    <cellStyle name="ФИКСИРОВАННЫЙ" xfId="1246"/>
    <cellStyle name="Финансовый [0] 2" xfId="10920"/>
    <cellStyle name="Финансовый 10" xfId="8538"/>
    <cellStyle name="Финансовый 10 2" xfId="10922"/>
    <cellStyle name="Финансовый 10 3" xfId="10921"/>
    <cellStyle name="Финансовый 10 4" xfId="13083"/>
    <cellStyle name="Финансовый 11" xfId="10923"/>
    <cellStyle name="Финансовый 11 2" xfId="10924"/>
    <cellStyle name="Финансовый 12" xfId="10925"/>
    <cellStyle name="Финансовый 12 2" xfId="10926"/>
    <cellStyle name="Финансовый 13" xfId="10927"/>
    <cellStyle name="Финансовый 13 2" xfId="10928"/>
    <cellStyle name="Финансовый 14" xfId="10929"/>
    <cellStyle name="Финансовый 14 2" xfId="10930"/>
    <cellStyle name="Финансовый 15" xfId="10931"/>
    <cellStyle name="Финансовый 15 2" xfId="10932"/>
    <cellStyle name="Финансовый 16" xfId="10933"/>
    <cellStyle name="Финансовый 16 2" xfId="10934"/>
    <cellStyle name="Финансовый 17" xfId="10935"/>
    <cellStyle name="Финансовый 17 2" xfId="10936"/>
    <cellStyle name="Финансовый 18" xfId="10937"/>
    <cellStyle name="Финансовый 18 2" xfId="10938"/>
    <cellStyle name="Финансовый 19" xfId="10939"/>
    <cellStyle name="Финансовый 19 2" xfId="10940"/>
    <cellStyle name="Финансовый 2" xfId="1247"/>
    <cellStyle name="Финансовый 2 10" xfId="8428"/>
    <cellStyle name="Финансовый 2 10 2" xfId="6538"/>
    <cellStyle name="Финансовый 2 10 2 2" xfId="9440"/>
    <cellStyle name="Финансовый 2 10 2 2 2" xfId="7663"/>
    <cellStyle name="Финансовый 2 10 2 2 2 2" xfId="10243"/>
    <cellStyle name="Финансовый 2 10 2 2 3" xfId="5620"/>
    <cellStyle name="Финансовый 2 10 2 3" xfId="7542"/>
    <cellStyle name="Финансовый 2 10 2 3 2" xfId="6039"/>
    <cellStyle name="Финансовый 2 10 2 3 2 2" xfId="10143"/>
    <cellStyle name="Финансовый 2 10 2 3 3" xfId="5998"/>
    <cellStyle name="Финансовый 2 10 2 4" xfId="9467"/>
    <cellStyle name="Финансовый 2 10 2 4 2" xfId="10002"/>
    <cellStyle name="Финансовый 2 10 2 5" xfId="6122"/>
    <cellStyle name="Финансовый 2 10 3" xfId="7261"/>
    <cellStyle name="Финансовый 2 10 3 2" xfId="9439"/>
    <cellStyle name="Финансовый 2 10 3 2 2" xfId="7664"/>
    <cellStyle name="Финансовый 2 10 3 2 2 2" xfId="10244"/>
    <cellStyle name="Финансовый 2 10 3 2 3" xfId="7742"/>
    <cellStyle name="Финансовый 2 10 3 3" xfId="9409"/>
    <cellStyle name="Финансовый 2 10 3 3 2" xfId="9506"/>
    <cellStyle name="Финансовый 2 10 3 3 2 2" xfId="10144"/>
    <cellStyle name="Финансовый 2 10 3 3 3" xfId="6123"/>
    <cellStyle name="Финансовый 2 10 3 4" xfId="7604"/>
    <cellStyle name="Финансовый 2 10 3 4 2" xfId="10003"/>
    <cellStyle name="Финансовый 2 10 3 5" xfId="9587"/>
    <cellStyle name="Финансовый 2 10 4" xfId="5424"/>
    <cellStyle name="Финансовый 2 10 4 2" xfId="5472"/>
    <cellStyle name="Финансовый 2 10 4 2 2" xfId="10242"/>
    <cellStyle name="Финансовый 2 10 4 3" xfId="5621"/>
    <cellStyle name="Финансовый 2 10 5" xfId="8671"/>
    <cellStyle name="Финансовый 2 10 5 2" xfId="5461"/>
    <cellStyle name="Финансовый 2 10 5 2 2" xfId="10142"/>
    <cellStyle name="Финансовый 2 10 5 3" xfId="7720"/>
    <cellStyle name="Финансовый 2 10 6" xfId="9470"/>
    <cellStyle name="Финансовый 2 10 6 2" xfId="10001"/>
    <cellStyle name="Финансовый 2 10 7" xfId="5997"/>
    <cellStyle name="Финансовый 2 11" xfId="9125"/>
    <cellStyle name="Финансовый 2 11 2" xfId="6541"/>
    <cellStyle name="Финансовый 2 11 2 2" xfId="6814"/>
    <cellStyle name="Финансовый 2 11 2 2 2" xfId="7666"/>
    <cellStyle name="Финансовый 2 11 2 2 2 2" xfId="10246"/>
    <cellStyle name="Финансовый 2 11 2 2 3" xfId="7744"/>
    <cellStyle name="Финансовый 2 11 2 3" xfId="6788"/>
    <cellStyle name="Финансовый 2 11 2 3 2" xfId="6040"/>
    <cellStyle name="Финансовый 2 11 2 3 2 2" xfId="10146"/>
    <cellStyle name="Финансовый 2 11 2 3 3" xfId="1244"/>
    <cellStyle name="Финансовый 2 11 2 4" xfId="8732"/>
    <cellStyle name="Финансовый 2 11 2 4 2" xfId="10005"/>
    <cellStyle name="Финансовый 2 11 2 5" xfId="5521"/>
    <cellStyle name="Финансовый 2 11 3" xfId="8421"/>
    <cellStyle name="Финансовый 2 11 3 2" xfId="7574"/>
    <cellStyle name="Финансовый 2 11 3 2 2" xfId="5490"/>
    <cellStyle name="Финансовый 2 11 3 2 2 2" xfId="10247"/>
    <cellStyle name="Финансовый 2 11 3 2 3" xfId="7745"/>
    <cellStyle name="Финансовый 2 11 3 3" xfId="9408"/>
    <cellStyle name="Финансовый 2 11 3 3 2" xfId="7641"/>
    <cellStyle name="Финансовый 2 11 3 3 2 2" xfId="10147"/>
    <cellStyle name="Финансовый 2 11 3 3 3" xfId="6000"/>
    <cellStyle name="Финансовый 2 11 3 4" xfId="7605"/>
    <cellStyle name="Финансовый 2 11 3 4 2" xfId="10006"/>
    <cellStyle name="Финансовый 2 11 3 5" xfId="9556"/>
    <cellStyle name="Финансовый 2 11 4" xfId="6817"/>
    <cellStyle name="Финансовый 2 11 4 2" xfId="7665"/>
    <cellStyle name="Финансовый 2 11 4 2 2" xfId="10245"/>
    <cellStyle name="Финансовый 2 11 4 3" xfId="7743"/>
    <cellStyle name="Финансовый 2 11 5" xfId="6789"/>
    <cellStyle name="Финансовый 2 11 5 2" xfId="1245"/>
    <cellStyle name="Финансовый 2 11 5 2 2" xfId="10145"/>
    <cellStyle name="Финансовый 2 11 5 3" xfId="5999"/>
    <cellStyle name="Финансовый 2 11 6" xfId="8737"/>
    <cellStyle name="Финансовый 2 11 6 2" xfId="10004"/>
    <cellStyle name="Финансовый 2 11 7" xfId="5579"/>
    <cellStyle name="Финансовый 2 12" xfId="9123"/>
    <cellStyle name="Финансовый 2 12 2" xfId="6540"/>
    <cellStyle name="Финансовый 2 12 2 2" xfId="6815"/>
    <cellStyle name="Финансовый 2 12 2 2 2" xfId="9533"/>
    <cellStyle name="Финансовый 2 12 2 2 2 2" xfId="10249"/>
    <cellStyle name="Финансовый 2 12 2 2 3" xfId="5624"/>
    <cellStyle name="Финансовый 2 12 2 3" xfId="8676"/>
    <cellStyle name="Финансовый 2 12 2 3 2" xfId="5438"/>
    <cellStyle name="Финансовый 2 12 2 3 2 2" xfId="10149"/>
    <cellStyle name="Финансовый 2 12 2 3 3" xfId="6125"/>
    <cellStyle name="Финансовый 2 12 2 4" xfId="8701"/>
    <cellStyle name="Финансовый 2 12 2 4 2" xfId="10008"/>
    <cellStyle name="Финансовый 2 12 2 5" xfId="5522"/>
    <cellStyle name="Финансовый 2 12 3" xfId="6539"/>
    <cellStyle name="Финансовый 2 12 3 2" xfId="9441"/>
    <cellStyle name="Финансовый 2 12 3 2 2" xfId="5478"/>
    <cellStyle name="Финансовый 2 12 3 2 2 2" xfId="10250"/>
    <cellStyle name="Финансовый 2 12 3 2 3" xfId="9612"/>
    <cellStyle name="Финансовый 2 12 3 3" xfId="7543"/>
    <cellStyle name="Финансовый 2 12 3 3 2" xfId="5434"/>
    <cellStyle name="Финансовый 2 12 3 3 2 2" xfId="10150"/>
    <cellStyle name="Финансовый 2 12 3 3 3" xfId="6001"/>
    <cellStyle name="Финансовый 2 12 3 4" xfId="9472"/>
    <cellStyle name="Финансовый 2 12 3 4 2" xfId="10009"/>
    <cellStyle name="Финансовый 2 12 3 5" xfId="9553"/>
    <cellStyle name="Финансовый 2 12 4" xfId="6816"/>
    <cellStyle name="Финансовый 2 12 4 2" xfId="5476"/>
    <cellStyle name="Финансовый 2 12 4 2 2" xfId="10248"/>
    <cellStyle name="Финансовый 2 12 4 3" xfId="5636"/>
    <cellStyle name="Финансовый 2 12 5" xfId="8675"/>
    <cellStyle name="Финансовый 2 12 5 2" xfId="9508"/>
    <cellStyle name="Финансовый 2 12 5 2 2" xfId="10148"/>
    <cellStyle name="Финансовый 2 12 5 3" xfId="6124"/>
    <cellStyle name="Финансовый 2 12 6" xfId="6845"/>
    <cellStyle name="Финансовый 2 12 6 2" xfId="10007"/>
    <cellStyle name="Финансовый 2 12 7" xfId="5523"/>
    <cellStyle name="Финансовый 2 13" xfId="7262"/>
    <cellStyle name="Финансовый 2 13 2" xfId="7263"/>
    <cellStyle name="Финансовый 2 13 2 2" xfId="7575"/>
    <cellStyle name="Финансовый 2 13 2 2 2" xfId="9532"/>
    <cellStyle name="Финансовый 2 13 2 2 2 2" xfId="10252"/>
    <cellStyle name="Финансовый 2 13 2 2 3" xfId="5625"/>
    <cellStyle name="Финансовый 2 13 2 3" xfId="9403"/>
    <cellStyle name="Финансовый 2 13 2 3 2" xfId="5436"/>
    <cellStyle name="Финансовый 2 13 2 3 2 2" xfId="10152"/>
    <cellStyle name="Финансовый 2 13 2 3 3" xfId="6127"/>
    <cellStyle name="Финансовый 2 13 2 4" xfId="6849"/>
    <cellStyle name="Финансовый 2 13 2 4 2" xfId="10011"/>
    <cellStyle name="Финансовый 2 13 2 5" xfId="5527"/>
    <cellStyle name="Финансовый 2 13 3" xfId="9127"/>
    <cellStyle name="Финансовый 2 13 3 2" xfId="7576"/>
    <cellStyle name="Финансовый 2 13 3 2 2" xfId="7667"/>
    <cellStyle name="Финансовый 2 13 3 2 2 2" xfId="10253"/>
    <cellStyle name="Финансовый 2 13 3 2 3" xfId="9611"/>
    <cellStyle name="Финансовый 2 13 3 3" xfId="7544"/>
    <cellStyle name="Финансовый 2 13 3 3 2" xfId="5435"/>
    <cellStyle name="Финансовый 2 13 3 3 2 2" xfId="10153"/>
    <cellStyle name="Финансовый 2 13 3 3 3" xfId="7753"/>
    <cellStyle name="Финансовый 2 13 3 4" xfId="6846"/>
    <cellStyle name="Финансовый 2 13 3 4 2" xfId="10012"/>
    <cellStyle name="Финансовый 2 13 3 5" xfId="5524"/>
    <cellStyle name="Финансовый 2 13 4" xfId="9434"/>
    <cellStyle name="Финансовый 2 13 4 2" xfId="5477"/>
    <cellStyle name="Финансовый 2 13 4 2 2" xfId="10251"/>
    <cellStyle name="Финансовый 2 13 4 3" xfId="5626"/>
    <cellStyle name="Финансовый 2 13 5" xfId="9410"/>
    <cellStyle name="Финансовый 2 13 5 2" xfId="9505"/>
    <cellStyle name="Финансовый 2 13 5 2 2" xfId="10151"/>
    <cellStyle name="Финансовый 2 13 5 3" xfId="6126"/>
    <cellStyle name="Финансовый 2 13 6" xfId="9471"/>
    <cellStyle name="Финансовый 2 13 6 2" xfId="10010"/>
    <cellStyle name="Финансовый 2 13 7" xfId="7690"/>
    <cellStyle name="Финансовый 2 14" xfId="9126"/>
    <cellStyle name="Финансовый 2 14 2" xfId="8439"/>
    <cellStyle name="Финансовый 2 14 2 2" xfId="8720"/>
    <cellStyle name="Финансовый 2 14 2 2 2" xfId="5479"/>
    <cellStyle name="Финансовый 2 14 2 2 2 2" xfId="10255"/>
    <cellStyle name="Финансовый 2 14 2 2 3" xfId="5630"/>
    <cellStyle name="Финансовый 2 14 2 3" xfId="6805"/>
    <cellStyle name="Финансовый 2 14 2 3 2" xfId="7643"/>
    <cellStyle name="Финансовый 2 14 2 3 2 2" xfId="10155"/>
    <cellStyle name="Финансовый 2 14 2 3 3" xfId="5580"/>
    <cellStyle name="Финансовый 2 14 2 4" xfId="6848"/>
    <cellStyle name="Финансовый 2 14 2 4 2" xfId="10014"/>
    <cellStyle name="Финансовый 2 14 2 5" xfId="5526"/>
    <cellStyle name="Финансовый 2 14 3" xfId="8430"/>
    <cellStyle name="Финансовый 2 14 3 2" xfId="8705"/>
    <cellStyle name="Финансовый 2 14 3 2 2" xfId="9534"/>
    <cellStyle name="Финансовый 2 14 3 2 2 2" xfId="10256"/>
    <cellStyle name="Финансовый 2 14 3 2 3" xfId="5627"/>
    <cellStyle name="Финансовый 2 14 3 3" xfId="6790"/>
    <cellStyle name="Финансовый 2 14 3 3 2" xfId="9510"/>
    <cellStyle name="Финансовый 2 14 3 3 2 2" xfId="10156"/>
    <cellStyle name="Финансовый 2 14 3 3 3" xfId="9584"/>
    <cellStyle name="Финансовый 2 14 3 4" xfId="6847"/>
    <cellStyle name="Финансовый 2 14 3 4 2" xfId="10015"/>
    <cellStyle name="Финансовый 2 14 3 5" xfId="5525"/>
    <cellStyle name="Финансовый 2 14 4" xfId="7577"/>
    <cellStyle name="Финансовый 2 14 4 2" xfId="6880"/>
    <cellStyle name="Финансовый 2 14 4 2 2" xfId="10254"/>
    <cellStyle name="Финансовый 2 14 4 3" xfId="7746"/>
    <cellStyle name="Финансовый 2 14 5" xfId="7545"/>
    <cellStyle name="Финансовый 2 14 5 2" xfId="7642"/>
    <cellStyle name="Финансовый 2 14 5 2 2" xfId="10154"/>
    <cellStyle name="Финансовый 2 14 5 3" xfId="6137"/>
    <cellStyle name="Финансовый 2 14 6" xfId="7606"/>
    <cellStyle name="Финансовый 2 14 6 2" xfId="10013"/>
    <cellStyle name="Финансовый 2 14 7" xfId="7691"/>
    <cellStyle name="Финансовый 2 15" xfId="7264"/>
    <cellStyle name="Финансовый 2 15 2" xfId="8432"/>
    <cellStyle name="Финансовый 2 15 2 2" xfId="8707"/>
    <cellStyle name="Финансовый 2 15 2 2 2" xfId="5480"/>
    <cellStyle name="Финансовый 2 15 2 2 2 2" xfId="10258"/>
    <cellStyle name="Финансовый 2 15 2 2 3" xfId="9907"/>
    <cellStyle name="Финансовый 2 15 2 3" xfId="6792"/>
    <cellStyle name="Финансовый 2 15 2 3 2" xfId="5439"/>
    <cellStyle name="Финансовый 2 15 2 3 2 2" xfId="10158"/>
    <cellStyle name="Финансовый 2 15 2 3 3" xfId="5581"/>
    <cellStyle name="Финансовый 2 15 2 4" xfId="9466"/>
    <cellStyle name="Финансовый 2 15 2 4 2" xfId="10017"/>
    <cellStyle name="Финансовый 2 15 2 5" xfId="9557"/>
    <cellStyle name="Финансовый 2 15 3" xfId="6542"/>
    <cellStyle name="Финансовый 2 15 3 2" xfId="6819"/>
    <cellStyle name="Финансовый 2 15 3 2 2" xfId="9531"/>
    <cellStyle name="Финансовый 2 15 3 2 2 2" xfId="10259"/>
    <cellStyle name="Финансовый 2 15 3 2 3" xfId="5628"/>
    <cellStyle name="Финансовый 2 15 3 3" xfId="6791"/>
    <cellStyle name="Финансовый 2 15 3 3 2" xfId="9509"/>
    <cellStyle name="Финансовый 2 15 3 3 2 2" xfId="10159"/>
    <cellStyle name="Финансовый 2 15 3 3 3" xfId="7721"/>
    <cellStyle name="Финансовый 2 15 3 4" xfId="7607"/>
    <cellStyle name="Финансовый 2 15 3 4 2" xfId="10018"/>
    <cellStyle name="Финансовый 2 15 3 5" xfId="7692"/>
    <cellStyle name="Финансовый 2 15 4" xfId="9444"/>
    <cellStyle name="Финансовый 2 15 4 2" xfId="5481"/>
    <cellStyle name="Финансовый 2 15 4 2 2" xfId="10257"/>
    <cellStyle name="Финансовый 2 15 4 3" xfId="9613"/>
    <cellStyle name="Финансовый 2 15 5" xfId="7546"/>
    <cellStyle name="Финансовый 2 15 5 2" xfId="5445"/>
    <cellStyle name="Финансовый 2 15 5 2 2" xfId="10157"/>
    <cellStyle name="Финансовый 2 15 5 3" xfId="5582"/>
    <cellStyle name="Финансовый 2 15 6" xfId="9473"/>
    <cellStyle name="Финансовый 2 15 6 2" xfId="10016"/>
    <cellStyle name="Финансовый 2 15 7" xfId="9558"/>
    <cellStyle name="Финансовый 2 16" xfId="9128"/>
    <cellStyle name="Финансовый 2 16 2" xfId="9122"/>
    <cellStyle name="Финансовый 2 16 2 2" xfId="7578"/>
    <cellStyle name="Финансовый 2 16 2 2 2" xfId="7669"/>
    <cellStyle name="Финансовый 2 16 2 2 2 2" xfId="10261"/>
    <cellStyle name="Финансовый 2 16 2 2 3" xfId="7747"/>
    <cellStyle name="Финансовый 2 16 2 3" xfId="9412"/>
    <cellStyle name="Финансовый 2 16 2 3 2" xfId="5440"/>
    <cellStyle name="Финансовый 2 16 2 3 2 2" xfId="10161"/>
    <cellStyle name="Финансовый 2 16 2 3 3" xfId="5585"/>
    <cellStyle name="Финансовый 2 16 2 4" xfId="7609"/>
    <cellStyle name="Финансовый 2 16 2 4 2" xfId="10020"/>
    <cellStyle name="Финансовый 2 16 2 5" xfId="6884"/>
    <cellStyle name="Финансовый 2 16 3" xfId="8434"/>
    <cellStyle name="Финансовый 2 16 3 2" xfId="8709"/>
    <cellStyle name="Финансовый 2 16 3 2 2" xfId="5489"/>
    <cellStyle name="Финансовый 2 16 3 2 2 2" xfId="10262"/>
    <cellStyle name="Финансовый 2 16 3 2 3" xfId="7748"/>
    <cellStyle name="Финансовый 2 16 3 3" xfId="8681"/>
    <cellStyle name="Финансовый 2 16 3 3 2" xfId="7644"/>
    <cellStyle name="Финансовый 2 16 3 3 2 2" xfId="10162"/>
    <cellStyle name="Финансовый 2 16 3 3 3" xfId="5583"/>
    <cellStyle name="Финансовый 2 16 3 4" xfId="6865"/>
    <cellStyle name="Финансовый 2 16 3 4 2" xfId="10021"/>
    <cellStyle name="Финансовый 2 16 3 5" xfId="9559"/>
    <cellStyle name="Финансовый 2 16 4" xfId="9443"/>
    <cellStyle name="Финансовый 2 16 4 2" xfId="7668"/>
    <cellStyle name="Финансовый 2 16 4 2 2" xfId="10260"/>
    <cellStyle name="Финансовый 2 16 4 3" xfId="9610"/>
    <cellStyle name="Финансовый 2 16 5" xfId="9413"/>
    <cellStyle name="Финансовый 2 16 5 2" xfId="5441"/>
    <cellStyle name="Финансовый 2 16 5 2 2" xfId="10160"/>
    <cellStyle name="Финансовый 2 16 5 3" xfId="7722"/>
    <cellStyle name="Финансовый 2 16 6" xfId="7608"/>
    <cellStyle name="Финансовый 2 16 6 2" xfId="10019"/>
    <cellStyle name="Финансовый 2 16 7" xfId="5534"/>
    <cellStyle name="Финансовый 2 17" xfId="8429"/>
    <cellStyle name="Финансовый 2 17 2" xfId="7265"/>
    <cellStyle name="Финансовый 2 17 3" xfId="6544"/>
    <cellStyle name="Финансовый 2 18" xfId="6543"/>
    <cellStyle name="Финансовый 2 18 2" xfId="8704"/>
    <cellStyle name="Финансовый 2 18 2 2" xfId="5482"/>
    <cellStyle name="Финансовый 2 18 2 2 2" xfId="10263"/>
    <cellStyle name="Финансовый 2 18 2 3" xfId="9909"/>
    <cellStyle name="Финансовый 2 18 3" xfId="8680"/>
    <cellStyle name="Финансовый 2 18 3 2" xfId="9511"/>
    <cellStyle name="Финансовый 2 18 3 2 2" xfId="10163"/>
    <cellStyle name="Финансовый 2 18 3 3" xfId="9589"/>
    <cellStyle name="Финансовый 2 18 4" xfId="6850"/>
    <cellStyle name="Финансовый 2 18 4 2" xfId="10022"/>
    <cellStyle name="Финансовый 2 18 5" xfId="5529"/>
    <cellStyle name="Финансовый 2 19" xfId="7266"/>
    <cellStyle name="Финансовый 2 19 2" xfId="9445"/>
    <cellStyle name="Финансовый 2 19 2 2" xfId="9536"/>
    <cellStyle name="Финансовый 2 19 2 2 2" xfId="10264"/>
    <cellStyle name="Финансовый 2 19 2 3" xfId="5631"/>
    <cellStyle name="Финансовый 2 19 3" xfId="7547"/>
    <cellStyle name="Финансовый 2 19 3 2" xfId="5444"/>
    <cellStyle name="Финансовый 2 19 3 2 2" xfId="10164"/>
    <cellStyle name="Финансовый 2 19 3 3" xfId="6889"/>
    <cellStyle name="Финансовый 2 19 4" xfId="9476"/>
    <cellStyle name="Финансовый 2 19 4 2" xfId="10023"/>
    <cellStyle name="Финансовый 2 19 5" xfId="5528"/>
    <cellStyle name="Финансовый 2 2" xfId="7267"/>
    <cellStyle name="Финансовый 2 2 2" xfId="9131"/>
    <cellStyle name="Финансовый 2 2 2 2" xfId="7396"/>
    <cellStyle name="Финансовый 2 2 2 3" xfId="7397"/>
    <cellStyle name="Финансовый 2 2 2 4" xfId="6820"/>
    <cellStyle name="Финансовый 2 2 2 4 2" xfId="5483"/>
    <cellStyle name="Финансовый 2 2 2 4 2 2" xfId="10266"/>
    <cellStyle name="Финансовый 2 2 2 4 3" xfId="6891"/>
    <cellStyle name="Финансовый 2 2 2 5" xfId="8679"/>
    <cellStyle name="Финансовый 2 2 2 5 2" xfId="6876"/>
    <cellStyle name="Финансовый 2 2 2 5 2 2" xfId="10165"/>
    <cellStyle name="Финансовый 2 2 2 5 3" xfId="5584"/>
    <cellStyle name="Финансовый 2 2 2 6" xfId="8738"/>
    <cellStyle name="Финансовый 2 2 2 6 2" xfId="10025"/>
    <cellStyle name="Финансовый 2 2 2 7" xfId="7693"/>
    <cellStyle name="Финансовый 2 2 3" xfId="6549"/>
    <cellStyle name="Финансовый 2 2 3 2" xfId="6654"/>
    <cellStyle name="Финансовый 2 2 3 3" xfId="9442"/>
    <cellStyle name="Финансовый 2 2 3 3 2" xfId="9535"/>
    <cellStyle name="Финансовый 2 2 3 3 2 2" xfId="10267"/>
    <cellStyle name="Финансовый 2 2 3 3 3" xfId="8764"/>
    <cellStyle name="Финансовый 2 2 3 3 4" xfId="13428"/>
    <cellStyle name="Финансовый 2 2 3 4" xfId="9414"/>
    <cellStyle name="Финансовый 2 2 3 4 2" xfId="9496"/>
    <cellStyle name="Финансовый 2 2 3 4 2 2" xfId="10166"/>
    <cellStyle name="Финансовый 2 2 3 4 3" xfId="9588"/>
    <cellStyle name="Финансовый 2 2 3 5" xfId="9475"/>
    <cellStyle name="Финансовый 2 2 3 5 2" xfId="10026"/>
    <cellStyle name="Финансовый 2 2 3 6" xfId="5533"/>
    <cellStyle name="Финансовый 2 2 3 7" xfId="10941"/>
    <cellStyle name="Финансовый 2 2 4" xfId="8540"/>
    <cellStyle name="Финансовый 2 2 4 2" xfId="8722"/>
    <cellStyle name="Финансовый 2 2 4 2 2" xfId="7685"/>
    <cellStyle name="Финансовый 2 2 4 2 2 2" xfId="10330"/>
    <cellStyle name="Финансовый 2 2 4 2 3" xfId="9983"/>
    <cellStyle name="Финансовый 2 2 4 3" xfId="9411"/>
    <cellStyle name="Финансовый 2 2 4 3 2" xfId="5443"/>
    <cellStyle name="Финансовый 2 2 4 3 2 2" xfId="10167"/>
    <cellStyle name="Финансовый 2 2 4 3 3" xfId="7723"/>
    <cellStyle name="Финансовый 2 2 4 4" xfId="6117"/>
    <cellStyle name="Финансовый 2 2 4 4 2" xfId="10085"/>
    <cellStyle name="Финансовый 2 2 4 5" xfId="6887"/>
    <cellStyle name="Финансовый 2 2 4 6" xfId="10942"/>
    <cellStyle name="Финансовый 2 2 5" xfId="6821"/>
    <cellStyle name="Финансовый 2 2 5 2" xfId="5484"/>
    <cellStyle name="Финансовый 2 2 5 2 2" xfId="10265"/>
    <cellStyle name="Финансовый 2 2 5 3" xfId="9615"/>
    <cellStyle name="Финансовый 2 2 5 4" xfId="11253"/>
    <cellStyle name="Финансовый 2 2 6" xfId="6793"/>
    <cellStyle name="Финансовый 2 2 7" xfId="8735"/>
    <cellStyle name="Финансовый 2 2 7 2" xfId="10024"/>
    <cellStyle name="Финансовый 2 2 8" xfId="9528"/>
    <cellStyle name="Финансовый 2 2 9" xfId="10490"/>
    <cellStyle name="Финансовый 2 20" xfId="8433"/>
    <cellStyle name="Финансовый 2 20 2" xfId="7579"/>
    <cellStyle name="Финансовый 2 20 2 2" xfId="7670"/>
    <cellStyle name="Финансовый 2 20 2 2 2" xfId="10268"/>
    <cellStyle name="Финансовый 2 20 2 3" xfId="9614"/>
    <cellStyle name="Финансовый 2 20 3" xfId="7548"/>
    <cellStyle name="Финансовый 2 20 3 2" xfId="5442"/>
    <cellStyle name="Финансовый 2 20 3 2 2" xfId="10168"/>
    <cellStyle name="Финансовый 2 20 3 3" xfId="9590"/>
    <cellStyle name="Финансовый 2 20 4" xfId="8520"/>
    <cellStyle name="Финансовый 2 20 4 2" xfId="11815"/>
    <cellStyle name="Финансовый 2 21" xfId="6100"/>
    <cellStyle name="Финансовый 2 21 2" xfId="9265"/>
    <cellStyle name="Финансовый 2 22" xfId="6787"/>
    <cellStyle name="Финансовый 2 22 2" xfId="13112"/>
    <cellStyle name="Финансовый 2 23" xfId="11798"/>
    <cellStyle name="Финансовый 2 24" xfId="1267"/>
    <cellStyle name="Финансовый 2 25" xfId="9267"/>
    <cellStyle name="Финансовый 2 3" xfId="9130"/>
    <cellStyle name="Финансовый 2 3 2" xfId="8435"/>
    <cellStyle name="Финансовый 2 3 2 2" xfId="8713"/>
    <cellStyle name="Финансовый 2 3 2 2 2" xfId="5485"/>
    <cellStyle name="Финансовый 2 3 2 2 2 2" xfId="10270"/>
    <cellStyle name="Финансовый 2 3 2 2 3" xfId="6892"/>
    <cellStyle name="Финансовый 2 3 2 2 4" xfId="13356"/>
    <cellStyle name="Финансовый 2 3 2 3" xfId="8678"/>
    <cellStyle name="Финансовый 2 3 2 3 2" xfId="7646"/>
    <cellStyle name="Финансовый 2 3 2 3 2 2" xfId="10170"/>
    <cellStyle name="Финансовый 2 3 2 3 3" xfId="5586"/>
    <cellStyle name="Финансовый 2 3 2 4" xfId="8739"/>
    <cellStyle name="Финансовый 2 3 2 4 2" xfId="10028"/>
    <cellStyle name="Финансовый 2 3 2 5" xfId="7694"/>
    <cellStyle name="Финансовый 2 3 2 6" xfId="10944"/>
    <cellStyle name="Финансовый 2 3 3" xfId="6545"/>
    <cellStyle name="Финансовый 2 3 3 2" xfId="8708"/>
    <cellStyle name="Финансовый 2 3 3 2 2" xfId="9537"/>
    <cellStyle name="Финансовый 2 3 3 2 2 2" xfId="10271"/>
    <cellStyle name="Финансовый 2 3 3 2 3" xfId="9908"/>
    <cellStyle name="Финансовый 2 3 3 2 4" xfId="13429"/>
    <cellStyle name="Финансовый 2 3 3 3" xfId="7549"/>
    <cellStyle name="Финансовый 2 3 3 3 2" xfId="7647"/>
    <cellStyle name="Финансовый 2 3 3 3 2 2" xfId="10171"/>
    <cellStyle name="Финансовый 2 3 3 3 3" xfId="9527"/>
    <cellStyle name="Финансовый 2 3 3 4" xfId="6851"/>
    <cellStyle name="Финансовый 2 3 3 4 2" xfId="10029"/>
    <cellStyle name="Финансовый 2 3 3 5" xfId="5532"/>
    <cellStyle name="Финансовый 2 3 3 6" xfId="10945"/>
    <cellStyle name="Финансовый 2 3 4" xfId="7580"/>
    <cellStyle name="Финансовый 2 3 4 2" xfId="5488"/>
    <cellStyle name="Финансовый 2 3 4 2 2" xfId="10269"/>
    <cellStyle name="Финансовый 2 3 4 3" xfId="7749"/>
    <cellStyle name="Финансовый 2 3 4 4" xfId="13329"/>
    <cellStyle name="Финансовый 2 3 5" xfId="8669"/>
    <cellStyle name="Финансовый 2 3 5 2" xfId="7645"/>
    <cellStyle name="Финансовый 2 3 5 2 2" xfId="10169"/>
    <cellStyle name="Финансовый 2 3 5 3" xfId="5593"/>
    <cellStyle name="Финансовый 2 3 6" xfId="7610"/>
    <cellStyle name="Финансовый 2 3 6 2" xfId="10027"/>
    <cellStyle name="Финансовый 2 3 7" xfId="5530"/>
    <cellStyle name="Финансовый 2 3 8" xfId="10943"/>
    <cellStyle name="Финансовый 2 4" xfId="7268"/>
    <cellStyle name="Финансовый 2 4 2" xfId="9132"/>
    <cellStyle name="Финансовый 2 4 2 2" xfId="8710"/>
    <cellStyle name="Финансовый 2 4 2 2 2" xfId="5486"/>
    <cellStyle name="Финансовый 2 4 2 2 2 2" xfId="10273"/>
    <cellStyle name="Финансовый 2 4 2 2 3" xfId="9911"/>
    <cellStyle name="Финансовый 2 4 2 3" xfId="6794"/>
    <cellStyle name="Финансовый 2 4 2 3 2" xfId="5460"/>
    <cellStyle name="Финансовый 2 4 2 3 2 2" xfId="10173"/>
    <cellStyle name="Финансовый 2 4 2 3 3" xfId="5587"/>
    <cellStyle name="Финансовый 2 4 2 4" xfId="8740"/>
    <cellStyle name="Финансовый 2 4 2 4 2" xfId="10031"/>
    <cellStyle name="Финансовый 2 4 2 5" xfId="7695"/>
    <cellStyle name="Финансовый 2 4 3" xfId="6548"/>
    <cellStyle name="Финансовый 2 4 3 2" xfId="6822"/>
    <cellStyle name="Финансовый 2 4 3 2 2" xfId="9530"/>
    <cellStyle name="Финансовый 2 4 3 2 2 2" xfId="10274"/>
    <cellStyle name="Финансовый 2 4 3 2 3" xfId="9910"/>
    <cellStyle name="Финансовый 2 4 3 3" xfId="9416"/>
    <cellStyle name="Финансовый 2 4 3 3 2" xfId="5446"/>
    <cellStyle name="Финансовый 2 4 3 3 2 2" xfId="10174"/>
    <cellStyle name="Финансовый 2 4 3 3 3" xfId="7724"/>
    <cellStyle name="Финансовый 2 4 3 4" xfId="6852"/>
    <cellStyle name="Финансовый 2 4 3 4 2" xfId="10032"/>
    <cellStyle name="Финансовый 2 4 3 5" xfId="7696"/>
    <cellStyle name="Финансовый 2 4 4" xfId="9447"/>
    <cellStyle name="Финансовый 2 4 4 2" xfId="5487"/>
    <cellStyle name="Финансовый 2 4 4 2 2" xfId="10272"/>
    <cellStyle name="Финансовый 2 4 4 3" xfId="9616"/>
    <cellStyle name="Финансовый 2 4 4 4" xfId="13357"/>
    <cellStyle name="Финансовый 2 4 5" xfId="6795"/>
    <cellStyle name="Финансовый 2 4 5 2" xfId="7648"/>
    <cellStyle name="Финансовый 2 4 5 2 2" xfId="10172"/>
    <cellStyle name="Финансовый 2 4 5 3" xfId="5588"/>
    <cellStyle name="Финансовый 2 4 6" xfId="9477"/>
    <cellStyle name="Финансовый 2 4 6 2" xfId="10030"/>
    <cellStyle name="Финансовый 2 4 7" xfId="5531"/>
    <cellStyle name="Финансовый 2 4 8" xfId="10946"/>
    <cellStyle name="Финансовый 2 5" xfId="8420"/>
    <cellStyle name="Финансовый 2 5 2" xfId="9129"/>
    <cellStyle name="Финансовый 2 5 2 2" xfId="7581"/>
    <cellStyle name="Финансовый 2 5 2 2 2" xfId="7672"/>
    <cellStyle name="Финансовый 2 5 2 2 2 2" xfId="10276"/>
    <cellStyle name="Финансовый 2 5 2 2 3" xfId="7750"/>
    <cellStyle name="Финансовый 2 5 2 3" xfId="8684"/>
    <cellStyle name="Финансовый 2 5 2 3 2" xfId="5448"/>
    <cellStyle name="Финансовый 2 5 2 3 2 2" xfId="10176"/>
    <cellStyle name="Финансовый 2 5 2 3 3" xfId="5592"/>
    <cellStyle name="Финансовый 2 5 2 4" xfId="7611"/>
    <cellStyle name="Финансовый 2 5 2 4 2" xfId="10034"/>
    <cellStyle name="Финансовый 2 5 2 5" xfId="9564"/>
    <cellStyle name="Финансовый 2 5 3" xfId="6547"/>
    <cellStyle name="Финансовый 2 5 3 2" xfId="6825"/>
    <cellStyle name="Финансовый 2 5 3 2 2" xfId="7673"/>
    <cellStyle name="Финансовый 2 5 3 2 2 2" xfId="10277"/>
    <cellStyle name="Финансовый 2 5 3 2 3" xfId="7751"/>
    <cellStyle name="Финансовый 2 5 3 3" xfId="8683"/>
    <cellStyle name="Финансовый 2 5 3 3 2" xfId="5447"/>
    <cellStyle name="Финансовый 2 5 3 3 2 2" xfId="10177"/>
    <cellStyle name="Финансовый 2 5 3 3 3" xfId="5589"/>
    <cellStyle name="Финансовый 2 5 3 4" xfId="7612"/>
    <cellStyle name="Финансовый 2 5 3 4 2" xfId="10035"/>
    <cellStyle name="Финансовый 2 5 3 5" xfId="5548"/>
    <cellStyle name="Финансовый 2 5 4" xfId="9446"/>
    <cellStyle name="Финансовый 2 5 4 2" xfId="7671"/>
    <cellStyle name="Финансовый 2 5 4 2 2" xfId="10275"/>
    <cellStyle name="Финансовый 2 5 4 3" xfId="9609"/>
    <cellStyle name="Финансовый 2 5 4 4" xfId="13659"/>
    <cellStyle name="Финансовый 2 5 5" xfId="9415"/>
    <cellStyle name="Финансовый 2 5 5 2" xfId="9515"/>
    <cellStyle name="Финансовый 2 5 5 2 2" xfId="10175"/>
    <cellStyle name="Финансовый 2 5 5 3" xfId="7725"/>
    <cellStyle name="Финансовый 2 5 6" xfId="9474"/>
    <cellStyle name="Финансовый 2 5 6 2" xfId="10033"/>
    <cellStyle name="Финансовый 2 5 7" xfId="7697"/>
    <cellStyle name="Финансовый 2 5 8" xfId="15715"/>
    <cellStyle name="Финансовый 2 6" xfId="6546"/>
    <cellStyle name="Финансовый 2 6 2" xfId="7269"/>
    <cellStyle name="Финансовый 2 6 2 2" xfId="9448"/>
    <cellStyle name="Финансовый 2 6 2 2 2" xfId="5519"/>
    <cellStyle name="Финансовый 2 6 2 2 2 2" xfId="10279"/>
    <cellStyle name="Финансовый 2 6 2 2 3" xfId="9619"/>
    <cellStyle name="Финансовый 2 6 2 3" xfId="6796"/>
    <cellStyle name="Финансовый 2 6 2 3 2" xfId="7649"/>
    <cellStyle name="Финансовый 2 6 2 3 2 2" xfId="10179"/>
    <cellStyle name="Финансовый 2 6 2 3 3" xfId="5591"/>
    <cellStyle name="Финансовый 2 6 2 4" xfId="6853"/>
    <cellStyle name="Финансовый 2 6 2 4 2" xfId="10037"/>
    <cellStyle name="Финансовый 2 6 2 5" xfId="9563"/>
    <cellStyle name="Финансовый 2 6 3" xfId="7270"/>
    <cellStyle name="Финансовый 2 6 3 2" xfId="6824"/>
    <cellStyle name="Финансовый 2 6 3 2 2" xfId="5491"/>
    <cellStyle name="Финансовый 2 6 3 2 2 2" xfId="10280"/>
    <cellStyle name="Финансовый 2 6 3 2 3" xfId="9618"/>
    <cellStyle name="Финансовый 2 6 3 3" xfId="8682"/>
    <cellStyle name="Финансовый 2 6 3 3 2" xfId="6877"/>
    <cellStyle name="Финансовый 2 6 3 3 2 2" xfId="10180"/>
    <cellStyle name="Финансовый 2 6 3 3 3" xfId="5590"/>
    <cellStyle name="Финансовый 2 6 3 4" xfId="9479"/>
    <cellStyle name="Финансовый 2 6 3 4 2" xfId="10038"/>
    <cellStyle name="Финансовый 2 6 3 5" xfId="5537"/>
    <cellStyle name="Финансовый 2 6 4" xfId="8703"/>
    <cellStyle name="Финансовый 2 6 4 2" xfId="9540"/>
    <cellStyle name="Финансовый 2 6 4 2 2" xfId="10278"/>
    <cellStyle name="Финансовый 2 6 4 3" xfId="7752"/>
    <cellStyle name="Финансовый 2 6 5" xfId="7550"/>
    <cellStyle name="Финансовый 2 6 5 2" xfId="9514"/>
    <cellStyle name="Финансовый 2 6 5 2 2" xfId="10178"/>
    <cellStyle name="Финансовый 2 6 5 3" xfId="7726"/>
    <cellStyle name="Финансовый 2 6 6" xfId="8743"/>
    <cellStyle name="Финансовый 2 6 6 2" xfId="10036"/>
    <cellStyle name="Финансовый 2 6 7" xfId="5535"/>
    <cellStyle name="Финансовый 2 7" xfId="9134"/>
    <cellStyle name="Финансовый 2 7 2" xfId="9133"/>
    <cellStyle name="Финансовый 2 7 2 2" xfId="9433"/>
    <cellStyle name="Финансовый 2 7 2 2 2" xfId="5492"/>
    <cellStyle name="Финансовый 2 7 2 2 2 2" xfId="10282"/>
    <cellStyle name="Финансовый 2 7 2 2 3" xfId="6129"/>
    <cellStyle name="Финансовый 2 7 2 3" xfId="9402"/>
    <cellStyle name="Финансовый 2 7 2 3 2" xfId="9516"/>
    <cellStyle name="Финансовый 2 7 2 3 2 2" xfId="10182"/>
    <cellStyle name="Финансовый 2 7 2 3 3" xfId="7728"/>
    <cellStyle name="Финансовый 2 7 2 4" xfId="8741"/>
    <cellStyle name="Финансовый 2 7 2 4 2" xfId="10040"/>
    <cellStyle name="Финансовый 2 7 2 5" xfId="7698"/>
    <cellStyle name="Финансовый 2 7 3" xfId="7271"/>
    <cellStyle name="Финансовый 2 7 3 2" xfId="7582"/>
    <cellStyle name="Финансовый 2 7 3 2 2" xfId="6881"/>
    <cellStyle name="Финансовый 2 7 3 2 2 2" xfId="10283"/>
    <cellStyle name="Финансовый 2 7 3 2 3" xfId="6002"/>
    <cellStyle name="Финансовый 2 7 3 3" xfId="7551"/>
    <cellStyle name="Финансовый 2 7 3 3 2" xfId="5451"/>
    <cellStyle name="Финансовый 2 7 3 3 2 2" xfId="10183"/>
    <cellStyle name="Финансовый 2 7 3 3 3" xfId="7729"/>
    <cellStyle name="Финансовый 2 7 3 4" xfId="9478"/>
    <cellStyle name="Финансовый 2 7 3 4 2" xfId="10041"/>
    <cellStyle name="Финансовый 2 7 3 5" xfId="9565"/>
    <cellStyle name="Финансовый 2 7 4" xfId="6823"/>
    <cellStyle name="Финансовый 2 7 4 2" xfId="9539"/>
    <cellStyle name="Финансовый 2 7 4 2 2" xfId="10281"/>
    <cellStyle name="Финансовый 2 7 4 3" xfId="6128"/>
    <cellStyle name="Финансовый 2 7 5" xfId="9417"/>
    <cellStyle name="Финансовый 2 7 5 2" xfId="5449"/>
    <cellStyle name="Финансовый 2 7 5 2 2" xfId="10181"/>
    <cellStyle name="Финансовый 2 7 5 3" xfId="7727"/>
    <cellStyle name="Финансовый 2 7 6" xfId="8734"/>
    <cellStyle name="Финансовый 2 7 6 2" xfId="10039"/>
    <cellStyle name="Финансовый 2 7 7" xfId="5536"/>
    <cellStyle name="Финансовый 2 8" xfId="5381"/>
    <cellStyle name="Финансовый 2 8 2" xfId="8438"/>
    <cellStyle name="Финансовый 2 8 2 2" xfId="7584"/>
    <cellStyle name="Финансовый 2 8 2 2 2" xfId="9541"/>
    <cellStyle name="Финансовый 2 8 2 2 2 2" xfId="10285"/>
    <cellStyle name="Финансовый 2 8 2 2 3" xfId="6004"/>
    <cellStyle name="Финансовый 2 8 2 3" xfId="8685"/>
    <cellStyle name="Финансовый 2 8 2 3 2" xfId="9513"/>
    <cellStyle name="Финансовый 2 8 2 3 2 2" xfId="10185"/>
    <cellStyle name="Финансовый 2 8 2 3 3" xfId="5608"/>
    <cellStyle name="Финансовый 2 8 2 4" xfId="8744"/>
    <cellStyle name="Финансовый 2 8 2 4 2" xfId="10043"/>
    <cellStyle name="Финансовый 2 8 2 5" xfId="6885"/>
    <cellStyle name="Финансовый 2 8 3" xfId="9135"/>
    <cellStyle name="Финансовый 2 8 3 2" xfId="8721"/>
    <cellStyle name="Финансовый 2 8 3 2 2" xfId="5496"/>
    <cellStyle name="Финансовый 2 8 3 2 2 2" xfId="10286"/>
    <cellStyle name="Финансовый 2 8 3 2 3" xfId="6005"/>
    <cellStyle name="Финансовый 2 8 3 3" xfId="6797"/>
    <cellStyle name="Финансовый 2 8 3 3 2" xfId="7650"/>
    <cellStyle name="Финансовый 2 8 3 3 2 2" xfId="10186"/>
    <cellStyle name="Финансовый 2 8 3 3 3" xfId="5594"/>
    <cellStyle name="Финансовый 2 8 3 4" xfId="6854"/>
    <cellStyle name="Финансовый 2 8 3 4 2" xfId="10044"/>
    <cellStyle name="Финансовый 2 8 3 5" xfId="9562"/>
    <cellStyle name="Финансовый 2 8 4" xfId="7583"/>
    <cellStyle name="Финансовый 2 8 4 2" xfId="7674"/>
    <cellStyle name="Финансовый 2 8 4 2 2" xfId="10284"/>
    <cellStyle name="Финансовый 2 8 4 3" xfId="6003"/>
    <cellStyle name="Финансовый 2 8 5" xfId="7552"/>
    <cellStyle name="Финансовый 2 8 5 2" xfId="5450"/>
    <cellStyle name="Финансовый 2 8 5 2 2" xfId="10184"/>
    <cellStyle name="Финансовый 2 8 5 3" xfId="7730"/>
    <cellStyle name="Финансовый 2 8 6" xfId="7613"/>
    <cellStyle name="Финансовый 2 8 6 2" xfId="10042"/>
    <cellStyle name="Финансовый 2 8 7" xfId="5540"/>
    <cellStyle name="Финансовый 2 9" xfId="8440"/>
    <cellStyle name="Финансовый 2 9 2" xfId="6550"/>
    <cellStyle name="Финансовый 2 9 2 2" xfId="7585"/>
    <cellStyle name="Финансовый 2 9 2 2 2" xfId="9538"/>
    <cellStyle name="Финансовый 2 9 2 2 2 2" xfId="10288"/>
    <cellStyle name="Финансовый 2 9 2 2 3" xfId="6007"/>
    <cellStyle name="Финансовый 2 9 2 3" xfId="6799"/>
    <cellStyle name="Финансовый 2 9 2 3 2" xfId="5459"/>
    <cellStyle name="Финансовый 2 9 2 3 2 2" xfId="10188"/>
    <cellStyle name="Финансовый 2 9 2 3 3" xfId="6890"/>
    <cellStyle name="Финансовый 2 9 2 4" xfId="6856"/>
    <cellStyle name="Финансовый 2 9 2 4 2" xfId="10046"/>
    <cellStyle name="Финансовый 2 9 2 5" xfId="5538"/>
    <cellStyle name="Финансовый 2 9 3" xfId="9121"/>
    <cellStyle name="Финансовый 2 9 3 2" xfId="8714"/>
    <cellStyle name="Финансовый 2 9 3 2 2" xfId="5495"/>
    <cellStyle name="Финансовый 2 9 3 2 2 2" xfId="10289"/>
    <cellStyle name="Финансовый 2 9 3 2 3" xfId="6008"/>
    <cellStyle name="Финансовый 2 9 3 3" xfId="6798"/>
    <cellStyle name="Финансовый 2 9 3 3 2" xfId="5452"/>
    <cellStyle name="Финансовый 2 9 3 3 2 2" xfId="10189"/>
    <cellStyle name="Финансовый 2 9 3 3 3" xfId="5595"/>
    <cellStyle name="Финансовый 2 9 3 4" xfId="6855"/>
    <cellStyle name="Финансовый 2 9 3 4 2" xfId="10047"/>
    <cellStyle name="Финансовый 2 9 3 5" xfId="7699"/>
    <cellStyle name="Финансовый 2 9 4" xfId="8712"/>
    <cellStyle name="Финансовый 2 9 4 2" xfId="5493"/>
    <cellStyle name="Финансовый 2 9 4 2 2" xfId="10287"/>
    <cellStyle name="Финансовый 2 9 4 3" xfId="6006"/>
    <cellStyle name="Финансовый 2 9 5" xfId="7553"/>
    <cellStyle name="Финансовый 2 9 5 2" xfId="7651"/>
    <cellStyle name="Финансовый 2 9 5 2 2" xfId="10187"/>
    <cellStyle name="Финансовый 2 9 5 3" xfId="9597"/>
    <cellStyle name="Финансовый 2 9 6" xfId="9480"/>
    <cellStyle name="Финансовый 2 9 6 2" xfId="10045"/>
    <cellStyle name="Финансовый 2 9 7" xfId="5539"/>
    <cellStyle name="Финансовый 20" xfId="10947"/>
    <cellStyle name="Финансовый 20 2" xfId="10948"/>
    <cellStyle name="Финансовый 21" xfId="10949"/>
    <cellStyle name="Финансовый 22" xfId="10950"/>
    <cellStyle name="Финансовый 23" xfId="10951"/>
    <cellStyle name="Финансовый 24" xfId="10952"/>
    <cellStyle name="Финансовый 25" xfId="10953"/>
    <cellStyle name="Финансовый 26" xfId="10954"/>
    <cellStyle name="Финансовый 27" xfId="10955"/>
    <cellStyle name="Финансовый 28" xfId="10956"/>
    <cellStyle name="Финансовый 29" xfId="10957"/>
    <cellStyle name="Финансовый 3" xfId="17"/>
    <cellStyle name="Финансовый 3 2" xfId="8442"/>
    <cellStyle name="Финансовый 3 2 2" xfId="13660"/>
    <cellStyle name="Финансовый 3 2 3" xfId="16060"/>
    <cellStyle name="Финансовый 3 3" xfId="6631"/>
    <cellStyle name="Финансовый 3 3 2" xfId="13250"/>
    <cellStyle name="Финансовый 3 4" xfId="10958"/>
    <cellStyle name="Финансовый 3 5" xfId="13126"/>
    <cellStyle name="Финансовый 3 6" xfId="7272"/>
    <cellStyle name="Финансовый 30" xfId="10959"/>
    <cellStyle name="Финансовый 31" xfId="10960"/>
    <cellStyle name="Финансовый 31 2" xfId="10961"/>
    <cellStyle name="Финансовый 32" xfId="10962"/>
    <cellStyle name="Финансовый 32 2" xfId="10963"/>
    <cellStyle name="Финансовый 33" xfId="10964"/>
    <cellStyle name="Финансовый 33 2" xfId="10965"/>
    <cellStyle name="Финансовый 34" xfId="10966"/>
    <cellStyle name="Финансовый 34 2" xfId="10967"/>
    <cellStyle name="Финансовый 35" xfId="10968"/>
    <cellStyle name="Финансовый 35 2" xfId="10969"/>
    <cellStyle name="Финансовый 36" xfId="10970"/>
    <cellStyle name="Финансовый 36 2" xfId="10971"/>
    <cellStyle name="Финансовый 37" xfId="10972"/>
    <cellStyle name="Финансовый 37 2" xfId="10973"/>
    <cellStyle name="Финансовый 38" xfId="10974"/>
    <cellStyle name="Финансовый 38 2" xfId="10975"/>
    <cellStyle name="Финансовый 39" xfId="10976"/>
    <cellStyle name="Финансовый 39 2" xfId="10977"/>
    <cellStyle name="Финансовый 4" xfId="8437"/>
    <cellStyle name="Финансовый 4 2" xfId="7273"/>
    <cellStyle name="Финансовый 4 2 2" xfId="6552"/>
    <cellStyle name="Финансовый 4 2 3" xfId="6551"/>
    <cellStyle name="Финансовый 4 2 4" xfId="7274"/>
    <cellStyle name="Финансовый 4 2 5" xfId="10979"/>
    <cellStyle name="Финансовый 4 3" xfId="7275"/>
    <cellStyle name="Финансовый 4 3 2" xfId="9139"/>
    <cellStyle name="Финансовый 4 3 3" xfId="8446"/>
    <cellStyle name="Финансовый 4 3 4" xfId="13661"/>
    <cellStyle name="Финансовый 4 4" xfId="10978"/>
    <cellStyle name="Финансовый 40" xfId="10980"/>
    <cellStyle name="Финансовый 40 2" xfId="10981"/>
    <cellStyle name="Финансовый 41" xfId="10982"/>
    <cellStyle name="Финансовый 41 2" xfId="10983"/>
    <cellStyle name="Финансовый 42" xfId="10984"/>
    <cellStyle name="Финансовый 42 2" xfId="10985"/>
    <cellStyle name="Финансовый 43" xfId="10986"/>
    <cellStyle name="Финансовый 43 2" xfId="10987"/>
    <cellStyle name="Финансовый 44" xfId="10988"/>
    <cellStyle name="Финансовый 44 2" xfId="10989"/>
    <cellStyle name="Финансовый 45" xfId="10990"/>
    <cellStyle name="Финансовый 45 2" xfId="10991"/>
    <cellStyle name="Финансовый 46" xfId="10992"/>
    <cellStyle name="Финансовый 46 2" xfId="10993"/>
    <cellStyle name="Финансовый 47" xfId="10994"/>
    <cellStyle name="Финансовый 47 2" xfId="10995"/>
    <cellStyle name="Финансовый 48" xfId="10996"/>
    <cellStyle name="Финансовый 48 2" xfId="10997"/>
    <cellStyle name="Финансовый 49" xfId="10998"/>
    <cellStyle name="Финансовый 49 2" xfId="10999"/>
    <cellStyle name="Финансовый 5" xfId="8441"/>
    <cellStyle name="Финансовый 5 2" xfId="9138"/>
    <cellStyle name="Финансовый 5 2 2" xfId="11001"/>
    <cellStyle name="Финансовый 5 3" xfId="8443"/>
    <cellStyle name="Финансовый 5 3 2" xfId="13662"/>
    <cellStyle name="Финансовый 5 4" xfId="11000"/>
    <cellStyle name="Финансовый 5 4 2" xfId="13106"/>
    <cellStyle name="Финансовый 5 5" xfId="13408"/>
    <cellStyle name="Финансовый 50" xfId="11002"/>
    <cellStyle name="Финансовый 50 2" xfId="11003"/>
    <cellStyle name="Финансовый 51" xfId="11004"/>
    <cellStyle name="Финансовый 51 2" xfId="11005"/>
    <cellStyle name="Финансовый 52" xfId="11006"/>
    <cellStyle name="Финансовый 52 2" xfId="11007"/>
    <cellStyle name="Финансовый 53" xfId="11008"/>
    <cellStyle name="Финансовый 53 2" xfId="11009"/>
    <cellStyle name="Финансовый 54" xfId="11010"/>
    <cellStyle name="Финансовый 54 2" xfId="11011"/>
    <cellStyle name="Финансовый 55" xfId="11012"/>
    <cellStyle name="Финансовый 55 2" xfId="11013"/>
    <cellStyle name="Финансовый 56" xfId="11014"/>
    <cellStyle name="Финансовый 56 2" xfId="11015"/>
    <cellStyle name="Финансовый 57" xfId="11016"/>
    <cellStyle name="Финансовый 57 2" xfId="11017"/>
    <cellStyle name="Финансовый 58" xfId="11018"/>
    <cellStyle name="Финансовый 58 2" xfId="11019"/>
    <cellStyle name="Финансовый 59" xfId="11020"/>
    <cellStyle name="Финансовый 59 2" xfId="11021"/>
    <cellStyle name="Финансовый 6" xfId="6553"/>
    <cellStyle name="Финансовый 6 2" xfId="11023"/>
    <cellStyle name="Финансовый 6 3" xfId="11022"/>
    <cellStyle name="Финансовый 6 3 2" xfId="13663"/>
    <cellStyle name="Финансовый 6 4" xfId="13430"/>
    <cellStyle name="Финансовый 60" xfId="11024"/>
    <cellStyle name="Финансовый 60 2" xfId="11025"/>
    <cellStyle name="Финансовый 61" xfId="11026"/>
    <cellStyle name="Финансовый 61 2" xfId="11027"/>
    <cellStyle name="Финансовый 62" xfId="11028"/>
    <cellStyle name="Финансовый 62 2" xfId="11029"/>
    <cellStyle name="Финансовый 63" xfId="11030"/>
    <cellStyle name="Финансовый 63 2" xfId="11031"/>
    <cellStyle name="Финансовый 64" xfId="11032"/>
    <cellStyle name="Финансовый 64 2" xfId="11033"/>
    <cellStyle name="Финансовый 65" xfId="11034"/>
    <cellStyle name="Финансовый 65 2" xfId="11035"/>
    <cellStyle name="Финансовый 66" xfId="11036"/>
    <cellStyle name="Финансовый 66 2" xfId="11037"/>
    <cellStyle name="Финансовый 67" xfId="11038"/>
    <cellStyle name="Финансовый 67 2" xfId="11039"/>
    <cellStyle name="Финансовый 68" xfId="11040"/>
    <cellStyle name="Финансовый 68 2" xfId="11041"/>
    <cellStyle name="Финансовый 69" xfId="11042"/>
    <cellStyle name="Финансовый 69 2" xfId="11043"/>
    <cellStyle name="Финансовый 7" xfId="7276"/>
    <cellStyle name="Финансовый 7 2" xfId="11045"/>
    <cellStyle name="Финансовый 7 3" xfId="11044"/>
    <cellStyle name="Финансовый 7 3 2" xfId="13664"/>
    <cellStyle name="Финансовый 7 4" xfId="13431"/>
    <cellStyle name="Финансовый 70" xfId="11046"/>
    <cellStyle name="Финансовый 70 2" xfId="11047"/>
    <cellStyle name="Финансовый 71" xfId="11048"/>
    <cellStyle name="Финансовый 71 2" xfId="11049"/>
    <cellStyle name="Финансовый 72" xfId="11050"/>
    <cellStyle name="Финансовый 72 2" xfId="11051"/>
    <cellStyle name="Финансовый 73" xfId="11052"/>
    <cellStyle name="Финансовый 73 2" xfId="11053"/>
    <cellStyle name="Финансовый 74" xfId="11054"/>
    <cellStyle name="Финансовый 74 2" xfId="11055"/>
    <cellStyle name="Финансовый 75" xfId="11056"/>
    <cellStyle name="Финансовый 75 2" xfId="11057"/>
    <cellStyle name="Финансовый 76" xfId="11058"/>
    <cellStyle name="Финансовый 76 2" xfId="11059"/>
    <cellStyle name="Финансовый 77" xfId="11060"/>
    <cellStyle name="Финансовый 77 2" xfId="11061"/>
    <cellStyle name="Финансовый 78" xfId="11062"/>
    <cellStyle name="Финансовый 78 2" xfId="11063"/>
    <cellStyle name="Финансовый 79" xfId="11064"/>
    <cellStyle name="Финансовый 79 2" xfId="11065"/>
    <cellStyle name="Финансовый 8" xfId="9140"/>
    <cellStyle name="Финансовый 8 2" xfId="6653"/>
    <cellStyle name="Финансовый 8 2 2" xfId="11067"/>
    <cellStyle name="Финансовый 8 3" xfId="8509"/>
    <cellStyle name="Финансовый 8 3 2" xfId="13665"/>
    <cellStyle name="Финансовый 8 4" xfId="11066"/>
    <cellStyle name="Финансовый 80" xfId="11068"/>
    <cellStyle name="Финансовый 80 2" xfId="11069"/>
    <cellStyle name="Финансовый 81" xfId="11070"/>
    <cellStyle name="Финансовый 81 2" xfId="11071"/>
    <cellStyle name="Финансовый 82" xfId="11072"/>
    <cellStyle name="Финансовый 82 2" xfId="11073"/>
    <cellStyle name="Финансовый 83" xfId="11074"/>
    <cellStyle name="Финансовый 83 2" xfId="11075"/>
    <cellStyle name="Финансовый 84" xfId="11076"/>
    <cellStyle name="Финансовый 84 2" xfId="11077"/>
    <cellStyle name="Финансовый 85" xfId="11078"/>
    <cellStyle name="Финансовый 85 2" xfId="11079"/>
    <cellStyle name="Финансовый 86" xfId="11080"/>
    <cellStyle name="Финансовый 86 2" xfId="11081"/>
    <cellStyle name="Финансовый 87" xfId="11082"/>
    <cellStyle name="Финансовый 87 2" xfId="11083"/>
    <cellStyle name="Финансовый 88" xfId="11084"/>
    <cellStyle name="Финансовый 88 2" xfId="11085"/>
    <cellStyle name="Финансовый 89" xfId="11086"/>
    <cellStyle name="Финансовый 9" xfId="6555"/>
    <cellStyle name="Финансовый 9 2" xfId="9264"/>
    <cellStyle name="Финансовый 9 2 2" xfId="11088"/>
    <cellStyle name="Финансовый 9 3" xfId="7398"/>
    <cellStyle name="Финансовый 9 4" xfId="11087"/>
    <cellStyle name="Финансовый 90" xfId="16094"/>
    <cellStyle name="Финансовый 91" xfId="20076"/>
    <cellStyle name="Фінансовий 2" xfId="13"/>
    <cellStyle name="Фінансовий 2 2" xfId="13578"/>
    <cellStyle name="Фінансовий 2 3" xfId="13121"/>
    <cellStyle name="Фінансовий 3" xfId="46"/>
    <cellStyle name="Фінансовий 3 2" xfId="13582"/>
    <cellStyle name="Фінансовий 4" xfId="13146"/>
    <cellStyle name="Фінансовий 5" xfId="13105"/>
    <cellStyle name="Фᦸнансовый" xfId="148"/>
    <cellStyle name="Хороший 10" xfId="1261"/>
    <cellStyle name="Хороший 11" xfId="1266"/>
    <cellStyle name="Хороший 12" xfId="5803"/>
    <cellStyle name="Хороший 2" xfId="194"/>
    <cellStyle name="Хороший 2 2" xfId="1373"/>
    <cellStyle name="Хороший 2 2 2" xfId="12121"/>
    <cellStyle name="Хороший 2 2 3" xfId="14878"/>
    <cellStyle name="Хороший 2 2 4" xfId="5319"/>
    <cellStyle name="Хороший 2 3" xfId="1260"/>
    <cellStyle name="Хороший 2 4" xfId="11799"/>
    <cellStyle name="Хороший 2_Kalendar_01_12_2014_new" xfId="5804"/>
    <cellStyle name="Хороший 3" xfId="239"/>
    <cellStyle name="Хороший 3 2" xfId="1374"/>
    <cellStyle name="Хороший 3 2 2" xfId="11089"/>
    <cellStyle name="Хороший 3 2 3" xfId="11694"/>
    <cellStyle name="Хороший 3 2 4" xfId="8462"/>
    <cellStyle name="Хороший 3 3" xfId="5318"/>
    <cellStyle name="Хороший 4" xfId="291"/>
    <cellStyle name="Хороший 4 2" xfId="7302"/>
    <cellStyle name="Хороший 4 3" xfId="7554"/>
    <cellStyle name="Хороший 4 4" xfId="493"/>
    <cellStyle name="Хороший 5" xfId="346"/>
    <cellStyle name="Хороший 5 2" xfId="15641"/>
    <cellStyle name="Хороший 5 3" xfId="5805"/>
    <cellStyle name="Хороший 6" xfId="149"/>
    <cellStyle name="Хороший 6 2" xfId="11819"/>
    <cellStyle name="Хороший 6 3" xfId="15929"/>
    <cellStyle name="Хороший 6 4" xfId="5806"/>
    <cellStyle name="Хороший 7" xfId="5807"/>
    <cellStyle name="Хороший 8" xfId="5808"/>
    <cellStyle name="Хороший 9" xfId="6909"/>
    <cellStyle name="числовой" xfId="8436"/>
    <cellStyle name="числовой 2" xfId="13808"/>
    <cellStyle name="числовой 2 2" xfId="15200"/>
    <cellStyle name="числовой 2 3" xfId="15481"/>
    <cellStyle name="числовой 2 4" xfId="14747"/>
    <cellStyle name="числовой 2 5" xfId="11174"/>
    <cellStyle name="Шапка" xfId="150"/>
    <cellStyle name="Шапка 2" xfId="1250"/>
    <cellStyle name="Шапка 2 2" xfId="11090"/>
    <cellStyle name="Шапка 2 2 2" xfId="13534"/>
    <cellStyle name="Шапка 2 2 3" xfId="15007"/>
    <cellStyle name="Шапка 2 2 4" xfId="13317"/>
    <cellStyle name="Шапка 2 2 5" xfId="12261"/>
    <cellStyle name="Шапка 2 2 6" xfId="14596"/>
    <cellStyle name="Шапка 2 3" xfId="13407"/>
    <cellStyle name="Шапка 2 4" xfId="14877"/>
    <cellStyle name="Шапка 2 5" xfId="13152"/>
    <cellStyle name="Шапка 2 6" xfId="11364"/>
    <cellStyle name="Шапка 2 7" xfId="12146"/>
    <cellStyle name="Шапка 3" xfId="11091"/>
    <cellStyle name="Шапка 3 2" xfId="11092"/>
    <cellStyle name="Шапка 3 2 2" xfId="13555"/>
    <cellStyle name="Шапка 3 2 3" xfId="15029"/>
    <cellStyle name="Шапка 3 2 4" xfId="15376"/>
    <cellStyle name="Шапка 3 2 5" xfId="12023"/>
    <cellStyle name="Шапка 3 2 6" xfId="11325"/>
    <cellStyle name="Шапка 3 3" xfId="13447"/>
    <cellStyle name="Шапка 3 4" xfId="14915"/>
    <cellStyle name="Шапка 3 5" xfId="11692"/>
    <cellStyle name="Шапка 3 6" xfId="11925"/>
    <cellStyle name="Шапка 3 7" xfId="11539"/>
    <cellStyle name="Шапка 4" xfId="13629"/>
    <cellStyle name="Шапка 4 2" xfId="15071"/>
    <cellStyle name="Шапка 4 3" xfId="15205"/>
    <cellStyle name="Шапка 4 4" xfId="15561"/>
    <cellStyle name="Шапка 4 5" xfId="15037"/>
    <cellStyle name="Шапка 5" xfId="13666"/>
    <cellStyle name="Шапка 5 2" xfId="15088"/>
    <cellStyle name="Шапка 5 3" xfId="13419"/>
    <cellStyle name="Шапка 5 4" xfId="12091"/>
    <cellStyle name="Шапка 5 5" xfId="15655"/>
    <cellStyle name="Шапка 6" xfId="13147"/>
    <cellStyle name="Шапка 6 2" xfId="14712"/>
    <cellStyle name="Шапка 6 3" xfId="14607"/>
    <cellStyle name="Шапка 6 4" xfId="14634"/>
    <cellStyle name="Шапка 6 5" xfId="11953"/>
    <cellStyle name="Шапка 7" xfId="16150"/>
    <cellStyle name="Ю" xfId="9137"/>
    <cellStyle name="Ю-FreeSet_10" xfId="6554"/>
  </cellStyles>
  <dxfs count="10">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color rgb="FFFAE6E9"/>
      </font>
      <fill>
        <patternFill patternType="solid">
          <bgColor rgb="FFFAE6E9"/>
        </patternFill>
      </fill>
    </dxf>
  </dxfs>
  <tableStyles count="0" defaultTableStyle="TableStyleMedium2" defaultPivotStyle="PivotStyleLight16"/>
  <colors>
    <mruColors>
      <color rgb="FF057D46"/>
      <color rgb="FF91C864"/>
      <color rgb="FF7D0532"/>
      <color rgb="FFDC4B64"/>
      <color rgb="FFED7D31"/>
      <color rgb="FF005591"/>
      <color rgb="FF46AFE6"/>
      <color rgb="FF505050"/>
      <color rgb="FF7B1829"/>
      <color rgb="FFF7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10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themeOverride" Target="../theme/themeOverride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openxmlformats.org/officeDocument/2006/relationships/image" Target="../media/image14.png"/><Relationship Id="rId1" Type="http://schemas.openxmlformats.org/officeDocument/2006/relationships/themeOverride" Target="../theme/themeOverride8.xml"/></Relationships>
</file>

<file path=xl/charts/_rels/chart3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themeOverride" Target="../theme/themeOverride9.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3.xml"/></Relationships>
</file>

<file path=xl/charts/_rels/chart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4.xml"/></Relationships>
</file>

<file path=xl/charts/_rels/chart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5.xml"/></Relationships>
</file>

<file path=xl/charts/_rels/chart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6.xml"/></Relationships>
</file>

<file path=xl/charts/_rels/chart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7.xml"/></Relationships>
</file>

<file path=xl/charts/_rels/chart75.xml.rels><?xml version="1.0" encoding="UTF-8" standalone="yes"?>
<Relationships xmlns="http://schemas.openxmlformats.org/package/2006/relationships"><Relationship Id="rId1" Type="http://schemas.openxmlformats.org/officeDocument/2006/relationships/image" Target="../media/image1.png"/></Relationships>
</file>

<file path=xl/charts/_rels/chart76.xml.rels><?xml version="1.0" encoding="UTF-8" standalone="yes"?>
<Relationships xmlns="http://schemas.openxmlformats.org/package/2006/relationships"><Relationship Id="rId1" Type="http://schemas.openxmlformats.org/officeDocument/2006/relationships/image" Target="../media/image1.png"/></Relationships>
</file>

<file path=xl/charts/_rels/chart77.xml.rels><?xml version="1.0" encoding="UTF-8" standalone="yes"?>
<Relationships xmlns="http://schemas.openxmlformats.org/package/2006/relationships"><Relationship Id="rId1" Type="http://schemas.openxmlformats.org/officeDocument/2006/relationships/image" Target="../media/image1.png"/></Relationships>
</file>

<file path=xl/charts/_rels/chart78.xml.rels><?xml version="1.0" encoding="UTF-8" standalone="yes"?>
<Relationships xmlns="http://schemas.openxmlformats.org/package/2006/relationships"><Relationship Id="rId1" Type="http://schemas.openxmlformats.org/officeDocument/2006/relationships/image" Target="../media/image1.png"/></Relationships>
</file>

<file path=xl/charts/_rels/chart79.xml.rels><?xml version="1.0" encoding="UTF-8" standalone="yes"?>
<Relationships xmlns="http://schemas.openxmlformats.org/package/2006/relationships"><Relationship Id="rId1" Type="http://schemas.openxmlformats.org/officeDocument/2006/relationships/image" Target="../media/image14.png"/></Relationships>
</file>

<file path=xl/charts/_rels/chart80.xml.rels><?xml version="1.0" encoding="UTF-8" standalone="yes"?>
<Relationships xmlns="http://schemas.openxmlformats.org/package/2006/relationships"><Relationship Id="rId1" Type="http://schemas.openxmlformats.org/officeDocument/2006/relationships/image" Target="../media/image14.png"/></Relationships>
</file>

<file path=xl/charts/_rels/chart81.xml.rels><?xml version="1.0" encoding="UTF-8" standalone="yes"?>
<Relationships xmlns="http://schemas.openxmlformats.org/package/2006/relationships"><Relationship Id="rId2" Type="http://schemas.openxmlformats.org/officeDocument/2006/relationships/chartUserShapes" Target="../drawings/drawing100.xml"/><Relationship Id="rId1" Type="http://schemas.openxmlformats.org/officeDocument/2006/relationships/image" Target="../media/image1.png"/></Relationships>
</file>

<file path=xl/charts/_rels/chart82.xml.rels><?xml version="1.0" encoding="UTF-8" standalone="yes"?>
<Relationships xmlns="http://schemas.openxmlformats.org/package/2006/relationships"><Relationship Id="rId1" Type="http://schemas.openxmlformats.org/officeDocument/2006/relationships/image" Target="../media/image1.png"/></Relationships>
</file>

<file path=xl/charts/_rels/chart83.xml.rels><?xml version="1.0" encoding="UTF-8" standalone="yes"?>
<Relationships xmlns="http://schemas.openxmlformats.org/package/2006/relationships"><Relationship Id="rId1" Type="http://schemas.openxmlformats.org/officeDocument/2006/relationships/image" Target="../media/image20.png"/></Relationships>
</file>

<file path=xl/charts/_rels/chart84.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image" Target="../media/image14.png"/></Relationships>
</file>

<file path=xl/charts/_rels/chart85.xml.rels><?xml version="1.0" encoding="UTF-8" standalone="yes"?>
<Relationships xmlns="http://schemas.openxmlformats.org/package/2006/relationships"><Relationship Id="rId1" Type="http://schemas.openxmlformats.org/officeDocument/2006/relationships/image" Target="../media/image14.png"/></Relationships>
</file>

<file path=xl/charts/_rels/chart86.xml.rels><?xml version="1.0" encoding="UTF-8" standalone="yes"?>
<Relationships xmlns="http://schemas.openxmlformats.org/package/2006/relationships"><Relationship Id="rId1" Type="http://schemas.openxmlformats.org/officeDocument/2006/relationships/image" Target="../media/image14.png"/></Relationships>
</file>

<file path=xl/charts/_rels/chart87.xml.rels><?xml version="1.0" encoding="UTF-8" standalone="yes"?>
<Relationships xmlns="http://schemas.openxmlformats.org/package/2006/relationships"><Relationship Id="rId1" Type="http://schemas.openxmlformats.org/officeDocument/2006/relationships/image" Target="../media/image14.png"/></Relationships>
</file>

<file path=xl/charts/_rels/chart88.xml.rels><?xml version="1.0" encoding="UTF-8" standalone="yes"?>
<Relationships xmlns="http://schemas.openxmlformats.org/package/2006/relationships"><Relationship Id="rId1" Type="http://schemas.openxmlformats.org/officeDocument/2006/relationships/image" Target="../media/image14.png"/></Relationships>
</file>

<file path=xl/charts/_rels/chart89.xml.rels><?xml version="1.0" encoding="UTF-8" standalone="yes"?>
<Relationships xmlns="http://schemas.openxmlformats.org/package/2006/relationships"><Relationship Id="rId2" Type="http://schemas.openxmlformats.org/officeDocument/2006/relationships/chartUserShapes" Target="../drawings/drawing110.xml"/><Relationship Id="rId1" Type="http://schemas.openxmlformats.org/officeDocument/2006/relationships/image" Target="../media/image21.png"/></Relationships>
</file>

<file path=xl/charts/_rels/chart90.xml.rels><?xml version="1.0" encoding="UTF-8" standalone="yes"?>
<Relationships xmlns="http://schemas.openxmlformats.org/package/2006/relationships"><Relationship Id="rId1" Type="http://schemas.openxmlformats.org/officeDocument/2006/relationships/image" Target="../media/image21.png"/></Relationships>
</file>

<file path=xl/charts/_rels/chart91.xml.rels><?xml version="1.0" encoding="UTF-8" standalone="yes"?>
<Relationships xmlns="http://schemas.openxmlformats.org/package/2006/relationships"><Relationship Id="rId2" Type="http://schemas.openxmlformats.org/officeDocument/2006/relationships/chartUserShapes" Target="../drawings/drawing113.xml"/><Relationship Id="rId1" Type="http://schemas.openxmlformats.org/officeDocument/2006/relationships/image" Target="../media/image21.png"/></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openxmlformats.org/officeDocument/2006/relationships/image" Target="../media/image1.png"/><Relationship Id="rId1" Type="http://schemas.openxmlformats.org/officeDocument/2006/relationships/themeOverride" Target="../theme/themeOverride18.xml"/></Relationships>
</file>

<file path=xl/charts/_rels/chart95.xml.rels><?xml version="1.0" encoding="UTF-8" standalone="yes"?>
<Relationships xmlns="http://schemas.openxmlformats.org/package/2006/relationships"><Relationship Id="rId2" Type="http://schemas.openxmlformats.org/officeDocument/2006/relationships/chartUserShapes" Target="../drawings/drawing119.xml"/><Relationship Id="rId1" Type="http://schemas.openxmlformats.org/officeDocument/2006/relationships/image" Target="../media/image22.tiff"/></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67110473389621506"/>
        </c:manualLayout>
      </c:layout>
      <c:areaChart>
        <c:grouping val="stacked"/>
        <c:varyColors val="0"/>
        <c:ser>
          <c:idx val="2"/>
          <c:order val="1"/>
          <c:tx>
            <c:strRef>
              <c:f>'0'!$E$1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'0'!$B$4:$B$63</c:f>
              <c:strCache>
                <c:ptCount val="58"/>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pt idx="48">
                  <c:v>I.22</c:v>
                </c:pt>
                <c:pt idx="51">
                  <c:v>II.22</c:v>
                </c:pt>
                <c:pt idx="54">
                  <c:v>III.22</c:v>
                </c:pt>
                <c:pt idx="57">
                  <c:v>IV.22</c:v>
                </c:pt>
              </c:strCache>
            </c:strRef>
          </c:cat>
          <c:val>
            <c:numRef>
              <c:f>'0'!$E$4:$E$63</c:f>
              <c:numCache>
                <c:formatCode>General</c:formatCode>
                <c:ptCount val="60"/>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extLst>
            <c:ext xmlns:c16="http://schemas.microsoft.com/office/drawing/2014/chart" uri="{C3380CC4-5D6E-409C-BE32-E72D297353CC}">
              <c16:uniqueId val="{00000000-5ED0-42A7-AD70-3D226426825B}"/>
            </c:ext>
          </c:extLst>
        </c:ser>
        <c:ser>
          <c:idx val="4"/>
          <c:order val="2"/>
          <c:tx>
            <c:strRef>
              <c:f>'0'!$E$1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'0'!$B$4:$B$63</c:f>
              <c:strCache>
                <c:ptCount val="58"/>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pt idx="48">
                  <c:v>I.22</c:v>
                </c:pt>
                <c:pt idx="51">
                  <c:v>II.22</c:v>
                </c:pt>
                <c:pt idx="54">
                  <c:v>III.22</c:v>
                </c:pt>
                <c:pt idx="57">
                  <c:v>IV.22</c:v>
                </c:pt>
              </c:strCache>
            </c:strRef>
          </c:cat>
          <c:val>
            <c:numRef>
              <c:f>'0'!$G$4:$G$63</c:f>
              <c:numCache>
                <c:formatCode>General</c:formatCode>
                <c:ptCount val="6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val>
          <c:extLst>
            <c:ext xmlns:c16="http://schemas.microsoft.com/office/drawing/2014/chart" uri="{C3380CC4-5D6E-409C-BE32-E72D297353CC}">
              <c16:uniqueId val="{00000001-5ED0-42A7-AD70-3D226426825B}"/>
            </c:ext>
          </c:extLst>
        </c:ser>
        <c:dLbls>
          <c:showLegendKey val="0"/>
          <c:showVal val="0"/>
          <c:showCatName val="0"/>
          <c:showSerName val="0"/>
          <c:showPercent val="0"/>
          <c:showBubbleSize val="0"/>
        </c:dLbls>
        <c:axId val="74781056"/>
        <c:axId val="74782976"/>
      </c:areaChart>
      <c:lineChart>
        <c:grouping val="standard"/>
        <c:varyColors val="0"/>
        <c:ser>
          <c:idx val="1"/>
          <c:order val="0"/>
          <c:tx>
            <c:strRef>
              <c:f>'0'!$D$1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3-5ED0-42A7-AD70-3D226426825B}"/>
              </c:ext>
            </c:extLst>
          </c:dPt>
          <c:dPt>
            <c:idx val="26"/>
            <c:bubble3D val="0"/>
            <c:extLst>
              <c:ext xmlns:c16="http://schemas.microsoft.com/office/drawing/2014/chart" uri="{C3380CC4-5D6E-409C-BE32-E72D297353CC}">
                <c16:uniqueId val="{00000004-5ED0-42A7-AD70-3D226426825B}"/>
              </c:ext>
            </c:extLst>
          </c:dPt>
          <c:dPt>
            <c:idx val="38"/>
            <c:bubble3D val="0"/>
            <c:extLst>
              <c:ext xmlns:c16="http://schemas.microsoft.com/office/drawing/2014/chart" uri="{C3380CC4-5D6E-409C-BE32-E72D297353CC}">
                <c16:uniqueId val="{00000005-5ED0-42A7-AD70-3D226426825B}"/>
              </c:ext>
            </c:extLst>
          </c:dPt>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'0'!$D$4:$D$63</c:f>
              <c:numCache>
                <c:formatCode>General</c:formatCode>
                <c:ptCount val="60"/>
                <c:pt idx="23" formatCode="0.0">
                  <c:v>4.0999999999999996</c:v>
                </c:pt>
                <c:pt idx="26" formatCode="0.0">
                  <c:v>2.2999999999999998</c:v>
                </c:pt>
                <c:pt idx="29" formatCode="0.0">
                  <c:v>4.8</c:v>
                </c:pt>
                <c:pt idx="32" formatCode="0.0">
                  <c:v>5.3</c:v>
                </c:pt>
                <c:pt idx="35" formatCode="0.0">
                  <c:v>6</c:v>
                </c:pt>
                <c:pt idx="38" formatCode="0.0">
                  <c:v>7.3</c:v>
                </c:pt>
                <c:pt idx="41" formatCode="0.0">
                  <c:v>5.3</c:v>
                </c:pt>
                <c:pt idx="44" formatCode="0.0">
                  <c:v>5.2</c:v>
                </c:pt>
                <c:pt idx="47" formatCode="0.0">
                  <c:v>5</c:v>
                </c:pt>
                <c:pt idx="50">
                  <c:v>5</c:v>
                </c:pt>
                <c:pt idx="53">
                  <c:v>5</c:v>
                </c:pt>
                <c:pt idx="56">
                  <c:v>5</c:v>
                </c:pt>
                <c:pt idx="59">
                  <c:v>5</c:v>
                </c:pt>
              </c:numCache>
            </c:numRef>
          </c:val>
          <c:smooth val="0"/>
          <c:extLst>
            <c:ext xmlns:c16="http://schemas.microsoft.com/office/drawing/2014/chart" uri="{C3380CC4-5D6E-409C-BE32-E72D297353CC}">
              <c16:uniqueId val="{00000006-5ED0-42A7-AD70-3D226426825B}"/>
            </c:ext>
          </c:extLst>
        </c:ser>
        <c:ser>
          <c:idx val="5"/>
          <c:order val="3"/>
          <c:tx>
            <c:strRef>
              <c:f>'0'!$I$1</c:f>
              <c:strCache>
                <c:ptCount val="1"/>
                <c:pt idx="0">
                  <c:v>Target</c:v>
                </c:pt>
              </c:strCache>
            </c:strRef>
          </c:tx>
          <c:spPr>
            <a:ln w="25400" cmpd="sng">
              <a:solidFill>
                <a:srgbClr val="057D46"/>
              </a:solidFill>
              <a:prstDash val="solid"/>
            </a:ln>
          </c:spPr>
          <c:marker>
            <c:symbol val="none"/>
          </c:marker>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'0'!$I$4:$I$63</c:f>
              <c:numCache>
                <c:formatCode>General</c:formatCode>
                <c:ptCount val="60"/>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extLst>
            <c:ext xmlns:c16="http://schemas.microsoft.com/office/drawing/2014/chart" uri="{C3380CC4-5D6E-409C-BE32-E72D297353CC}">
              <c16:uniqueId val="{00000007-5ED0-42A7-AD70-3D226426825B}"/>
            </c:ext>
          </c:extLst>
        </c:ser>
        <c:ser>
          <c:idx val="0"/>
          <c:order val="5"/>
          <c:tx>
            <c:strRef>
              <c:f>'0'!$C$1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8-5ED0-42A7-AD70-3D226426825B}"/>
              </c:ext>
            </c:extLst>
          </c:dPt>
          <c:dPt>
            <c:idx val="5"/>
            <c:bubble3D val="0"/>
            <c:extLst>
              <c:ext xmlns:c16="http://schemas.microsoft.com/office/drawing/2014/chart" uri="{C3380CC4-5D6E-409C-BE32-E72D297353CC}">
                <c16:uniqueId val="{00000009-5ED0-42A7-AD70-3D226426825B}"/>
              </c:ext>
            </c:extLst>
          </c:dPt>
          <c:dPt>
            <c:idx val="6"/>
            <c:bubble3D val="0"/>
            <c:extLst>
              <c:ext xmlns:c16="http://schemas.microsoft.com/office/drawing/2014/chart" uri="{C3380CC4-5D6E-409C-BE32-E72D297353CC}">
                <c16:uniqueId val="{0000000A-5ED0-42A7-AD70-3D226426825B}"/>
              </c:ext>
            </c:extLst>
          </c:dPt>
          <c:dPt>
            <c:idx val="8"/>
            <c:bubble3D val="0"/>
            <c:extLst>
              <c:ext xmlns:c16="http://schemas.microsoft.com/office/drawing/2014/chart" uri="{C3380CC4-5D6E-409C-BE32-E72D297353CC}">
                <c16:uniqueId val="{0000000B-5ED0-42A7-AD70-3D226426825B}"/>
              </c:ext>
            </c:extLst>
          </c:dPt>
          <c:dPt>
            <c:idx val="11"/>
            <c:bubble3D val="0"/>
            <c:extLst>
              <c:ext xmlns:c16="http://schemas.microsoft.com/office/drawing/2014/chart" uri="{C3380CC4-5D6E-409C-BE32-E72D297353CC}">
                <c16:uniqueId val="{0000000C-5ED0-42A7-AD70-3D226426825B}"/>
              </c:ext>
            </c:extLst>
          </c:dPt>
          <c:dPt>
            <c:idx val="14"/>
            <c:bubble3D val="0"/>
            <c:extLst>
              <c:ext xmlns:c16="http://schemas.microsoft.com/office/drawing/2014/chart" uri="{C3380CC4-5D6E-409C-BE32-E72D297353CC}">
                <c16:uniqueId val="{0000000D-5ED0-42A7-AD70-3D226426825B}"/>
              </c:ext>
            </c:extLst>
          </c:dPt>
          <c:dPt>
            <c:idx val="17"/>
            <c:bubble3D val="0"/>
            <c:extLst>
              <c:ext xmlns:c16="http://schemas.microsoft.com/office/drawing/2014/chart" uri="{C3380CC4-5D6E-409C-BE32-E72D297353CC}">
                <c16:uniqueId val="{0000000E-5ED0-42A7-AD70-3D226426825B}"/>
              </c:ext>
            </c:extLst>
          </c:dPt>
          <c:dPt>
            <c:idx val="20"/>
            <c:bubble3D val="0"/>
            <c:extLst>
              <c:ext xmlns:c16="http://schemas.microsoft.com/office/drawing/2014/chart" uri="{C3380CC4-5D6E-409C-BE32-E72D297353CC}">
                <c16:uniqueId val="{0000000F-5ED0-42A7-AD70-3D226426825B}"/>
              </c:ext>
            </c:extLst>
          </c:dPt>
          <c:dPt>
            <c:idx val="23"/>
            <c:bubble3D val="0"/>
            <c:extLst>
              <c:ext xmlns:c16="http://schemas.microsoft.com/office/drawing/2014/chart" uri="{C3380CC4-5D6E-409C-BE32-E72D297353CC}">
                <c16:uniqueId val="{00000010-5ED0-42A7-AD70-3D226426825B}"/>
              </c:ext>
            </c:extLst>
          </c:dPt>
          <c:dPt>
            <c:idx val="26"/>
            <c:bubble3D val="0"/>
            <c:extLst>
              <c:ext xmlns:c16="http://schemas.microsoft.com/office/drawing/2014/chart" uri="{C3380CC4-5D6E-409C-BE32-E72D297353CC}">
                <c16:uniqueId val="{00000011-5ED0-42A7-AD70-3D226426825B}"/>
              </c:ext>
            </c:extLst>
          </c:dPt>
          <c:dPt>
            <c:idx val="29"/>
            <c:bubble3D val="0"/>
            <c:extLst>
              <c:ext xmlns:c16="http://schemas.microsoft.com/office/drawing/2014/chart" uri="{C3380CC4-5D6E-409C-BE32-E72D297353CC}">
                <c16:uniqueId val="{00000012-5ED0-42A7-AD70-3D226426825B}"/>
              </c:ext>
            </c:extLst>
          </c:dPt>
          <c:dPt>
            <c:idx val="32"/>
            <c:bubble3D val="0"/>
            <c:extLst>
              <c:ext xmlns:c16="http://schemas.microsoft.com/office/drawing/2014/chart" uri="{C3380CC4-5D6E-409C-BE32-E72D297353CC}">
                <c16:uniqueId val="{00000013-5ED0-42A7-AD70-3D226426825B}"/>
              </c:ext>
            </c:extLst>
          </c:dPt>
          <c:dPt>
            <c:idx val="35"/>
            <c:bubble3D val="0"/>
            <c:extLst>
              <c:ext xmlns:c16="http://schemas.microsoft.com/office/drawing/2014/chart" uri="{C3380CC4-5D6E-409C-BE32-E72D297353CC}">
                <c16:uniqueId val="{00000014-5ED0-42A7-AD70-3D226426825B}"/>
              </c:ext>
            </c:extLst>
          </c:dPt>
          <c:dPt>
            <c:idx val="38"/>
            <c:bubble3D val="0"/>
            <c:extLst>
              <c:ext xmlns:c16="http://schemas.microsoft.com/office/drawing/2014/chart" uri="{C3380CC4-5D6E-409C-BE32-E72D297353CC}">
                <c16:uniqueId val="{00000015-5ED0-42A7-AD70-3D226426825B}"/>
              </c:ext>
            </c:extLst>
          </c:dPt>
          <c:dPt>
            <c:idx val="41"/>
            <c:bubble3D val="0"/>
            <c:extLst>
              <c:ext xmlns:c16="http://schemas.microsoft.com/office/drawing/2014/chart" uri="{C3380CC4-5D6E-409C-BE32-E72D297353CC}">
                <c16:uniqueId val="{00000016-5ED0-42A7-AD70-3D226426825B}"/>
              </c:ext>
            </c:extLst>
          </c:dPt>
          <c:dPt>
            <c:idx val="44"/>
            <c:bubble3D val="0"/>
            <c:extLst>
              <c:ext xmlns:c16="http://schemas.microsoft.com/office/drawing/2014/chart" uri="{C3380CC4-5D6E-409C-BE32-E72D297353CC}">
                <c16:uniqueId val="{00000017-5ED0-42A7-AD70-3D226426825B}"/>
              </c:ext>
            </c:extLst>
          </c:dPt>
          <c:dPt>
            <c:idx val="47"/>
            <c:bubble3D val="0"/>
            <c:extLst>
              <c:ext xmlns:c16="http://schemas.microsoft.com/office/drawing/2014/chart" uri="{C3380CC4-5D6E-409C-BE32-E72D297353CC}">
                <c16:uniqueId val="{00000018-5ED0-42A7-AD70-3D226426825B}"/>
              </c:ext>
            </c:extLst>
          </c:dPt>
          <c:dPt>
            <c:idx val="50"/>
            <c:bubble3D val="0"/>
            <c:extLst>
              <c:ext xmlns:c16="http://schemas.microsoft.com/office/drawing/2014/chart" uri="{C3380CC4-5D6E-409C-BE32-E72D297353CC}">
                <c16:uniqueId val="{00000019-5ED0-42A7-AD70-3D226426825B}"/>
              </c:ext>
            </c:extLst>
          </c:dPt>
          <c:dPt>
            <c:idx val="53"/>
            <c:bubble3D val="0"/>
            <c:extLst>
              <c:ext xmlns:c16="http://schemas.microsoft.com/office/drawing/2014/chart" uri="{C3380CC4-5D6E-409C-BE32-E72D297353CC}">
                <c16:uniqueId val="{0000001A-5ED0-42A7-AD70-3D226426825B}"/>
              </c:ext>
            </c:extLst>
          </c:dPt>
          <c:dPt>
            <c:idx val="56"/>
            <c:bubble3D val="0"/>
            <c:extLst>
              <c:ext xmlns:c16="http://schemas.microsoft.com/office/drawing/2014/chart" uri="{C3380CC4-5D6E-409C-BE32-E72D297353CC}">
                <c16:uniqueId val="{0000001B-5ED0-42A7-AD70-3D226426825B}"/>
              </c:ext>
            </c:extLst>
          </c:dPt>
          <c:dPt>
            <c:idx val="59"/>
            <c:bubble3D val="0"/>
            <c:extLst>
              <c:ext xmlns:c16="http://schemas.microsoft.com/office/drawing/2014/chart" uri="{C3380CC4-5D6E-409C-BE32-E72D297353CC}">
                <c16:uniqueId val="{0000001C-5ED0-42A7-AD70-3D226426825B}"/>
              </c:ext>
            </c:extLst>
          </c:dPt>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'0'!$C$4:$C$63</c:f>
              <c:numCache>
                <c:formatCode>General</c:formatCode>
                <c:ptCount val="60"/>
                <c:pt idx="2" formatCode="0.0">
                  <c:v>13.2</c:v>
                </c:pt>
                <c:pt idx="5" formatCode="0.0">
                  <c:v>9.9</c:v>
                </c:pt>
                <c:pt idx="8" formatCode="0.0">
                  <c:v>8.9</c:v>
                </c:pt>
                <c:pt idx="11" formatCode="0.0">
                  <c:v>9.8000000000000007</c:v>
                </c:pt>
                <c:pt idx="14" formatCode="0.0">
                  <c:v>8.6</c:v>
                </c:pt>
                <c:pt idx="17" formatCode="0.0">
                  <c:v>9</c:v>
                </c:pt>
                <c:pt idx="20" formatCode="0.0">
                  <c:v>7.5</c:v>
                </c:pt>
                <c:pt idx="23" formatCode="0.0">
                  <c:v>4.0999999999999996</c:v>
                </c:pt>
                <c:pt idx="26" formatCode="0.0">
                  <c:v>2.2999999999999998</c:v>
                </c:pt>
                <c:pt idx="29" formatCode="0.0">
                  <c:v>2.4</c:v>
                </c:pt>
                <c:pt idx="32" formatCode="0.0">
                  <c:v>3.1</c:v>
                </c:pt>
                <c:pt idx="35" formatCode="0.0">
                  <c:v>4.7</c:v>
                </c:pt>
                <c:pt idx="38" formatCode="0.0">
                  <c:v>6</c:v>
                </c:pt>
                <c:pt idx="41" formatCode="0.0">
                  <c:v>5.9</c:v>
                </c:pt>
                <c:pt idx="44" formatCode="0.0">
                  <c:v>5.7</c:v>
                </c:pt>
                <c:pt idx="47" formatCode="0.0">
                  <c:v>5.5</c:v>
                </c:pt>
                <c:pt idx="50">
                  <c:v>5.3</c:v>
                </c:pt>
                <c:pt idx="53">
                  <c:v>5.2</c:v>
                </c:pt>
                <c:pt idx="56">
                  <c:v>5.0999999999999996</c:v>
                </c:pt>
                <c:pt idx="59">
                  <c:v>5</c:v>
                </c:pt>
              </c:numCache>
            </c:numRef>
          </c:val>
          <c:smooth val="0"/>
          <c:extLst>
            <c:ext xmlns:c16="http://schemas.microsoft.com/office/drawing/2014/chart" uri="{C3380CC4-5D6E-409C-BE32-E72D297353CC}">
              <c16:uniqueId val="{0000001E-5ED0-42A7-AD70-3D226426825B}"/>
            </c:ext>
          </c:extLst>
        </c:ser>
        <c:dLbls>
          <c:showLegendKey val="0"/>
          <c:showVal val="0"/>
          <c:showCatName val="0"/>
          <c:showSerName val="0"/>
          <c:showPercent val="0"/>
          <c:showBubbleSize val="0"/>
        </c:dLbls>
        <c:marker val="1"/>
        <c:smooth val="0"/>
        <c:axId val="74781056"/>
        <c:axId val="74782976"/>
      </c:lineChart>
      <c:scatterChart>
        <c:scatterStyle val="lineMarker"/>
        <c:varyColors val="0"/>
        <c:ser>
          <c:idx val="3"/>
          <c:order val="4"/>
          <c:tx>
            <c:strRef>
              <c:f>'0'!$I$1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xVal>
          <c:yVal>
            <c:numRef>
              <c:f>'0'!$H$4:$H$63</c:f>
              <c:numCache>
                <c:formatCode>General</c:formatCode>
                <c:ptCount val="60"/>
                <c:pt idx="2" formatCode="0.0">
                  <c:v>7.5</c:v>
                </c:pt>
                <c:pt idx="5" formatCode="0.0">
                  <c:v>7</c:v>
                </c:pt>
                <c:pt idx="8" formatCode="0.0">
                  <c:v>6.5</c:v>
                </c:pt>
                <c:pt idx="11" formatCode="0.0">
                  <c:v>6</c:v>
                </c:pt>
                <c:pt idx="14" formatCode="0.0">
                  <c:v>5.75</c:v>
                </c:pt>
                <c:pt idx="17" formatCode="0.0">
                  <c:v>5.5</c:v>
                </c:pt>
                <c:pt idx="20" formatCode="0.0">
                  <c:v>5.25</c:v>
                </c:pt>
              </c:numCache>
            </c:numRef>
          </c:yVal>
          <c:smooth val="0"/>
          <c:extLst>
            <c:ext xmlns:c16="http://schemas.microsoft.com/office/drawing/2014/chart" uri="{C3380CC4-5D6E-409C-BE32-E72D297353CC}">
              <c16:uniqueId val="{0000001F-5ED0-42A7-AD70-3D226426825B}"/>
            </c:ext>
          </c:extLst>
        </c:ser>
        <c:dLbls>
          <c:showLegendKey val="0"/>
          <c:showVal val="0"/>
          <c:showCatName val="0"/>
          <c:showSerName val="0"/>
          <c:showPercent val="0"/>
          <c:showBubbleSize val="0"/>
        </c:dLbls>
        <c:axId val="74781056"/>
        <c:axId val="74782976"/>
      </c:scatterChart>
      <c:dateAx>
        <c:axId val="74781056"/>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4782976"/>
        <c:crosses val="autoZero"/>
        <c:auto val="0"/>
        <c:lblOffset val="100"/>
        <c:baseTimeUnit val="days"/>
        <c:minorUnit val="12"/>
      </c:dateAx>
      <c:valAx>
        <c:axId val="74782976"/>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4781056"/>
        <c:crosses val="autoZero"/>
        <c:crossBetween val="between"/>
      </c:valAx>
      <c:spPr>
        <a:blipFill dpi="0" rotWithShape="1">
          <a:blip xmlns:r="http://schemas.openxmlformats.org/officeDocument/2006/relationships" r:embed="rId2"/>
          <a:srcRect/>
          <a:stretch>
            <a:fillRect l="50000"/>
          </a:stretch>
        </a:blipFill>
        <a:ln w="9525">
          <a:solidFill>
            <a:sysClr val="windowText" lastClr="000000"/>
          </a:solidFill>
        </a:ln>
        <a:effectLst/>
      </c:spPr>
    </c:plotArea>
    <c:legend>
      <c:legendPos val="r"/>
      <c:legendEntry>
        <c:idx val="1"/>
        <c:delete val="1"/>
      </c:legendEntry>
      <c:legendEntry>
        <c:idx val="2"/>
        <c:delete val="1"/>
      </c:legendEntry>
      <c:legendEntry>
        <c:idx val="5"/>
        <c:delete val="1"/>
      </c:legendEntry>
      <c:layout>
        <c:manualLayout>
          <c:xMode val="edge"/>
          <c:yMode val="edge"/>
          <c:x val="0"/>
          <c:y val="0.82508111184897104"/>
          <c:w val="0.96018312757201596"/>
          <c:h val="0.16911441039749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086005991239591"/>
          <c:h val="0.628013256817474"/>
        </c:manualLayout>
      </c:layout>
      <c:lineChart>
        <c:grouping val="standard"/>
        <c:varyColors val="0"/>
        <c:ser>
          <c:idx val="1"/>
          <c:order val="0"/>
          <c:tx>
            <c:strRef>
              <c:f>'B.1.4'!$C$1</c:f>
              <c:strCache>
                <c:ptCount val="1"/>
                <c:pt idx="0">
                  <c:v>Germany</c:v>
                </c:pt>
              </c:strCache>
            </c:strRef>
          </c:tx>
          <c:spPr>
            <a:ln w="25400" cmpd="sng">
              <a:solidFill>
                <a:srgbClr val="DC4B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'B.1.4'!$C$4:$C$33</c:f>
              <c:numCache>
                <c:formatCode>0.0</c:formatCode>
                <c:ptCount val="30"/>
                <c:pt idx="0">
                  <c:v>1.7</c:v>
                </c:pt>
                <c:pt idx="1">
                  <c:v>2.2999999999999998</c:v>
                </c:pt>
                <c:pt idx="2">
                  <c:v>2.6</c:v>
                </c:pt>
                <c:pt idx="3">
                  <c:v>4.5999999999999996</c:v>
                </c:pt>
                <c:pt idx="4">
                  <c:v>3.7</c:v>
                </c:pt>
                <c:pt idx="5">
                  <c:v>3.3</c:v>
                </c:pt>
                <c:pt idx="6">
                  <c:v>3.9</c:v>
                </c:pt>
                <c:pt idx="7">
                  <c:v>3.4</c:v>
                </c:pt>
                <c:pt idx="8">
                  <c:v>2.8</c:v>
                </c:pt>
                <c:pt idx="9">
                  <c:v>2</c:v>
                </c:pt>
                <c:pt idx="10">
                  <c:v>2.7</c:v>
                </c:pt>
                <c:pt idx="11">
                  <c:v>1.6</c:v>
                </c:pt>
                <c:pt idx="12">
                  <c:v>1.6</c:v>
                </c:pt>
                <c:pt idx="13">
                  <c:v>1.3</c:v>
                </c:pt>
                <c:pt idx="14">
                  <c:v>1.4</c:v>
                </c:pt>
                <c:pt idx="15">
                  <c:v>1.1000000000000001</c:v>
                </c:pt>
                <c:pt idx="16">
                  <c:v>1.4</c:v>
                </c:pt>
                <c:pt idx="17">
                  <c:v>2.1</c:v>
                </c:pt>
                <c:pt idx="18">
                  <c:v>2</c:v>
                </c:pt>
                <c:pt idx="19">
                  <c:v>2.2999999999999998</c:v>
                </c:pt>
                <c:pt idx="20">
                  <c:v>1.4</c:v>
                </c:pt>
                <c:pt idx="21">
                  <c:v>2.8</c:v>
                </c:pt>
                <c:pt idx="22">
                  <c:v>2</c:v>
                </c:pt>
                <c:pt idx="23">
                  <c:v>2.1</c:v>
                </c:pt>
                <c:pt idx="24">
                  <c:v>2.2000000000000002</c:v>
                </c:pt>
                <c:pt idx="25">
                  <c:v>1.3</c:v>
                </c:pt>
                <c:pt idx="26">
                  <c:v>2.8</c:v>
                </c:pt>
                <c:pt idx="27">
                  <c:v>2.6</c:v>
                </c:pt>
                <c:pt idx="28">
                  <c:v>4</c:v>
                </c:pt>
                <c:pt idx="29">
                  <c:v>4.0999999999999996</c:v>
                </c:pt>
              </c:numCache>
            </c:numRef>
          </c:val>
          <c:smooth val="0"/>
          <c:extLst>
            <c:ext xmlns:c16="http://schemas.microsoft.com/office/drawing/2014/chart" uri="{C3380CC4-5D6E-409C-BE32-E72D297353CC}">
              <c16:uniqueId val="{00000000-3D6E-452D-BF19-24B1BCD4A5C5}"/>
            </c:ext>
          </c:extLst>
        </c:ser>
        <c:ser>
          <c:idx val="2"/>
          <c:order val="1"/>
          <c:tx>
            <c:strRef>
              <c:f>'B.1.4'!$D$1</c:f>
              <c:strCache>
                <c:ptCount val="1"/>
                <c:pt idx="0">
                  <c:v>Georgia</c:v>
                </c:pt>
              </c:strCache>
            </c:strRef>
          </c:tx>
          <c:spPr>
            <a:ln w="25400" cmpd="sng">
              <a:solidFill>
                <a:srgbClr val="057D4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'B.1.4'!$D$4:$D$33</c:f>
              <c:numCache>
                <c:formatCode>0.0</c:formatCode>
                <c:ptCount val="30"/>
                <c:pt idx="0">
                  <c:v>13.1</c:v>
                </c:pt>
                <c:pt idx="1">
                  <c:v>7.8</c:v>
                </c:pt>
                <c:pt idx="2">
                  <c:v>6.4</c:v>
                </c:pt>
                <c:pt idx="3">
                  <c:v>4</c:v>
                </c:pt>
                <c:pt idx="4">
                  <c:v>3</c:v>
                </c:pt>
                <c:pt idx="5">
                  <c:v>4.3</c:v>
                </c:pt>
                <c:pt idx="6">
                  <c:v>4.8</c:v>
                </c:pt>
                <c:pt idx="7">
                  <c:v>4.5999999999999996</c:v>
                </c:pt>
                <c:pt idx="8">
                  <c:v>4.9000000000000004</c:v>
                </c:pt>
                <c:pt idx="9">
                  <c:v>5.0999999999999996</c:v>
                </c:pt>
                <c:pt idx="10">
                  <c:v>6.3</c:v>
                </c:pt>
                <c:pt idx="11">
                  <c:v>5.3</c:v>
                </c:pt>
                <c:pt idx="12">
                  <c:v>6.9</c:v>
                </c:pt>
                <c:pt idx="13">
                  <c:v>8</c:v>
                </c:pt>
                <c:pt idx="14">
                  <c:v>7.3</c:v>
                </c:pt>
                <c:pt idx="15">
                  <c:v>7.5</c:v>
                </c:pt>
                <c:pt idx="16">
                  <c:v>10.1</c:v>
                </c:pt>
                <c:pt idx="17">
                  <c:v>10.1</c:v>
                </c:pt>
                <c:pt idx="18">
                  <c:v>11.7</c:v>
                </c:pt>
                <c:pt idx="19">
                  <c:v>15.6</c:v>
                </c:pt>
                <c:pt idx="20">
                  <c:v>17.7</c:v>
                </c:pt>
                <c:pt idx="21">
                  <c:v>20.5</c:v>
                </c:pt>
                <c:pt idx="22">
                  <c:v>18.5</c:v>
                </c:pt>
                <c:pt idx="23">
                  <c:v>19.600000000000001</c:v>
                </c:pt>
                <c:pt idx="24">
                  <c:v>18.3</c:v>
                </c:pt>
                <c:pt idx="25">
                  <c:v>16.8</c:v>
                </c:pt>
                <c:pt idx="26">
                  <c:v>16.8</c:v>
                </c:pt>
                <c:pt idx="27">
                  <c:v>16.2</c:v>
                </c:pt>
                <c:pt idx="28">
                  <c:v>14.4</c:v>
                </c:pt>
                <c:pt idx="29">
                  <c:v>15.2</c:v>
                </c:pt>
              </c:numCache>
            </c:numRef>
          </c:val>
          <c:smooth val="0"/>
          <c:extLst>
            <c:ext xmlns:c16="http://schemas.microsoft.com/office/drawing/2014/chart" uri="{C3380CC4-5D6E-409C-BE32-E72D297353CC}">
              <c16:uniqueId val="{00000001-3D6E-452D-BF19-24B1BCD4A5C5}"/>
            </c:ext>
          </c:extLst>
        </c:ser>
        <c:ser>
          <c:idx val="3"/>
          <c:order val="2"/>
          <c:tx>
            <c:strRef>
              <c:f>'B.1.4'!$E$1</c:f>
              <c:strCache>
                <c:ptCount val="1"/>
                <c:pt idx="0">
                  <c:v>Turkey</c:v>
                </c:pt>
              </c:strCache>
            </c:strRef>
          </c:tx>
          <c:spPr>
            <a:ln w="25400" cmpd="sng">
              <a:solidFill>
                <a:srgbClr val="005591"/>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'B.1.4'!$E$4:$E$33</c:f>
              <c:numCache>
                <c:formatCode>0.0</c:formatCode>
                <c:ptCount val="30"/>
                <c:pt idx="0">
                  <c:v>6</c:v>
                </c:pt>
                <c:pt idx="1">
                  <c:v>7.9</c:v>
                </c:pt>
                <c:pt idx="2">
                  <c:v>9.6999999999999993</c:v>
                </c:pt>
                <c:pt idx="3">
                  <c:v>10</c:v>
                </c:pt>
                <c:pt idx="4">
                  <c:v>9.1</c:v>
                </c:pt>
                <c:pt idx="5">
                  <c:v>7.1</c:v>
                </c:pt>
                <c:pt idx="6">
                  <c:v>6.1</c:v>
                </c:pt>
                <c:pt idx="7">
                  <c:v>8</c:v>
                </c:pt>
                <c:pt idx="8">
                  <c:v>14.4</c:v>
                </c:pt>
                <c:pt idx="9">
                  <c:v>19.100000000000001</c:v>
                </c:pt>
                <c:pt idx="10">
                  <c:v>19.600000000000001</c:v>
                </c:pt>
                <c:pt idx="11">
                  <c:v>20.9</c:v>
                </c:pt>
                <c:pt idx="12">
                  <c:v>19.399999999999999</c:v>
                </c:pt>
                <c:pt idx="13">
                  <c:v>17.899999999999999</c:v>
                </c:pt>
                <c:pt idx="14">
                  <c:v>15.4</c:v>
                </c:pt>
                <c:pt idx="15">
                  <c:v>19.100000000000001</c:v>
                </c:pt>
                <c:pt idx="16">
                  <c:v>24</c:v>
                </c:pt>
                <c:pt idx="17">
                  <c:v>22.7</c:v>
                </c:pt>
                <c:pt idx="18">
                  <c:v>21.1</c:v>
                </c:pt>
                <c:pt idx="19">
                  <c:v>16.3</c:v>
                </c:pt>
                <c:pt idx="20">
                  <c:v>9.8000000000000007</c:v>
                </c:pt>
                <c:pt idx="21">
                  <c:v>7</c:v>
                </c:pt>
                <c:pt idx="22">
                  <c:v>8.5</c:v>
                </c:pt>
                <c:pt idx="23">
                  <c:v>9.4</c:v>
                </c:pt>
                <c:pt idx="24">
                  <c:v>11.7</c:v>
                </c:pt>
                <c:pt idx="25">
                  <c:v>13.8</c:v>
                </c:pt>
                <c:pt idx="26">
                  <c:v>17.3</c:v>
                </c:pt>
                <c:pt idx="27">
                  <c:v>13.5</c:v>
                </c:pt>
                <c:pt idx="28">
                  <c:v>8.6999999999999993</c:v>
                </c:pt>
                <c:pt idx="29">
                  <c:v>6</c:v>
                </c:pt>
              </c:numCache>
            </c:numRef>
          </c:val>
          <c:smooth val="0"/>
          <c:extLst>
            <c:ext xmlns:c16="http://schemas.microsoft.com/office/drawing/2014/chart" uri="{C3380CC4-5D6E-409C-BE32-E72D297353CC}">
              <c16:uniqueId val="{00000002-3D6E-452D-BF19-24B1BCD4A5C5}"/>
            </c:ext>
          </c:extLst>
        </c:ser>
        <c:ser>
          <c:idx val="4"/>
          <c:order val="3"/>
          <c:tx>
            <c:strRef>
              <c:f>'B.1.4'!$F$1</c:f>
              <c:strCache>
                <c:ptCount val="1"/>
                <c:pt idx="0">
                  <c:v>Russia</c:v>
                </c:pt>
              </c:strCache>
            </c:strRef>
          </c:tx>
          <c:spPr>
            <a:ln w="25400" cmpd="sng">
              <a:solidFill>
                <a:srgbClr val="91C8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'B.1.4'!$F$4:$F$33</c:f>
              <c:numCache>
                <c:formatCode>0.0</c:formatCode>
                <c:ptCount val="30"/>
                <c:pt idx="0">
                  <c:v>1.9</c:v>
                </c:pt>
                <c:pt idx="1">
                  <c:v>1.5</c:v>
                </c:pt>
                <c:pt idx="2">
                  <c:v>1.6</c:v>
                </c:pt>
                <c:pt idx="3">
                  <c:v>1.4</c:v>
                </c:pt>
                <c:pt idx="4">
                  <c:v>1.6</c:v>
                </c:pt>
                <c:pt idx="5">
                  <c:v>1.6</c:v>
                </c:pt>
                <c:pt idx="6">
                  <c:v>1.7</c:v>
                </c:pt>
                <c:pt idx="7">
                  <c:v>1.9</c:v>
                </c:pt>
                <c:pt idx="8">
                  <c:v>2.5</c:v>
                </c:pt>
                <c:pt idx="9">
                  <c:v>2.7</c:v>
                </c:pt>
                <c:pt idx="10">
                  <c:v>3</c:v>
                </c:pt>
                <c:pt idx="11">
                  <c:v>3.4</c:v>
                </c:pt>
                <c:pt idx="12">
                  <c:v>3.8</c:v>
                </c:pt>
                <c:pt idx="13">
                  <c:v>4.5</c:v>
                </c:pt>
                <c:pt idx="14">
                  <c:v>4.7</c:v>
                </c:pt>
                <c:pt idx="15">
                  <c:v>4.9000000000000004</c:v>
                </c:pt>
                <c:pt idx="16">
                  <c:v>5.6</c:v>
                </c:pt>
                <c:pt idx="17">
                  <c:v>5.4</c:v>
                </c:pt>
                <c:pt idx="18">
                  <c:v>5.8</c:v>
                </c:pt>
                <c:pt idx="19">
                  <c:v>6.1</c:v>
                </c:pt>
                <c:pt idx="20">
                  <c:v>5.9</c:v>
                </c:pt>
                <c:pt idx="21">
                  <c:v>6.1</c:v>
                </c:pt>
                <c:pt idx="22">
                  <c:v>6.2</c:v>
                </c:pt>
                <c:pt idx="23">
                  <c:v>6.1</c:v>
                </c:pt>
                <c:pt idx="24">
                  <c:v>5.7</c:v>
                </c:pt>
                <c:pt idx="25">
                  <c:v>5.2</c:v>
                </c:pt>
                <c:pt idx="26">
                  <c:v>6</c:v>
                </c:pt>
                <c:pt idx="27">
                  <c:v>6.7</c:v>
                </c:pt>
                <c:pt idx="28">
                  <c:v>6.2</c:v>
                </c:pt>
                <c:pt idx="29">
                  <c:v>6.3</c:v>
                </c:pt>
              </c:numCache>
            </c:numRef>
          </c:val>
          <c:smooth val="0"/>
          <c:extLst>
            <c:ext xmlns:c16="http://schemas.microsoft.com/office/drawing/2014/chart" uri="{C3380CC4-5D6E-409C-BE32-E72D297353CC}">
              <c16:uniqueId val="{00000003-3D6E-452D-BF19-24B1BCD4A5C5}"/>
            </c:ext>
          </c:extLst>
        </c:ser>
        <c:ser>
          <c:idx val="5"/>
          <c:order val="4"/>
          <c:tx>
            <c:strRef>
              <c:f>'B.1.4'!$G$1</c:f>
              <c:strCache>
                <c:ptCount val="1"/>
                <c:pt idx="0">
                  <c:v>Belarus</c:v>
                </c:pt>
              </c:strCache>
            </c:strRef>
          </c:tx>
          <c:spPr>
            <a:ln w="25400" cmpd="sng">
              <a:solidFill>
                <a:srgbClr val="7D0532"/>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'B.1.4'!$G$4:$G$33</c:f>
              <c:numCache>
                <c:formatCode>0.0</c:formatCode>
                <c:ptCount val="30"/>
                <c:pt idx="0">
                  <c:v>2</c:v>
                </c:pt>
                <c:pt idx="1">
                  <c:v>2.5</c:v>
                </c:pt>
                <c:pt idx="2">
                  <c:v>3</c:v>
                </c:pt>
                <c:pt idx="3">
                  <c:v>3.6</c:v>
                </c:pt>
                <c:pt idx="4">
                  <c:v>5.2</c:v>
                </c:pt>
                <c:pt idx="5">
                  <c:v>6.1</c:v>
                </c:pt>
                <c:pt idx="6">
                  <c:v>6.7</c:v>
                </c:pt>
                <c:pt idx="7">
                  <c:v>8.5</c:v>
                </c:pt>
                <c:pt idx="8">
                  <c:v>9</c:v>
                </c:pt>
                <c:pt idx="9">
                  <c:v>11.9</c:v>
                </c:pt>
                <c:pt idx="10">
                  <c:v>10.199999999999999</c:v>
                </c:pt>
                <c:pt idx="11">
                  <c:v>11.2</c:v>
                </c:pt>
                <c:pt idx="12">
                  <c:v>10.4</c:v>
                </c:pt>
                <c:pt idx="13">
                  <c:v>10.7</c:v>
                </c:pt>
                <c:pt idx="14">
                  <c:v>10.3</c:v>
                </c:pt>
                <c:pt idx="15">
                  <c:v>9.3000000000000007</c:v>
                </c:pt>
                <c:pt idx="16">
                  <c:v>8.4</c:v>
                </c:pt>
                <c:pt idx="17">
                  <c:v>7.2</c:v>
                </c:pt>
                <c:pt idx="18">
                  <c:v>6</c:v>
                </c:pt>
                <c:pt idx="19">
                  <c:v>5</c:v>
                </c:pt>
                <c:pt idx="20">
                  <c:v>4.5</c:v>
                </c:pt>
                <c:pt idx="21">
                  <c:v>4.0999999999999996</c:v>
                </c:pt>
                <c:pt idx="22">
                  <c:v>4</c:v>
                </c:pt>
                <c:pt idx="23">
                  <c:v>3.5</c:v>
                </c:pt>
                <c:pt idx="24">
                  <c:v>3.6</c:v>
                </c:pt>
                <c:pt idx="25" formatCode="General">
                  <c:v>2.6</c:v>
                </c:pt>
                <c:pt idx="26" formatCode="General">
                  <c:v>2.4</c:v>
                </c:pt>
                <c:pt idx="27" formatCode="General">
                  <c:v>3.3</c:v>
                </c:pt>
                <c:pt idx="28" formatCode="General">
                  <c:v>3.2</c:v>
                </c:pt>
                <c:pt idx="29" formatCode="General">
                  <c:v>3.7</c:v>
                </c:pt>
              </c:numCache>
            </c:numRef>
          </c:val>
          <c:smooth val="0"/>
          <c:extLst>
            <c:ext xmlns:c16="http://schemas.microsoft.com/office/drawing/2014/chart" uri="{C3380CC4-5D6E-409C-BE32-E72D297353CC}">
              <c16:uniqueId val="{00000004-3D6E-452D-BF19-24B1BCD4A5C5}"/>
            </c:ext>
          </c:extLst>
        </c:ser>
        <c:ser>
          <c:idx val="0"/>
          <c:order val="5"/>
          <c:tx>
            <c:strRef>
              <c:f>'B.1.4'!$B$1</c:f>
              <c:strCache>
                <c:ptCount val="1"/>
                <c:pt idx="0">
                  <c:v>Poland</c:v>
                </c:pt>
              </c:strCache>
            </c:strRef>
          </c:tx>
          <c:spPr>
            <a:ln w="25400" cmpd="sng">
              <a:solidFill>
                <a:srgbClr val="46AFE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'B.1.4'!$B$4:$B$33</c:f>
              <c:numCache>
                <c:formatCode>0.0</c:formatCode>
                <c:ptCount val="30"/>
                <c:pt idx="0">
                  <c:v>3.7</c:v>
                </c:pt>
                <c:pt idx="1">
                  <c:v>4</c:v>
                </c:pt>
                <c:pt idx="2">
                  <c:v>3</c:v>
                </c:pt>
                <c:pt idx="3">
                  <c:v>3.1</c:v>
                </c:pt>
                <c:pt idx="4">
                  <c:v>2.8</c:v>
                </c:pt>
                <c:pt idx="5">
                  <c:v>2.7</c:v>
                </c:pt>
                <c:pt idx="6">
                  <c:v>2.9</c:v>
                </c:pt>
                <c:pt idx="7">
                  <c:v>2.8</c:v>
                </c:pt>
                <c:pt idx="8">
                  <c:v>3.5</c:v>
                </c:pt>
                <c:pt idx="9">
                  <c:v>3.2</c:v>
                </c:pt>
                <c:pt idx="10">
                  <c:v>1.9</c:v>
                </c:pt>
                <c:pt idx="11">
                  <c:v>1.5</c:v>
                </c:pt>
                <c:pt idx="12">
                  <c:v>1.6</c:v>
                </c:pt>
                <c:pt idx="13">
                  <c:v>0.6</c:v>
                </c:pt>
                <c:pt idx="14">
                  <c:v>1</c:v>
                </c:pt>
                <c:pt idx="15">
                  <c:v>1.1000000000000001</c:v>
                </c:pt>
                <c:pt idx="16">
                  <c:v>1.8</c:v>
                </c:pt>
                <c:pt idx="17" formatCode="General">
                  <c:v>1.3</c:v>
                </c:pt>
                <c:pt idx="18" formatCode="General">
                  <c:v>1.3</c:v>
                </c:pt>
                <c:pt idx="19" formatCode="General">
                  <c:v>0.8</c:v>
                </c:pt>
                <c:pt idx="20" formatCode="General">
                  <c:v>0.5</c:v>
                </c:pt>
                <c:pt idx="21" formatCode="General">
                  <c:v>0.3</c:v>
                </c:pt>
                <c:pt idx="22">
                  <c:v>1</c:v>
                </c:pt>
                <c:pt idx="23" formatCode="General">
                  <c:v>1.2</c:v>
                </c:pt>
                <c:pt idx="24" formatCode="General">
                  <c:v>1.8</c:v>
                </c:pt>
                <c:pt idx="25" formatCode="General">
                  <c:v>2.6</c:v>
                </c:pt>
                <c:pt idx="26" formatCode="General">
                  <c:v>3.2</c:v>
                </c:pt>
                <c:pt idx="27" formatCode="General">
                  <c:v>2.6</c:v>
                </c:pt>
                <c:pt idx="28" formatCode="General">
                  <c:v>2.1</c:v>
                </c:pt>
                <c:pt idx="29" formatCode="General">
                  <c:v>2.2000000000000002</c:v>
                </c:pt>
              </c:numCache>
            </c:numRef>
          </c:val>
          <c:smooth val="0"/>
          <c:extLst>
            <c:ext xmlns:c16="http://schemas.microsoft.com/office/drawing/2014/chart" uri="{C3380CC4-5D6E-409C-BE32-E72D297353CC}">
              <c16:uniqueId val="{00000005-3D6E-452D-BF19-24B1BCD4A5C5}"/>
            </c:ext>
          </c:extLst>
        </c:ser>
        <c:dLbls>
          <c:showLegendKey val="0"/>
          <c:showVal val="0"/>
          <c:showCatName val="0"/>
          <c:showSerName val="0"/>
          <c:showPercent val="0"/>
          <c:showBubbleSize val="0"/>
        </c:dLbls>
        <c:smooth val="0"/>
        <c:axId val="32508928"/>
        <c:axId val="32507392"/>
      </c:lineChart>
      <c:valAx>
        <c:axId val="32507392"/>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508928"/>
        <c:crosses val="autoZero"/>
        <c:crossBetween val="between"/>
        <c:majorUnit val="5"/>
      </c:valAx>
      <c:dateAx>
        <c:axId val="325089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507392"/>
        <c:crosses val="autoZero"/>
        <c:auto val="1"/>
        <c:lblOffset val="100"/>
        <c:baseTimeUnit val="months"/>
        <c:majorUnit val="12"/>
        <c:majorTimeUnit val="months"/>
        <c:minorUnit val="12"/>
        <c:minorTimeUnit val="month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086005991239591"/>
          <c:h val="0.628013256817474"/>
        </c:manualLayout>
      </c:layout>
      <c:lineChart>
        <c:grouping val="standard"/>
        <c:varyColors val="0"/>
        <c:ser>
          <c:idx val="1"/>
          <c:order val="0"/>
          <c:tx>
            <c:strRef>
              <c:f>'B.1.4'!$J$1</c:f>
              <c:strCache>
                <c:ptCount val="1"/>
                <c:pt idx="0">
                  <c:v>Germany</c:v>
                </c:pt>
              </c:strCache>
            </c:strRef>
          </c:tx>
          <c:spPr>
            <a:ln w="25400" cmpd="sng">
              <a:solidFill>
                <a:srgbClr val="DC4B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'B.1.4'!$J$4:$J$33</c:f>
              <c:numCache>
                <c:formatCode>#\ ##0.0</c:formatCode>
                <c:ptCount val="30"/>
                <c:pt idx="0">
                  <c:v>0.7</c:v>
                </c:pt>
                <c:pt idx="1">
                  <c:v>1.1000000000000001</c:v>
                </c:pt>
                <c:pt idx="2">
                  <c:v>1.7</c:v>
                </c:pt>
                <c:pt idx="3">
                  <c:v>2.2000000000000002</c:v>
                </c:pt>
                <c:pt idx="4">
                  <c:v>1.9</c:v>
                </c:pt>
                <c:pt idx="5">
                  <c:v>2.2999999999999998</c:v>
                </c:pt>
                <c:pt idx="6">
                  <c:v>2.6</c:v>
                </c:pt>
                <c:pt idx="7">
                  <c:v>2.4</c:v>
                </c:pt>
                <c:pt idx="8">
                  <c:v>2.7</c:v>
                </c:pt>
                <c:pt idx="9">
                  <c:v>2.7</c:v>
                </c:pt>
                <c:pt idx="10">
                  <c:v>2.2000000000000002</c:v>
                </c:pt>
                <c:pt idx="11">
                  <c:v>2.4</c:v>
                </c:pt>
                <c:pt idx="12">
                  <c:v>2.5</c:v>
                </c:pt>
                <c:pt idx="13">
                  <c:v>2.2999999999999998</c:v>
                </c:pt>
                <c:pt idx="14">
                  <c:v>1.2</c:v>
                </c:pt>
                <c:pt idx="15">
                  <c:v>0.4</c:v>
                </c:pt>
                <c:pt idx="16">
                  <c:v>0.8</c:v>
                </c:pt>
                <c:pt idx="17">
                  <c:v>0</c:v>
                </c:pt>
                <c:pt idx="18">
                  <c:v>0.2</c:v>
                </c:pt>
                <c:pt idx="19">
                  <c:v>0.3</c:v>
                </c:pt>
                <c:pt idx="20">
                  <c:v>-0.2</c:v>
                </c:pt>
                <c:pt idx="21">
                  <c:v>-0.2</c:v>
                </c:pt>
                <c:pt idx="22">
                  <c:v>0</c:v>
                </c:pt>
                <c:pt idx="23">
                  <c:v>-0.4</c:v>
                </c:pt>
                <c:pt idx="24">
                  <c:v>-0.2</c:v>
                </c:pt>
                <c:pt idx="25">
                  <c:v>0</c:v>
                </c:pt>
                <c:pt idx="26">
                  <c:v>0.2</c:v>
                </c:pt>
                <c:pt idx="27">
                  <c:v>0.9</c:v>
                </c:pt>
                <c:pt idx="28">
                  <c:v>0.9</c:v>
                </c:pt>
                <c:pt idx="29">
                  <c:v>1.2</c:v>
                </c:pt>
              </c:numCache>
            </c:numRef>
          </c:val>
          <c:smooth val="0"/>
          <c:extLst>
            <c:ext xmlns:c16="http://schemas.microsoft.com/office/drawing/2014/chart" uri="{C3380CC4-5D6E-409C-BE32-E72D297353CC}">
              <c16:uniqueId val="{00000000-8E85-41B2-8DD5-2523C9BE36D4}"/>
            </c:ext>
          </c:extLst>
        </c:ser>
        <c:ser>
          <c:idx val="2"/>
          <c:order val="1"/>
          <c:tx>
            <c:strRef>
              <c:f>'B.1.4'!$K$1</c:f>
              <c:strCache>
                <c:ptCount val="1"/>
                <c:pt idx="0">
                  <c:v>Georgia</c:v>
                </c:pt>
              </c:strCache>
            </c:strRef>
          </c:tx>
          <c:spPr>
            <a:ln w="25400" cmpd="sng">
              <a:solidFill>
                <a:srgbClr val="057D4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'B.1.4'!$K$4:$K$33</c:f>
              <c:numCache>
                <c:formatCode>#\ ##0.0</c:formatCode>
                <c:ptCount val="30"/>
                <c:pt idx="0">
                  <c:v>5.8</c:v>
                </c:pt>
                <c:pt idx="1">
                  <c:v>2.9</c:v>
                </c:pt>
                <c:pt idx="2">
                  <c:v>4.2</c:v>
                </c:pt>
                <c:pt idx="3">
                  <c:v>-2.2999999999999998</c:v>
                </c:pt>
                <c:pt idx="4">
                  <c:v>0.5</c:v>
                </c:pt>
                <c:pt idx="5">
                  <c:v>1.5</c:v>
                </c:pt>
                <c:pt idx="6">
                  <c:v>-1.4</c:v>
                </c:pt>
                <c:pt idx="7">
                  <c:v>-0.1</c:v>
                </c:pt>
                <c:pt idx="8">
                  <c:v>-0.5</c:v>
                </c:pt>
                <c:pt idx="9">
                  <c:v>-1.2</c:v>
                </c:pt>
                <c:pt idx="10">
                  <c:v>-1.6</c:v>
                </c:pt>
                <c:pt idx="11">
                  <c:v>-2</c:v>
                </c:pt>
                <c:pt idx="12">
                  <c:v>-1.5</c:v>
                </c:pt>
                <c:pt idx="13">
                  <c:v>1</c:v>
                </c:pt>
                <c:pt idx="14">
                  <c:v>0.3</c:v>
                </c:pt>
                <c:pt idx="15">
                  <c:v>2.2000000000000002</c:v>
                </c:pt>
                <c:pt idx="16">
                  <c:v>-1.1000000000000001</c:v>
                </c:pt>
                <c:pt idx="17">
                  <c:v>-0.1</c:v>
                </c:pt>
                <c:pt idx="18">
                  <c:v>2.8</c:v>
                </c:pt>
                <c:pt idx="19">
                  <c:v>2.9</c:v>
                </c:pt>
                <c:pt idx="20">
                  <c:v>3.5</c:v>
                </c:pt>
                <c:pt idx="21">
                  <c:v>4</c:v>
                </c:pt>
                <c:pt idx="22">
                  <c:v>5.3</c:v>
                </c:pt>
                <c:pt idx="23">
                  <c:v>9</c:v>
                </c:pt>
                <c:pt idx="24">
                  <c:v>5.7</c:v>
                </c:pt>
                <c:pt idx="25">
                  <c:v>3.2</c:v>
                </c:pt>
                <c:pt idx="26">
                  <c:v>5.6</c:v>
                </c:pt>
                <c:pt idx="27">
                  <c:v>9.5</c:v>
                </c:pt>
                <c:pt idx="28">
                  <c:v>10.9</c:v>
                </c:pt>
                <c:pt idx="29">
                  <c:v>9.1</c:v>
                </c:pt>
              </c:numCache>
            </c:numRef>
          </c:val>
          <c:smooth val="0"/>
          <c:extLst>
            <c:ext xmlns:c16="http://schemas.microsoft.com/office/drawing/2014/chart" uri="{C3380CC4-5D6E-409C-BE32-E72D297353CC}">
              <c16:uniqueId val="{00000001-8E85-41B2-8DD5-2523C9BE36D4}"/>
            </c:ext>
          </c:extLst>
        </c:ser>
        <c:ser>
          <c:idx val="3"/>
          <c:order val="2"/>
          <c:tx>
            <c:strRef>
              <c:f>'B.1.4'!$L$1</c:f>
              <c:strCache>
                <c:ptCount val="1"/>
                <c:pt idx="0">
                  <c:v>Turkey</c:v>
                </c:pt>
              </c:strCache>
            </c:strRef>
          </c:tx>
          <c:spPr>
            <a:ln w="25400" cmpd="sng">
              <a:solidFill>
                <a:srgbClr val="005591"/>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'B.1.4'!$L$4:$L$33</c:f>
              <c:numCache>
                <c:formatCode>#\ ##0.0</c:formatCode>
                <c:ptCount val="30"/>
                <c:pt idx="0">
                  <c:v>18.600000000000001</c:v>
                </c:pt>
                <c:pt idx="1">
                  <c:v>16.100000000000001</c:v>
                </c:pt>
                <c:pt idx="2">
                  <c:v>16.100000000000001</c:v>
                </c:pt>
                <c:pt idx="3">
                  <c:v>14.4</c:v>
                </c:pt>
                <c:pt idx="4">
                  <c:v>15.6</c:v>
                </c:pt>
                <c:pt idx="5">
                  <c:v>14.8</c:v>
                </c:pt>
                <c:pt idx="6">
                  <c:v>15.3</c:v>
                </c:pt>
                <c:pt idx="7">
                  <c:v>18.2</c:v>
                </c:pt>
                <c:pt idx="8">
                  <c:v>20.2</c:v>
                </c:pt>
                <c:pt idx="9">
                  <c:v>22.7</c:v>
                </c:pt>
                <c:pt idx="10">
                  <c:v>23.6</c:v>
                </c:pt>
                <c:pt idx="11">
                  <c:v>24.9</c:v>
                </c:pt>
                <c:pt idx="12">
                  <c:v>22.2</c:v>
                </c:pt>
                <c:pt idx="13">
                  <c:v>26.1</c:v>
                </c:pt>
                <c:pt idx="14">
                  <c:v>27.3</c:v>
                </c:pt>
                <c:pt idx="15">
                  <c:v>27.3</c:v>
                </c:pt>
                <c:pt idx="16">
                  <c:v>26.8</c:v>
                </c:pt>
                <c:pt idx="17">
                  <c:v>28.6</c:v>
                </c:pt>
                <c:pt idx="18">
                  <c:v>31.7</c:v>
                </c:pt>
                <c:pt idx="19">
                  <c:v>27.4</c:v>
                </c:pt>
                <c:pt idx="20">
                  <c:v>26.2</c:v>
                </c:pt>
                <c:pt idx="21">
                  <c:v>24</c:v>
                </c:pt>
                <c:pt idx="22">
                  <c:v>23.1</c:v>
                </c:pt>
                <c:pt idx="23">
                  <c:v>22.5</c:v>
                </c:pt>
                <c:pt idx="24">
                  <c:v>20.100000000000001</c:v>
                </c:pt>
                <c:pt idx="25">
                  <c:v>19.7</c:v>
                </c:pt>
                <c:pt idx="26">
                  <c:v>19.8</c:v>
                </c:pt>
                <c:pt idx="27">
                  <c:v>19.100000000000001</c:v>
                </c:pt>
                <c:pt idx="28">
                  <c:v>17.8</c:v>
                </c:pt>
                <c:pt idx="29">
                  <c:v>15.4</c:v>
                </c:pt>
              </c:numCache>
            </c:numRef>
          </c:val>
          <c:smooth val="0"/>
          <c:extLst>
            <c:ext xmlns:c16="http://schemas.microsoft.com/office/drawing/2014/chart" uri="{C3380CC4-5D6E-409C-BE32-E72D297353CC}">
              <c16:uniqueId val="{00000002-8E85-41B2-8DD5-2523C9BE36D4}"/>
            </c:ext>
          </c:extLst>
        </c:ser>
        <c:ser>
          <c:idx val="4"/>
          <c:order val="3"/>
          <c:tx>
            <c:strRef>
              <c:f>'B.1.4'!$M$1</c:f>
              <c:strCache>
                <c:ptCount val="1"/>
                <c:pt idx="0">
                  <c:v>Russia</c:v>
                </c:pt>
              </c:strCache>
            </c:strRef>
          </c:tx>
          <c:spPr>
            <a:ln w="25400" cmpd="sng">
              <a:solidFill>
                <a:srgbClr val="91C8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'B.1.4'!$M$4:$M$33</c:f>
              <c:numCache>
                <c:formatCode>#\ ##0.0</c:formatCode>
                <c:ptCount val="30"/>
                <c:pt idx="0">
                  <c:v>2.9</c:v>
                </c:pt>
                <c:pt idx="1">
                  <c:v>2.6</c:v>
                </c:pt>
                <c:pt idx="2">
                  <c:v>2</c:v>
                </c:pt>
                <c:pt idx="3">
                  <c:v>1.8</c:v>
                </c:pt>
                <c:pt idx="4">
                  <c:v>1.6</c:v>
                </c:pt>
                <c:pt idx="5">
                  <c:v>1.7</c:v>
                </c:pt>
                <c:pt idx="6">
                  <c:v>1.7</c:v>
                </c:pt>
                <c:pt idx="7">
                  <c:v>1.7</c:v>
                </c:pt>
                <c:pt idx="8">
                  <c:v>2.1</c:v>
                </c:pt>
                <c:pt idx="9">
                  <c:v>2</c:v>
                </c:pt>
                <c:pt idx="10">
                  <c:v>2.2000000000000002</c:v>
                </c:pt>
                <c:pt idx="11">
                  <c:v>2.2000000000000002</c:v>
                </c:pt>
                <c:pt idx="12">
                  <c:v>3</c:v>
                </c:pt>
                <c:pt idx="13">
                  <c:v>3</c:v>
                </c:pt>
                <c:pt idx="14">
                  <c:v>2.9</c:v>
                </c:pt>
                <c:pt idx="15">
                  <c:v>3.1</c:v>
                </c:pt>
                <c:pt idx="16">
                  <c:v>3.2</c:v>
                </c:pt>
                <c:pt idx="17">
                  <c:v>3.1</c:v>
                </c:pt>
                <c:pt idx="18">
                  <c:v>3.1</c:v>
                </c:pt>
                <c:pt idx="19">
                  <c:v>3</c:v>
                </c:pt>
                <c:pt idx="20">
                  <c:v>2.6</c:v>
                </c:pt>
                <c:pt idx="21">
                  <c:v>2.5</c:v>
                </c:pt>
                <c:pt idx="22">
                  <c:v>2.2999999999999998</c:v>
                </c:pt>
                <c:pt idx="23">
                  <c:v>2.2999999999999998</c:v>
                </c:pt>
                <c:pt idx="24">
                  <c:v>1.9</c:v>
                </c:pt>
                <c:pt idx="25">
                  <c:v>2.5</c:v>
                </c:pt>
                <c:pt idx="26">
                  <c:v>2.9</c:v>
                </c:pt>
                <c:pt idx="27">
                  <c:v>3.1</c:v>
                </c:pt>
                <c:pt idx="28">
                  <c:v>3.2</c:v>
                </c:pt>
                <c:pt idx="29">
                  <c:v>3.6</c:v>
                </c:pt>
              </c:numCache>
            </c:numRef>
          </c:val>
          <c:smooth val="0"/>
          <c:extLst>
            <c:ext xmlns:c16="http://schemas.microsoft.com/office/drawing/2014/chart" uri="{C3380CC4-5D6E-409C-BE32-E72D297353CC}">
              <c16:uniqueId val="{00000003-8E85-41B2-8DD5-2523C9BE36D4}"/>
            </c:ext>
          </c:extLst>
        </c:ser>
        <c:ser>
          <c:idx val="5"/>
          <c:order val="4"/>
          <c:tx>
            <c:strRef>
              <c:f>'B.1.4'!$N$1</c:f>
              <c:strCache>
                <c:ptCount val="1"/>
                <c:pt idx="0">
                  <c:v>Belarus</c:v>
                </c:pt>
              </c:strCache>
            </c:strRef>
          </c:tx>
          <c:spPr>
            <a:ln w="25400" cmpd="sng">
              <a:solidFill>
                <a:srgbClr val="7D0532"/>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'B.1.4'!$N$4:$N$33</c:f>
              <c:numCache>
                <c:formatCode>#\ ##0.0</c:formatCode>
                <c:ptCount val="30"/>
                <c:pt idx="0">
                  <c:v>0</c:v>
                </c:pt>
                <c:pt idx="1">
                  <c:v>1</c:v>
                </c:pt>
                <c:pt idx="2">
                  <c:v>0.8</c:v>
                </c:pt>
                <c:pt idx="3">
                  <c:v>0.1</c:v>
                </c:pt>
                <c:pt idx="4">
                  <c:v>0.9</c:v>
                </c:pt>
                <c:pt idx="5">
                  <c:v>2.1</c:v>
                </c:pt>
                <c:pt idx="6">
                  <c:v>2.5</c:v>
                </c:pt>
                <c:pt idx="7">
                  <c:v>2.9</c:v>
                </c:pt>
                <c:pt idx="8">
                  <c:v>4.0999999999999996</c:v>
                </c:pt>
                <c:pt idx="9">
                  <c:v>4.5999999999999996</c:v>
                </c:pt>
                <c:pt idx="10">
                  <c:v>4.9000000000000004</c:v>
                </c:pt>
                <c:pt idx="11">
                  <c:v>5.0999999999999996</c:v>
                </c:pt>
                <c:pt idx="12">
                  <c:v>4.9000000000000004</c:v>
                </c:pt>
                <c:pt idx="13">
                  <c:v>5.2</c:v>
                </c:pt>
                <c:pt idx="14">
                  <c:v>5.8</c:v>
                </c:pt>
                <c:pt idx="15">
                  <c:v>6.5</c:v>
                </c:pt>
                <c:pt idx="16">
                  <c:v>4.8</c:v>
                </c:pt>
                <c:pt idx="17">
                  <c:v>5.0999999999999996</c:v>
                </c:pt>
                <c:pt idx="18">
                  <c:v>5.4</c:v>
                </c:pt>
                <c:pt idx="19">
                  <c:v>5.8</c:v>
                </c:pt>
                <c:pt idx="20">
                  <c:v>4.8</c:v>
                </c:pt>
                <c:pt idx="21">
                  <c:v>3.5</c:v>
                </c:pt>
                <c:pt idx="22">
                  <c:v>2.9</c:v>
                </c:pt>
                <c:pt idx="23">
                  <c:v>2.4</c:v>
                </c:pt>
                <c:pt idx="24">
                  <c:v>2.5</c:v>
                </c:pt>
                <c:pt idx="25">
                  <c:v>-0.4</c:v>
                </c:pt>
                <c:pt idx="26">
                  <c:v>-0.3</c:v>
                </c:pt>
                <c:pt idx="27">
                  <c:v>1.7</c:v>
                </c:pt>
                <c:pt idx="28">
                  <c:v>4</c:v>
                </c:pt>
                <c:pt idx="29">
                  <c:v>4.0999999999999996</c:v>
                </c:pt>
              </c:numCache>
            </c:numRef>
          </c:val>
          <c:smooth val="0"/>
          <c:extLst>
            <c:ext xmlns:c16="http://schemas.microsoft.com/office/drawing/2014/chart" uri="{C3380CC4-5D6E-409C-BE32-E72D297353CC}">
              <c16:uniqueId val="{00000004-8E85-41B2-8DD5-2523C9BE36D4}"/>
            </c:ext>
          </c:extLst>
        </c:ser>
        <c:ser>
          <c:idx val="0"/>
          <c:order val="5"/>
          <c:tx>
            <c:strRef>
              <c:f>'B.1.4'!$I$1</c:f>
              <c:strCache>
                <c:ptCount val="1"/>
                <c:pt idx="0">
                  <c:v>Poland</c:v>
                </c:pt>
              </c:strCache>
            </c:strRef>
          </c:tx>
          <c:spPr>
            <a:ln w="25400" cmpd="sng">
              <a:solidFill>
                <a:srgbClr val="46AFE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'B.1.4'!$I$4:$I$33</c:f>
              <c:numCache>
                <c:formatCode>#\ ##0.0</c:formatCode>
                <c:ptCount val="30"/>
                <c:pt idx="0">
                  <c:v>1.1000000000000001</c:v>
                </c:pt>
                <c:pt idx="1">
                  <c:v>0.6</c:v>
                </c:pt>
                <c:pt idx="2">
                  <c:v>-0.6</c:v>
                </c:pt>
                <c:pt idx="3">
                  <c:v>1.6</c:v>
                </c:pt>
                <c:pt idx="4">
                  <c:v>0.5</c:v>
                </c:pt>
                <c:pt idx="5">
                  <c:v>1.3</c:v>
                </c:pt>
                <c:pt idx="6">
                  <c:v>0.8</c:v>
                </c:pt>
                <c:pt idx="7">
                  <c:v>1.5</c:v>
                </c:pt>
                <c:pt idx="8">
                  <c:v>1.4</c:v>
                </c:pt>
                <c:pt idx="9">
                  <c:v>1.8</c:v>
                </c:pt>
                <c:pt idx="10">
                  <c:v>2</c:v>
                </c:pt>
                <c:pt idx="11">
                  <c:v>0.9</c:v>
                </c:pt>
                <c:pt idx="12">
                  <c:v>1.3</c:v>
                </c:pt>
                <c:pt idx="13">
                  <c:v>1.1000000000000001</c:v>
                </c:pt>
                <c:pt idx="14">
                  <c:v>2.2999999999999998</c:v>
                </c:pt>
                <c:pt idx="15">
                  <c:v>0.9</c:v>
                </c:pt>
                <c:pt idx="16">
                  <c:v>0.9</c:v>
                </c:pt>
                <c:pt idx="17">
                  <c:v>1.2</c:v>
                </c:pt>
                <c:pt idx="18">
                  <c:v>1.2</c:v>
                </c:pt>
                <c:pt idx="19">
                  <c:v>1.3</c:v>
                </c:pt>
                <c:pt idx="20">
                  <c:v>0.6</c:v>
                </c:pt>
                <c:pt idx="21">
                  <c:v>1.1000000000000001</c:v>
                </c:pt>
                <c:pt idx="22">
                  <c:v>0.5</c:v>
                </c:pt>
                <c:pt idx="23">
                  <c:v>1.4</c:v>
                </c:pt>
                <c:pt idx="24">
                  <c:v>0.7</c:v>
                </c:pt>
                <c:pt idx="25">
                  <c:v>2</c:v>
                </c:pt>
                <c:pt idx="26">
                  <c:v>1.8</c:v>
                </c:pt>
                <c:pt idx="27">
                  <c:v>2.8</c:v>
                </c:pt>
                <c:pt idx="28">
                  <c:v>1.9</c:v>
                </c:pt>
                <c:pt idx="29">
                  <c:v>2.2000000000000002</c:v>
                </c:pt>
              </c:numCache>
            </c:numRef>
          </c:val>
          <c:smooth val="0"/>
          <c:extLst>
            <c:ext xmlns:c16="http://schemas.microsoft.com/office/drawing/2014/chart" uri="{C3380CC4-5D6E-409C-BE32-E72D297353CC}">
              <c16:uniqueId val="{00000005-8E85-41B2-8DD5-2523C9BE36D4}"/>
            </c:ext>
          </c:extLst>
        </c:ser>
        <c:dLbls>
          <c:showLegendKey val="0"/>
          <c:showVal val="0"/>
          <c:showCatName val="0"/>
          <c:showSerName val="0"/>
          <c:showPercent val="0"/>
          <c:showBubbleSize val="0"/>
        </c:dLbls>
        <c:smooth val="0"/>
        <c:axId val="32588160"/>
        <c:axId val="32569984"/>
      </c:lineChart>
      <c:valAx>
        <c:axId val="32569984"/>
        <c:scaling>
          <c:orientation val="minMax"/>
          <c:max val="3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588160"/>
        <c:crosses val="autoZero"/>
        <c:crossBetween val="between"/>
        <c:majorUnit val="5"/>
      </c:valAx>
      <c:dateAx>
        <c:axId val="325881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569984"/>
        <c:crosses val="autoZero"/>
        <c:auto val="1"/>
        <c:lblOffset val="100"/>
        <c:baseTimeUnit val="months"/>
        <c:majorUnit val="12"/>
        <c:majorTimeUnit val="months"/>
        <c:minorUnit val="12"/>
        <c:minorTimeUnit val="month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77551736111111114"/>
          <c:h val="0.628013256817474"/>
        </c:manualLayout>
      </c:layout>
      <c:lineChart>
        <c:grouping val="standard"/>
        <c:varyColors val="0"/>
        <c:ser>
          <c:idx val="1"/>
          <c:order val="0"/>
          <c:tx>
            <c:strRef>
              <c:f>'B.1.4'!$Q$1</c:f>
              <c:strCache>
                <c:ptCount val="1"/>
                <c:pt idx="0">
                  <c:v>Germany</c:v>
                </c:pt>
              </c:strCache>
            </c:strRef>
          </c:tx>
          <c:spPr>
            <a:ln w="25400" cmpd="sng">
              <a:solidFill>
                <a:srgbClr val="DC4B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'B.1.4'!$Q$4:$Q$33</c:f>
              <c:numCache>
                <c:formatCode>0.0</c:formatCode>
                <c:ptCount val="30"/>
                <c:pt idx="0">
                  <c:v>0.8</c:v>
                </c:pt>
                <c:pt idx="1">
                  <c:v>1.2</c:v>
                </c:pt>
                <c:pt idx="2">
                  <c:v>1.4</c:v>
                </c:pt>
                <c:pt idx="3">
                  <c:v>1.8</c:v>
                </c:pt>
                <c:pt idx="4">
                  <c:v>1.8</c:v>
                </c:pt>
                <c:pt idx="5">
                  <c:v>1.7</c:v>
                </c:pt>
                <c:pt idx="6">
                  <c:v>1.8</c:v>
                </c:pt>
                <c:pt idx="7">
                  <c:v>1.2</c:v>
                </c:pt>
                <c:pt idx="8">
                  <c:v>1.6</c:v>
                </c:pt>
                <c:pt idx="9">
                  <c:v>1.2</c:v>
                </c:pt>
                <c:pt idx="10">
                  <c:v>2.7</c:v>
                </c:pt>
                <c:pt idx="11">
                  <c:v>3.9</c:v>
                </c:pt>
                <c:pt idx="12">
                  <c:v>4.3</c:v>
                </c:pt>
                <c:pt idx="13">
                  <c:v>4.5</c:v>
                </c:pt>
                <c:pt idx="14">
                  <c:v>4.4000000000000004</c:v>
                </c:pt>
                <c:pt idx="15">
                  <c:v>4.3</c:v>
                </c:pt>
                <c:pt idx="16">
                  <c:v>5.0999999999999996</c:v>
                </c:pt>
                <c:pt idx="17">
                  <c:v>4.7</c:v>
                </c:pt>
                <c:pt idx="18">
                  <c:v>5.0999999999999996</c:v>
                </c:pt>
                <c:pt idx="19">
                  <c:v>5.8</c:v>
                </c:pt>
                <c:pt idx="20">
                  <c:v>5.5</c:v>
                </c:pt>
                <c:pt idx="21">
                  <c:v>5.5</c:v>
                </c:pt>
                <c:pt idx="22">
                  <c:v>2.9</c:v>
                </c:pt>
                <c:pt idx="23">
                  <c:v>2.2000000000000002</c:v>
                </c:pt>
                <c:pt idx="24">
                  <c:v>1.6</c:v>
                </c:pt>
                <c:pt idx="25">
                  <c:v>1.4</c:v>
                </c:pt>
                <c:pt idx="26">
                  <c:v>1.1000000000000001</c:v>
                </c:pt>
                <c:pt idx="27">
                  <c:v>2</c:v>
                </c:pt>
                <c:pt idx="28">
                  <c:v>1.8</c:v>
                </c:pt>
                <c:pt idx="29">
                  <c:v>1.8</c:v>
                </c:pt>
              </c:numCache>
            </c:numRef>
          </c:val>
          <c:smooth val="0"/>
          <c:extLst>
            <c:ext xmlns:c16="http://schemas.microsoft.com/office/drawing/2014/chart" uri="{C3380CC4-5D6E-409C-BE32-E72D297353CC}">
              <c16:uniqueId val="{00000000-F704-47DF-899A-B74ACCB20506}"/>
            </c:ext>
          </c:extLst>
        </c:ser>
        <c:ser>
          <c:idx val="3"/>
          <c:order val="1"/>
          <c:tx>
            <c:strRef>
              <c:f>'B.1.4'!$R$1</c:f>
              <c:strCache>
                <c:ptCount val="1"/>
                <c:pt idx="0">
                  <c:v>Turkey</c:v>
                </c:pt>
              </c:strCache>
            </c:strRef>
          </c:tx>
          <c:spPr>
            <a:ln w="25400" cmpd="sng">
              <a:solidFill>
                <a:srgbClr val="005591"/>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'B.1.4'!$R$4:$R$33</c:f>
              <c:numCache>
                <c:formatCode>0.0</c:formatCode>
                <c:ptCount val="30"/>
                <c:pt idx="0">
                  <c:v>12</c:v>
                </c:pt>
                <c:pt idx="1">
                  <c:v>12.8</c:v>
                </c:pt>
                <c:pt idx="2">
                  <c:v>12.5</c:v>
                </c:pt>
                <c:pt idx="3">
                  <c:v>12.1</c:v>
                </c:pt>
                <c:pt idx="4">
                  <c:v>11.6</c:v>
                </c:pt>
                <c:pt idx="5">
                  <c:v>12.3</c:v>
                </c:pt>
                <c:pt idx="6">
                  <c:v>12.8</c:v>
                </c:pt>
                <c:pt idx="7">
                  <c:v>14.4</c:v>
                </c:pt>
                <c:pt idx="8">
                  <c:v>20.7</c:v>
                </c:pt>
                <c:pt idx="9">
                  <c:v>23.5</c:v>
                </c:pt>
                <c:pt idx="10">
                  <c:v>23.9</c:v>
                </c:pt>
                <c:pt idx="11">
                  <c:v>23.7</c:v>
                </c:pt>
                <c:pt idx="12">
                  <c:v>21.8</c:v>
                </c:pt>
                <c:pt idx="13">
                  <c:v>21.2</c:v>
                </c:pt>
                <c:pt idx="14">
                  <c:v>20.8</c:v>
                </c:pt>
                <c:pt idx="15">
                  <c:v>21.4</c:v>
                </c:pt>
                <c:pt idx="16">
                  <c:v>24.5</c:v>
                </c:pt>
                <c:pt idx="17">
                  <c:v>25.4</c:v>
                </c:pt>
                <c:pt idx="18">
                  <c:v>25.7</c:v>
                </c:pt>
                <c:pt idx="19">
                  <c:v>24.1</c:v>
                </c:pt>
                <c:pt idx="20">
                  <c:v>17.399999999999999</c:v>
                </c:pt>
                <c:pt idx="21">
                  <c:v>15.3</c:v>
                </c:pt>
                <c:pt idx="22">
                  <c:v>15</c:v>
                </c:pt>
                <c:pt idx="23">
                  <c:v>16.399999999999999</c:v>
                </c:pt>
                <c:pt idx="24">
                  <c:v>17.2</c:v>
                </c:pt>
                <c:pt idx="25">
                  <c:v>17.2</c:v>
                </c:pt>
                <c:pt idx="26">
                  <c:v>17.5</c:v>
                </c:pt>
                <c:pt idx="27">
                  <c:v>17.899999999999999</c:v>
                </c:pt>
                <c:pt idx="28">
                  <c:v>15</c:v>
                </c:pt>
                <c:pt idx="29">
                  <c:v>14.1</c:v>
                </c:pt>
              </c:numCache>
            </c:numRef>
          </c:val>
          <c:smooth val="0"/>
          <c:extLst>
            <c:ext xmlns:c16="http://schemas.microsoft.com/office/drawing/2014/chart" uri="{C3380CC4-5D6E-409C-BE32-E72D297353CC}">
              <c16:uniqueId val="{00000001-F704-47DF-899A-B74ACCB20506}"/>
            </c:ext>
          </c:extLst>
        </c:ser>
        <c:ser>
          <c:idx val="4"/>
          <c:order val="2"/>
          <c:tx>
            <c:strRef>
              <c:f>'B.1.4'!$S$1</c:f>
              <c:strCache>
                <c:ptCount val="1"/>
                <c:pt idx="0">
                  <c:v>Russia</c:v>
                </c:pt>
              </c:strCache>
            </c:strRef>
          </c:tx>
          <c:spPr>
            <a:ln w="25400" cmpd="sng">
              <a:solidFill>
                <a:srgbClr val="91C8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'B.1.4'!$S$4:$S$33</c:f>
              <c:numCache>
                <c:formatCode>0.0</c:formatCode>
                <c:ptCount val="30"/>
                <c:pt idx="0">
                  <c:v>-15.9</c:v>
                </c:pt>
                <c:pt idx="1">
                  <c:v>-16.3</c:v>
                </c:pt>
                <c:pt idx="2">
                  <c:v>-15.9</c:v>
                </c:pt>
                <c:pt idx="3">
                  <c:v>-15.5</c:v>
                </c:pt>
                <c:pt idx="4">
                  <c:v>-14.6</c:v>
                </c:pt>
                <c:pt idx="5">
                  <c:v>-12.9</c:v>
                </c:pt>
                <c:pt idx="6">
                  <c:v>-11.5</c:v>
                </c:pt>
                <c:pt idx="7">
                  <c:v>-10.3</c:v>
                </c:pt>
                <c:pt idx="8">
                  <c:v>-8.4</c:v>
                </c:pt>
                <c:pt idx="9">
                  <c:v>-5.4</c:v>
                </c:pt>
                <c:pt idx="10">
                  <c:v>-1.8</c:v>
                </c:pt>
                <c:pt idx="11">
                  <c:v>1.3</c:v>
                </c:pt>
                <c:pt idx="12">
                  <c:v>4.5</c:v>
                </c:pt>
                <c:pt idx="13">
                  <c:v>8.5</c:v>
                </c:pt>
                <c:pt idx="14">
                  <c:v>12.3</c:v>
                </c:pt>
                <c:pt idx="15">
                  <c:v>15.6</c:v>
                </c:pt>
                <c:pt idx="16">
                  <c:v>17.2</c:v>
                </c:pt>
                <c:pt idx="17">
                  <c:v>17.3</c:v>
                </c:pt>
                <c:pt idx="18">
                  <c:v>17</c:v>
                </c:pt>
                <c:pt idx="19">
                  <c:v>17.399999999999999</c:v>
                </c:pt>
                <c:pt idx="20">
                  <c:v>17.3</c:v>
                </c:pt>
                <c:pt idx="21">
                  <c:v>17.2</c:v>
                </c:pt>
                <c:pt idx="22">
                  <c:v>17.399999999999999</c:v>
                </c:pt>
                <c:pt idx="23">
                  <c:v>17</c:v>
                </c:pt>
                <c:pt idx="24">
                  <c:v>15.6</c:v>
                </c:pt>
                <c:pt idx="25">
                  <c:v>13.1</c:v>
                </c:pt>
                <c:pt idx="26">
                  <c:v>14.2</c:v>
                </c:pt>
                <c:pt idx="27">
                  <c:v>19.2</c:v>
                </c:pt>
                <c:pt idx="28">
                  <c:v>22.1</c:v>
                </c:pt>
                <c:pt idx="29">
                  <c:v>23.9</c:v>
                </c:pt>
              </c:numCache>
            </c:numRef>
          </c:val>
          <c:smooth val="0"/>
          <c:extLst>
            <c:ext xmlns:c16="http://schemas.microsoft.com/office/drawing/2014/chart" uri="{C3380CC4-5D6E-409C-BE32-E72D297353CC}">
              <c16:uniqueId val="{00000002-F704-47DF-899A-B74ACCB20506}"/>
            </c:ext>
          </c:extLst>
        </c:ser>
        <c:ser>
          <c:idx val="5"/>
          <c:order val="3"/>
          <c:tx>
            <c:strRef>
              <c:f>'B.1.4'!$T$1</c:f>
              <c:strCache>
                <c:ptCount val="1"/>
                <c:pt idx="0">
                  <c:v>Belarus</c:v>
                </c:pt>
              </c:strCache>
            </c:strRef>
          </c:tx>
          <c:spPr>
            <a:ln w="25400" cmpd="sng">
              <a:solidFill>
                <a:srgbClr val="7D0532"/>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'B.1.4'!$T$4:$T$33</c:f>
              <c:numCache>
                <c:formatCode>0.0</c:formatCode>
                <c:ptCount val="30"/>
                <c:pt idx="0">
                  <c:v>-6.1</c:v>
                </c:pt>
                <c:pt idx="1">
                  <c:v>-5.6</c:v>
                </c:pt>
                <c:pt idx="2">
                  <c:v>-7.2</c:v>
                </c:pt>
                <c:pt idx="3">
                  <c:v>-7.7</c:v>
                </c:pt>
                <c:pt idx="4">
                  <c:v>-6.3</c:v>
                </c:pt>
                <c:pt idx="5">
                  <c:v>-5.2</c:v>
                </c:pt>
                <c:pt idx="6">
                  <c:v>-4.0999999999999996</c:v>
                </c:pt>
                <c:pt idx="7">
                  <c:v>-4.8</c:v>
                </c:pt>
                <c:pt idx="8">
                  <c:v>-3.6</c:v>
                </c:pt>
                <c:pt idx="9">
                  <c:v>-1.5</c:v>
                </c:pt>
                <c:pt idx="10">
                  <c:v>-1.9</c:v>
                </c:pt>
                <c:pt idx="11">
                  <c:v>0.3</c:v>
                </c:pt>
                <c:pt idx="12">
                  <c:v>2</c:v>
                </c:pt>
                <c:pt idx="13">
                  <c:v>3.2</c:v>
                </c:pt>
                <c:pt idx="14">
                  <c:v>6.6</c:v>
                </c:pt>
                <c:pt idx="15">
                  <c:v>7.8</c:v>
                </c:pt>
                <c:pt idx="16">
                  <c:v>9</c:v>
                </c:pt>
                <c:pt idx="17">
                  <c:v>8.8000000000000007</c:v>
                </c:pt>
                <c:pt idx="18">
                  <c:v>7.9</c:v>
                </c:pt>
                <c:pt idx="19">
                  <c:v>9.6</c:v>
                </c:pt>
                <c:pt idx="20">
                  <c:v>9.1</c:v>
                </c:pt>
                <c:pt idx="21">
                  <c:v>9.1999999999999993</c:v>
                </c:pt>
                <c:pt idx="22">
                  <c:v>11.3</c:v>
                </c:pt>
                <c:pt idx="23">
                  <c:v>11.1</c:v>
                </c:pt>
                <c:pt idx="24">
                  <c:v>12.1</c:v>
                </c:pt>
                <c:pt idx="25">
                  <c:v>10.4</c:v>
                </c:pt>
                <c:pt idx="26">
                  <c:v>10.4</c:v>
                </c:pt>
                <c:pt idx="27">
                  <c:v>15.1</c:v>
                </c:pt>
                <c:pt idx="28">
                  <c:v>13.8</c:v>
                </c:pt>
                <c:pt idx="29">
                  <c:v>13.4</c:v>
                </c:pt>
              </c:numCache>
            </c:numRef>
          </c:val>
          <c:smooth val="0"/>
          <c:extLst>
            <c:ext xmlns:c16="http://schemas.microsoft.com/office/drawing/2014/chart" uri="{C3380CC4-5D6E-409C-BE32-E72D297353CC}">
              <c16:uniqueId val="{00000003-F704-47DF-899A-B74ACCB20506}"/>
            </c:ext>
          </c:extLst>
        </c:ser>
        <c:ser>
          <c:idx val="0"/>
          <c:order val="4"/>
          <c:tx>
            <c:strRef>
              <c:f>'B.1.4'!$P$1</c:f>
              <c:strCache>
                <c:ptCount val="1"/>
                <c:pt idx="0">
                  <c:v>Poland</c:v>
                </c:pt>
              </c:strCache>
            </c:strRef>
          </c:tx>
          <c:spPr>
            <a:ln w="25400" cmpd="sng">
              <a:solidFill>
                <a:srgbClr val="46AFE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'B.1.4'!$P$4:$P$33</c:f>
              <c:numCache>
                <c:formatCode>0.0</c:formatCode>
                <c:ptCount val="30"/>
                <c:pt idx="0">
                  <c:v>1.6</c:v>
                </c:pt>
                <c:pt idx="1">
                  <c:v>1.1000000000000001</c:v>
                </c:pt>
                <c:pt idx="2">
                  <c:v>0.1</c:v>
                </c:pt>
                <c:pt idx="3">
                  <c:v>2.6</c:v>
                </c:pt>
                <c:pt idx="4">
                  <c:v>1.7</c:v>
                </c:pt>
                <c:pt idx="5">
                  <c:v>2</c:v>
                </c:pt>
                <c:pt idx="6">
                  <c:v>1.7</c:v>
                </c:pt>
                <c:pt idx="7">
                  <c:v>1.5</c:v>
                </c:pt>
                <c:pt idx="8">
                  <c:v>1.6</c:v>
                </c:pt>
                <c:pt idx="9">
                  <c:v>3.5</c:v>
                </c:pt>
                <c:pt idx="10">
                  <c:v>3.9</c:v>
                </c:pt>
                <c:pt idx="11">
                  <c:v>3.8</c:v>
                </c:pt>
                <c:pt idx="12">
                  <c:v>4.3</c:v>
                </c:pt>
                <c:pt idx="13">
                  <c:v>5.7</c:v>
                </c:pt>
                <c:pt idx="14">
                  <c:v>7.2</c:v>
                </c:pt>
                <c:pt idx="15">
                  <c:v>6.5</c:v>
                </c:pt>
                <c:pt idx="16">
                  <c:v>7.4</c:v>
                </c:pt>
                <c:pt idx="17">
                  <c:v>7.4</c:v>
                </c:pt>
                <c:pt idx="18">
                  <c:v>7.1</c:v>
                </c:pt>
                <c:pt idx="19">
                  <c:v>6.8</c:v>
                </c:pt>
                <c:pt idx="20">
                  <c:v>6.9</c:v>
                </c:pt>
                <c:pt idx="21">
                  <c:v>6.4</c:v>
                </c:pt>
                <c:pt idx="22">
                  <c:v>6.6</c:v>
                </c:pt>
                <c:pt idx="23">
                  <c:v>6</c:v>
                </c:pt>
                <c:pt idx="24">
                  <c:v>4.8</c:v>
                </c:pt>
                <c:pt idx="25">
                  <c:v>4.0999999999999996</c:v>
                </c:pt>
                <c:pt idx="26">
                  <c:v>4.2</c:v>
                </c:pt>
                <c:pt idx="27">
                  <c:v>5.0999999999999996</c:v>
                </c:pt>
                <c:pt idx="28">
                  <c:v>5.5</c:v>
                </c:pt>
                <c:pt idx="29">
                  <c:v>6.3</c:v>
                </c:pt>
              </c:numCache>
            </c:numRef>
          </c:val>
          <c:smooth val="0"/>
          <c:extLst>
            <c:ext xmlns:c16="http://schemas.microsoft.com/office/drawing/2014/chart" uri="{C3380CC4-5D6E-409C-BE32-E72D297353CC}">
              <c16:uniqueId val="{00000004-F704-47DF-899A-B74ACCB20506}"/>
            </c:ext>
          </c:extLst>
        </c:ser>
        <c:dLbls>
          <c:showLegendKey val="0"/>
          <c:showVal val="0"/>
          <c:showCatName val="0"/>
          <c:showSerName val="0"/>
          <c:showPercent val="0"/>
          <c:showBubbleSize val="0"/>
        </c:dLbls>
        <c:smooth val="0"/>
        <c:axId val="72426240"/>
        <c:axId val="32635904"/>
      </c:lineChart>
      <c:valAx>
        <c:axId val="32635904"/>
        <c:scaling>
          <c:orientation val="minMax"/>
          <c:max val="3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2426240"/>
        <c:crosses val="autoZero"/>
        <c:crossBetween val="between"/>
        <c:majorUnit val="5"/>
      </c:valAx>
      <c:dateAx>
        <c:axId val="724262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635904"/>
        <c:crosses val="autoZero"/>
        <c:auto val="1"/>
        <c:lblOffset val="100"/>
        <c:baseTimeUnit val="months"/>
        <c:majorUnit val="12"/>
        <c:majorTimeUnit val="months"/>
        <c:minorUnit val="12"/>
        <c:minorTimeUnit val="month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3"/>
        <c:delete val="1"/>
      </c:legendEntry>
      <c:legendEntry>
        <c:idx val="4"/>
        <c:delete val="1"/>
      </c:legendEntry>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086005991239591"/>
          <c:h val="0.628013256817474"/>
        </c:manualLayout>
      </c:layout>
      <c:lineChart>
        <c:grouping val="standard"/>
        <c:varyColors val="0"/>
        <c:ser>
          <c:idx val="2"/>
          <c:order val="0"/>
          <c:tx>
            <c:strRef>
              <c:f>'B.1.4'!$V$1</c:f>
              <c:strCache>
                <c:ptCount val="1"/>
                <c:pt idx="0">
                  <c:v>Georgia</c:v>
                </c:pt>
              </c:strCache>
            </c:strRef>
          </c:tx>
          <c:spPr>
            <a:ln w="25400" cmpd="sng">
              <a:solidFill>
                <a:srgbClr val="057D4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'B.1.4'!$V$4:$V$33</c:f>
              <c:numCache>
                <c:formatCode>0.0</c:formatCode>
                <c:ptCount val="30"/>
                <c:pt idx="0">
                  <c:v>-11.4</c:v>
                </c:pt>
                <c:pt idx="1">
                  <c:v>-18</c:v>
                </c:pt>
                <c:pt idx="2">
                  <c:v>-20.8</c:v>
                </c:pt>
                <c:pt idx="3">
                  <c:v>-24.8</c:v>
                </c:pt>
                <c:pt idx="4">
                  <c:v>-32.1</c:v>
                </c:pt>
                <c:pt idx="5">
                  <c:v>-34.1</c:v>
                </c:pt>
                <c:pt idx="6">
                  <c:v>-30.2</c:v>
                </c:pt>
                <c:pt idx="7">
                  <c:v>-32.799999999999997</c:v>
                </c:pt>
                <c:pt idx="8">
                  <c:v>-33.1</c:v>
                </c:pt>
                <c:pt idx="9">
                  <c:v>-32.6</c:v>
                </c:pt>
                <c:pt idx="10">
                  <c:v>-33.5</c:v>
                </c:pt>
                <c:pt idx="11">
                  <c:v>-31.6</c:v>
                </c:pt>
                <c:pt idx="12">
                  <c:v>-27.7</c:v>
                </c:pt>
                <c:pt idx="13">
                  <c:v>-21.4</c:v>
                </c:pt>
                <c:pt idx="14">
                  <c:v>-16.2</c:v>
                </c:pt>
                <c:pt idx="15">
                  <c:v>-10</c:v>
                </c:pt>
                <c:pt idx="16">
                  <c:v>5.0999999999999996</c:v>
                </c:pt>
                <c:pt idx="17">
                  <c:v>10.199999999999999</c:v>
                </c:pt>
                <c:pt idx="18">
                  <c:v>7.6</c:v>
                </c:pt>
                <c:pt idx="19">
                  <c:v>14.2</c:v>
                </c:pt>
                <c:pt idx="20">
                  <c:v>20.8</c:v>
                </c:pt>
                <c:pt idx="21">
                  <c:v>35.5</c:v>
                </c:pt>
                <c:pt idx="22">
                  <c:v>64.900000000000006</c:v>
                </c:pt>
                <c:pt idx="23">
                  <c:v>74</c:v>
                </c:pt>
                <c:pt idx="24">
                  <c:v>58.9</c:v>
                </c:pt>
                <c:pt idx="25">
                  <c:v>63.3</c:v>
                </c:pt>
                <c:pt idx="26">
                  <c:v>63.1</c:v>
                </c:pt>
                <c:pt idx="27">
                  <c:v>74.2</c:v>
                </c:pt>
                <c:pt idx="28">
                  <c:v>78</c:v>
                </c:pt>
                <c:pt idx="29">
                  <c:v>122.8</c:v>
                </c:pt>
              </c:numCache>
            </c:numRef>
          </c:val>
          <c:smooth val="0"/>
          <c:extLst>
            <c:ext xmlns:c16="http://schemas.microsoft.com/office/drawing/2014/chart" uri="{C3380CC4-5D6E-409C-BE32-E72D297353CC}">
              <c16:uniqueId val="{00000000-9D7B-4EC0-AC7F-9CEEFDB9E09E}"/>
            </c:ext>
          </c:extLst>
        </c:ser>
        <c:ser>
          <c:idx val="4"/>
          <c:order val="1"/>
          <c:tx>
            <c:strRef>
              <c:f>'B.1.4'!$W$1</c:f>
              <c:strCache>
                <c:ptCount val="1"/>
                <c:pt idx="0">
                  <c:v>Russia</c:v>
                </c:pt>
              </c:strCache>
            </c:strRef>
          </c:tx>
          <c:spPr>
            <a:ln w="25400" cmpd="sng">
              <a:solidFill>
                <a:srgbClr val="91C8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'B.1.4'!$W$4:$W$33</c:f>
              <c:numCache>
                <c:formatCode>0.0</c:formatCode>
                <c:ptCount val="30"/>
                <c:pt idx="0">
                  <c:v>-34.1</c:v>
                </c:pt>
                <c:pt idx="1">
                  <c:v>-35.1</c:v>
                </c:pt>
                <c:pt idx="2">
                  <c:v>-34.799999999999997</c:v>
                </c:pt>
                <c:pt idx="3">
                  <c:v>-34.1</c:v>
                </c:pt>
                <c:pt idx="4">
                  <c:v>-33.5</c:v>
                </c:pt>
                <c:pt idx="5">
                  <c:v>-31.1</c:v>
                </c:pt>
                <c:pt idx="6">
                  <c:v>-29.4</c:v>
                </c:pt>
                <c:pt idx="7">
                  <c:v>-28.1</c:v>
                </c:pt>
                <c:pt idx="8">
                  <c:v>-26.4</c:v>
                </c:pt>
                <c:pt idx="9">
                  <c:v>-23.3</c:v>
                </c:pt>
                <c:pt idx="10">
                  <c:v>-19.600000000000001</c:v>
                </c:pt>
                <c:pt idx="11">
                  <c:v>-15.8</c:v>
                </c:pt>
                <c:pt idx="12">
                  <c:v>-11.5</c:v>
                </c:pt>
                <c:pt idx="13">
                  <c:v>-7</c:v>
                </c:pt>
                <c:pt idx="14">
                  <c:v>-1.6</c:v>
                </c:pt>
                <c:pt idx="15">
                  <c:v>2</c:v>
                </c:pt>
                <c:pt idx="16">
                  <c:v>5</c:v>
                </c:pt>
                <c:pt idx="17">
                  <c:v>5.7</c:v>
                </c:pt>
                <c:pt idx="18">
                  <c:v>5.3</c:v>
                </c:pt>
                <c:pt idx="19">
                  <c:v>6.2</c:v>
                </c:pt>
                <c:pt idx="20">
                  <c:v>10.3</c:v>
                </c:pt>
                <c:pt idx="21">
                  <c:v>17.399999999999999</c:v>
                </c:pt>
                <c:pt idx="22">
                  <c:v>28.9</c:v>
                </c:pt>
                <c:pt idx="23">
                  <c:v>34.799999999999997</c:v>
                </c:pt>
                <c:pt idx="24">
                  <c:v>35.5</c:v>
                </c:pt>
                <c:pt idx="25">
                  <c:v>34.9</c:v>
                </c:pt>
                <c:pt idx="26">
                  <c:v>40.200000000000003</c:v>
                </c:pt>
                <c:pt idx="27">
                  <c:v>56.4</c:v>
                </c:pt>
                <c:pt idx="28">
                  <c:v>66.3</c:v>
                </c:pt>
                <c:pt idx="29">
                  <c:v>71.5</c:v>
                </c:pt>
              </c:numCache>
            </c:numRef>
          </c:val>
          <c:smooth val="0"/>
          <c:extLst>
            <c:ext xmlns:c16="http://schemas.microsoft.com/office/drawing/2014/chart" uri="{C3380CC4-5D6E-409C-BE32-E72D297353CC}">
              <c16:uniqueId val="{00000001-9D7B-4EC0-AC7F-9CEEFDB9E09E}"/>
            </c:ext>
          </c:extLst>
        </c:ser>
        <c:ser>
          <c:idx val="5"/>
          <c:order val="2"/>
          <c:tx>
            <c:strRef>
              <c:f>'B.1.4'!$X$1</c:f>
              <c:strCache>
                <c:ptCount val="1"/>
                <c:pt idx="0">
                  <c:v>Belarus</c:v>
                </c:pt>
              </c:strCache>
            </c:strRef>
          </c:tx>
          <c:spPr>
            <a:ln w="25400" cmpd="sng">
              <a:solidFill>
                <a:srgbClr val="7D0532"/>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'B.1.4'!$X$4:$X$33</c:f>
              <c:numCache>
                <c:formatCode>0.0</c:formatCode>
                <c:ptCount val="30"/>
                <c:pt idx="0">
                  <c:v>-34.5</c:v>
                </c:pt>
                <c:pt idx="1">
                  <c:v>-33.6</c:v>
                </c:pt>
                <c:pt idx="2">
                  <c:v>-36.299999999999997</c:v>
                </c:pt>
                <c:pt idx="3">
                  <c:v>-36.5</c:v>
                </c:pt>
                <c:pt idx="4">
                  <c:v>-33.200000000000003</c:v>
                </c:pt>
                <c:pt idx="5">
                  <c:v>-31.7</c:v>
                </c:pt>
                <c:pt idx="6">
                  <c:v>-30.6</c:v>
                </c:pt>
                <c:pt idx="7">
                  <c:v>-34.5</c:v>
                </c:pt>
                <c:pt idx="8">
                  <c:v>-31</c:v>
                </c:pt>
                <c:pt idx="9">
                  <c:v>-25</c:v>
                </c:pt>
                <c:pt idx="10">
                  <c:v>-24.9</c:v>
                </c:pt>
                <c:pt idx="11">
                  <c:v>-20.100000000000001</c:v>
                </c:pt>
                <c:pt idx="12">
                  <c:v>-13.2</c:v>
                </c:pt>
                <c:pt idx="13">
                  <c:v>-10.6</c:v>
                </c:pt>
                <c:pt idx="14">
                  <c:v>-0.9</c:v>
                </c:pt>
                <c:pt idx="15">
                  <c:v>1.7</c:v>
                </c:pt>
                <c:pt idx="16">
                  <c:v>7.8</c:v>
                </c:pt>
                <c:pt idx="17">
                  <c:v>6.2</c:v>
                </c:pt>
                <c:pt idx="18">
                  <c:v>7</c:v>
                </c:pt>
                <c:pt idx="19">
                  <c:v>12</c:v>
                </c:pt>
                <c:pt idx="20">
                  <c:v>12.3</c:v>
                </c:pt>
                <c:pt idx="21">
                  <c:v>15.6</c:v>
                </c:pt>
                <c:pt idx="22">
                  <c:v>28.8</c:v>
                </c:pt>
                <c:pt idx="23">
                  <c:v>36.299999999999997</c:v>
                </c:pt>
                <c:pt idx="24">
                  <c:v>38.1</c:v>
                </c:pt>
                <c:pt idx="25">
                  <c:v>36.200000000000003</c:v>
                </c:pt>
                <c:pt idx="26">
                  <c:v>35.4</c:v>
                </c:pt>
                <c:pt idx="27">
                  <c:v>52.2</c:v>
                </c:pt>
                <c:pt idx="28">
                  <c:v>54.7</c:v>
                </c:pt>
                <c:pt idx="29">
                  <c:v>58.3</c:v>
                </c:pt>
              </c:numCache>
            </c:numRef>
          </c:val>
          <c:smooth val="0"/>
          <c:extLst>
            <c:ext xmlns:c16="http://schemas.microsoft.com/office/drawing/2014/chart" uri="{C3380CC4-5D6E-409C-BE32-E72D297353CC}">
              <c16:uniqueId val="{00000002-9D7B-4EC0-AC7F-9CEEFDB9E09E}"/>
            </c:ext>
          </c:extLst>
        </c:ser>
        <c:dLbls>
          <c:showLegendKey val="0"/>
          <c:showVal val="0"/>
          <c:showCatName val="0"/>
          <c:showSerName val="0"/>
          <c:showPercent val="0"/>
          <c:showBubbleSize val="0"/>
        </c:dLbls>
        <c:smooth val="0"/>
        <c:axId val="72469120"/>
        <c:axId val="72467584"/>
      </c:lineChart>
      <c:valAx>
        <c:axId val="72467584"/>
        <c:scaling>
          <c:orientation val="minMax"/>
          <c:max val="13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2469120"/>
        <c:crosses val="autoZero"/>
        <c:crossBetween val="between"/>
        <c:majorUnit val="20"/>
      </c:valAx>
      <c:dateAx>
        <c:axId val="724691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2467584"/>
        <c:crosses val="autoZero"/>
        <c:auto val="1"/>
        <c:lblOffset val="100"/>
        <c:baseTimeUnit val="months"/>
        <c:majorUnit val="12"/>
        <c:majorTimeUnit val="months"/>
        <c:minorUnit val="12"/>
        <c:minorTimeUnit val="month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74455972222222222"/>
          <c:h val="0.628013256817474"/>
        </c:manualLayout>
      </c:layout>
      <c:lineChart>
        <c:grouping val="standard"/>
        <c:varyColors val="0"/>
        <c:ser>
          <c:idx val="2"/>
          <c:order val="0"/>
          <c:tx>
            <c:strRef>
              <c:f>'B.1.4'!$Z$1</c:f>
              <c:strCache>
                <c:ptCount val="1"/>
                <c:pt idx="0">
                  <c:v>Georgia</c:v>
                </c:pt>
              </c:strCache>
            </c:strRef>
          </c:tx>
          <c:spPr>
            <a:ln w="25400" cmpd="sng">
              <a:solidFill>
                <a:srgbClr val="057D4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'B.1.4'!$Z$4:$Z$33</c:f>
              <c:numCache>
                <c:formatCode>0.0</c:formatCode>
                <c:ptCount val="30"/>
                <c:pt idx="0">
                  <c:v>-51.3</c:v>
                </c:pt>
                <c:pt idx="1">
                  <c:v>-50.6</c:v>
                </c:pt>
                <c:pt idx="2">
                  <c:v>-52.6</c:v>
                </c:pt>
                <c:pt idx="3">
                  <c:v>-49.5</c:v>
                </c:pt>
                <c:pt idx="4">
                  <c:v>-57.8</c:v>
                </c:pt>
                <c:pt idx="5">
                  <c:v>-35.6</c:v>
                </c:pt>
                <c:pt idx="6">
                  <c:v>-38.6</c:v>
                </c:pt>
                <c:pt idx="7">
                  <c:v>-45.9</c:v>
                </c:pt>
                <c:pt idx="8">
                  <c:v>-54.3</c:v>
                </c:pt>
                <c:pt idx="9">
                  <c:v>-50.5</c:v>
                </c:pt>
                <c:pt idx="10">
                  <c:v>-49.4</c:v>
                </c:pt>
                <c:pt idx="11">
                  <c:v>-44.4</c:v>
                </c:pt>
                <c:pt idx="12">
                  <c:v>-43.8</c:v>
                </c:pt>
                <c:pt idx="13">
                  <c:v>-39.799999999999997</c:v>
                </c:pt>
                <c:pt idx="14">
                  <c:v>-32.299999999999997</c:v>
                </c:pt>
                <c:pt idx="15">
                  <c:v>-15.5</c:v>
                </c:pt>
                <c:pt idx="16">
                  <c:v>19.600000000000001</c:v>
                </c:pt>
                <c:pt idx="17">
                  <c:v>32.4</c:v>
                </c:pt>
                <c:pt idx="18">
                  <c:v>30.2</c:v>
                </c:pt>
                <c:pt idx="19">
                  <c:v>54.9</c:v>
                </c:pt>
                <c:pt idx="20">
                  <c:v>90.8</c:v>
                </c:pt>
                <c:pt idx="21">
                  <c:v>96.7</c:v>
                </c:pt>
                <c:pt idx="22">
                  <c:v>128.4</c:v>
                </c:pt>
                <c:pt idx="23">
                  <c:v>127.7</c:v>
                </c:pt>
                <c:pt idx="24">
                  <c:v>157.4</c:v>
                </c:pt>
                <c:pt idx="25">
                  <c:v>220.4</c:v>
                </c:pt>
                <c:pt idx="26">
                  <c:v>273</c:v>
                </c:pt>
                <c:pt idx="27">
                  <c:v>318.39999999999998</c:v>
                </c:pt>
                <c:pt idx="28">
                  <c:v>225.1</c:v>
                </c:pt>
                <c:pt idx="29">
                  <c:v>47.4</c:v>
                </c:pt>
              </c:numCache>
            </c:numRef>
          </c:val>
          <c:smooth val="0"/>
          <c:extLst>
            <c:ext xmlns:c16="http://schemas.microsoft.com/office/drawing/2014/chart" uri="{C3380CC4-5D6E-409C-BE32-E72D297353CC}">
              <c16:uniqueId val="{00000000-94CE-4E96-A4DF-5BB5A15FE020}"/>
            </c:ext>
          </c:extLst>
        </c:ser>
        <c:ser>
          <c:idx val="4"/>
          <c:order val="1"/>
          <c:tx>
            <c:strRef>
              <c:f>'B.1.4'!$AA$1</c:f>
              <c:strCache>
                <c:ptCount val="1"/>
                <c:pt idx="0">
                  <c:v>Russia</c:v>
                </c:pt>
              </c:strCache>
            </c:strRef>
          </c:tx>
          <c:spPr>
            <a:ln w="25400" cmpd="sng">
              <a:solidFill>
                <a:srgbClr val="91C8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'B.1.4'!$AA$4:$AA$33</c:f>
              <c:numCache>
                <c:formatCode>0.0</c:formatCode>
                <c:ptCount val="30"/>
                <c:pt idx="0">
                  <c:v>-35.799999999999997</c:v>
                </c:pt>
                <c:pt idx="1">
                  <c:v>-36.200000000000003</c:v>
                </c:pt>
                <c:pt idx="2">
                  <c:v>-35.9</c:v>
                </c:pt>
                <c:pt idx="3">
                  <c:v>-34.6</c:v>
                </c:pt>
                <c:pt idx="4">
                  <c:v>-33.6</c:v>
                </c:pt>
                <c:pt idx="5">
                  <c:v>-33.1</c:v>
                </c:pt>
                <c:pt idx="6">
                  <c:v>-29.3</c:v>
                </c:pt>
                <c:pt idx="7">
                  <c:v>-22.6</c:v>
                </c:pt>
                <c:pt idx="8">
                  <c:v>-22.8</c:v>
                </c:pt>
                <c:pt idx="9">
                  <c:v>-21.7</c:v>
                </c:pt>
                <c:pt idx="10">
                  <c:v>-17.600000000000001</c:v>
                </c:pt>
                <c:pt idx="11">
                  <c:v>-10.199999999999999</c:v>
                </c:pt>
                <c:pt idx="12">
                  <c:v>-5.6</c:v>
                </c:pt>
                <c:pt idx="13">
                  <c:v>-2.8</c:v>
                </c:pt>
                <c:pt idx="14">
                  <c:v>-2.2000000000000002</c:v>
                </c:pt>
                <c:pt idx="15">
                  <c:v>3.4</c:v>
                </c:pt>
                <c:pt idx="16">
                  <c:v>17</c:v>
                </c:pt>
                <c:pt idx="17">
                  <c:v>19.3</c:v>
                </c:pt>
                <c:pt idx="18">
                  <c:v>21.6</c:v>
                </c:pt>
                <c:pt idx="19">
                  <c:v>22.8</c:v>
                </c:pt>
                <c:pt idx="20">
                  <c:v>33.299999999999997</c:v>
                </c:pt>
                <c:pt idx="21">
                  <c:v>42.4</c:v>
                </c:pt>
                <c:pt idx="22">
                  <c:v>45</c:v>
                </c:pt>
                <c:pt idx="23">
                  <c:v>40.9</c:v>
                </c:pt>
                <c:pt idx="24">
                  <c:v>37.5</c:v>
                </c:pt>
                <c:pt idx="25">
                  <c:v>49</c:v>
                </c:pt>
                <c:pt idx="26">
                  <c:v>61</c:v>
                </c:pt>
                <c:pt idx="27">
                  <c:v>94.5</c:v>
                </c:pt>
                <c:pt idx="28">
                  <c:v>48.4</c:v>
                </c:pt>
                <c:pt idx="29">
                  <c:v>30.1</c:v>
                </c:pt>
              </c:numCache>
            </c:numRef>
          </c:val>
          <c:smooth val="0"/>
          <c:extLst>
            <c:ext xmlns:c16="http://schemas.microsoft.com/office/drawing/2014/chart" uri="{C3380CC4-5D6E-409C-BE32-E72D297353CC}">
              <c16:uniqueId val="{00000001-94CE-4E96-A4DF-5BB5A15FE020}"/>
            </c:ext>
          </c:extLst>
        </c:ser>
        <c:ser>
          <c:idx val="5"/>
          <c:order val="2"/>
          <c:tx>
            <c:strRef>
              <c:f>'B.1.4'!$AB$1</c:f>
              <c:strCache>
                <c:ptCount val="1"/>
                <c:pt idx="0">
                  <c:v>Belarus</c:v>
                </c:pt>
              </c:strCache>
            </c:strRef>
          </c:tx>
          <c:spPr>
            <a:ln w="25400" cmpd="sng">
              <a:solidFill>
                <a:srgbClr val="7D0532"/>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'B.1.4'!$AB$4:$AB$33</c:f>
              <c:numCache>
                <c:formatCode>0.0</c:formatCode>
                <c:ptCount val="30"/>
                <c:pt idx="0">
                  <c:v>-38.5</c:v>
                </c:pt>
                <c:pt idx="1">
                  <c:v>-41.6</c:v>
                </c:pt>
                <c:pt idx="2">
                  <c:v>-38.4</c:v>
                </c:pt>
                <c:pt idx="3">
                  <c:v>-33.6</c:v>
                </c:pt>
                <c:pt idx="4">
                  <c:v>-38.4</c:v>
                </c:pt>
                <c:pt idx="5">
                  <c:v>-41.9</c:v>
                </c:pt>
                <c:pt idx="6">
                  <c:v>-44.6</c:v>
                </c:pt>
                <c:pt idx="7">
                  <c:v>-33.799999999999997</c:v>
                </c:pt>
                <c:pt idx="8">
                  <c:v>-30.8</c:v>
                </c:pt>
                <c:pt idx="9">
                  <c:v>-27.1</c:v>
                </c:pt>
                <c:pt idx="10">
                  <c:v>-25.3</c:v>
                </c:pt>
                <c:pt idx="11">
                  <c:v>-17.899999999999999</c:v>
                </c:pt>
                <c:pt idx="12">
                  <c:v>-8.6999999999999993</c:v>
                </c:pt>
                <c:pt idx="13">
                  <c:v>-5.9</c:v>
                </c:pt>
                <c:pt idx="14">
                  <c:v>-6.7</c:v>
                </c:pt>
                <c:pt idx="15">
                  <c:v>-6.3</c:v>
                </c:pt>
                <c:pt idx="16">
                  <c:v>19.600000000000001</c:v>
                </c:pt>
                <c:pt idx="17">
                  <c:v>17.899999999999999</c:v>
                </c:pt>
                <c:pt idx="18">
                  <c:v>26.5</c:v>
                </c:pt>
                <c:pt idx="19">
                  <c:v>35.1</c:v>
                </c:pt>
                <c:pt idx="20">
                  <c:v>51.9</c:v>
                </c:pt>
                <c:pt idx="21">
                  <c:v>56.8</c:v>
                </c:pt>
                <c:pt idx="22">
                  <c:v>55.1</c:v>
                </c:pt>
                <c:pt idx="23">
                  <c:v>48.6</c:v>
                </c:pt>
                <c:pt idx="24">
                  <c:v>40.4</c:v>
                </c:pt>
                <c:pt idx="25">
                  <c:v>46</c:v>
                </c:pt>
                <c:pt idx="26">
                  <c:v>68.5</c:v>
                </c:pt>
                <c:pt idx="27">
                  <c:v>116.3</c:v>
                </c:pt>
                <c:pt idx="28">
                  <c:v>41.1</c:v>
                </c:pt>
                <c:pt idx="29">
                  <c:v>23.8</c:v>
                </c:pt>
              </c:numCache>
            </c:numRef>
          </c:val>
          <c:smooth val="0"/>
          <c:extLst>
            <c:ext xmlns:c16="http://schemas.microsoft.com/office/drawing/2014/chart" uri="{C3380CC4-5D6E-409C-BE32-E72D297353CC}">
              <c16:uniqueId val="{00000002-94CE-4E96-A4DF-5BB5A15FE020}"/>
            </c:ext>
          </c:extLst>
        </c:ser>
        <c:dLbls>
          <c:showLegendKey val="0"/>
          <c:showVal val="0"/>
          <c:showCatName val="0"/>
          <c:showSerName val="0"/>
          <c:showPercent val="0"/>
          <c:showBubbleSize val="0"/>
        </c:dLbls>
        <c:smooth val="0"/>
        <c:axId val="72502656"/>
        <c:axId val="72501120"/>
      </c:lineChart>
      <c:valAx>
        <c:axId val="72501120"/>
        <c:scaling>
          <c:orientation val="minMax"/>
          <c:max val="40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2502656"/>
        <c:crosses val="autoZero"/>
        <c:crossBetween val="between"/>
        <c:majorUnit val="100"/>
      </c:valAx>
      <c:dateAx>
        <c:axId val="725026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2501120"/>
        <c:crosses val="autoZero"/>
        <c:auto val="1"/>
        <c:lblOffset val="100"/>
        <c:baseTimeUnit val="months"/>
        <c:majorUnit val="12"/>
        <c:majorTimeUnit val="months"/>
        <c:minorUnit val="12"/>
        <c:minorTimeUnit val="month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1"/>
        <c:delete val="1"/>
      </c:legendEntry>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086005991239591"/>
          <c:h val="0.628013256817474"/>
        </c:manualLayout>
      </c:layout>
      <c:lineChart>
        <c:grouping val="standard"/>
        <c:varyColors val="0"/>
        <c:ser>
          <c:idx val="1"/>
          <c:order val="0"/>
          <c:tx>
            <c:strRef>
              <c:f>'B.1.4'!$AE$1</c:f>
              <c:strCache>
                <c:ptCount val="1"/>
                <c:pt idx="0">
                  <c:v>Germany</c:v>
                </c:pt>
              </c:strCache>
            </c:strRef>
          </c:tx>
          <c:spPr>
            <a:ln w="25400" cmpd="sng">
              <a:solidFill>
                <a:srgbClr val="DC4B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'B.1.4'!$AE$4:$AE$33</c:f>
              <c:numCache>
                <c:formatCode>0.0</c:formatCode>
                <c:ptCount val="30"/>
                <c:pt idx="0">
                  <c:v>16.8</c:v>
                </c:pt>
                <c:pt idx="1">
                  <c:v>9.6</c:v>
                </c:pt>
                <c:pt idx="2">
                  <c:v>16.2</c:v>
                </c:pt>
                <c:pt idx="3">
                  <c:v>17.399999999999999</c:v>
                </c:pt>
                <c:pt idx="4">
                  <c:v>18.2</c:v>
                </c:pt>
                <c:pt idx="5">
                  <c:v>15.7</c:v>
                </c:pt>
                <c:pt idx="6">
                  <c:v>6.8</c:v>
                </c:pt>
                <c:pt idx="7">
                  <c:v>2.9</c:v>
                </c:pt>
                <c:pt idx="8">
                  <c:v>0</c:v>
                </c:pt>
                <c:pt idx="9">
                  <c:v>-2.9</c:v>
                </c:pt>
                <c:pt idx="10">
                  <c:v>1.5</c:v>
                </c:pt>
                <c:pt idx="11">
                  <c:v>1.6</c:v>
                </c:pt>
                <c:pt idx="12">
                  <c:v>2</c:v>
                </c:pt>
                <c:pt idx="13">
                  <c:v>6.5</c:v>
                </c:pt>
                <c:pt idx="14">
                  <c:v>-0.5</c:v>
                </c:pt>
                <c:pt idx="15">
                  <c:v>-1.9</c:v>
                </c:pt>
                <c:pt idx="16">
                  <c:v>-4.9000000000000004</c:v>
                </c:pt>
                <c:pt idx="17">
                  <c:v>-9.3000000000000007</c:v>
                </c:pt>
                <c:pt idx="18">
                  <c:v>-10.1</c:v>
                </c:pt>
                <c:pt idx="19">
                  <c:v>-8.9</c:v>
                </c:pt>
                <c:pt idx="20">
                  <c:v>-13.4</c:v>
                </c:pt>
                <c:pt idx="21">
                  <c:v>-11.6</c:v>
                </c:pt>
                <c:pt idx="22">
                  <c:v>-8.3000000000000007</c:v>
                </c:pt>
                <c:pt idx="23">
                  <c:v>-8.6</c:v>
                </c:pt>
                <c:pt idx="24">
                  <c:v>-7.4</c:v>
                </c:pt>
                <c:pt idx="25">
                  <c:v>-6.5</c:v>
                </c:pt>
                <c:pt idx="26">
                  <c:v>-5</c:v>
                </c:pt>
                <c:pt idx="27">
                  <c:v>-3.8</c:v>
                </c:pt>
                <c:pt idx="28">
                  <c:v>-4.5</c:v>
                </c:pt>
                <c:pt idx="29">
                  <c:v>-3.6</c:v>
                </c:pt>
              </c:numCache>
            </c:numRef>
          </c:val>
          <c:smooth val="0"/>
          <c:extLst>
            <c:ext xmlns:c16="http://schemas.microsoft.com/office/drawing/2014/chart" uri="{C3380CC4-5D6E-409C-BE32-E72D297353CC}">
              <c16:uniqueId val="{00000000-8BA1-42DD-A7FB-526B0EC60172}"/>
            </c:ext>
          </c:extLst>
        </c:ser>
        <c:ser>
          <c:idx val="2"/>
          <c:order val="1"/>
          <c:tx>
            <c:strRef>
              <c:f>'B.1.4'!$AI$1</c:f>
              <c:strCache>
                <c:ptCount val="1"/>
                <c:pt idx="0">
                  <c:v>Georgia</c:v>
                </c:pt>
              </c:strCache>
            </c:strRef>
          </c:tx>
          <c:spPr>
            <a:ln w="25400" cmpd="sng">
              <a:solidFill>
                <a:srgbClr val="057D4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'B.1.4'!$AI$4:$AI$33</c:f>
              <c:numCache>
                <c:formatCode>0.0</c:formatCode>
                <c:ptCount val="30"/>
                <c:pt idx="0">
                  <c:v>-3.4</c:v>
                </c:pt>
                <c:pt idx="1">
                  <c:v>-1.6</c:v>
                </c:pt>
                <c:pt idx="2">
                  <c:v>-1.3</c:v>
                </c:pt>
                <c:pt idx="3">
                  <c:v>-1</c:v>
                </c:pt>
                <c:pt idx="4">
                  <c:v>1.2</c:v>
                </c:pt>
                <c:pt idx="5">
                  <c:v>2.6</c:v>
                </c:pt>
                <c:pt idx="6">
                  <c:v>2.5</c:v>
                </c:pt>
                <c:pt idx="7">
                  <c:v>1.4</c:v>
                </c:pt>
                <c:pt idx="8">
                  <c:v>2.6</c:v>
                </c:pt>
                <c:pt idx="9">
                  <c:v>2.6</c:v>
                </c:pt>
                <c:pt idx="10">
                  <c:v>-0.1</c:v>
                </c:pt>
                <c:pt idx="11">
                  <c:v>-0.1</c:v>
                </c:pt>
                <c:pt idx="12">
                  <c:v>0.9</c:v>
                </c:pt>
                <c:pt idx="13">
                  <c:v>-1</c:v>
                </c:pt>
                <c:pt idx="14">
                  <c:v>-1.3</c:v>
                </c:pt>
                <c:pt idx="15">
                  <c:v>-1.4</c:v>
                </c:pt>
                <c:pt idx="16">
                  <c:v>-1.8</c:v>
                </c:pt>
                <c:pt idx="17">
                  <c:v>-0.2</c:v>
                </c:pt>
                <c:pt idx="18">
                  <c:v>-0.9</c:v>
                </c:pt>
                <c:pt idx="19">
                  <c:v>2.1</c:v>
                </c:pt>
                <c:pt idx="20">
                  <c:v>3.7</c:v>
                </c:pt>
                <c:pt idx="21">
                  <c:v>4.5</c:v>
                </c:pt>
                <c:pt idx="22">
                  <c:v>4.5</c:v>
                </c:pt>
                <c:pt idx="23">
                  <c:v>7.5</c:v>
                </c:pt>
                <c:pt idx="24">
                  <c:v>6.9</c:v>
                </c:pt>
                <c:pt idx="25">
                  <c:v>8.5</c:v>
                </c:pt>
                <c:pt idx="26">
                  <c:v>9.3000000000000007</c:v>
                </c:pt>
                <c:pt idx="27">
                  <c:v>11.3</c:v>
                </c:pt>
                <c:pt idx="28">
                  <c:v>13.7</c:v>
                </c:pt>
                <c:pt idx="29">
                  <c:v>12.1</c:v>
                </c:pt>
              </c:numCache>
            </c:numRef>
          </c:val>
          <c:smooth val="0"/>
          <c:extLst>
            <c:ext xmlns:c16="http://schemas.microsoft.com/office/drawing/2014/chart" uri="{C3380CC4-5D6E-409C-BE32-E72D297353CC}">
              <c16:uniqueId val="{00000001-8BA1-42DD-A7FB-526B0EC60172}"/>
            </c:ext>
          </c:extLst>
        </c:ser>
        <c:ser>
          <c:idx val="3"/>
          <c:order val="2"/>
          <c:tx>
            <c:strRef>
              <c:f>'B.1.4'!$AF$1</c:f>
              <c:strCache>
                <c:ptCount val="1"/>
                <c:pt idx="0">
                  <c:v>Turkey</c:v>
                </c:pt>
              </c:strCache>
            </c:strRef>
          </c:tx>
          <c:spPr>
            <a:ln w="25400" cmpd="sng">
              <a:solidFill>
                <a:srgbClr val="005591"/>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'B.1.4'!$AF$4:$AF$33</c:f>
              <c:numCache>
                <c:formatCode>0.0</c:formatCode>
                <c:ptCount val="30"/>
                <c:pt idx="0">
                  <c:v>15.4</c:v>
                </c:pt>
                <c:pt idx="1">
                  <c:v>14.3</c:v>
                </c:pt>
                <c:pt idx="2">
                  <c:v>13.2</c:v>
                </c:pt>
                <c:pt idx="3">
                  <c:v>11.4</c:v>
                </c:pt>
                <c:pt idx="4">
                  <c:v>11.5</c:v>
                </c:pt>
                <c:pt idx="5">
                  <c:v>13.6</c:v>
                </c:pt>
                <c:pt idx="6">
                  <c:v>14</c:v>
                </c:pt>
                <c:pt idx="7">
                  <c:v>15.4</c:v>
                </c:pt>
                <c:pt idx="8">
                  <c:v>23.7</c:v>
                </c:pt>
                <c:pt idx="9">
                  <c:v>26.6</c:v>
                </c:pt>
                <c:pt idx="10">
                  <c:v>23.9</c:v>
                </c:pt>
                <c:pt idx="11">
                  <c:v>21.9</c:v>
                </c:pt>
                <c:pt idx="12">
                  <c:v>21</c:v>
                </c:pt>
                <c:pt idx="13">
                  <c:v>18.600000000000001</c:v>
                </c:pt>
                <c:pt idx="14">
                  <c:v>17.100000000000001</c:v>
                </c:pt>
                <c:pt idx="15">
                  <c:v>18.899999999999999</c:v>
                </c:pt>
                <c:pt idx="16">
                  <c:v>22.2</c:v>
                </c:pt>
                <c:pt idx="17">
                  <c:v>22.8</c:v>
                </c:pt>
                <c:pt idx="18">
                  <c:v>22.2</c:v>
                </c:pt>
                <c:pt idx="19">
                  <c:v>19.5</c:v>
                </c:pt>
                <c:pt idx="20">
                  <c:v>11</c:v>
                </c:pt>
                <c:pt idx="21">
                  <c:v>6.7</c:v>
                </c:pt>
                <c:pt idx="22">
                  <c:v>7.7</c:v>
                </c:pt>
                <c:pt idx="23">
                  <c:v>10</c:v>
                </c:pt>
                <c:pt idx="24">
                  <c:v>11.1</c:v>
                </c:pt>
                <c:pt idx="25">
                  <c:v>12.8</c:v>
                </c:pt>
                <c:pt idx="26">
                  <c:v>14.1</c:v>
                </c:pt>
                <c:pt idx="27">
                  <c:v>16.399999999999999</c:v>
                </c:pt>
                <c:pt idx="28">
                  <c:v>14.8</c:v>
                </c:pt>
                <c:pt idx="29">
                  <c:v>12.4</c:v>
                </c:pt>
              </c:numCache>
            </c:numRef>
          </c:val>
          <c:smooth val="0"/>
          <c:extLst>
            <c:ext xmlns:c16="http://schemas.microsoft.com/office/drawing/2014/chart" uri="{C3380CC4-5D6E-409C-BE32-E72D297353CC}">
              <c16:uniqueId val="{00000002-8BA1-42DD-A7FB-526B0EC60172}"/>
            </c:ext>
          </c:extLst>
        </c:ser>
        <c:ser>
          <c:idx val="4"/>
          <c:order val="3"/>
          <c:tx>
            <c:strRef>
              <c:f>'B.1.4'!$AG$1</c:f>
              <c:strCache>
                <c:ptCount val="1"/>
                <c:pt idx="0">
                  <c:v>Russia</c:v>
                </c:pt>
              </c:strCache>
            </c:strRef>
          </c:tx>
          <c:spPr>
            <a:ln w="25400" cmpd="sng">
              <a:solidFill>
                <a:srgbClr val="91C864"/>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'B.1.4'!$AG$4:$AG$33</c:f>
              <c:numCache>
                <c:formatCode>0.0</c:formatCode>
                <c:ptCount val="30"/>
                <c:pt idx="0">
                  <c:v>1.6</c:v>
                </c:pt>
                <c:pt idx="1">
                  <c:v>1.1000000000000001</c:v>
                </c:pt>
                <c:pt idx="2">
                  <c:v>0.8</c:v>
                </c:pt>
                <c:pt idx="3">
                  <c:v>0.7</c:v>
                </c:pt>
                <c:pt idx="4">
                  <c:v>0.9</c:v>
                </c:pt>
                <c:pt idx="5">
                  <c:v>1.1000000000000001</c:v>
                </c:pt>
                <c:pt idx="6">
                  <c:v>1.1000000000000001</c:v>
                </c:pt>
                <c:pt idx="7">
                  <c:v>1.2</c:v>
                </c:pt>
                <c:pt idx="8">
                  <c:v>1.4</c:v>
                </c:pt>
                <c:pt idx="9">
                  <c:v>1.8</c:v>
                </c:pt>
                <c:pt idx="10">
                  <c:v>2.5</c:v>
                </c:pt>
                <c:pt idx="11">
                  <c:v>3.1</c:v>
                </c:pt>
                <c:pt idx="12">
                  <c:v>3.3</c:v>
                </c:pt>
                <c:pt idx="13">
                  <c:v>3.6</c:v>
                </c:pt>
                <c:pt idx="14">
                  <c:v>3.8</c:v>
                </c:pt>
                <c:pt idx="15">
                  <c:v>4.2</c:v>
                </c:pt>
                <c:pt idx="16">
                  <c:v>4.9000000000000004</c:v>
                </c:pt>
                <c:pt idx="17">
                  <c:v>5.2</c:v>
                </c:pt>
                <c:pt idx="18">
                  <c:v>5.5</c:v>
                </c:pt>
                <c:pt idx="19">
                  <c:v>5.5</c:v>
                </c:pt>
                <c:pt idx="20">
                  <c:v>5.6</c:v>
                </c:pt>
                <c:pt idx="21">
                  <c:v>5.7</c:v>
                </c:pt>
                <c:pt idx="22">
                  <c:v>5.4</c:v>
                </c:pt>
                <c:pt idx="23">
                  <c:v>5.0999999999999996</c:v>
                </c:pt>
                <c:pt idx="24">
                  <c:v>4.8</c:v>
                </c:pt>
                <c:pt idx="25">
                  <c:v>4.5</c:v>
                </c:pt>
                <c:pt idx="26">
                  <c:v>5.0999999999999996</c:v>
                </c:pt>
                <c:pt idx="27">
                  <c:v>5.6</c:v>
                </c:pt>
                <c:pt idx="28">
                  <c:v>5.5</c:v>
                </c:pt>
                <c:pt idx="29">
                  <c:v>5.7</c:v>
                </c:pt>
              </c:numCache>
            </c:numRef>
          </c:val>
          <c:smooth val="0"/>
          <c:extLst>
            <c:ext xmlns:c16="http://schemas.microsoft.com/office/drawing/2014/chart" uri="{C3380CC4-5D6E-409C-BE32-E72D297353CC}">
              <c16:uniqueId val="{00000003-8BA1-42DD-A7FB-526B0EC60172}"/>
            </c:ext>
          </c:extLst>
        </c:ser>
        <c:ser>
          <c:idx val="5"/>
          <c:order val="4"/>
          <c:tx>
            <c:strRef>
              <c:f>'B.1.4'!$AH$1</c:f>
              <c:strCache>
                <c:ptCount val="1"/>
                <c:pt idx="0">
                  <c:v>Belarus</c:v>
                </c:pt>
              </c:strCache>
            </c:strRef>
          </c:tx>
          <c:spPr>
            <a:ln w="25400" cmpd="sng">
              <a:solidFill>
                <a:srgbClr val="7D0532"/>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'B.1.4'!$AH$4:$AH$33</c:f>
              <c:numCache>
                <c:formatCode>0.0</c:formatCode>
                <c:ptCount val="30"/>
                <c:pt idx="0">
                  <c:v>4</c:v>
                </c:pt>
                <c:pt idx="1">
                  <c:v>3.6</c:v>
                </c:pt>
                <c:pt idx="2">
                  <c:v>4.4000000000000004</c:v>
                </c:pt>
                <c:pt idx="3">
                  <c:v>4.7</c:v>
                </c:pt>
                <c:pt idx="4">
                  <c:v>4.0999999999999996</c:v>
                </c:pt>
                <c:pt idx="5">
                  <c:v>4.2</c:v>
                </c:pt>
                <c:pt idx="6">
                  <c:v>4.9000000000000004</c:v>
                </c:pt>
                <c:pt idx="7">
                  <c:v>4.2</c:v>
                </c:pt>
                <c:pt idx="8">
                  <c:v>3.8</c:v>
                </c:pt>
                <c:pt idx="9">
                  <c:v>2.4</c:v>
                </c:pt>
                <c:pt idx="10">
                  <c:v>1.7</c:v>
                </c:pt>
                <c:pt idx="11">
                  <c:v>1.5</c:v>
                </c:pt>
                <c:pt idx="12">
                  <c:v>2.5</c:v>
                </c:pt>
                <c:pt idx="13">
                  <c:v>2.7</c:v>
                </c:pt>
                <c:pt idx="14">
                  <c:v>2.8</c:v>
                </c:pt>
                <c:pt idx="15">
                  <c:v>2.4</c:v>
                </c:pt>
                <c:pt idx="16">
                  <c:v>4.0999999999999996</c:v>
                </c:pt>
                <c:pt idx="17">
                  <c:v>4.9000000000000004</c:v>
                </c:pt>
                <c:pt idx="18">
                  <c:v>4.5999999999999996</c:v>
                </c:pt>
                <c:pt idx="19">
                  <c:v>4.8</c:v>
                </c:pt>
                <c:pt idx="20">
                  <c:v>4.8</c:v>
                </c:pt>
                <c:pt idx="21">
                  <c:v>5.7</c:v>
                </c:pt>
                <c:pt idx="22">
                  <c:v>5.7</c:v>
                </c:pt>
                <c:pt idx="23">
                  <c:v>5.8</c:v>
                </c:pt>
                <c:pt idx="24">
                  <c:v>5.3</c:v>
                </c:pt>
                <c:pt idx="25">
                  <c:v>5</c:v>
                </c:pt>
                <c:pt idx="26">
                  <c:v>5.6</c:v>
                </c:pt>
                <c:pt idx="27">
                  <c:v>6.8</c:v>
                </c:pt>
                <c:pt idx="28">
                  <c:v>5.4</c:v>
                </c:pt>
                <c:pt idx="29">
                  <c:v>4.4000000000000004</c:v>
                </c:pt>
              </c:numCache>
            </c:numRef>
          </c:val>
          <c:smooth val="0"/>
          <c:extLst>
            <c:ext xmlns:c16="http://schemas.microsoft.com/office/drawing/2014/chart" uri="{C3380CC4-5D6E-409C-BE32-E72D297353CC}">
              <c16:uniqueId val="{00000004-8BA1-42DD-A7FB-526B0EC60172}"/>
            </c:ext>
          </c:extLst>
        </c:ser>
        <c:ser>
          <c:idx val="0"/>
          <c:order val="5"/>
          <c:tx>
            <c:strRef>
              <c:f>'B.1.4'!$AD$1</c:f>
              <c:strCache>
                <c:ptCount val="1"/>
                <c:pt idx="0">
                  <c:v>Poland</c:v>
                </c:pt>
              </c:strCache>
            </c:strRef>
          </c:tx>
          <c:spPr>
            <a:ln w="25400" cmpd="sng">
              <a:solidFill>
                <a:srgbClr val="46AFE6"/>
              </a:solidFill>
              <a:prstDash val="solid"/>
            </a:ln>
          </c:spPr>
          <c:marker>
            <c:symbol val="none"/>
          </c:marker>
          <c:cat>
            <c:numRef>
              <c:f>'B.1.4'!$A$4:$A$33</c:f>
              <c:numCache>
                <c:formatCode>mm/yyyy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'B.1.4'!$AD$4:$AD$33</c:f>
              <c:numCache>
                <c:formatCode>0.0</c:formatCode>
                <c:ptCount val="30"/>
                <c:pt idx="0">
                  <c:v>14</c:v>
                </c:pt>
                <c:pt idx="1">
                  <c:v>10.9</c:v>
                </c:pt>
                <c:pt idx="2">
                  <c:v>10.199999999999999</c:v>
                </c:pt>
                <c:pt idx="3">
                  <c:v>12.8</c:v>
                </c:pt>
                <c:pt idx="4">
                  <c:v>10.6</c:v>
                </c:pt>
                <c:pt idx="5">
                  <c:v>12.4</c:v>
                </c:pt>
                <c:pt idx="6">
                  <c:v>9.9</c:v>
                </c:pt>
                <c:pt idx="7">
                  <c:v>5</c:v>
                </c:pt>
                <c:pt idx="8">
                  <c:v>1.6</c:v>
                </c:pt>
                <c:pt idx="9">
                  <c:v>-0.2</c:v>
                </c:pt>
                <c:pt idx="10">
                  <c:v>-1.8</c:v>
                </c:pt>
                <c:pt idx="11">
                  <c:v>-1.5</c:v>
                </c:pt>
                <c:pt idx="12">
                  <c:v>1</c:v>
                </c:pt>
                <c:pt idx="13">
                  <c:v>2.2000000000000002</c:v>
                </c:pt>
                <c:pt idx="14">
                  <c:v>1.8</c:v>
                </c:pt>
                <c:pt idx="15">
                  <c:v>-1.3</c:v>
                </c:pt>
                <c:pt idx="16">
                  <c:v>-0.3</c:v>
                </c:pt>
                <c:pt idx="17">
                  <c:v>-3</c:v>
                </c:pt>
                <c:pt idx="18">
                  <c:v>-4.7</c:v>
                </c:pt>
                <c:pt idx="19">
                  <c:v>-5.2</c:v>
                </c:pt>
                <c:pt idx="20">
                  <c:v>-4.8</c:v>
                </c:pt>
                <c:pt idx="21">
                  <c:v>-5</c:v>
                </c:pt>
                <c:pt idx="22">
                  <c:v>-4.8</c:v>
                </c:pt>
                <c:pt idx="23">
                  <c:v>-3.7</c:v>
                </c:pt>
                <c:pt idx="24">
                  <c:v>-3.7</c:v>
                </c:pt>
                <c:pt idx="25">
                  <c:v>-3</c:v>
                </c:pt>
                <c:pt idx="26">
                  <c:v>-1.4</c:v>
                </c:pt>
                <c:pt idx="27">
                  <c:v>-0.5</c:v>
                </c:pt>
                <c:pt idx="28">
                  <c:v>-1.3</c:v>
                </c:pt>
                <c:pt idx="29">
                  <c:v>-0.5</c:v>
                </c:pt>
              </c:numCache>
            </c:numRef>
          </c:val>
          <c:smooth val="0"/>
          <c:extLst>
            <c:ext xmlns:c16="http://schemas.microsoft.com/office/drawing/2014/chart" uri="{C3380CC4-5D6E-409C-BE32-E72D297353CC}">
              <c16:uniqueId val="{00000005-8BA1-42DD-A7FB-526B0EC60172}"/>
            </c:ext>
          </c:extLst>
        </c:ser>
        <c:dLbls>
          <c:showLegendKey val="0"/>
          <c:showVal val="0"/>
          <c:showCatName val="0"/>
          <c:showSerName val="0"/>
          <c:showPercent val="0"/>
          <c:showBubbleSize val="0"/>
        </c:dLbls>
        <c:smooth val="0"/>
        <c:axId val="109608960"/>
        <c:axId val="109598976"/>
      </c:lineChart>
      <c:valAx>
        <c:axId val="109598976"/>
        <c:scaling>
          <c:orientation val="minMax"/>
          <c:max val="30"/>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09608960"/>
        <c:crosses val="autoZero"/>
        <c:crossBetween val="between"/>
        <c:majorUnit val="5"/>
      </c:valAx>
      <c:dateAx>
        <c:axId val="1096089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09598976"/>
        <c:crosses val="autoZero"/>
        <c:auto val="1"/>
        <c:lblOffset val="100"/>
        <c:baseTimeUnit val="months"/>
        <c:majorUnit val="12"/>
        <c:majorTimeUnit val="months"/>
        <c:minorUnit val="12"/>
        <c:minorTimeUnit val="month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'2.1.1'!$A$4:$A$33</c:f>
              <c:numCache>
                <c:formatCode>mm/yy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'2.1.1'!$D$4:$D$33</c:f>
              <c:numCache>
                <c:formatCode>0.0</c:formatCode>
                <c:ptCount val="30"/>
                <c:pt idx="0">
                  <c:v>8.58</c:v>
                </c:pt>
                <c:pt idx="1">
                  <c:v>8.6300000000000008</c:v>
                </c:pt>
                <c:pt idx="2">
                  <c:v>8.64</c:v>
                </c:pt>
                <c:pt idx="3">
                  <c:v>8.43</c:v>
                </c:pt>
                <c:pt idx="4">
                  <c:v>8.09</c:v>
                </c:pt>
                <c:pt idx="5">
                  <c:v>7.97</c:v>
                </c:pt>
                <c:pt idx="6">
                  <c:v>7.86</c:v>
                </c:pt>
                <c:pt idx="7">
                  <c:v>7.93</c:v>
                </c:pt>
                <c:pt idx="8">
                  <c:v>8.02</c:v>
                </c:pt>
                <c:pt idx="9">
                  <c:v>8.42</c:v>
                </c:pt>
                <c:pt idx="10">
                  <c:v>8.31</c:v>
                </c:pt>
                <c:pt idx="11">
                  <c:v>8.09</c:v>
                </c:pt>
                <c:pt idx="12" formatCode="General">
                  <c:v>7.7</c:v>
                </c:pt>
                <c:pt idx="13" formatCode="General">
                  <c:v>7.3</c:v>
                </c:pt>
                <c:pt idx="14" formatCode="General">
                  <c:v>6.7</c:v>
                </c:pt>
                <c:pt idx="15" formatCode="General">
                  <c:v>6.8</c:v>
                </c:pt>
                <c:pt idx="16" formatCode="General">
                  <c:v>7.1</c:v>
                </c:pt>
                <c:pt idx="17" formatCode="General">
                  <c:v>7.1</c:v>
                </c:pt>
                <c:pt idx="18">
                  <c:v>7.24</c:v>
                </c:pt>
                <c:pt idx="19">
                  <c:v>7.06</c:v>
                </c:pt>
                <c:pt idx="20">
                  <c:v>6.3</c:v>
                </c:pt>
                <c:pt idx="21">
                  <c:v>5.21</c:v>
                </c:pt>
                <c:pt idx="22">
                  <c:v>4.53</c:v>
                </c:pt>
                <c:pt idx="23">
                  <c:v>3.45</c:v>
                </c:pt>
                <c:pt idx="24">
                  <c:v>2.46</c:v>
                </c:pt>
                <c:pt idx="25">
                  <c:v>1.91</c:v>
                </c:pt>
                <c:pt idx="26">
                  <c:v>2.2599999999999998</c:v>
                </c:pt>
                <c:pt idx="27">
                  <c:v>2.48</c:v>
                </c:pt>
                <c:pt idx="28">
                  <c:v>2.0699999999999998</c:v>
                </c:pt>
                <c:pt idx="29">
                  <c:v>2.0499999999999998</c:v>
                </c:pt>
              </c:numCache>
            </c:numRef>
          </c:val>
          <c:extLst>
            <c:ext xmlns:c16="http://schemas.microsoft.com/office/drawing/2014/chart" uri="{C3380CC4-5D6E-409C-BE32-E72D297353CC}">
              <c16:uniqueId val="{00000000-BC7F-6943-89CA-F6ED363F9A9B}"/>
            </c:ext>
          </c:extLst>
        </c:ser>
        <c:ser>
          <c:idx val="7"/>
          <c:order val="1"/>
          <c:tx>
            <c:strRef>
              <c:f>'2.1.1'!$E$1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'2.1.1'!$A$4:$A$33</c:f>
              <c:numCache>
                <c:formatCode>mm/yy</c:formatCode>
                <c:ptCount val="3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numCache>
            </c:numRef>
          </c:cat>
          <c:val>
            <c:numRef>
              <c:f>'2.1.1'!$E$4:$E$33</c:f>
              <c:numCache>
                <c:formatCode>0.0</c:formatCode>
                <c:ptCount val="30"/>
                <c:pt idx="0">
                  <c:v>3.96</c:v>
                </c:pt>
                <c:pt idx="1">
                  <c:v>3.86</c:v>
                </c:pt>
                <c:pt idx="2">
                  <c:v>4.0999999999999996</c:v>
                </c:pt>
                <c:pt idx="3">
                  <c:v>3.85</c:v>
                </c:pt>
                <c:pt idx="4">
                  <c:v>2.73</c:v>
                </c:pt>
                <c:pt idx="5">
                  <c:v>1.48</c:v>
                </c:pt>
                <c:pt idx="6">
                  <c:v>1.28</c:v>
                </c:pt>
                <c:pt idx="7">
                  <c:v>1.1100000000000001</c:v>
                </c:pt>
                <c:pt idx="8">
                  <c:v>1.24</c:v>
                </c:pt>
                <c:pt idx="9">
                  <c:v>1.21</c:v>
                </c:pt>
                <c:pt idx="10">
                  <c:v>1.41</c:v>
                </c:pt>
                <c:pt idx="11">
                  <c:v>1.6</c:v>
                </c:pt>
                <c:pt idx="12" formatCode="General">
                  <c:v>1.5</c:v>
                </c:pt>
                <c:pt idx="13" formatCode="General">
                  <c:v>1.4</c:v>
                </c:pt>
                <c:pt idx="14" formatCode="General">
                  <c:v>1.5</c:v>
                </c:pt>
                <c:pt idx="15">
                  <c:v>1.54</c:v>
                </c:pt>
                <c:pt idx="16">
                  <c:v>2.04</c:v>
                </c:pt>
                <c:pt idx="17">
                  <c:v>1.23</c:v>
                </c:pt>
                <c:pt idx="18">
                  <c:v>1.3</c:v>
                </c:pt>
                <c:pt idx="19">
                  <c:v>0.85</c:v>
                </c:pt>
                <c:pt idx="20">
                  <c:v>0.81</c:v>
                </c:pt>
                <c:pt idx="21">
                  <c:v>0.87</c:v>
                </c:pt>
                <c:pt idx="22">
                  <c:v>0.68</c:v>
                </c:pt>
                <c:pt idx="23">
                  <c:v>1.06</c:v>
                </c:pt>
                <c:pt idx="24">
                  <c:v>1.52</c:v>
                </c:pt>
                <c:pt idx="25">
                  <c:v>1.7</c:v>
                </c:pt>
                <c:pt idx="26">
                  <c:v>1.31</c:v>
                </c:pt>
                <c:pt idx="27">
                  <c:v>1.05</c:v>
                </c:pt>
                <c:pt idx="28">
                  <c:v>1.01</c:v>
                </c:pt>
                <c:pt idx="29">
                  <c:v>0.94</c:v>
                </c:pt>
              </c:numCache>
            </c:numRef>
          </c:val>
          <c:extLst>
            <c:ext xmlns:c16="http://schemas.microsoft.com/office/drawing/2014/chart" uri="{C3380CC4-5D6E-409C-BE32-E72D297353CC}">
              <c16:uniqueId val="{00000001-BC7F-6943-89CA-F6ED363F9A9B}"/>
            </c:ext>
          </c:extLst>
        </c:ser>
        <c:dLbls>
          <c:showLegendKey val="0"/>
          <c:showVal val="0"/>
          <c:showCatName val="0"/>
          <c:showSerName val="0"/>
          <c:showPercent val="0"/>
          <c:showBubbleSize val="0"/>
        </c:dLbls>
        <c:axId val="33135616"/>
        <c:axId val="33141888"/>
      </c:areaChart>
      <c:lineChart>
        <c:grouping val="standard"/>
        <c:varyColors val="0"/>
        <c:ser>
          <c:idx val="0"/>
          <c:order val="2"/>
          <c:tx>
            <c:strRef>
              <c:f>'2.1.1'!$B$1</c:f>
              <c:strCache>
                <c:ptCount val="1"/>
                <c:pt idx="0">
                  <c:v>CPI</c:v>
                </c:pt>
              </c:strCache>
            </c:strRef>
          </c:tx>
          <c:spPr>
            <a:ln w="25400" cmpd="sng">
              <a:solidFill>
                <a:srgbClr val="057D46"/>
              </a:solidFill>
              <a:prstDash val="solid"/>
            </a:ln>
          </c:spPr>
          <c:marker>
            <c:symbol val="none"/>
          </c:marker>
          <c:cat>
            <c:strRef>
              <c:f>'2.1.1'!$I$4:$I$33</c:f>
              <c:strCache>
                <c:ptCount val="30"/>
                <c:pt idx="0">
                  <c:v>01.18</c:v>
                </c:pt>
                <c:pt idx="6">
                  <c:v>07.18</c:v>
                </c:pt>
                <c:pt idx="12">
                  <c:v>01.19</c:v>
                </c:pt>
                <c:pt idx="18">
                  <c:v>07.19</c:v>
                </c:pt>
                <c:pt idx="24">
                  <c:v>01.20</c:v>
                </c:pt>
                <c:pt idx="29">
                  <c:v>06.20</c:v>
                </c:pt>
              </c:strCache>
            </c:strRef>
          </c:cat>
          <c:val>
            <c:numRef>
              <c:f>'2.1.1'!$B$4:$B$33</c:f>
              <c:numCache>
                <c:formatCode>0.0</c:formatCode>
                <c:ptCount val="30"/>
                <c:pt idx="0">
                  <c:v>14.1</c:v>
                </c:pt>
                <c:pt idx="1">
                  <c:v>14</c:v>
                </c:pt>
                <c:pt idx="2">
                  <c:v>13.2</c:v>
                </c:pt>
                <c:pt idx="3">
                  <c:v>13.1</c:v>
                </c:pt>
                <c:pt idx="4">
                  <c:v>11.7</c:v>
                </c:pt>
                <c:pt idx="5">
                  <c:v>9.9</c:v>
                </c:pt>
                <c:pt idx="6">
                  <c:v>8.9</c:v>
                </c:pt>
                <c:pt idx="7">
                  <c:v>9</c:v>
                </c:pt>
                <c:pt idx="8">
                  <c:v>8.9</c:v>
                </c:pt>
                <c:pt idx="9" formatCode="General">
                  <c:v>9.5</c:v>
                </c:pt>
                <c:pt idx="10" formatCode="General">
                  <c:v>10</c:v>
                </c:pt>
                <c:pt idx="11" formatCode="General">
                  <c:v>9.8000000000000007</c:v>
                </c:pt>
                <c:pt idx="12" formatCode="General">
                  <c:v>9.1999999999999993</c:v>
                </c:pt>
                <c:pt idx="13" formatCode="General">
                  <c:v>8.8000000000000007</c:v>
                </c:pt>
                <c:pt idx="14" formatCode="General">
                  <c:v>8.6</c:v>
                </c:pt>
                <c:pt idx="15">
                  <c:v>8.8000000000000007</c:v>
                </c:pt>
                <c:pt idx="16">
                  <c:v>9.6</c:v>
                </c:pt>
                <c:pt idx="17">
                  <c:v>9</c:v>
                </c:pt>
                <c:pt idx="18" formatCode="General">
                  <c:v>9.1</c:v>
                </c:pt>
                <c:pt idx="19" formatCode="General">
                  <c:v>8.8000000000000007</c:v>
                </c:pt>
                <c:pt idx="20" formatCode="General">
                  <c:v>7.5</c:v>
                </c:pt>
                <c:pt idx="21" formatCode="General">
                  <c:v>6.5</c:v>
                </c:pt>
                <c:pt idx="22" formatCode="General">
                  <c:v>5.0999999999999996</c:v>
                </c:pt>
                <c:pt idx="23" formatCode="General">
                  <c:v>4.0999999999999996</c:v>
                </c:pt>
                <c:pt idx="24" formatCode="General">
                  <c:v>3.2</c:v>
                </c:pt>
                <c:pt idx="25" formatCode="General">
                  <c:v>2.4</c:v>
                </c:pt>
                <c:pt idx="26" formatCode="General">
                  <c:v>2.2999999999999998</c:v>
                </c:pt>
                <c:pt idx="27" formatCode="General">
                  <c:v>2.1</c:v>
                </c:pt>
                <c:pt idx="28" formatCode="General">
                  <c:v>1.7</c:v>
                </c:pt>
                <c:pt idx="29">
                  <c:v>2.4</c:v>
                </c:pt>
              </c:numCache>
            </c:numRef>
          </c:val>
          <c:smooth val="0"/>
          <c:extLst>
            <c:ext xmlns:c16="http://schemas.microsoft.com/office/drawing/2014/chart" uri="{C3380CC4-5D6E-409C-BE32-E72D297353CC}">
              <c16:uniqueId val="{00000002-BC7F-6943-89CA-F6ED363F9A9B}"/>
            </c:ext>
          </c:extLst>
        </c:ser>
        <c:ser>
          <c:idx val="1"/>
          <c:order val="3"/>
          <c:tx>
            <c:strRef>
              <c:f>'2.1.1'!$C$1</c:f>
              <c:strCache>
                <c:ptCount val="1"/>
                <c:pt idx="0">
                  <c:v>Core CPI </c:v>
                </c:pt>
              </c:strCache>
            </c:strRef>
          </c:tx>
          <c:spPr>
            <a:ln w="25400" cmpd="sng">
              <a:solidFill>
                <a:srgbClr val="DC4B64"/>
              </a:solidFill>
              <a:prstDash val="solid"/>
            </a:ln>
          </c:spPr>
          <c:marker>
            <c:symbol val="none"/>
          </c:marker>
          <c:cat>
            <c:strRef>
              <c:f>'2.1.1'!$I$4:$I$33</c:f>
              <c:strCache>
                <c:ptCount val="30"/>
                <c:pt idx="0">
                  <c:v>01.18</c:v>
                </c:pt>
                <c:pt idx="6">
                  <c:v>07.18</c:v>
                </c:pt>
                <c:pt idx="12">
                  <c:v>01.19</c:v>
                </c:pt>
                <c:pt idx="18">
                  <c:v>07.19</c:v>
                </c:pt>
                <c:pt idx="24">
                  <c:v>01.20</c:v>
                </c:pt>
                <c:pt idx="29">
                  <c:v>06.20</c:v>
                </c:pt>
              </c:strCache>
            </c:strRef>
          </c:cat>
          <c:val>
            <c:numRef>
              <c:f>'2.1.1'!$C$4:$C$33</c:f>
              <c:numCache>
                <c:formatCode>0.0</c:formatCode>
                <c:ptCount val="30"/>
                <c:pt idx="0">
                  <c:v>9.8000000000000007</c:v>
                </c:pt>
                <c:pt idx="1">
                  <c:v>9.6999999999999993</c:v>
                </c:pt>
                <c:pt idx="2">
                  <c:v>9.4</c:v>
                </c:pt>
                <c:pt idx="3">
                  <c:v>9.4</c:v>
                </c:pt>
                <c:pt idx="4">
                  <c:v>9.3000000000000007</c:v>
                </c:pt>
                <c:pt idx="5">
                  <c:v>9</c:v>
                </c:pt>
                <c:pt idx="6">
                  <c:v>8.8000000000000007</c:v>
                </c:pt>
                <c:pt idx="7">
                  <c:v>8.6999999999999993</c:v>
                </c:pt>
                <c:pt idx="8">
                  <c:v>8.6999999999999993</c:v>
                </c:pt>
                <c:pt idx="9" formatCode="General">
                  <c:v>8.8000000000000007</c:v>
                </c:pt>
                <c:pt idx="10" formatCode="General">
                  <c:v>8.9</c:v>
                </c:pt>
                <c:pt idx="11" formatCode="General">
                  <c:v>8.6999999999999993</c:v>
                </c:pt>
                <c:pt idx="12" formatCode="General">
                  <c:v>8.3000000000000007</c:v>
                </c:pt>
                <c:pt idx="13" formatCode="General">
                  <c:v>7.8</c:v>
                </c:pt>
                <c:pt idx="14" formatCode="General">
                  <c:v>7.6</c:v>
                </c:pt>
                <c:pt idx="15" formatCode="General">
                  <c:v>7.4</c:v>
                </c:pt>
                <c:pt idx="16" formatCode="General">
                  <c:v>7.4</c:v>
                </c:pt>
                <c:pt idx="17" formatCode="General">
                  <c:v>7.4</c:v>
                </c:pt>
                <c:pt idx="18" formatCode="General">
                  <c:v>7.4</c:v>
                </c:pt>
                <c:pt idx="19" formatCode="General">
                  <c:v>7.2</c:v>
                </c:pt>
                <c:pt idx="20" formatCode="General">
                  <c:v>6.5</c:v>
                </c:pt>
                <c:pt idx="21" formatCode="General">
                  <c:v>5.8</c:v>
                </c:pt>
                <c:pt idx="22" formatCode="General">
                  <c:v>4.8</c:v>
                </c:pt>
                <c:pt idx="23" formatCode="General">
                  <c:v>3.9</c:v>
                </c:pt>
                <c:pt idx="24" formatCode="General">
                  <c:v>3.3</c:v>
                </c:pt>
                <c:pt idx="25" formatCode="General">
                  <c:v>3</c:v>
                </c:pt>
                <c:pt idx="26" formatCode="General">
                  <c:v>3.1</c:v>
                </c:pt>
                <c:pt idx="27" formatCode="General">
                  <c:v>3.1</c:v>
                </c:pt>
                <c:pt idx="28" formatCode="General">
                  <c:v>3</c:v>
                </c:pt>
                <c:pt idx="29">
                  <c:v>3</c:v>
                </c:pt>
              </c:numCache>
            </c:numRef>
          </c:val>
          <c:smooth val="0"/>
          <c:extLst>
            <c:ext xmlns:c16="http://schemas.microsoft.com/office/drawing/2014/chart" uri="{C3380CC4-5D6E-409C-BE32-E72D297353CC}">
              <c16:uniqueId val="{00000003-BC7F-6943-89CA-F6ED363F9A9B}"/>
            </c:ext>
          </c:extLst>
        </c:ser>
        <c:ser>
          <c:idx val="2"/>
          <c:order val="4"/>
          <c:tx>
            <c:strRef>
              <c:f>'2.1.1'!$F$1</c:f>
              <c:strCache>
                <c:ptCount val="1"/>
                <c:pt idx="0">
                  <c:v>Inflation target</c:v>
                </c:pt>
              </c:strCache>
            </c:strRef>
          </c:tx>
          <c:spPr>
            <a:ln>
              <a:solidFill>
                <a:srgbClr val="005591"/>
              </a:solidFill>
            </a:ln>
          </c:spPr>
          <c:marker>
            <c:symbol val="circle"/>
            <c:size val="5"/>
            <c:spPr>
              <a:solidFill>
                <a:srgbClr val="005591"/>
              </a:solidFill>
              <a:ln>
                <a:solidFill>
                  <a:srgbClr val="005591"/>
                </a:solidFill>
              </a:ln>
            </c:spPr>
          </c:marker>
          <c:dPt>
            <c:idx val="24"/>
            <c:marker>
              <c:symbol val="none"/>
            </c:marker>
            <c:bubble3D val="0"/>
            <c:extLst>
              <c:ext xmlns:c16="http://schemas.microsoft.com/office/drawing/2014/chart" uri="{C3380CC4-5D6E-409C-BE32-E72D297353CC}">
                <c16:uniqueId val="{00000004-BC7F-6943-89CA-F6ED363F9A9B}"/>
              </c:ext>
            </c:extLst>
          </c:dPt>
          <c:dPt>
            <c:idx val="25"/>
            <c:marker>
              <c:symbol val="none"/>
            </c:marker>
            <c:bubble3D val="0"/>
            <c:extLst>
              <c:ext xmlns:c16="http://schemas.microsoft.com/office/drawing/2014/chart" uri="{C3380CC4-5D6E-409C-BE32-E72D297353CC}">
                <c16:uniqueId val="{00000005-BC7F-6943-89CA-F6ED363F9A9B}"/>
              </c:ext>
            </c:extLst>
          </c:dPt>
          <c:dPt>
            <c:idx val="26"/>
            <c:marker>
              <c:symbol val="none"/>
            </c:marker>
            <c:bubble3D val="0"/>
            <c:extLst>
              <c:ext xmlns:c16="http://schemas.microsoft.com/office/drawing/2014/chart" uri="{C3380CC4-5D6E-409C-BE32-E72D297353CC}">
                <c16:uniqueId val="{00000006-BC7F-6943-89CA-F6ED363F9A9B}"/>
              </c:ext>
            </c:extLst>
          </c:dPt>
          <c:dPt>
            <c:idx val="27"/>
            <c:marker>
              <c:symbol val="none"/>
            </c:marker>
            <c:bubble3D val="0"/>
            <c:extLst>
              <c:ext xmlns:c16="http://schemas.microsoft.com/office/drawing/2014/chart" uri="{C3380CC4-5D6E-409C-BE32-E72D297353CC}">
                <c16:uniqueId val="{00000007-BC7F-6943-89CA-F6ED363F9A9B}"/>
              </c:ext>
            </c:extLst>
          </c:dPt>
          <c:dPt>
            <c:idx val="28"/>
            <c:marker>
              <c:symbol val="none"/>
            </c:marker>
            <c:bubble3D val="0"/>
            <c:extLst>
              <c:ext xmlns:c16="http://schemas.microsoft.com/office/drawing/2014/chart" uri="{C3380CC4-5D6E-409C-BE32-E72D297353CC}">
                <c16:uniqueId val="{00000008-BC7F-6943-89CA-F6ED363F9A9B}"/>
              </c:ext>
            </c:extLst>
          </c:dPt>
          <c:dPt>
            <c:idx val="29"/>
            <c:marker>
              <c:symbol val="none"/>
            </c:marker>
            <c:bubble3D val="0"/>
            <c:extLst>
              <c:ext xmlns:c16="http://schemas.microsoft.com/office/drawing/2014/chart" uri="{C3380CC4-5D6E-409C-BE32-E72D297353CC}">
                <c16:uniqueId val="{00000009-BC7F-6943-89CA-F6ED363F9A9B}"/>
              </c:ext>
            </c:extLst>
          </c:dPt>
          <c:cat>
            <c:strRef>
              <c:f>'2.1.1'!$I$4:$I$33</c:f>
              <c:strCache>
                <c:ptCount val="30"/>
                <c:pt idx="0">
                  <c:v>01.18</c:v>
                </c:pt>
                <c:pt idx="6">
                  <c:v>07.18</c:v>
                </c:pt>
                <c:pt idx="12">
                  <c:v>01.19</c:v>
                </c:pt>
                <c:pt idx="18">
                  <c:v>07.19</c:v>
                </c:pt>
                <c:pt idx="24">
                  <c:v>01.20</c:v>
                </c:pt>
                <c:pt idx="29">
                  <c:v>06.20</c:v>
                </c:pt>
              </c:strCache>
            </c:strRef>
          </c:cat>
          <c:val>
            <c:numRef>
              <c:f>'2.1.1'!$F$4:$F$33</c:f>
              <c:numCache>
                <c:formatCode>0.0</c:formatCode>
                <c:ptCount val="30"/>
                <c:pt idx="2">
                  <c:v>7.5</c:v>
                </c:pt>
                <c:pt idx="5">
                  <c:v>7</c:v>
                </c:pt>
                <c:pt idx="8">
                  <c:v>6.5</c:v>
                </c:pt>
                <c:pt idx="11">
                  <c:v>6</c:v>
                </c:pt>
                <c:pt idx="14" formatCode="General">
                  <c:v>5.75</c:v>
                </c:pt>
                <c:pt idx="17">
                  <c:v>5.5</c:v>
                </c:pt>
                <c:pt idx="20">
                  <c:v>5.25</c:v>
                </c:pt>
                <c:pt idx="23">
                  <c:v>5</c:v>
                </c:pt>
                <c:pt idx="24">
                  <c:v>5</c:v>
                </c:pt>
                <c:pt idx="25">
                  <c:v>5</c:v>
                </c:pt>
                <c:pt idx="26">
                  <c:v>5</c:v>
                </c:pt>
                <c:pt idx="27">
                  <c:v>5</c:v>
                </c:pt>
                <c:pt idx="28">
                  <c:v>5</c:v>
                </c:pt>
                <c:pt idx="29">
                  <c:v>5</c:v>
                </c:pt>
              </c:numCache>
            </c:numRef>
          </c:val>
          <c:smooth val="0"/>
          <c:extLst>
            <c:ext xmlns:c16="http://schemas.microsoft.com/office/drawing/2014/chart" uri="{C3380CC4-5D6E-409C-BE32-E72D297353CC}">
              <c16:uniqueId val="{0000000A-BC7F-6943-89CA-F6ED363F9A9B}"/>
            </c:ext>
          </c:extLst>
        </c:ser>
        <c:ser>
          <c:idx val="3"/>
          <c:order val="5"/>
          <c:tx>
            <c:strRef>
              <c:f>'2.1.1'!$G$1</c:f>
              <c:strCache>
                <c:ptCount val="1"/>
                <c:pt idx="0">
                  <c:v>Target range</c:v>
                </c:pt>
              </c:strCache>
            </c:strRef>
          </c:tx>
          <c:spPr>
            <a:ln>
              <a:solidFill>
                <a:srgbClr val="46AFE6"/>
              </a:solidFill>
            </a:ln>
          </c:spPr>
          <c:marker>
            <c:symbol val="dash"/>
            <c:size val="5"/>
            <c:spPr>
              <a:solidFill>
                <a:srgbClr val="005591"/>
              </a:solidFill>
              <a:ln>
                <a:solidFill>
                  <a:srgbClr val="46AFE6"/>
                </a:solidFill>
              </a:ln>
            </c:spPr>
          </c:marker>
          <c:dPt>
            <c:idx val="23"/>
            <c:marker>
              <c:symbol val="none"/>
            </c:marker>
            <c:bubble3D val="0"/>
            <c:extLst>
              <c:ext xmlns:c16="http://schemas.microsoft.com/office/drawing/2014/chart" uri="{C3380CC4-5D6E-409C-BE32-E72D297353CC}">
                <c16:uniqueId val="{0000000B-BC7F-6943-89CA-F6ED363F9A9B}"/>
              </c:ext>
            </c:extLst>
          </c:dPt>
          <c:dPt>
            <c:idx val="24"/>
            <c:marker>
              <c:symbol val="none"/>
            </c:marker>
            <c:bubble3D val="0"/>
            <c:extLst>
              <c:ext xmlns:c16="http://schemas.microsoft.com/office/drawing/2014/chart" uri="{C3380CC4-5D6E-409C-BE32-E72D297353CC}">
                <c16:uniqueId val="{0000000C-BC7F-6943-89CA-F6ED363F9A9B}"/>
              </c:ext>
            </c:extLst>
          </c:dPt>
          <c:dPt>
            <c:idx val="25"/>
            <c:marker>
              <c:symbol val="none"/>
            </c:marker>
            <c:bubble3D val="0"/>
            <c:extLst>
              <c:ext xmlns:c16="http://schemas.microsoft.com/office/drawing/2014/chart" uri="{C3380CC4-5D6E-409C-BE32-E72D297353CC}">
                <c16:uniqueId val="{0000000D-BC7F-6943-89CA-F6ED363F9A9B}"/>
              </c:ext>
            </c:extLst>
          </c:dPt>
          <c:dPt>
            <c:idx val="26"/>
            <c:marker>
              <c:symbol val="none"/>
            </c:marker>
            <c:bubble3D val="0"/>
            <c:extLst>
              <c:ext xmlns:c16="http://schemas.microsoft.com/office/drawing/2014/chart" uri="{C3380CC4-5D6E-409C-BE32-E72D297353CC}">
                <c16:uniqueId val="{0000000E-BC7F-6943-89CA-F6ED363F9A9B}"/>
              </c:ext>
            </c:extLst>
          </c:dPt>
          <c:dPt>
            <c:idx val="27"/>
            <c:marker>
              <c:symbol val="none"/>
            </c:marker>
            <c:bubble3D val="0"/>
            <c:extLst>
              <c:ext xmlns:c16="http://schemas.microsoft.com/office/drawing/2014/chart" uri="{C3380CC4-5D6E-409C-BE32-E72D297353CC}">
                <c16:uniqueId val="{0000000F-BC7F-6943-89CA-F6ED363F9A9B}"/>
              </c:ext>
            </c:extLst>
          </c:dPt>
          <c:dPt>
            <c:idx val="28"/>
            <c:marker>
              <c:symbol val="none"/>
            </c:marker>
            <c:bubble3D val="0"/>
            <c:extLst>
              <c:ext xmlns:c16="http://schemas.microsoft.com/office/drawing/2014/chart" uri="{C3380CC4-5D6E-409C-BE32-E72D297353CC}">
                <c16:uniqueId val="{00000010-BC7F-6943-89CA-F6ED363F9A9B}"/>
              </c:ext>
            </c:extLst>
          </c:dPt>
          <c:dPt>
            <c:idx val="29"/>
            <c:marker>
              <c:symbol val="none"/>
            </c:marker>
            <c:bubble3D val="0"/>
            <c:extLst>
              <c:ext xmlns:c16="http://schemas.microsoft.com/office/drawing/2014/chart" uri="{C3380CC4-5D6E-409C-BE32-E72D297353CC}">
                <c16:uniqueId val="{00000011-BC7F-6943-89CA-F6ED363F9A9B}"/>
              </c:ext>
            </c:extLst>
          </c:dPt>
          <c:cat>
            <c:strRef>
              <c:f>'2.1.1'!$I$4:$I$33</c:f>
              <c:strCache>
                <c:ptCount val="30"/>
                <c:pt idx="0">
                  <c:v>01.18</c:v>
                </c:pt>
                <c:pt idx="6">
                  <c:v>07.18</c:v>
                </c:pt>
                <c:pt idx="12">
                  <c:v>01.19</c:v>
                </c:pt>
                <c:pt idx="18">
                  <c:v>07.19</c:v>
                </c:pt>
                <c:pt idx="24">
                  <c:v>01.20</c:v>
                </c:pt>
                <c:pt idx="29">
                  <c:v>06.20</c:v>
                </c:pt>
              </c:strCache>
            </c:strRef>
          </c:cat>
          <c:val>
            <c:numRef>
              <c:f>'2.1.1'!$G$4:$G$33</c:f>
              <c:numCache>
                <c:formatCode>0.0</c:formatCode>
                <c:ptCount val="30"/>
                <c:pt idx="2">
                  <c:v>5.5</c:v>
                </c:pt>
                <c:pt idx="5">
                  <c:v>5</c:v>
                </c:pt>
                <c:pt idx="8">
                  <c:v>4.5</c:v>
                </c:pt>
                <c:pt idx="11">
                  <c:v>4</c:v>
                </c:pt>
                <c:pt idx="14" formatCode="General">
                  <c:v>3.75</c:v>
                </c:pt>
                <c:pt idx="17">
                  <c:v>3.5</c:v>
                </c:pt>
                <c:pt idx="20">
                  <c:v>3.25</c:v>
                </c:pt>
                <c:pt idx="23">
                  <c:v>4</c:v>
                </c:pt>
                <c:pt idx="24">
                  <c:v>4</c:v>
                </c:pt>
                <c:pt idx="25">
                  <c:v>4</c:v>
                </c:pt>
                <c:pt idx="26">
                  <c:v>4</c:v>
                </c:pt>
                <c:pt idx="27">
                  <c:v>4</c:v>
                </c:pt>
                <c:pt idx="28">
                  <c:v>4</c:v>
                </c:pt>
                <c:pt idx="29">
                  <c:v>4</c:v>
                </c:pt>
              </c:numCache>
            </c:numRef>
          </c:val>
          <c:smooth val="0"/>
          <c:extLst>
            <c:ext xmlns:c16="http://schemas.microsoft.com/office/drawing/2014/chart" uri="{C3380CC4-5D6E-409C-BE32-E72D297353CC}">
              <c16:uniqueId val="{00000012-BC7F-6943-89CA-F6ED363F9A9B}"/>
            </c:ext>
          </c:extLst>
        </c:ser>
        <c:ser>
          <c:idx val="5"/>
          <c:order val="6"/>
          <c:tx>
            <c:strRef>
              <c:f>'2.1.1'!$G$1</c:f>
              <c:strCache>
                <c:ptCount val="1"/>
                <c:pt idx="0">
                  <c:v>Target range</c:v>
                </c:pt>
              </c:strCache>
            </c:strRef>
          </c:tx>
          <c:spPr>
            <a:ln>
              <a:solidFill>
                <a:srgbClr val="46AFE6"/>
              </a:solidFill>
            </a:ln>
          </c:spPr>
          <c:marker>
            <c:symbol val="dash"/>
            <c:size val="5"/>
            <c:spPr>
              <a:solidFill>
                <a:srgbClr val="005591"/>
              </a:solidFill>
              <a:ln>
                <a:solidFill>
                  <a:srgbClr val="46AFE6"/>
                </a:solidFill>
              </a:ln>
            </c:spPr>
          </c:marker>
          <c:dPt>
            <c:idx val="23"/>
            <c:marker>
              <c:symbol val="none"/>
            </c:marker>
            <c:bubble3D val="0"/>
            <c:extLst>
              <c:ext xmlns:c16="http://schemas.microsoft.com/office/drawing/2014/chart" uri="{C3380CC4-5D6E-409C-BE32-E72D297353CC}">
                <c16:uniqueId val="{00000013-BC7F-6943-89CA-F6ED363F9A9B}"/>
              </c:ext>
            </c:extLst>
          </c:dPt>
          <c:dPt>
            <c:idx val="24"/>
            <c:marker>
              <c:symbol val="none"/>
            </c:marker>
            <c:bubble3D val="0"/>
            <c:extLst>
              <c:ext xmlns:c16="http://schemas.microsoft.com/office/drawing/2014/chart" uri="{C3380CC4-5D6E-409C-BE32-E72D297353CC}">
                <c16:uniqueId val="{00000014-BC7F-6943-89CA-F6ED363F9A9B}"/>
              </c:ext>
            </c:extLst>
          </c:dPt>
          <c:dPt>
            <c:idx val="25"/>
            <c:marker>
              <c:symbol val="none"/>
            </c:marker>
            <c:bubble3D val="0"/>
            <c:extLst>
              <c:ext xmlns:c16="http://schemas.microsoft.com/office/drawing/2014/chart" uri="{C3380CC4-5D6E-409C-BE32-E72D297353CC}">
                <c16:uniqueId val="{00000015-BC7F-6943-89CA-F6ED363F9A9B}"/>
              </c:ext>
            </c:extLst>
          </c:dPt>
          <c:dPt>
            <c:idx val="26"/>
            <c:marker>
              <c:symbol val="none"/>
            </c:marker>
            <c:bubble3D val="0"/>
            <c:extLst>
              <c:ext xmlns:c16="http://schemas.microsoft.com/office/drawing/2014/chart" uri="{C3380CC4-5D6E-409C-BE32-E72D297353CC}">
                <c16:uniqueId val="{00000016-BC7F-6943-89CA-F6ED363F9A9B}"/>
              </c:ext>
            </c:extLst>
          </c:dPt>
          <c:dPt>
            <c:idx val="27"/>
            <c:marker>
              <c:symbol val="none"/>
            </c:marker>
            <c:bubble3D val="0"/>
            <c:extLst>
              <c:ext xmlns:c16="http://schemas.microsoft.com/office/drawing/2014/chart" uri="{C3380CC4-5D6E-409C-BE32-E72D297353CC}">
                <c16:uniqueId val="{00000017-BC7F-6943-89CA-F6ED363F9A9B}"/>
              </c:ext>
            </c:extLst>
          </c:dPt>
          <c:dPt>
            <c:idx val="28"/>
            <c:marker>
              <c:symbol val="none"/>
            </c:marker>
            <c:bubble3D val="0"/>
            <c:extLst>
              <c:ext xmlns:c16="http://schemas.microsoft.com/office/drawing/2014/chart" uri="{C3380CC4-5D6E-409C-BE32-E72D297353CC}">
                <c16:uniqueId val="{00000018-BC7F-6943-89CA-F6ED363F9A9B}"/>
              </c:ext>
            </c:extLst>
          </c:dPt>
          <c:dPt>
            <c:idx val="29"/>
            <c:marker>
              <c:symbol val="none"/>
            </c:marker>
            <c:bubble3D val="0"/>
            <c:extLst>
              <c:ext xmlns:c16="http://schemas.microsoft.com/office/drawing/2014/chart" uri="{C3380CC4-5D6E-409C-BE32-E72D297353CC}">
                <c16:uniqueId val="{00000019-BC7F-6943-89CA-F6ED363F9A9B}"/>
              </c:ext>
            </c:extLst>
          </c:dPt>
          <c:cat>
            <c:strRef>
              <c:f>'2.1.1'!$I$4:$I$33</c:f>
              <c:strCache>
                <c:ptCount val="30"/>
                <c:pt idx="0">
                  <c:v>01.18</c:v>
                </c:pt>
                <c:pt idx="6">
                  <c:v>07.18</c:v>
                </c:pt>
                <c:pt idx="12">
                  <c:v>01.19</c:v>
                </c:pt>
                <c:pt idx="18">
                  <c:v>07.19</c:v>
                </c:pt>
                <c:pt idx="24">
                  <c:v>01.20</c:v>
                </c:pt>
                <c:pt idx="29">
                  <c:v>06.20</c:v>
                </c:pt>
              </c:strCache>
            </c:strRef>
          </c:cat>
          <c:val>
            <c:numRef>
              <c:f>'2.1.1'!$H$4:$H$33</c:f>
              <c:numCache>
                <c:formatCode>0.0</c:formatCode>
                <c:ptCount val="30"/>
                <c:pt idx="2">
                  <c:v>9.5</c:v>
                </c:pt>
                <c:pt idx="5">
                  <c:v>9</c:v>
                </c:pt>
                <c:pt idx="8">
                  <c:v>8.5</c:v>
                </c:pt>
                <c:pt idx="11">
                  <c:v>8</c:v>
                </c:pt>
                <c:pt idx="14" formatCode="General">
                  <c:v>7.75</c:v>
                </c:pt>
                <c:pt idx="17">
                  <c:v>7.5</c:v>
                </c:pt>
                <c:pt idx="20">
                  <c:v>7.25</c:v>
                </c:pt>
                <c:pt idx="23">
                  <c:v>6</c:v>
                </c:pt>
                <c:pt idx="24">
                  <c:v>6</c:v>
                </c:pt>
                <c:pt idx="25">
                  <c:v>6</c:v>
                </c:pt>
                <c:pt idx="26">
                  <c:v>6</c:v>
                </c:pt>
                <c:pt idx="27">
                  <c:v>6</c:v>
                </c:pt>
                <c:pt idx="28">
                  <c:v>6</c:v>
                </c:pt>
                <c:pt idx="29">
                  <c:v>6</c:v>
                </c:pt>
              </c:numCache>
            </c:numRef>
          </c:val>
          <c:smooth val="0"/>
          <c:extLst>
            <c:ext xmlns:c16="http://schemas.microsoft.com/office/drawing/2014/chart" uri="{C3380CC4-5D6E-409C-BE32-E72D297353CC}">
              <c16:uniqueId val="{0000001A-BC7F-6943-89CA-F6ED363F9A9B}"/>
            </c:ext>
          </c:extLst>
        </c:ser>
        <c:dLbls>
          <c:showLegendKey val="0"/>
          <c:showVal val="0"/>
          <c:showCatName val="0"/>
          <c:showSerName val="0"/>
          <c:showPercent val="0"/>
          <c:showBubbleSize val="0"/>
        </c:dLbls>
        <c:marker val="1"/>
        <c:smooth val="0"/>
        <c:axId val="33135616"/>
        <c:axId val="33141888"/>
      </c:lineChart>
      <c:dateAx>
        <c:axId val="33135616"/>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3141888"/>
        <c:crosses val="autoZero"/>
        <c:auto val="1"/>
        <c:lblOffset val="100"/>
        <c:baseTimeUnit val="months"/>
        <c:minorUnit val="12"/>
        <c:minorTimeUnit val="months"/>
      </c:dateAx>
      <c:valAx>
        <c:axId val="33141888"/>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3135616"/>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45352688199"/>
          <c:w val="0.99804297900262395"/>
          <c:h val="0.22147354647311801"/>
        </c:manualLayout>
      </c:layout>
      <c:overlay val="0"/>
      <c:txPr>
        <a:bodyPr/>
        <a:lstStyle/>
        <a:p>
          <a:pPr>
            <a:defRPr spc="-20" baseline="0"/>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27272727272727E-2"/>
          <c:w val="0.95491803278688503"/>
          <c:h val="0.75"/>
        </c:manualLayout>
      </c:layout>
      <c:areaChart>
        <c:grouping val="stacked"/>
        <c:varyColors val="0"/>
        <c:ser>
          <c:idx val="4"/>
          <c:order val="5"/>
          <c:tx>
            <c:strRef>
              <c:f>'2.1.2'!$F$1</c:f>
              <c:strCache>
                <c:ptCount val="1"/>
              </c:strCache>
            </c:strRef>
          </c:tx>
          <c:spPr>
            <a:noFill/>
            <a:ln>
              <a:noFill/>
            </a:ln>
            <a:effectLst/>
            <a:extLst>
              <a:ext uri="{91240B29-F687-4F45-9708-019B960494DF}">
                <a14:hiddenLine xmlns:a14="http://schemas.microsoft.com/office/drawing/2010/main">
                  <a:noFill/>
                </a14:hiddenLine>
              </a:ext>
            </a:extLst>
          </c:spPr>
          <c:val>
            <c:numRef>
              <c:f>'2.1.2'!$F$4:$F$34</c:f>
              <c:numCache>
                <c:formatCode>General</c:formatCode>
                <c:ptCount val="31"/>
                <c:pt idx="0">
                  <c:v>3.75</c:v>
                </c:pt>
                <c:pt idx="1">
                  <c:v>3.75</c:v>
                </c:pt>
                <c:pt idx="2">
                  <c:v>3.75</c:v>
                </c:pt>
                <c:pt idx="3">
                  <c:v>3.5</c:v>
                </c:pt>
                <c:pt idx="4">
                  <c:v>3.5</c:v>
                </c:pt>
                <c:pt idx="5">
                  <c:v>3.5</c:v>
                </c:pt>
                <c:pt idx="6">
                  <c:v>3.25</c:v>
                </c:pt>
                <c:pt idx="7">
                  <c:v>3.25</c:v>
                </c:pt>
                <c:pt idx="8">
                  <c:v>3.25</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numCache>
            </c:numRef>
          </c:val>
          <c:extLst>
            <c:ext xmlns:c16="http://schemas.microsoft.com/office/drawing/2014/chart" uri="{C3380CC4-5D6E-409C-BE32-E72D297353CC}">
              <c16:uniqueId val="{00000000-F241-3945-BC7E-8BC7559761E5}"/>
            </c:ext>
          </c:extLst>
        </c:ser>
        <c:ser>
          <c:idx val="5"/>
          <c:order val="6"/>
          <c:tx>
            <c:strRef>
              <c:f>'2.1.2'!$G$1</c:f>
              <c:strCache>
                <c:ptCount val="1"/>
                <c:pt idx="0">
                  <c:v>Target band</c:v>
                </c:pt>
              </c:strCache>
            </c:strRef>
          </c:tx>
          <c:spPr>
            <a:solidFill>
              <a:srgbClr val="46AFE6">
                <a:alpha val="30000"/>
              </a:srgbClr>
            </a:solidFill>
            <a:ln>
              <a:noFill/>
            </a:ln>
            <a:effectLst/>
            <a:extLst>
              <a:ext uri="{91240B29-F687-4F45-9708-019B960494DF}">
                <a14:hiddenLine xmlns:a14="http://schemas.microsoft.com/office/drawing/2010/main">
                  <a:noFill/>
                </a14:hiddenLine>
              </a:ext>
            </a:extLst>
          </c:spPr>
          <c:val>
            <c:numRef>
              <c:f>'2.1.2'!$G$4:$G$34</c:f>
              <c:numCache>
                <c:formatCode>General</c:formatCode>
                <c:ptCount val="31"/>
                <c:pt idx="0">
                  <c:v>4</c:v>
                </c:pt>
                <c:pt idx="1">
                  <c:v>4</c:v>
                </c:pt>
                <c:pt idx="2">
                  <c:v>4</c:v>
                </c:pt>
                <c:pt idx="3">
                  <c:v>4</c:v>
                </c:pt>
                <c:pt idx="4">
                  <c:v>4</c:v>
                </c:pt>
                <c:pt idx="5">
                  <c:v>4</c:v>
                </c:pt>
                <c:pt idx="6">
                  <c:v>4</c:v>
                </c:pt>
                <c:pt idx="7">
                  <c:v>4</c:v>
                </c:pt>
                <c:pt idx="8">
                  <c:v>4</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01-F241-3945-BC7E-8BC7559761E5}"/>
            </c:ext>
          </c:extLst>
        </c:ser>
        <c:dLbls>
          <c:showLegendKey val="0"/>
          <c:showVal val="0"/>
          <c:showCatName val="0"/>
          <c:showSerName val="0"/>
          <c:showPercent val="0"/>
          <c:showBubbleSize val="0"/>
        </c:dLbls>
        <c:axId val="33179904"/>
        <c:axId val="33189888"/>
      </c:areaChart>
      <c:lineChart>
        <c:grouping val="standard"/>
        <c:varyColors val="0"/>
        <c:ser>
          <c:idx val="6"/>
          <c:order val="0"/>
          <c:tx>
            <c:strRef>
              <c:f>'2.1.2'!$H$1</c:f>
              <c:strCache>
                <c:ptCount val="1"/>
                <c:pt idx="0">
                  <c:v>Inflation targets (t+12)</c:v>
                </c:pt>
              </c:strCache>
            </c:strRef>
          </c:tx>
          <c:spPr>
            <a:ln w="25400" cmpd="sng">
              <a:solidFill>
                <a:srgbClr val="005591"/>
              </a:solidFill>
              <a:prstDash val="solid"/>
            </a:ln>
          </c:spPr>
          <c:marker>
            <c:symbol val="none"/>
          </c:marker>
          <c:dPt>
            <c:idx val="2"/>
            <c:marker>
              <c:symbol val="circle"/>
              <c:size val="5"/>
            </c:marker>
            <c:bubble3D val="0"/>
            <c:extLst>
              <c:ext xmlns:c16="http://schemas.microsoft.com/office/drawing/2014/chart" uri="{C3380CC4-5D6E-409C-BE32-E72D297353CC}">
                <c16:uniqueId val="{00000002-F241-3945-BC7E-8BC7559761E5}"/>
              </c:ext>
            </c:extLst>
          </c:dPt>
          <c:dPt>
            <c:idx val="5"/>
            <c:marker>
              <c:symbol val="circle"/>
              <c:size val="5"/>
            </c:marker>
            <c:bubble3D val="0"/>
            <c:extLst>
              <c:ext xmlns:c16="http://schemas.microsoft.com/office/drawing/2014/chart" uri="{C3380CC4-5D6E-409C-BE32-E72D297353CC}">
                <c16:uniqueId val="{00000003-F241-3945-BC7E-8BC7559761E5}"/>
              </c:ext>
            </c:extLst>
          </c:dPt>
          <c:dPt>
            <c:idx val="8"/>
            <c:marker>
              <c:symbol val="circle"/>
              <c:size val="5"/>
            </c:marker>
            <c:bubble3D val="0"/>
            <c:extLst>
              <c:ext xmlns:c16="http://schemas.microsoft.com/office/drawing/2014/chart" uri="{C3380CC4-5D6E-409C-BE32-E72D297353CC}">
                <c16:uniqueId val="{00000004-F241-3945-BC7E-8BC7559761E5}"/>
              </c:ext>
            </c:extLst>
          </c:dPt>
          <c:dPt>
            <c:idx val="11"/>
            <c:marker>
              <c:symbol val="circle"/>
              <c:size val="5"/>
            </c:marker>
            <c:bubble3D val="0"/>
            <c:extLst>
              <c:ext xmlns:c16="http://schemas.microsoft.com/office/drawing/2014/chart" uri="{C3380CC4-5D6E-409C-BE32-E72D297353CC}">
                <c16:uniqueId val="{00000005-F241-3945-BC7E-8BC7559761E5}"/>
              </c:ext>
            </c:extLst>
          </c:dPt>
          <c:dPt>
            <c:idx val="24"/>
            <c:bubble3D val="0"/>
            <c:extLst>
              <c:ext xmlns:c16="http://schemas.microsoft.com/office/drawing/2014/chart" uri="{C3380CC4-5D6E-409C-BE32-E72D297353CC}">
                <c16:uniqueId val="{00000006-F241-3945-BC7E-8BC7559761E5}"/>
              </c:ext>
            </c:extLst>
          </c:dPt>
          <c:dPt>
            <c:idx val="25"/>
            <c:bubble3D val="0"/>
            <c:extLst>
              <c:ext xmlns:c16="http://schemas.microsoft.com/office/drawing/2014/chart" uri="{C3380CC4-5D6E-409C-BE32-E72D297353CC}">
                <c16:uniqueId val="{00000007-F241-3945-BC7E-8BC7559761E5}"/>
              </c:ext>
            </c:extLst>
          </c:dPt>
          <c:dPt>
            <c:idx val="26"/>
            <c:bubble3D val="0"/>
            <c:extLst>
              <c:ext xmlns:c16="http://schemas.microsoft.com/office/drawing/2014/chart" uri="{C3380CC4-5D6E-409C-BE32-E72D297353CC}">
                <c16:uniqueId val="{00000008-F241-3945-BC7E-8BC7559761E5}"/>
              </c:ext>
            </c:extLst>
          </c:dPt>
          <c:dPt>
            <c:idx val="27"/>
            <c:bubble3D val="0"/>
            <c:extLst>
              <c:ext xmlns:c16="http://schemas.microsoft.com/office/drawing/2014/chart" uri="{C3380CC4-5D6E-409C-BE32-E72D297353CC}">
                <c16:uniqueId val="{00000009-F241-3945-BC7E-8BC7559761E5}"/>
              </c:ext>
            </c:extLst>
          </c:dPt>
          <c:dPt>
            <c:idx val="28"/>
            <c:bubble3D val="0"/>
            <c:extLst>
              <c:ext xmlns:c16="http://schemas.microsoft.com/office/drawing/2014/chart" uri="{C3380CC4-5D6E-409C-BE32-E72D297353CC}">
                <c16:uniqueId val="{0000000A-F241-3945-BC7E-8BC7559761E5}"/>
              </c:ext>
            </c:extLst>
          </c:dPt>
          <c:dPt>
            <c:idx val="29"/>
            <c:bubble3D val="0"/>
            <c:extLst>
              <c:ext xmlns:c16="http://schemas.microsoft.com/office/drawing/2014/chart" uri="{C3380CC4-5D6E-409C-BE32-E72D297353CC}">
                <c16:uniqueId val="{0000000B-F241-3945-BC7E-8BC7559761E5}"/>
              </c:ext>
            </c:extLst>
          </c:dPt>
          <c:dPt>
            <c:idx val="30"/>
            <c:bubble3D val="0"/>
            <c:extLst>
              <c:ext xmlns:c16="http://schemas.microsoft.com/office/drawing/2014/chart" uri="{C3380CC4-5D6E-409C-BE32-E72D297353CC}">
                <c16:uniqueId val="{0000000C-F241-3945-BC7E-8BC7559761E5}"/>
              </c:ext>
            </c:extLst>
          </c:dPt>
          <c:cat>
            <c:strRef>
              <c:f>'2.1.2'!$I$4:$I$34</c:f>
              <c:strCache>
                <c:ptCount val="31"/>
                <c:pt idx="0">
                  <c:v>01.18</c:v>
                </c:pt>
                <c:pt idx="6">
                  <c:v>07.18</c:v>
                </c:pt>
                <c:pt idx="12">
                  <c:v>01.19</c:v>
                </c:pt>
                <c:pt idx="18">
                  <c:v>07.19</c:v>
                </c:pt>
                <c:pt idx="24">
                  <c:v>01.20</c:v>
                </c:pt>
                <c:pt idx="30">
                  <c:v>07.20</c:v>
                </c:pt>
              </c:strCache>
            </c:strRef>
          </c:cat>
          <c:val>
            <c:numRef>
              <c:f>'2.1.2'!$H$4:$H$34</c:f>
              <c:numCache>
                <c:formatCode>General</c:formatCode>
                <c:ptCount val="31"/>
                <c:pt idx="2">
                  <c:v>5.75</c:v>
                </c:pt>
                <c:pt idx="5">
                  <c:v>5.5</c:v>
                </c:pt>
                <c:pt idx="8">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numCache>
            </c:numRef>
          </c:val>
          <c:smooth val="0"/>
          <c:extLst>
            <c:ext xmlns:c16="http://schemas.microsoft.com/office/drawing/2014/chart" uri="{C3380CC4-5D6E-409C-BE32-E72D297353CC}">
              <c16:uniqueId val="{00000013-F241-3945-BC7E-8BC7559761E5}"/>
            </c:ext>
          </c:extLst>
        </c:ser>
        <c:ser>
          <c:idx val="0"/>
          <c:order val="1"/>
          <c:tx>
            <c:strRef>
              <c:f>'2.1.2'!$B$1</c:f>
              <c:strCache>
                <c:ptCount val="1"/>
                <c:pt idx="0">
                  <c:v>Banks</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14-F241-3945-BC7E-8BC7559761E5}"/>
              </c:ext>
            </c:extLst>
          </c:dPt>
          <c:dPt>
            <c:idx val="12"/>
            <c:bubble3D val="0"/>
            <c:extLst>
              <c:ext xmlns:c16="http://schemas.microsoft.com/office/drawing/2014/chart" uri="{C3380CC4-5D6E-409C-BE32-E72D297353CC}">
                <c16:uniqueId val="{00000015-F241-3945-BC7E-8BC7559761E5}"/>
              </c:ext>
            </c:extLst>
          </c:dPt>
          <c:dPt>
            <c:idx val="24"/>
            <c:bubble3D val="0"/>
            <c:extLst>
              <c:ext xmlns:c16="http://schemas.microsoft.com/office/drawing/2014/chart" uri="{C3380CC4-5D6E-409C-BE32-E72D297353CC}">
                <c16:uniqueId val="{00000016-F241-3945-BC7E-8BC7559761E5}"/>
              </c:ext>
            </c:extLst>
          </c:dPt>
          <c:dPt>
            <c:idx val="27"/>
            <c:bubble3D val="0"/>
            <c:extLst>
              <c:ext xmlns:c16="http://schemas.microsoft.com/office/drawing/2014/chart" uri="{C3380CC4-5D6E-409C-BE32-E72D297353CC}">
                <c16:uniqueId val="{00000017-F241-3945-BC7E-8BC7559761E5}"/>
              </c:ext>
            </c:extLst>
          </c:dPt>
          <c:dPt>
            <c:idx val="30"/>
            <c:bubble3D val="0"/>
            <c:extLst>
              <c:ext xmlns:c16="http://schemas.microsoft.com/office/drawing/2014/chart" uri="{C3380CC4-5D6E-409C-BE32-E72D297353CC}">
                <c16:uniqueId val="{00000018-F241-3945-BC7E-8BC7559761E5}"/>
              </c:ext>
            </c:extLst>
          </c:dPt>
          <c:cat>
            <c:strRef>
              <c:f>'2.1.2'!$I$4:$I$34</c:f>
              <c:strCache>
                <c:ptCount val="31"/>
                <c:pt idx="0">
                  <c:v>01.18</c:v>
                </c:pt>
                <c:pt idx="6">
                  <c:v>07.18</c:v>
                </c:pt>
                <c:pt idx="12">
                  <c:v>01.19</c:v>
                </c:pt>
                <c:pt idx="18">
                  <c:v>07.19</c:v>
                </c:pt>
                <c:pt idx="24">
                  <c:v>01.20</c:v>
                </c:pt>
                <c:pt idx="30">
                  <c:v>07.20</c:v>
                </c:pt>
              </c:strCache>
            </c:strRef>
          </c:cat>
          <c:val>
            <c:numRef>
              <c:f>'2.1.2'!$B$4:$B$34</c:f>
              <c:numCache>
                <c:formatCode>General</c:formatCode>
                <c:ptCount val="31"/>
                <c:pt idx="0">
                  <c:v>10.8</c:v>
                </c:pt>
                <c:pt idx="1">
                  <c:v>#N/A</c:v>
                </c:pt>
                <c:pt idx="2">
                  <c:v>#N/A</c:v>
                </c:pt>
                <c:pt idx="3">
                  <c:v>9.1999999999999993</c:v>
                </c:pt>
                <c:pt idx="4">
                  <c:v>#N/A</c:v>
                </c:pt>
                <c:pt idx="5">
                  <c:v>#N/A</c:v>
                </c:pt>
                <c:pt idx="6">
                  <c:v>10.3</c:v>
                </c:pt>
                <c:pt idx="7">
                  <c:v>#N/A</c:v>
                </c:pt>
                <c:pt idx="8">
                  <c:v>#N/A</c:v>
                </c:pt>
                <c:pt idx="9">
                  <c:v>11.5</c:v>
                </c:pt>
                <c:pt idx="10">
                  <c:v>#N/A</c:v>
                </c:pt>
                <c:pt idx="11">
                  <c:v>#N/A</c:v>
                </c:pt>
                <c:pt idx="12">
                  <c:v>10.8</c:v>
                </c:pt>
                <c:pt idx="13">
                  <c:v>#N/A</c:v>
                </c:pt>
                <c:pt idx="14">
                  <c:v>#N/A</c:v>
                </c:pt>
                <c:pt idx="15">
                  <c:v>10.4</c:v>
                </c:pt>
                <c:pt idx="16">
                  <c:v>#N/A</c:v>
                </c:pt>
                <c:pt idx="17">
                  <c:v>#N/A</c:v>
                </c:pt>
                <c:pt idx="18">
                  <c:v>9.6</c:v>
                </c:pt>
                <c:pt idx="19">
                  <c:v>#N/A</c:v>
                </c:pt>
                <c:pt idx="20">
                  <c:v>#N/A</c:v>
                </c:pt>
                <c:pt idx="21">
                  <c:v>9.1999999999999993</c:v>
                </c:pt>
                <c:pt idx="22">
                  <c:v>#N/A</c:v>
                </c:pt>
                <c:pt idx="23">
                  <c:v>#N/A</c:v>
                </c:pt>
                <c:pt idx="24">
                  <c:v>8.1</c:v>
                </c:pt>
                <c:pt idx="25">
                  <c:v>#N/A</c:v>
                </c:pt>
                <c:pt idx="26">
                  <c:v>#N/A</c:v>
                </c:pt>
                <c:pt idx="27">
                  <c:v>7.9</c:v>
                </c:pt>
                <c:pt idx="28">
                  <c:v>#N/A</c:v>
                </c:pt>
                <c:pt idx="29">
                  <c:v>#N/A</c:v>
                </c:pt>
                <c:pt idx="30">
                  <c:v>5.8</c:v>
                </c:pt>
              </c:numCache>
            </c:numRef>
          </c:val>
          <c:smooth val="0"/>
          <c:extLst>
            <c:ext xmlns:c16="http://schemas.microsoft.com/office/drawing/2014/chart" uri="{C3380CC4-5D6E-409C-BE32-E72D297353CC}">
              <c16:uniqueId val="{00000019-F241-3945-BC7E-8BC7559761E5}"/>
            </c:ext>
          </c:extLst>
        </c:ser>
        <c:ser>
          <c:idx val="1"/>
          <c:order val="2"/>
          <c:tx>
            <c:strRef>
              <c:f>'2.1.2'!$C$1</c:f>
              <c:strCache>
                <c:ptCount val="1"/>
                <c:pt idx="0">
                  <c:v>Corporates</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1A-F241-3945-BC7E-8BC7559761E5}"/>
              </c:ext>
            </c:extLst>
          </c:dPt>
          <c:dPt>
            <c:idx val="12"/>
            <c:bubble3D val="0"/>
            <c:extLst>
              <c:ext xmlns:c16="http://schemas.microsoft.com/office/drawing/2014/chart" uri="{C3380CC4-5D6E-409C-BE32-E72D297353CC}">
                <c16:uniqueId val="{0000001B-F241-3945-BC7E-8BC7559761E5}"/>
              </c:ext>
            </c:extLst>
          </c:dPt>
          <c:dPt>
            <c:idx val="22"/>
            <c:bubble3D val="0"/>
            <c:extLst>
              <c:ext xmlns:c16="http://schemas.microsoft.com/office/drawing/2014/chart" uri="{C3380CC4-5D6E-409C-BE32-E72D297353CC}">
                <c16:uniqueId val="{0000001C-F241-3945-BC7E-8BC7559761E5}"/>
              </c:ext>
            </c:extLst>
          </c:dPt>
          <c:dPt>
            <c:idx val="24"/>
            <c:bubble3D val="0"/>
            <c:extLst>
              <c:ext xmlns:c16="http://schemas.microsoft.com/office/drawing/2014/chart" uri="{C3380CC4-5D6E-409C-BE32-E72D297353CC}">
                <c16:uniqueId val="{0000001D-F241-3945-BC7E-8BC7559761E5}"/>
              </c:ext>
            </c:extLst>
          </c:dPt>
          <c:dPt>
            <c:idx val="25"/>
            <c:bubble3D val="0"/>
            <c:extLst>
              <c:ext xmlns:c16="http://schemas.microsoft.com/office/drawing/2014/chart" uri="{C3380CC4-5D6E-409C-BE32-E72D297353CC}">
                <c16:uniqueId val="{0000001E-F241-3945-BC7E-8BC7559761E5}"/>
              </c:ext>
            </c:extLst>
          </c:dPt>
          <c:dPt>
            <c:idx val="28"/>
            <c:bubble3D val="0"/>
            <c:extLst>
              <c:ext xmlns:c16="http://schemas.microsoft.com/office/drawing/2014/chart" uri="{C3380CC4-5D6E-409C-BE32-E72D297353CC}">
                <c16:uniqueId val="{0000001F-F241-3945-BC7E-8BC7559761E5}"/>
              </c:ext>
            </c:extLst>
          </c:dPt>
          <c:cat>
            <c:strRef>
              <c:f>'2.1.2'!$I$4:$I$34</c:f>
              <c:strCache>
                <c:ptCount val="31"/>
                <c:pt idx="0">
                  <c:v>01.18</c:v>
                </c:pt>
                <c:pt idx="6">
                  <c:v>07.18</c:v>
                </c:pt>
                <c:pt idx="12">
                  <c:v>01.19</c:v>
                </c:pt>
                <c:pt idx="18">
                  <c:v>07.19</c:v>
                </c:pt>
                <c:pt idx="24">
                  <c:v>01.20</c:v>
                </c:pt>
                <c:pt idx="30">
                  <c:v>07.20</c:v>
                </c:pt>
              </c:strCache>
            </c:strRef>
          </c:cat>
          <c:val>
            <c:numRef>
              <c:f>'2.1.2'!$C$4:$C$34</c:f>
              <c:numCache>
                <c:formatCode>0.0</c:formatCode>
                <c:ptCount val="31"/>
                <c:pt idx="0" formatCode="General">
                  <c:v>#N/A</c:v>
                </c:pt>
                <c:pt idx="1">
                  <c:v>11</c:v>
                </c:pt>
                <c:pt idx="2" formatCode="General">
                  <c:v>#N/A</c:v>
                </c:pt>
                <c:pt idx="3" formatCode="General">
                  <c:v>#N/A</c:v>
                </c:pt>
                <c:pt idx="4" formatCode="General">
                  <c:v>9.6</c:v>
                </c:pt>
                <c:pt idx="5" formatCode="General">
                  <c:v>#N/A</c:v>
                </c:pt>
                <c:pt idx="6" formatCode="General">
                  <c:v>#N/A</c:v>
                </c:pt>
                <c:pt idx="7" formatCode="General">
                  <c:v>8.9</c:v>
                </c:pt>
                <c:pt idx="8" formatCode="General">
                  <c:v>#N/A</c:v>
                </c:pt>
                <c:pt idx="9" formatCode="General">
                  <c:v>#N/A</c:v>
                </c:pt>
                <c:pt idx="10" formatCode="General">
                  <c:v>9.5</c:v>
                </c:pt>
                <c:pt idx="11" formatCode="General">
                  <c:v>#N/A</c:v>
                </c:pt>
                <c:pt idx="12" formatCode="General">
                  <c:v>#N/A</c:v>
                </c:pt>
                <c:pt idx="13" formatCode="General">
                  <c:v>9</c:v>
                </c:pt>
                <c:pt idx="14" formatCode="General">
                  <c:v>#N/A</c:v>
                </c:pt>
                <c:pt idx="15" formatCode="General">
                  <c:v>#N/A</c:v>
                </c:pt>
                <c:pt idx="16" formatCode="General">
                  <c:v>7.7</c:v>
                </c:pt>
                <c:pt idx="17" formatCode="General">
                  <c:v>#N/A</c:v>
                </c:pt>
                <c:pt idx="18" formatCode="General">
                  <c:v>#N/A</c:v>
                </c:pt>
                <c:pt idx="19" formatCode="General">
                  <c:v>6.9</c:v>
                </c:pt>
                <c:pt idx="20" formatCode="General">
                  <c:v>#N/A</c:v>
                </c:pt>
                <c:pt idx="21" formatCode="General">
                  <c:v>#N/A</c:v>
                </c:pt>
                <c:pt idx="22" formatCode="General">
                  <c:v>7</c:v>
                </c:pt>
                <c:pt idx="23" formatCode="General">
                  <c:v>#N/A</c:v>
                </c:pt>
                <c:pt idx="24" formatCode="General">
                  <c:v>#N/A</c:v>
                </c:pt>
                <c:pt idx="25" formatCode="General">
                  <c:v>5.0999999999999996</c:v>
                </c:pt>
                <c:pt idx="26" formatCode="General">
                  <c:v>#N/A</c:v>
                </c:pt>
                <c:pt idx="27" formatCode="General">
                  <c:v>#N/A</c:v>
                </c:pt>
                <c:pt idx="28" formatCode="General">
                  <c:v>7</c:v>
                </c:pt>
                <c:pt idx="29" formatCode="General">
                  <c:v>#N/A</c:v>
                </c:pt>
                <c:pt idx="30" formatCode="General">
                  <c:v>#N/A</c:v>
                </c:pt>
              </c:numCache>
            </c:numRef>
          </c:val>
          <c:smooth val="0"/>
          <c:extLst>
            <c:ext xmlns:c16="http://schemas.microsoft.com/office/drawing/2014/chart" uri="{C3380CC4-5D6E-409C-BE32-E72D297353CC}">
              <c16:uniqueId val="{00000020-F241-3945-BC7E-8BC7559761E5}"/>
            </c:ext>
          </c:extLst>
        </c:ser>
        <c:ser>
          <c:idx val="2"/>
          <c:order val="3"/>
          <c:tx>
            <c:strRef>
              <c:f>'2.1.2'!$D$1</c:f>
              <c:strCache>
                <c:ptCount val="1"/>
                <c:pt idx="0">
                  <c:v>Households</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21-F241-3945-BC7E-8BC7559761E5}"/>
              </c:ext>
            </c:extLst>
          </c:dPt>
          <c:dPt>
            <c:idx val="12"/>
            <c:bubble3D val="0"/>
            <c:extLst>
              <c:ext xmlns:c16="http://schemas.microsoft.com/office/drawing/2014/chart" uri="{C3380CC4-5D6E-409C-BE32-E72D297353CC}">
                <c16:uniqueId val="{00000022-F241-3945-BC7E-8BC7559761E5}"/>
              </c:ext>
            </c:extLst>
          </c:dPt>
          <c:dPt>
            <c:idx val="23"/>
            <c:bubble3D val="0"/>
            <c:extLst>
              <c:ext xmlns:c16="http://schemas.microsoft.com/office/drawing/2014/chart" uri="{C3380CC4-5D6E-409C-BE32-E72D297353CC}">
                <c16:uniqueId val="{00000023-F241-3945-BC7E-8BC7559761E5}"/>
              </c:ext>
            </c:extLst>
          </c:dPt>
          <c:dPt>
            <c:idx val="24"/>
            <c:bubble3D val="0"/>
            <c:extLst>
              <c:ext xmlns:c16="http://schemas.microsoft.com/office/drawing/2014/chart" uri="{C3380CC4-5D6E-409C-BE32-E72D297353CC}">
                <c16:uniqueId val="{00000024-F241-3945-BC7E-8BC7559761E5}"/>
              </c:ext>
            </c:extLst>
          </c:dPt>
          <c:dPt>
            <c:idx val="25"/>
            <c:bubble3D val="0"/>
            <c:extLst>
              <c:ext xmlns:c16="http://schemas.microsoft.com/office/drawing/2014/chart" uri="{C3380CC4-5D6E-409C-BE32-E72D297353CC}">
                <c16:uniqueId val="{00000025-F241-3945-BC7E-8BC7559761E5}"/>
              </c:ext>
            </c:extLst>
          </c:dPt>
          <c:dPt>
            <c:idx val="26"/>
            <c:bubble3D val="0"/>
            <c:extLst>
              <c:ext xmlns:c16="http://schemas.microsoft.com/office/drawing/2014/chart" uri="{C3380CC4-5D6E-409C-BE32-E72D297353CC}">
                <c16:uniqueId val="{00000026-F241-3945-BC7E-8BC7559761E5}"/>
              </c:ext>
            </c:extLst>
          </c:dPt>
          <c:dPt>
            <c:idx val="27"/>
            <c:bubble3D val="0"/>
            <c:extLst>
              <c:ext xmlns:c16="http://schemas.microsoft.com/office/drawing/2014/chart" uri="{C3380CC4-5D6E-409C-BE32-E72D297353CC}">
                <c16:uniqueId val="{00000027-F241-3945-BC7E-8BC7559761E5}"/>
              </c:ext>
            </c:extLst>
          </c:dPt>
          <c:dPt>
            <c:idx val="28"/>
            <c:bubble3D val="0"/>
            <c:extLst>
              <c:ext xmlns:c16="http://schemas.microsoft.com/office/drawing/2014/chart" uri="{C3380CC4-5D6E-409C-BE32-E72D297353CC}">
                <c16:uniqueId val="{00000028-F241-3945-BC7E-8BC7559761E5}"/>
              </c:ext>
            </c:extLst>
          </c:dPt>
          <c:dPt>
            <c:idx val="29"/>
            <c:bubble3D val="0"/>
            <c:extLst>
              <c:ext xmlns:c16="http://schemas.microsoft.com/office/drawing/2014/chart" uri="{C3380CC4-5D6E-409C-BE32-E72D297353CC}">
                <c16:uniqueId val="{00000029-F241-3945-BC7E-8BC7559761E5}"/>
              </c:ext>
            </c:extLst>
          </c:dPt>
          <c:dPt>
            <c:idx val="30"/>
            <c:bubble3D val="0"/>
            <c:extLst>
              <c:ext xmlns:c16="http://schemas.microsoft.com/office/drawing/2014/chart" uri="{C3380CC4-5D6E-409C-BE32-E72D297353CC}">
                <c16:uniqueId val="{0000002A-F241-3945-BC7E-8BC7559761E5}"/>
              </c:ext>
            </c:extLst>
          </c:dPt>
          <c:cat>
            <c:strRef>
              <c:f>'2.1.2'!$I$4:$I$34</c:f>
              <c:strCache>
                <c:ptCount val="31"/>
                <c:pt idx="0">
                  <c:v>01.18</c:v>
                </c:pt>
                <c:pt idx="6">
                  <c:v>07.18</c:v>
                </c:pt>
                <c:pt idx="12">
                  <c:v>01.19</c:v>
                </c:pt>
                <c:pt idx="18">
                  <c:v>07.19</c:v>
                </c:pt>
                <c:pt idx="24">
                  <c:v>01.20</c:v>
                </c:pt>
                <c:pt idx="30">
                  <c:v>07.20</c:v>
                </c:pt>
              </c:strCache>
            </c:strRef>
          </c:cat>
          <c:val>
            <c:numRef>
              <c:f>'2.1.2'!$D$4:$D$34</c:f>
              <c:numCache>
                <c:formatCode>General</c:formatCode>
                <c:ptCount val="31"/>
                <c:pt idx="0">
                  <c:v>13.3</c:v>
                </c:pt>
                <c:pt idx="1">
                  <c:v>13.7</c:v>
                </c:pt>
                <c:pt idx="2">
                  <c:v>13.7</c:v>
                </c:pt>
                <c:pt idx="3">
                  <c:v>12.9</c:v>
                </c:pt>
                <c:pt idx="4">
                  <c:v>13.6</c:v>
                </c:pt>
                <c:pt idx="5">
                  <c:v>13.4</c:v>
                </c:pt>
                <c:pt idx="6">
                  <c:v>14.1</c:v>
                </c:pt>
                <c:pt idx="7">
                  <c:v>13.6</c:v>
                </c:pt>
                <c:pt idx="8">
                  <c:v>14.9</c:v>
                </c:pt>
                <c:pt idx="9">
                  <c:v>14.3</c:v>
                </c:pt>
                <c:pt idx="10">
                  <c:v>12.2</c:v>
                </c:pt>
                <c:pt idx="11">
                  <c:v>11.9</c:v>
                </c:pt>
                <c:pt idx="12">
                  <c:v>12.1</c:v>
                </c:pt>
                <c:pt idx="13">
                  <c:v>11.5</c:v>
                </c:pt>
                <c:pt idx="14">
                  <c:v>11.4</c:v>
                </c:pt>
                <c:pt idx="15">
                  <c:v>10.9</c:v>
                </c:pt>
                <c:pt idx="16">
                  <c:v>9.1999999999999993</c:v>
                </c:pt>
                <c:pt idx="17">
                  <c:v>7.9</c:v>
                </c:pt>
                <c:pt idx="18">
                  <c:v>8.8000000000000007</c:v>
                </c:pt>
                <c:pt idx="19">
                  <c:v>9</c:v>
                </c:pt>
                <c:pt idx="20">
                  <c:v>8.6</c:v>
                </c:pt>
                <c:pt idx="21">
                  <c:v>8.6</c:v>
                </c:pt>
                <c:pt idx="22">
                  <c:v>8.8000000000000007</c:v>
                </c:pt>
                <c:pt idx="23">
                  <c:v>8.3000000000000007</c:v>
                </c:pt>
                <c:pt idx="24">
                  <c:v>8.8000000000000007</c:v>
                </c:pt>
                <c:pt idx="25">
                  <c:v>8.9</c:v>
                </c:pt>
                <c:pt idx="26">
                  <c:v>7.3</c:v>
                </c:pt>
                <c:pt idx="27">
                  <c:v>4.9000000000000004</c:v>
                </c:pt>
                <c:pt idx="28">
                  <c:v>4.5</c:v>
                </c:pt>
                <c:pt idx="29">
                  <c:v>7.3</c:v>
                </c:pt>
              </c:numCache>
            </c:numRef>
          </c:val>
          <c:smooth val="0"/>
          <c:extLst>
            <c:ext xmlns:c16="http://schemas.microsoft.com/office/drawing/2014/chart" uri="{C3380CC4-5D6E-409C-BE32-E72D297353CC}">
              <c16:uniqueId val="{0000002B-F241-3945-BC7E-8BC7559761E5}"/>
            </c:ext>
          </c:extLst>
        </c:ser>
        <c:ser>
          <c:idx val="3"/>
          <c:order val="4"/>
          <c:tx>
            <c:strRef>
              <c:f>'2.1.2'!$E$1</c:f>
              <c:strCache>
                <c:ptCount val="1"/>
                <c:pt idx="0">
                  <c:v>Financial analysts</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2C-F241-3945-BC7E-8BC7559761E5}"/>
              </c:ext>
            </c:extLst>
          </c:dPt>
          <c:dPt>
            <c:idx val="12"/>
            <c:bubble3D val="0"/>
            <c:extLst>
              <c:ext xmlns:c16="http://schemas.microsoft.com/office/drawing/2014/chart" uri="{C3380CC4-5D6E-409C-BE32-E72D297353CC}">
                <c16:uniqueId val="{0000002D-F241-3945-BC7E-8BC7559761E5}"/>
              </c:ext>
            </c:extLst>
          </c:dPt>
          <c:dPt>
            <c:idx val="24"/>
            <c:bubble3D val="0"/>
            <c:extLst>
              <c:ext xmlns:c16="http://schemas.microsoft.com/office/drawing/2014/chart" uri="{C3380CC4-5D6E-409C-BE32-E72D297353CC}">
                <c16:uniqueId val="{0000002E-F241-3945-BC7E-8BC7559761E5}"/>
              </c:ext>
            </c:extLst>
          </c:dPt>
          <c:dPt>
            <c:idx val="25"/>
            <c:bubble3D val="0"/>
            <c:extLst>
              <c:ext xmlns:c16="http://schemas.microsoft.com/office/drawing/2014/chart" uri="{C3380CC4-5D6E-409C-BE32-E72D297353CC}">
                <c16:uniqueId val="{0000002F-F241-3945-BC7E-8BC7559761E5}"/>
              </c:ext>
            </c:extLst>
          </c:dPt>
          <c:dPt>
            <c:idx val="26"/>
            <c:bubble3D val="0"/>
            <c:extLst>
              <c:ext xmlns:c16="http://schemas.microsoft.com/office/drawing/2014/chart" uri="{C3380CC4-5D6E-409C-BE32-E72D297353CC}">
                <c16:uniqueId val="{00000030-F241-3945-BC7E-8BC7559761E5}"/>
              </c:ext>
            </c:extLst>
          </c:dPt>
          <c:dPt>
            <c:idx val="27"/>
            <c:bubble3D val="0"/>
            <c:extLst>
              <c:ext xmlns:c16="http://schemas.microsoft.com/office/drawing/2014/chart" uri="{C3380CC4-5D6E-409C-BE32-E72D297353CC}">
                <c16:uniqueId val="{00000031-F241-3945-BC7E-8BC7559761E5}"/>
              </c:ext>
            </c:extLst>
          </c:dPt>
          <c:dPt>
            <c:idx val="28"/>
            <c:bubble3D val="0"/>
            <c:extLst>
              <c:ext xmlns:c16="http://schemas.microsoft.com/office/drawing/2014/chart" uri="{C3380CC4-5D6E-409C-BE32-E72D297353CC}">
                <c16:uniqueId val="{00000032-F241-3945-BC7E-8BC7559761E5}"/>
              </c:ext>
            </c:extLst>
          </c:dPt>
          <c:dPt>
            <c:idx val="29"/>
            <c:bubble3D val="0"/>
            <c:extLst>
              <c:ext xmlns:c16="http://schemas.microsoft.com/office/drawing/2014/chart" uri="{C3380CC4-5D6E-409C-BE32-E72D297353CC}">
                <c16:uniqueId val="{00000033-F241-3945-BC7E-8BC7559761E5}"/>
              </c:ext>
            </c:extLst>
          </c:dPt>
          <c:dPt>
            <c:idx val="30"/>
            <c:bubble3D val="0"/>
            <c:extLst>
              <c:ext xmlns:c16="http://schemas.microsoft.com/office/drawing/2014/chart" uri="{C3380CC4-5D6E-409C-BE32-E72D297353CC}">
                <c16:uniqueId val="{00000034-F241-3945-BC7E-8BC7559761E5}"/>
              </c:ext>
            </c:extLst>
          </c:dPt>
          <c:cat>
            <c:strRef>
              <c:f>'2.1.2'!$I$4:$I$34</c:f>
              <c:strCache>
                <c:ptCount val="31"/>
                <c:pt idx="0">
                  <c:v>01.18</c:v>
                </c:pt>
                <c:pt idx="6">
                  <c:v>07.18</c:v>
                </c:pt>
                <c:pt idx="12">
                  <c:v>01.19</c:v>
                </c:pt>
                <c:pt idx="18">
                  <c:v>07.19</c:v>
                </c:pt>
                <c:pt idx="24">
                  <c:v>01.20</c:v>
                </c:pt>
                <c:pt idx="30">
                  <c:v>07.20</c:v>
                </c:pt>
              </c:strCache>
            </c:strRef>
          </c:cat>
          <c:val>
            <c:numRef>
              <c:f>'2.1.2'!$E$4:$E$34</c:f>
              <c:numCache>
                <c:formatCode>General</c:formatCode>
                <c:ptCount val="31"/>
                <c:pt idx="0">
                  <c:v>8.6999999999999993</c:v>
                </c:pt>
                <c:pt idx="1">
                  <c:v>9.5</c:v>
                </c:pt>
                <c:pt idx="2">
                  <c:v>9.1999999999999993</c:v>
                </c:pt>
                <c:pt idx="3">
                  <c:v>8.4</c:v>
                </c:pt>
                <c:pt idx="4">
                  <c:v>8.6</c:v>
                </c:pt>
                <c:pt idx="5">
                  <c:v>8.3000000000000007</c:v>
                </c:pt>
                <c:pt idx="6">
                  <c:v>8.6999999999999993</c:v>
                </c:pt>
                <c:pt idx="7">
                  <c:v>8.1999999999999993</c:v>
                </c:pt>
                <c:pt idx="8">
                  <c:v>8.5</c:v>
                </c:pt>
                <c:pt idx="9">
                  <c:v>7.9</c:v>
                </c:pt>
                <c:pt idx="10">
                  <c:v>8.1</c:v>
                </c:pt>
                <c:pt idx="11">
                  <c:v>7.9</c:v>
                </c:pt>
                <c:pt idx="12">
                  <c:v>7.5</c:v>
                </c:pt>
                <c:pt idx="13">
                  <c:v>7.2</c:v>
                </c:pt>
                <c:pt idx="14">
                  <c:v>7.3</c:v>
                </c:pt>
                <c:pt idx="15">
                  <c:v>7.2</c:v>
                </c:pt>
                <c:pt idx="16">
                  <c:v>7.1</c:v>
                </c:pt>
                <c:pt idx="17">
                  <c:v>7</c:v>
                </c:pt>
                <c:pt idx="18">
                  <c:v>7.1</c:v>
                </c:pt>
                <c:pt idx="19">
                  <c:v>7.1</c:v>
                </c:pt>
                <c:pt idx="20">
                  <c:v>#N/A</c:v>
                </c:pt>
                <c:pt idx="21">
                  <c:v>6.4</c:v>
                </c:pt>
                <c:pt idx="22">
                  <c:v>#N/A</c:v>
                </c:pt>
                <c:pt idx="23">
                  <c:v>6</c:v>
                </c:pt>
                <c:pt idx="24">
                  <c:v>5.7</c:v>
                </c:pt>
                <c:pt idx="25">
                  <c:v>#N/A</c:v>
                </c:pt>
                <c:pt idx="26">
                  <c:v>5.3</c:v>
                </c:pt>
                <c:pt idx="27">
                  <c:v>6.6</c:v>
                </c:pt>
                <c:pt idx="28">
                  <c:v>#N/A</c:v>
                </c:pt>
                <c:pt idx="29">
                  <c:v>6</c:v>
                </c:pt>
                <c:pt idx="30">
                  <c:v>5.9</c:v>
                </c:pt>
              </c:numCache>
            </c:numRef>
          </c:val>
          <c:smooth val="0"/>
          <c:extLst>
            <c:ext xmlns:c16="http://schemas.microsoft.com/office/drawing/2014/chart" uri="{C3380CC4-5D6E-409C-BE32-E72D297353CC}">
              <c16:uniqueId val="{00000035-F241-3945-BC7E-8BC7559761E5}"/>
            </c:ext>
          </c:extLst>
        </c:ser>
        <c:dLbls>
          <c:showLegendKey val="0"/>
          <c:showVal val="0"/>
          <c:showCatName val="0"/>
          <c:showSerName val="0"/>
          <c:showPercent val="0"/>
          <c:showBubbleSize val="0"/>
        </c:dLbls>
        <c:marker val="1"/>
        <c:smooth val="0"/>
        <c:axId val="33179904"/>
        <c:axId val="33189888"/>
      </c:lineChart>
      <c:catAx>
        <c:axId val="33179904"/>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33189888"/>
        <c:crosses val="autoZero"/>
        <c:auto val="0"/>
        <c:lblAlgn val="ctr"/>
        <c:lblOffset val="100"/>
        <c:tickLblSkip val="1"/>
        <c:tickMarkSkip val="12"/>
        <c:noMultiLvlLbl val="1"/>
      </c:catAx>
      <c:valAx>
        <c:axId val="33189888"/>
        <c:scaling>
          <c:orientation val="minMax"/>
          <c:max val="15"/>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3179904"/>
        <c:crosses val="autoZero"/>
        <c:crossBetween val="between"/>
        <c:majorUnit val="5"/>
        <c:minorUnit val="1"/>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ayout>
        <c:manualLayout>
          <c:xMode val="edge"/>
          <c:yMode val="edge"/>
          <c:x val="3.2786885245901599E-2"/>
          <c:y val="0.77272727272727304"/>
          <c:w val="0.91803278688524603"/>
          <c:h val="0.204545454545455"/>
        </c:manualLayout>
      </c:layout>
      <c:overlay val="0"/>
      <c:spPr>
        <a:noFill/>
        <a:ln>
          <a:noFill/>
        </a:ln>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428568415555599E-2"/>
          <c:w val="0.95491803278688503"/>
          <c:h val="0.70714275771333501"/>
        </c:manualLayout>
      </c:layout>
      <c:lineChart>
        <c:grouping val="standard"/>
        <c:varyColors val="0"/>
        <c:ser>
          <c:idx val="0"/>
          <c:order val="0"/>
          <c:tx>
            <c:strRef>
              <c:f>'2.1.3'!$B$1</c:f>
              <c:strCache>
                <c:ptCount val="1"/>
                <c:pt idx="0">
                  <c:v>Hryvnia exchange rate</c:v>
                </c:pt>
              </c:strCache>
            </c:strRef>
          </c:tx>
          <c:spPr>
            <a:ln w="25400" cmpd="sng">
              <a:solidFill>
                <a:srgbClr val="057D46"/>
              </a:solidFill>
              <a:prstDash val="solid"/>
            </a:ln>
          </c:spPr>
          <c:marker>
            <c:symbol val="none"/>
          </c:marker>
          <c:cat>
            <c:strRef>
              <c:f>'2.1.3'!$G$4:$G$21</c:f>
              <c:strCache>
                <c:ptCount val="18"/>
                <c:pt idx="0">
                  <c:v>I.16</c:v>
                </c:pt>
                <c:pt idx="2">
                  <c:v>III.16</c:v>
                </c:pt>
                <c:pt idx="4">
                  <c:v>I.17</c:v>
                </c:pt>
                <c:pt idx="6">
                  <c:v>III.17</c:v>
                </c:pt>
                <c:pt idx="8">
                  <c:v>I.18</c:v>
                </c:pt>
                <c:pt idx="10">
                  <c:v>III.18</c:v>
                </c:pt>
                <c:pt idx="12">
                  <c:v>I.19</c:v>
                </c:pt>
                <c:pt idx="14">
                  <c:v>III.19</c:v>
                </c:pt>
                <c:pt idx="17">
                  <c:v>ІІ.20</c:v>
                </c:pt>
              </c:strCache>
            </c:strRef>
          </c:cat>
          <c:val>
            <c:numRef>
              <c:f>'2.1.3'!$B$4:$B$21</c:f>
              <c:numCache>
                <c:formatCode>General</c:formatCode>
                <c:ptCount val="18"/>
                <c:pt idx="0">
                  <c:v>68.3</c:v>
                </c:pt>
                <c:pt idx="1">
                  <c:v>55.5</c:v>
                </c:pt>
                <c:pt idx="2">
                  <c:v>59.7</c:v>
                </c:pt>
                <c:pt idx="3">
                  <c:v>62</c:v>
                </c:pt>
                <c:pt idx="4">
                  <c:v>60.8</c:v>
                </c:pt>
                <c:pt idx="5">
                  <c:v>51.9</c:v>
                </c:pt>
                <c:pt idx="6">
                  <c:v>52.2</c:v>
                </c:pt>
                <c:pt idx="7">
                  <c:v>59.3</c:v>
                </c:pt>
                <c:pt idx="8">
                  <c:v>59.9</c:v>
                </c:pt>
                <c:pt idx="9">
                  <c:v>49.5</c:v>
                </c:pt>
                <c:pt idx="10">
                  <c:v>64.2</c:v>
                </c:pt>
                <c:pt idx="11">
                  <c:v>60.7</c:v>
                </c:pt>
                <c:pt idx="12">
                  <c:v>49.4</c:v>
                </c:pt>
                <c:pt idx="13">
                  <c:v>42.3</c:v>
                </c:pt>
                <c:pt idx="14">
                  <c:v>40.6</c:v>
                </c:pt>
                <c:pt idx="15">
                  <c:v>42.3</c:v>
                </c:pt>
                <c:pt idx="16">
                  <c:v>42.7</c:v>
                </c:pt>
                <c:pt idx="17">
                  <c:v>44.3</c:v>
                </c:pt>
              </c:numCache>
            </c:numRef>
          </c:val>
          <c:smooth val="0"/>
          <c:extLst>
            <c:ext xmlns:c16="http://schemas.microsoft.com/office/drawing/2014/chart" uri="{C3380CC4-5D6E-409C-BE32-E72D297353CC}">
              <c16:uniqueId val="{00000000-FC9A-CB44-A1F8-2FCEAFC5C5B8}"/>
            </c:ext>
          </c:extLst>
        </c:ser>
        <c:ser>
          <c:idx val="1"/>
          <c:order val="1"/>
          <c:tx>
            <c:strRef>
              <c:f>'2.1.3'!$C$1</c:f>
              <c:strCache>
                <c:ptCount val="1"/>
                <c:pt idx="0">
                  <c:v>Energy prices</c:v>
                </c:pt>
              </c:strCache>
            </c:strRef>
          </c:tx>
          <c:spPr>
            <a:ln w="25400" cmpd="sng">
              <a:solidFill>
                <a:srgbClr val="91C864"/>
              </a:solidFill>
              <a:prstDash val="solid"/>
            </a:ln>
          </c:spPr>
          <c:marker>
            <c:symbol val="none"/>
          </c:marker>
          <c:cat>
            <c:strRef>
              <c:f>'2.1.3'!$G$4:$G$21</c:f>
              <c:strCache>
                <c:ptCount val="18"/>
                <c:pt idx="0">
                  <c:v>I.16</c:v>
                </c:pt>
                <c:pt idx="2">
                  <c:v>III.16</c:v>
                </c:pt>
                <c:pt idx="4">
                  <c:v>I.17</c:v>
                </c:pt>
                <c:pt idx="6">
                  <c:v>III.17</c:v>
                </c:pt>
                <c:pt idx="8">
                  <c:v>I.18</c:v>
                </c:pt>
                <c:pt idx="10">
                  <c:v>III.18</c:v>
                </c:pt>
                <c:pt idx="12">
                  <c:v>I.19</c:v>
                </c:pt>
                <c:pt idx="14">
                  <c:v>III.19</c:v>
                </c:pt>
                <c:pt idx="17">
                  <c:v>ІІ.20</c:v>
                </c:pt>
              </c:strCache>
            </c:strRef>
          </c:cat>
          <c:val>
            <c:numRef>
              <c:f>'2.1.3'!$C$4:$C$21</c:f>
              <c:numCache>
                <c:formatCode>General</c:formatCode>
                <c:ptCount val="18"/>
                <c:pt idx="0">
                  <c:v>57.8</c:v>
                </c:pt>
                <c:pt idx="1">
                  <c:v>62.1</c:v>
                </c:pt>
                <c:pt idx="2">
                  <c:v>63.7</c:v>
                </c:pt>
                <c:pt idx="3">
                  <c:v>69.400000000000006</c:v>
                </c:pt>
                <c:pt idx="4">
                  <c:v>68.900000000000006</c:v>
                </c:pt>
                <c:pt idx="5">
                  <c:v>65.8</c:v>
                </c:pt>
                <c:pt idx="6">
                  <c:v>61.8</c:v>
                </c:pt>
                <c:pt idx="7">
                  <c:v>65.7</c:v>
                </c:pt>
                <c:pt idx="8">
                  <c:v>67.5</c:v>
                </c:pt>
                <c:pt idx="9">
                  <c:v>60.8</c:v>
                </c:pt>
                <c:pt idx="10">
                  <c:v>65.5</c:v>
                </c:pt>
                <c:pt idx="11">
                  <c:v>68.599999999999994</c:v>
                </c:pt>
                <c:pt idx="12">
                  <c:v>64.2</c:v>
                </c:pt>
                <c:pt idx="13">
                  <c:v>59.4</c:v>
                </c:pt>
                <c:pt idx="14">
                  <c:v>53.6</c:v>
                </c:pt>
                <c:pt idx="15">
                  <c:v>52.1</c:v>
                </c:pt>
                <c:pt idx="16">
                  <c:v>44.5</c:v>
                </c:pt>
                <c:pt idx="17">
                  <c:v>39.700000000000003</c:v>
                </c:pt>
              </c:numCache>
            </c:numRef>
          </c:val>
          <c:smooth val="0"/>
          <c:extLst>
            <c:ext xmlns:c16="http://schemas.microsoft.com/office/drawing/2014/chart" uri="{C3380CC4-5D6E-409C-BE32-E72D297353CC}">
              <c16:uniqueId val="{00000001-FC9A-CB44-A1F8-2FCEAFC5C5B8}"/>
            </c:ext>
          </c:extLst>
        </c:ser>
        <c:ser>
          <c:idx val="2"/>
          <c:order val="2"/>
          <c:tx>
            <c:strRef>
              <c:f>'2.1.3'!$E$1</c:f>
              <c:strCache>
                <c:ptCount val="1"/>
                <c:pt idx="0">
                  <c:v>Demand for  products</c:v>
                </c:pt>
              </c:strCache>
            </c:strRef>
          </c:tx>
          <c:spPr>
            <a:ln w="25400" cmpd="sng">
              <a:solidFill>
                <a:srgbClr val="7D0532"/>
              </a:solidFill>
              <a:prstDash val="solid"/>
            </a:ln>
          </c:spPr>
          <c:marker>
            <c:symbol val="none"/>
          </c:marker>
          <c:cat>
            <c:strRef>
              <c:f>'2.1.3'!$G$4:$G$21</c:f>
              <c:strCache>
                <c:ptCount val="18"/>
                <c:pt idx="0">
                  <c:v>I.16</c:v>
                </c:pt>
                <c:pt idx="2">
                  <c:v>III.16</c:v>
                </c:pt>
                <c:pt idx="4">
                  <c:v>I.17</c:v>
                </c:pt>
                <c:pt idx="6">
                  <c:v>III.17</c:v>
                </c:pt>
                <c:pt idx="8">
                  <c:v>I.18</c:v>
                </c:pt>
                <c:pt idx="10">
                  <c:v>III.18</c:v>
                </c:pt>
                <c:pt idx="12">
                  <c:v>I.19</c:v>
                </c:pt>
                <c:pt idx="14">
                  <c:v>III.19</c:v>
                </c:pt>
                <c:pt idx="17">
                  <c:v>ІІ.20</c:v>
                </c:pt>
              </c:strCache>
            </c:strRef>
          </c:cat>
          <c:val>
            <c:numRef>
              <c:f>'2.1.3'!$E$4:$E$21</c:f>
              <c:numCache>
                <c:formatCode>General</c:formatCode>
                <c:ptCount val="18"/>
                <c:pt idx="0">
                  <c:v>14.5</c:v>
                </c:pt>
                <c:pt idx="1">
                  <c:v>13.8</c:v>
                </c:pt>
                <c:pt idx="2">
                  <c:v>15.5</c:v>
                </c:pt>
                <c:pt idx="3">
                  <c:v>13.6</c:v>
                </c:pt>
                <c:pt idx="4">
                  <c:v>10.4</c:v>
                </c:pt>
                <c:pt idx="5">
                  <c:v>12.6</c:v>
                </c:pt>
                <c:pt idx="6">
                  <c:v>13.4</c:v>
                </c:pt>
                <c:pt idx="7">
                  <c:v>11.8</c:v>
                </c:pt>
                <c:pt idx="8">
                  <c:v>10.6</c:v>
                </c:pt>
                <c:pt idx="9">
                  <c:v>11</c:v>
                </c:pt>
                <c:pt idx="10">
                  <c:v>11.9</c:v>
                </c:pt>
                <c:pt idx="11">
                  <c:v>12.1</c:v>
                </c:pt>
                <c:pt idx="12">
                  <c:v>14.8</c:v>
                </c:pt>
                <c:pt idx="13">
                  <c:v>17</c:v>
                </c:pt>
                <c:pt idx="14">
                  <c:v>24.6</c:v>
                </c:pt>
                <c:pt idx="15">
                  <c:v>29</c:v>
                </c:pt>
                <c:pt idx="16">
                  <c:v>28.6</c:v>
                </c:pt>
                <c:pt idx="17">
                  <c:v>33.700000000000003</c:v>
                </c:pt>
              </c:numCache>
            </c:numRef>
          </c:val>
          <c:smooth val="0"/>
          <c:extLst>
            <c:ext xmlns:c16="http://schemas.microsoft.com/office/drawing/2014/chart" uri="{C3380CC4-5D6E-409C-BE32-E72D297353CC}">
              <c16:uniqueId val="{00000002-FC9A-CB44-A1F8-2FCEAFC5C5B8}"/>
            </c:ext>
          </c:extLst>
        </c:ser>
        <c:ser>
          <c:idx val="3"/>
          <c:order val="3"/>
          <c:tx>
            <c:strRef>
              <c:f>'2.1.3'!$F$1</c:f>
              <c:strCache>
                <c:ptCount val="1"/>
                <c:pt idx="0">
                  <c:v>Prices for raw materials and supplies</c:v>
                </c:pt>
              </c:strCache>
            </c:strRef>
          </c:tx>
          <c:spPr>
            <a:ln w="25400" cmpd="sng">
              <a:solidFill>
                <a:srgbClr val="DC4B64"/>
              </a:solidFill>
              <a:prstDash val="solid"/>
            </a:ln>
          </c:spPr>
          <c:marker>
            <c:symbol val="none"/>
          </c:marker>
          <c:cat>
            <c:strRef>
              <c:f>'2.1.3'!$G$4:$G$21</c:f>
              <c:strCache>
                <c:ptCount val="18"/>
                <c:pt idx="0">
                  <c:v>I.16</c:v>
                </c:pt>
                <c:pt idx="2">
                  <c:v>III.16</c:v>
                </c:pt>
                <c:pt idx="4">
                  <c:v>I.17</c:v>
                </c:pt>
                <c:pt idx="6">
                  <c:v>III.17</c:v>
                </c:pt>
                <c:pt idx="8">
                  <c:v>I.18</c:v>
                </c:pt>
                <c:pt idx="10">
                  <c:v>III.18</c:v>
                </c:pt>
                <c:pt idx="12">
                  <c:v>I.19</c:v>
                </c:pt>
                <c:pt idx="14">
                  <c:v>III.19</c:v>
                </c:pt>
                <c:pt idx="17">
                  <c:v>ІІ.20</c:v>
                </c:pt>
              </c:strCache>
            </c:strRef>
          </c:cat>
          <c:val>
            <c:numRef>
              <c:f>'2.1.3'!$F$4:$F$21</c:f>
              <c:numCache>
                <c:formatCode>General</c:formatCode>
                <c:ptCount val="18"/>
                <c:pt idx="0">
                  <c:v>58.7</c:v>
                </c:pt>
                <c:pt idx="1">
                  <c:v>59.3</c:v>
                </c:pt>
                <c:pt idx="2">
                  <c:v>58.5</c:v>
                </c:pt>
                <c:pt idx="3">
                  <c:v>61.3</c:v>
                </c:pt>
                <c:pt idx="4">
                  <c:v>61.4</c:v>
                </c:pt>
                <c:pt idx="5">
                  <c:v>61.8</c:v>
                </c:pt>
                <c:pt idx="6">
                  <c:v>60.6</c:v>
                </c:pt>
                <c:pt idx="7">
                  <c:v>60.4</c:v>
                </c:pt>
                <c:pt idx="8">
                  <c:v>65.7</c:v>
                </c:pt>
                <c:pt idx="9">
                  <c:v>61.2</c:v>
                </c:pt>
                <c:pt idx="10">
                  <c:v>61.9</c:v>
                </c:pt>
                <c:pt idx="11">
                  <c:v>64.400000000000006</c:v>
                </c:pt>
                <c:pt idx="12">
                  <c:v>60.5</c:v>
                </c:pt>
                <c:pt idx="13">
                  <c:v>56.7</c:v>
                </c:pt>
                <c:pt idx="14">
                  <c:v>60</c:v>
                </c:pt>
                <c:pt idx="15" formatCode="0.0">
                  <c:v>54.9</c:v>
                </c:pt>
                <c:pt idx="16" formatCode="0.0">
                  <c:v>53.3</c:v>
                </c:pt>
                <c:pt idx="17">
                  <c:v>49.8</c:v>
                </c:pt>
              </c:numCache>
            </c:numRef>
          </c:val>
          <c:smooth val="0"/>
          <c:extLst>
            <c:ext xmlns:c16="http://schemas.microsoft.com/office/drawing/2014/chart" uri="{C3380CC4-5D6E-409C-BE32-E72D297353CC}">
              <c16:uniqueId val="{00000003-FC9A-CB44-A1F8-2FCEAFC5C5B8}"/>
            </c:ext>
          </c:extLst>
        </c:ser>
        <c:ser>
          <c:idx val="4"/>
          <c:order val="4"/>
          <c:tx>
            <c:strRef>
              <c:f>'2.1.3'!$D$1</c:f>
              <c:strCache>
                <c:ptCount val="1"/>
                <c:pt idx="0">
                  <c:v>Cost of labor resources</c:v>
                </c:pt>
              </c:strCache>
            </c:strRef>
          </c:tx>
          <c:spPr>
            <a:ln w="25400" cmpd="sng">
              <a:solidFill>
                <a:srgbClr val="005591"/>
              </a:solidFill>
              <a:prstDash val="solid"/>
            </a:ln>
          </c:spPr>
          <c:marker>
            <c:symbol val="none"/>
          </c:marker>
          <c:cat>
            <c:strRef>
              <c:f>'2.1.3'!$G$4:$G$21</c:f>
              <c:strCache>
                <c:ptCount val="18"/>
                <c:pt idx="0">
                  <c:v>I.16</c:v>
                </c:pt>
                <c:pt idx="2">
                  <c:v>III.16</c:v>
                </c:pt>
                <c:pt idx="4">
                  <c:v>I.17</c:v>
                </c:pt>
                <c:pt idx="6">
                  <c:v>III.17</c:v>
                </c:pt>
                <c:pt idx="8">
                  <c:v>I.18</c:v>
                </c:pt>
                <c:pt idx="10">
                  <c:v>III.18</c:v>
                </c:pt>
                <c:pt idx="12">
                  <c:v>I.19</c:v>
                </c:pt>
                <c:pt idx="14">
                  <c:v>III.19</c:v>
                </c:pt>
                <c:pt idx="17">
                  <c:v>ІІ.20</c:v>
                </c:pt>
              </c:strCache>
            </c:strRef>
          </c:cat>
          <c:val>
            <c:numRef>
              <c:f>'2.1.3'!$D$4:$D$21</c:f>
              <c:numCache>
                <c:formatCode>General</c:formatCode>
                <c:ptCount val="18"/>
                <c:pt idx="0">
                  <c:v>25.9</c:v>
                </c:pt>
                <c:pt idx="1">
                  <c:v>31.3</c:v>
                </c:pt>
                <c:pt idx="2">
                  <c:v>34.799999999999997</c:v>
                </c:pt>
                <c:pt idx="3">
                  <c:v>47.1</c:v>
                </c:pt>
                <c:pt idx="4">
                  <c:v>51</c:v>
                </c:pt>
                <c:pt idx="5">
                  <c:v>48.6</c:v>
                </c:pt>
                <c:pt idx="6">
                  <c:v>49.3</c:v>
                </c:pt>
                <c:pt idx="7">
                  <c:v>53.1</c:v>
                </c:pt>
                <c:pt idx="8">
                  <c:v>53.7</c:v>
                </c:pt>
                <c:pt idx="9">
                  <c:v>50.2</c:v>
                </c:pt>
                <c:pt idx="10">
                  <c:v>50.9</c:v>
                </c:pt>
                <c:pt idx="11">
                  <c:v>60.3</c:v>
                </c:pt>
                <c:pt idx="12">
                  <c:v>56.5</c:v>
                </c:pt>
                <c:pt idx="13">
                  <c:v>56.8</c:v>
                </c:pt>
                <c:pt idx="14">
                  <c:v>55.1</c:v>
                </c:pt>
                <c:pt idx="15">
                  <c:v>57</c:v>
                </c:pt>
                <c:pt idx="16">
                  <c:v>51.8</c:v>
                </c:pt>
                <c:pt idx="17">
                  <c:v>40.1</c:v>
                </c:pt>
              </c:numCache>
            </c:numRef>
          </c:val>
          <c:smooth val="0"/>
          <c:extLst>
            <c:ext xmlns:c16="http://schemas.microsoft.com/office/drawing/2014/chart" uri="{C3380CC4-5D6E-409C-BE32-E72D297353CC}">
              <c16:uniqueId val="{00000004-FC9A-CB44-A1F8-2FCEAFC5C5B8}"/>
            </c:ext>
          </c:extLst>
        </c:ser>
        <c:dLbls>
          <c:showLegendKey val="0"/>
          <c:showVal val="0"/>
          <c:showCatName val="0"/>
          <c:showSerName val="0"/>
          <c:showPercent val="0"/>
          <c:showBubbleSize val="0"/>
        </c:dLbls>
        <c:smooth val="0"/>
        <c:axId val="109690240"/>
        <c:axId val="109692032"/>
      </c:lineChart>
      <c:catAx>
        <c:axId val="1096902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09692032"/>
        <c:crosses val="autoZero"/>
        <c:auto val="1"/>
        <c:lblAlgn val="ctr"/>
        <c:lblOffset val="100"/>
        <c:tickLblSkip val="1"/>
        <c:tickMarkSkip val="4"/>
        <c:noMultiLvlLbl val="0"/>
      </c:catAx>
      <c:valAx>
        <c:axId val="109692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0969024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4.0983606557376999E-3"/>
          <c:y val="0.72857132612889097"/>
          <c:w val="0.91803278688524603"/>
          <c:h val="0.246428536778890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1935522278309E-2"/>
          <c:w val="0.95491803278688503"/>
          <c:h val="0.79838722351841895"/>
        </c:manualLayout>
      </c:layout>
      <c:lineChart>
        <c:grouping val="standard"/>
        <c:varyColors val="0"/>
        <c:ser>
          <c:idx val="1"/>
          <c:order val="0"/>
          <c:tx>
            <c:strRef>
              <c:f>'2.1.4'!$B$1</c:f>
              <c:strCache>
                <c:ptCount val="1"/>
                <c:pt idx="0">
                  <c:v>Processed foods</c:v>
                </c:pt>
              </c:strCache>
            </c:strRef>
          </c:tx>
          <c:spPr>
            <a:ln w="25400" cmpd="sng">
              <a:solidFill>
                <a:srgbClr val="057D46"/>
              </a:solidFill>
              <a:prstDash val="solid"/>
            </a:ln>
          </c:spPr>
          <c:marker>
            <c:symbol val="none"/>
          </c:marker>
          <c:cat>
            <c:strRef>
              <c:f>'2.1.4'!$F$4:$F$21</c:f>
              <c:strCache>
                <c:ptCount val="18"/>
                <c:pt idx="0">
                  <c:v>І.16</c:v>
                </c:pt>
                <c:pt idx="2">
                  <c:v>ІІІ.16</c:v>
                </c:pt>
                <c:pt idx="4">
                  <c:v>I.17</c:v>
                </c:pt>
                <c:pt idx="6">
                  <c:v>III.17</c:v>
                </c:pt>
                <c:pt idx="8">
                  <c:v>I.18</c:v>
                </c:pt>
                <c:pt idx="10">
                  <c:v>III.18</c:v>
                </c:pt>
                <c:pt idx="12">
                  <c:v>I.19</c:v>
                </c:pt>
                <c:pt idx="14">
                  <c:v>III.19</c:v>
                </c:pt>
                <c:pt idx="17">
                  <c:v>II.20</c:v>
                </c:pt>
              </c:strCache>
            </c:strRef>
          </c:cat>
          <c:val>
            <c:numRef>
              <c:f>'2.1.4'!$B$4:$B$21</c:f>
              <c:numCache>
                <c:formatCode>0.0</c:formatCode>
                <c:ptCount val="18"/>
                <c:pt idx="0">
                  <c:v>1.8</c:v>
                </c:pt>
                <c:pt idx="1">
                  <c:v>1.6</c:v>
                </c:pt>
                <c:pt idx="2">
                  <c:v>1</c:v>
                </c:pt>
                <c:pt idx="3">
                  <c:v>1.3</c:v>
                </c:pt>
                <c:pt idx="4">
                  <c:v>3.6</c:v>
                </c:pt>
                <c:pt idx="5">
                  <c:v>2.2999999999999998</c:v>
                </c:pt>
                <c:pt idx="6">
                  <c:v>2.9</c:v>
                </c:pt>
                <c:pt idx="7">
                  <c:v>3.7</c:v>
                </c:pt>
                <c:pt idx="8">
                  <c:v>2.5</c:v>
                </c:pt>
                <c:pt idx="9">
                  <c:v>1.7</c:v>
                </c:pt>
                <c:pt idx="10">
                  <c:v>1.9</c:v>
                </c:pt>
                <c:pt idx="11">
                  <c:v>3.2</c:v>
                </c:pt>
                <c:pt idx="12">
                  <c:v>1.7</c:v>
                </c:pt>
                <c:pt idx="13">
                  <c:v>1.8</c:v>
                </c:pt>
                <c:pt idx="14">
                  <c:v>1.5</c:v>
                </c:pt>
                <c:pt idx="15">
                  <c:v>0.1</c:v>
                </c:pt>
                <c:pt idx="16">
                  <c:v>0.4</c:v>
                </c:pt>
                <c:pt idx="17">
                  <c:v>1.6</c:v>
                </c:pt>
              </c:numCache>
            </c:numRef>
          </c:val>
          <c:smooth val="0"/>
          <c:extLst>
            <c:ext xmlns:c16="http://schemas.microsoft.com/office/drawing/2014/chart" uri="{C3380CC4-5D6E-409C-BE32-E72D297353CC}">
              <c16:uniqueId val="{00000000-81F7-2B40-AB3A-C0259A7E50A1}"/>
            </c:ext>
          </c:extLst>
        </c:ser>
        <c:ser>
          <c:idx val="4"/>
          <c:order val="1"/>
          <c:tx>
            <c:strRef>
              <c:f>'2.1.4'!$C$1</c:f>
              <c:strCache>
                <c:ptCount val="1"/>
                <c:pt idx="0">
                  <c:v>Services</c:v>
                </c:pt>
              </c:strCache>
            </c:strRef>
          </c:tx>
          <c:spPr>
            <a:ln w="25400" cmpd="sng">
              <a:solidFill>
                <a:srgbClr val="91C864"/>
              </a:solidFill>
              <a:prstDash val="solid"/>
            </a:ln>
          </c:spPr>
          <c:marker>
            <c:symbol val="none"/>
          </c:marker>
          <c:cat>
            <c:strRef>
              <c:f>'2.1.4'!$F$4:$F$21</c:f>
              <c:strCache>
                <c:ptCount val="18"/>
                <c:pt idx="0">
                  <c:v>І.16</c:v>
                </c:pt>
                <c:pt idx="2">
                  <c:v>ІІІ.16</c:v>
                </c:pt>
                <c:pt idx="4">
                  <c:v>I.17</c:v>
                </c:pt>
                <c:pt idx="6">
                  <c:v>III.17</c:v>
                </c:pt>
                <c:pt idx="8">
                  <c:v>I.18</c:v>
                </c:pt>
                <c:pt idx="10">
                  <c:v>III.18</c:v>
                </c:pt>
                <c:pt idx="12">
                  <c:v>I.19</c:v>
                </c:pt>
                <c:pt idx="14">
                  <c:v>III.19</c:v>
                </c:pt>
                <c:pt idx="17">
                  <c:v>II.20</c:v>
                </c:pt>
              </c:strCache>
            </c:strRef>
          </c:cat>
          <c:val>
            <c:numRef>
              <c:f>'2.1.4'!$C$4:$C$21</c:f>
              <c:numCache>
                <c:formatCode>0.0</c:formatCode>
                <c:ptCount val="18"/>
                <c:pt idx="0">
                  <c:v>2.4</c:v>
                </c:pt>
                <c:pt idx="1">
                  <c:v>2.4</c:v>
                </c:pt>
                <c:pt idx="2">
                  <c:v>2.1</c:v>
                </c:pt>
                <c:pt idx="3">
                  <c:v>1.5</c:v>
                </c:pt>
                <c:pt idx="4">
                  <c:v>3.5</c:v>
                </c:pt>
                <c:pt idx="5">
                  <c:v>3.9</c:v>
                </c:pt>
                <c:pt idx="6">
                  <c:v>3.7</c:v>
                </c:pt>
                <c:pt idx="7">
                  <c:v>2.8</c:v>
                </c:pt>
                <c:pt idx="8">
                  <c:v>3.8</c:v>
                </c:pt>
                <c:pt idx="9">
                  <c:v>3.2</c:v>
                </c:pt>
                <c:pt idx="10">
                  <c:v>3.2</c:v>
                </c:pt>
                <c:pt idx="11">
                  <c:v>4</c:v>
                </c:pt>
                <c:pt idx="12">
                  <c:v>3.1</c:v>
                </c:pt>
                <c:pt idx="13">
                  <c:v>3</c:v>
                </c:pt>
                <c:pt idx="14">
                  <c:v>2.5</c:v>
                </c:pt>
                <c:pt idx="15">
                  <c:v>2.6</c:v>
                </c:pt>
                <c:pt idx="16">
                  <c:v>1.4</c:v>
                </c:pt>
                <c:pt idx="17">
                  <c:v>1.7</c:v>
                </c:pt>
              </c:numCache>
            </c:numRef>
          </c:val>
          <c:smooth val="0"/>
          <c:extLst>
            <c:ext xmlns:c16="http://schemas.microsoft.com/office/drawing/2014/chart" uri="{C3380CC4-5D6E-409C-BE32-E72D297353CC}">
              <c16:uniqueId val="{00000001-81F7-2B40-AB3A-C0259A7E50A1}"/>
            </c:ext>
          </c:extLst>
        </c:ser>
        <c:ser>
          <c:idx val="2"/>
          <c:order val="2"/>
          <c:tx>
            <c:strRef>
              <c:f>'2.1.4'!$D$1</c:f>
              <c:strCache>
                <c:ptCount val="1"/>
                <c:pt idx="0">
                  <c:v>Clothing &amp; Footwear</c:v>
                </c:pt>
              </c:strCache>
            </c:strRef>
          </c:tx>
          <c:spPr>
            <a:ln w="25400" cmpd="sng">
              <a:solidFill>
                <a:srgbClr val="7D0532"/>
              </a:solidFill>
              <a:prstDash val="solid"/>
            </a:ln>
          </c:spPr>
          <c:marker>
            <c:symbol val="none"/>
          </c:marker>
          <c:cat>
            <c:strRef>
              <c:f>'2.1.4'!$F$4:$F$21</c:f>
              <c:strCache>
                <c:ptCount val="18"/>
                <c:pt idx="0">
                  <c:v>І.16</c:v>
                </c:pt>
                <c:pt idx="2">
                  <c:v>ІІІ.16</c:v>
                </c:pt>
                <c:pt idx="4">
                  <c:v>I.17</c:v>
                </c:pt>
                <c:pt idx="6">
                  <c:v>III.17</c:v>
                </c:pt>
                <c:pt idx="8">
                  <c:v>I.18</c:v>
                </c:pt>
                <c:pt idx="10">
                  <c:v>III.18</c:v>
                </c:pt>
                <c:pt idx="12">
                  <c:v>I.19</c:v>
                </c:pt>
                <c:pt idx="14">
                  <c:v>III.19</c:v>
                </c:pt>
                <c:pt idx="17">
                  <c:v>II.20</c:v>
                </c:pt>
              </c:strCache>
            </c:strRef>
          </c:cat>
          <c:val>
            <c:numRef>
              <c:f>'2.1.4'!$D$4:$D$21</c:f>
              <c:numCache>
                <c:formatCode>0.0</c:formatCode>
                <c:ptCount val="18"/>
                <c:pt idx="0">
                  <c:v>1.3</c:v>
                </c:pt>
                <c:pt idx="1">
                  <c:v>2.2000000000000002</c:v>
                </c:pt>
                <c:pt idx="2">
                  <c:v>1.5</c:v>
                </c:pt>
                <c:pt idx="3">
                  <c:v>0.3</c:v>
                </c:pt>
                <c:pt idx="4">
                  <c:v>0.4</c:v>
                </c:pt>
                <c:pt idx="5">
                  <c:v>-0.1</c:v>
                </c:pt>
                <c:pt idx="6">
                  <c:v>0.3</c:v>
                </c:pt>
                <c:pt idx="7">
                  <c:v>0.4</c:v>
                </c:pt>
                <c:pt idx="8">
                  <c:v>0</c:v>
                </c:pt>
                <c:pt idx="9">
                  <c:v>1.8</c:v>
                </c:pt>
                <c:pt idx="10">
                  <c:v>-0.4</c:v>
                </c:pt>
                <c:pt idx="11">
                  <c:v>0.6</c:v>
                </c:pt>
                <c:pt idx="12">
                  <c:v>0</c:v>
                </c:pt>
                <c:pt idx="13">
                  <c:v>-0.1</c:v>
                </c:pt>
                <c:pt idx="14">
                  <c:v>-0.4</c:v>
                </c:pt>
                <c:pt idx="15">
                  <c:v>-1.9</c:v>
                </c:pt>
                <c:pt idx="16">
                  <c:v>-0.5</c:v>
                </c:pt>
                <c:pt idx="17">
                  <c:v>-1.2</c:v>
                </c:pt>
              </c:numCache>
            </c:numRef>
          </c:val>
          <c:smooth val="0"/>
          <c:extLst>
            <c:ext xmlns:c16="http://schemas.microsoft.com/office/drawing/2014/chart" uri="{C3380CC4-5D6E-409C-BE32-E72D297353CC}">
              <c16:uniqueId val="{00000002-81F7-2B40-AB3A-C0259A7E50A1}"/>
            </c:ext>
          </c:extLst>
        </c:ser>
        <c:ser>
          <c:idx val="3"/>
          <c:order val="3"/>
          <c:tx>
            <c:strRef>
              <c:f>'2.1.4'!$E$1</c:f>
              <c:strCache>
                <c:ptCount val="1"/>
                <c:pt idx="0">
                  <c:v>Other nonfoods</c:v>
                </c:pt>
              </c:strCache>
            </c:strRef>
          </c:tx>
          <c:spPr>
            <a:ln w="25400" cmpd="sng">
              <a:solidFill>
                <a:srgbClr val="DC4B64"/>
              </a:solidFill>
              <a:prstDash val="solid"/>
            </a:ln>
          </c:spPr>
          <c:marker>
            <c:symbol val="none"/>
          </c:marker>
          <c:cat>
            <c:strRef>
              <c:f>'2.1.4'!$F$4:$F$21</c:f>
              <c:strCache>
                <c:ptCount val="18"/>
                <c:pt idx="0">
                  <c:v>І.16</c:v>
                </c:pt>
                <c:pt idx="2">
                  <c:v>ІІІ.16</c:v>
                </c:pt>
                <c:pt idx="4">
                  <c:v>I.17</c:v>
                </c:pt>
                <c:pt idx="6">
                  <c:v>III.17</c:v>
                </c:pt>
                <c:pt idx="8">
                  <c:v>I.18</c:v>
                </c:pt>
                <c:pt idx="10">
                  <c:v>III.18</c:v>
                </c:pt>
                <c:pt idx="12">
                  <c:v>I.19</c:v>
                </c:pt>
                <c:pt idx="14">
                  <c:v>III.19</c:v>
                </c:pt>
                <c:pt idx="17">
                  <c:v>II.20</c:v>
                </c:pt>
              </c:strCache>
            </c:strRef>
          </c:cat>
          <c:val>
            <c:numRef>
              <c:f>'2.1.4'!$E$4:$E$21</c:f>
              <c:numCache>
                <c:formatCode>0.0</c:formatCode>
                <c:ptCount val="18"/>
                <c:pt idx="0">
                  <c:v>1.7</c:v>
                </c:pt>
                <c:pt idx="1">
                  <c:v>0.7</c:v>
                </c:pt>
                <c:pt idx="2">
                  <c:v>1</c:v>
                </c:pt>
                <c:pt idx="3">
                  <c:v>0.9</c:v>
                </c:pt>
                <c:pt idx="4">
                  <c:v>0.4</c:v>
                </c:pt>
                <c:pt idx="5">
                  <c:v>0.9</c:v>
                </c:pt>
                <c:pt idx="6">
                  <c:v>0.8</c:v>
                </c:pt>
                <c:pt idx="7">
                  <c:v>1.9</c:v>
                </c:pt>
                <c:pt idx="8">
                  <c:v>1.5</c:v>
                </c:pt>
                <c:pt idx="9">
                  <c:v>0.5</c:v>
                </c:pt>
                <c:pt idx="10">
                  <c:v>1.5</c:v>
                </c:pt>
                <c:pt idx="11">
                  <c:v>1.3</c:v>
                </c:pt>
                <c:pt idx="12">
                  <c:v>-0.3</c:v>
                </c:pt>
                <c:pt idx="13">
                  <c:v>0.2</c:v>
                </c:pt>
                <c:pt idx="14">
                  <c:v>-0.5</c:v>
                </c:pt>
                <c:pt idx="15">
                  <c:v>-1.5</c:v>
                </c:pt>
                <c:pt idx="16">
                  <c:v>0.2</c:v>
                </c:pt>
                <c:pt idx="17">
                  <c:v>1.3</c:v>
                </c:pt>
              </c:numCache>
            </c:numRef>
          </c:val>
          <c:smooth val="0"/>
          <c:extLst>
            <c:ext xmlns:c16="http://schemas.microsoft.com/office/drawing/2014/chart" uri="{C3380CC4-5D6E-409C-BE32-E72D297353CC}">
              <c16:uniqueId val="{00000003-81F7-2B40-AB3A-C0259A7E50A1}"/>
            </c:ext>
          </c:extLst>
        </c:ser>
        <c:dLbls>
          <c:showLegendKey val="0"/>
          <c:showVal val="0"/>
          <c:showCatName val="0"/>
          <c:showSerName val="0"/>
          <c:showPercent val="0"/>
          <c:showBubbleSize val="0"/>
        </c:dLbls>
        <c:smooth val="0"/>
        <c:axId val="111080576"/>
        <c:axId val="111082112"/>
      </c:lineChart>
      <c:catAx>
        <c:axId val="1110805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11082112"/>
        <c:crosses val="autoZero"/>
        <c:auto val="0"/>
        <c:lblAlgn val="ctr"/>
        <c:lblOffset val="100"/>
        <c:tickLblSkip val="1"/>
        <c:tickMarkSkip val="4"/>
        <c:noMultiLvlLbl val="1"/>
      </c:catAx>
      <c:valAx>
        <c:axId val="111082112"/>
        <c:scaling>
          <c:orientation val="minMax"/>
          <c:min val="-3"/>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1080576"/>
        <c:crosses val="autoZero"/>
        <c:crossBetween val="between"/>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1.2448044404285499E-2"/>
          <c:y val="0.82258077574624999"/>
          <c:w val="0.97131147540983598"/>
          <c:h val="0.15120970142394299"/>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CEA7-414F-8397-D39AE52846EC}"/>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CEA7-414F-8397-D39AE52846EC}"/>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CEA7-414F-8397-D39AE52846EC}"/>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CEA7-414F-8397-D39AE52846EC}"/>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CEA7-414F-8397-D39AE52846EC}"/>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CEA7-414F-8397-D39AE52846EC}"/>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CEA7-414F-8397-D39AE52846EC}"/>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CEA7-414F-8397-D39AE52846EC}"/>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CEA7-414F-8397-D39AE52846EC}"/>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CEA7-414F-8397-D39AE52846EC}"/>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CEA7-414F-8397-D39AE52846EC}"/>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CEA7-414F-8397-D39AE52846EC}"/>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CEA7-414F-8397-D39AE52846EC}"/>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CEA7-414F-8397-D39AE52846EC}"/>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CEA7-414F-8397-D39AE52846EC}"/>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CEA7-414F-8397-D39AE52846EC}"/>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CEA7-414F-8397-D39AE52846EC}"/>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CEA7-414F-8397-D39AE52846EC}"/>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CEA7-414F-8397-D39AE52846EC}"/>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CEA7-414F-8397-D39AE52846EC}"/>
              </c:ext>
            </c:extLst>
          </c:dPt>
          <c:cat>
            <c:multiLvlStrRef>
              <c:f>'1.2'!$C$4:$D$33</c:f>
              <c:multiLvlStrCache>
                <c:ptCount val="30"/>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pt idx="15">
                    <c:v>2018</c:v>
                  </c:pt>
                  <c:pt idx="16">
                    <c:v>2019</c:v>
                  </c:pt>
                  <c:pt idx="17">
                    <c:v>2020</c:v>
                  </c:pt>
                  <c:pt idx="18">
                    <c:v>2021</c:v>
                  </c:pt>
                  <c:pt idx="19">
                    <c:v>2022</c:v>
                  </c:pt>
                  <c:pt idx="20">
                    <c:v>2018</c:v>
                  </c:pt>
                  <c:pt idx="21">
                    <c:v>2019</c:v>
                  </c:pt>
                  <c:pt idx="22">
                    <c:v>2020</c:v>
                  </c:pt>
                  <c:pt idx="23">
                    <c:v>2021</c:v>
                  </c:pt>
                  <c:pt idx="24">
                    <c:v>2022</c:v>
                  </c:pt>
                  <c:pt idx="25">
                    <c:v>2018</c:v>
                  </c:pt>
                  <c:pt idx="26">
                    <c:v>2019</c:v>
                  </c:pt>
                  <c:pt idx="27">
                    <c:v>2020</c:v>
                  </c:pt>
                  <c:pt idx="28">
                    <c:v>2021</c:v>
                  </c:pt>
                  <c:pt idx="29">
                    <c:v>2022</c:v>
                  </c:pt>
                </c:lvl>
                <c:lvl>
                  <c:pt idx="0">
                    <c:v>Euro area</c:v>
                  </c:pt>
                  <c:pt idx="5">
                    <c:v>USA</c:v>
                  </c:pt>
                  <c:pt idx="10">
                    <c:v>China</c:v>
                  </c:pt>
                  <c:pt idx="15">
                    <c:v>Russia</c:v>
                  </c:pt>
                  <c:pt idx="20">
                    <c:v>Turkey</c:v>
                  </c:pt>
                  <c:pt idx="25">
                    <c:v>UAwGDP</c:v>
                  </c:pt>
                </c:lvl>
              </c:multiLvlStrCache>
            </c:multiLvlStrRef>
          </c:cat>
          <c:val>
            <c:numRef>
              <c:f>'1.2'!$E$4:$E$33</c:f>
              <c:numCache>
                <c:formatCode>0.0</c:formatCode>
                <c:ptCount val="30"/>
                <c:pt idx="0">
                  <c:v>1.9</c:v>
                </c:pt>
                <c:pt idx="1">
                  <c:v>1.3</c:v>
                </c:pt>
                <c:pt idx="2">
                  <c:v>-6.2</c:v>
                </c:pt>
                <c:pt idx="3">
                  <c:v>3.6</c:v>
                </c:pt>
                <c:pt idx="4">
                  <c:v>1.3</c:v>
                </c:pt>
                <c:pt idx="5">
                  <c:v>2.9</c:v>
                </c:pt>
                <c:pt idx="6">
                  <c:v>2.2999999999999998</c:v>
                </c:pt>
                <c:pt idx="7">
                  <c:v>-4.2</c:v>
                </c:pt>
                <c:pt idx="8">
                  <c:v>3.8</c:v>
                </c:pt>
                <c:pt idx="9">
                  <c:v>1.9</c:v>
                </c:pt>
                <c:pt idx="10">
                  <c:v>6.6</c:v>
                </c:pt>
                <c:pt idx="11">
                  <c:v>6.2</c:v>
                </c:pt>
                <c:pt idx="12">
                  <c:v>1.7</c:v>
                </c:pt>
                <c:pt idx="13">
                  <c:v>8.6</c:v>
                </c:pt>
                <c:pt idx="14">
                  <c:v>6.1</c:v>
                </c:pt>
                <c:pt idx="15">
                  <c:v>2.5</c:v>
                </c:pt>
                <c:pt idx="16">
                  <c:v>1.3</c:v>
                </c:pt>
                <c:pt idx="17">
                  <c:v>-4.3</c:v>
                </c:pt>
                <c:pt idx="18">
                  <c:v>2.1</c:v>
                </c:pt>
                <c:pt idx="19">
                  <c:v>1.9</c:v>
                </c:pt>
                <c:pt idx="20">
                  <c:v>2.8</c:v>
                </c:pt>
                <c:pt idx="21">
                  <c:v>0.9</c:v>
                </c:pt>
                <c:pt idx="22">
                  <c:v>-7</c:v>
                </c:pt>
                <c:pt idx="23">
                  <c:v>5</c:v>
                </c:pt>
                <c:pt idx="24">
                  <c:v>5.0390016793906192</c:v>
                </c:pt>
                <c:pt idx="25">
                  <c:v>3.3</c:v>
                </c:pt>
                <c:pt idx="26">
                  <c:v>2.5</c:v>
                </c:pt>
                <c:pt idx="27">
                  <c:v>-4.5</c:v>
                </c:pt>
                <c:pt idx="28">
                  <c:v>3.8</c:v>
                </c:pt>
                <c:pt idx="29">
                  <c:v>2.6</c:v>
                </c:pt>
              </c:numCache>
            </c:numRef>
          </c:val>
          <c:extLst>
            <c:ext xmlns:c16="http://schemas.microsoft.com/office/drawing/2014/chart" uri="{C3380CC4-5D6E-409C-BE32-E72D297353CC}">
              <c16:uniqueId val="{00000028-CEA7-414F-8397-D39AE52846EC}"/>
            </c:ext>
          </c:extLst>
        </c:ser>
        <c:dLbls>
          <c:showLegendKey val="0"/>
          <c:showVal val="0"/>
          <c:showCatName val="0"/>
          <c:showSerName val="0"/>
          <c:showPercent val="0"/>
          <c:showBubbleSize val="0"/>
        </c:dLbls>
        <c:gapWidth val="21"/>
        <c:axId val="75071488"/>
        <c:axId val="75073408"/>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pt idx="15">
                    <c:v>2018</c:v>
                  </c:pt>
                  <c:pt idx="16">
                    <c:v>2019</c:v>
                  </c:pt>
                  <c:pt idx="17">
                    <c:v>2020</c:v>
                  </c:pt>
                  <c:pt idx="18">
                    <c:v>2021</c:v>
                  </c:pt>
                  <c:pt idx="19">
                    <c:v>2022</c:v>
                  </c:pt>
                  <c:pt idx="20">
                    <c:v>2018</c:v>
                  </c:pt>
                  <c:pt idx="21">
                    <c:v>2019</c:v>
                  </c:pt>
                  <c:pt idx="22">
                    <c:v>2020</c:v>
                  </c:pt>
                  <c:pt idx="23">
                    <c:v>2021</c:v>
                  </c:pt>
                  <c:pt idx="24">
                    <c:v>2022</c:v>
                  </c:pt>
                  <c:pt idx="25">
                    <c:v>2018</c:v>
                  </c:pt>
                  <c:pt idx="26">
                    <c:v>2019</c:v>
                  </c:pt>
                  <c:pt idx="27">
                    <c:v>2020</c:v>
                  </c:pt>
                  <c:pt idx="28">
                    <c:v>2021</c:v>
                  </c:pt>
                  <c:pt idx="29">
                    <c:v>2022</c:v>
                  </c:pt>
                </c:lvl>
                <c:lvl>
                  <c:pt idx="0">
                    <c:v>Euro area</c:v>
                  </c:pt>
                  <c:pt idx="5">
                    <c:v>USA</c:v>
                  </c:pt>
                  <c:pt idx="10">
                    <c:v>China</c:v>
                  </c:pt>
                  <c:pt idx="15">
                    <c:v>Russia</c:v>
                  </c:pt>
                  <c:pt idx="20">
                    <c:v>Turkey</c:v>
                  </c:pt>
                  <c:pt idx="25">
                    <c:v>UAwGDP</c:v>
                  </c:pt>
                </c:lvl>
              </c:multiLvlStrCache>
            </c:multiLvlStrRef>
          </c:cat>
          <c:val>
            <c:numRef>
              <c:f>'1.2'!$G$4:$G$33</c:f>
              <c:numCache>
                <c:formatCode>General</c:formatCode>
                <c:ptCount val="30"/>
                <c:pt idx="2">
                  <c:v>9</c:v>
                </c:pt>
                <c:pt idx="3">
                  <c:v>9</c:v>
                </c:pt>
                <c:pt idx="4">
                  <c:v>9</c:v>
                </c:pt>
                <c:pt idx="7">
                  <c:v>9</c:v>
                </c:pt>
                <c:pt idx="8">
                  <c:v>9</c:v>
                </c:pt>
                <c:pt idx="9">
                  <c:v>9</c:v>
                </c:pt>
                <c:pt idx="12">
                  <c:v>9</c:v>
                </c:pt>
                <c:pt idx="13">
                  <c:v>9</c:v>
                </c:pt>
                <c:pt idx="14">
                  <c:v>9</c:v>
                </c:pt>
                <c:pt idx="17">
                  <c:v>9</c:v>
                </c:pt>
                <c:pt idx="18">
                  <c:v>9</c:v>
                </c:pt>
                <c:pt idx="19">
                  <c:v>9</c:v>
                </c:pt>
                <c:pt idx="22">
                  <c:v>9</c:v>
                </c:pt>
                <c:pt idx="23">
                  <c:v>9</c:v>
                </c:pt>
                <c:pt idx="24">
                  <c:v>9</c:v>
                </c:pt>
                <c:pt idx="27">
                  <c:v>9</c:v>
                </c:pt>
                <c:pt idx="28">
                  <c:v>9</c:v>
                </c:pt>
                <c:pt idx="29">
                  <c:v>9</c:v>
                </c:pt>
              </c:numCache>
            </c:numRef>
          </c:val>
          <c:extLst>
            <c:ext xmlns:c16="http://schemas.microsoft.com/office/drawing/2014/chart" uri="{C3380CC4-5D6E-409C-BE32-E72D297353CC}">
              <c16:uniqueId val="{00000029-CEA7-414F-8397-D39AE52846EC}"/>
            </c:ext>
          </c:extLst>
        </c:ser>
        <c:dLbls>
          <c:showLegendKey val="0"/>
          <c:showVal val="0"/>
          <c:showCatName val="0"/>
          <c:showSerName val="0"/>
          <c:showPercent val="0"/>
          <c:showBubbleSize val="0"/>
        </c:dLbls>
        <c:gapWidth val="0"/>
        <c:axId val="75084928"/>
        <c:axId val="75074944"/>
      </c:barChart>
      <c:scatterChart>
        <c:scatterStyle val="lineMarker"/>
        <c:varyColors val="0"/>
        <c:ser>
          <c:idx val="2"/>
          <c:order val="2"/>
          <c:spPr>
            <a:ln w="28575">
              <a:noFill/>
            </a:ln>
          </c:spPr>
          <c:marker>
            <c:symbol val="circle"/>
            <c:size val="5"/>
            <c:spPr>
              <a:solidFill>
                <a:srgbClr val="F9D491"/>
              </a:solidFill>
              <a:ln>
                <a:solidFill>
                  <a:srgbClr val="FF0000"/>
                </a:solidFill>
              </a:ln>
            </c:spPr>
          </c:marker>
          <c:yVal>
            <c:numRef>
              <c:f>'1.2'!$F$4:$F$33</c:f>
              <c:numCache>
                <c:formatCode>0.0</c:formatCode>
                <c:ptCount val="30"/>
                <c:pt idx="2">
                  <c:v>-5.5</c:v>
                </c:pt>
                <c:pt idx="3">
                  <c:v>2.5</c:v>
                </c:pt>
                <c:pt idx="4">
                  <c:v>1.3</c:v>
                </c:pt>
                <c:pt idx="7">
                  <c:v>-3.5</c:v>
                </c:pt>
                <c:pt idx="8">
                  <c:v>3.5</c:v>
                </c:pt>
                <c:pt idx="9">
                  <c:v>1.9</c:v>
                </c:pt>
                <c:pt idx="12">
                  <c:v>3.5</c:v>
                </c:pt>
                <c:pt idx="13">
                  <c:v>7</c:v>
                </c:pt>
                <c:pt idx="14">
                  <c:v>6.1</c:v>
                </c:pt>
                <c:pt idx="17">
                  <c:v>-2.5</c:v>
                </c:pt>
                <c:pt idx="18">
                  <c:v>2</c:v>
                </c:pt>
                <c:pt idx="19">
                  <c:v>1.9</c:v>
                </c:pt>
                <c:pt idx="22">
                  <c:v>-8</c:v>
                </c:pt>
                <c:pt idx="23">
                  <c:v>5</c:v>
                </c:pt>
                <c:pt idx="24">
                  <c:v>4.5999999999999996</c:v>
                </c:pt>
                <c:pt idx="27">
                  <c:v>-3.9</c:v>
                </c:pt>
                <c:pt idx="28">
                  <c:v>3.4</c:v>
                </c:pt>
                <c:pt idx="29">
                  <c:v>2.6</c:v>
                </c:pt>
              </c:numCache>
            </c:numRef>
          </c:yVal>
          <c:smooth val="0"/>
          <c:extLst>
            <c:ext xmlns:c16="http://schemas.microsoft.com/office/drawing/2014/chart" uri="{C3380CC4-5D6E-409C-BE32-E72D297353CC}">
              <c16:uniqueId val="{0000002A-CEA7-414F-8397-D39AE52846EC}"/>
            </c:ext>
          </c:extLst>
        </c:ser>
        <c:dLbls>
          <c:showLegendKey val="0"/>
          <c:showVal val="0"/>
          <c:showCatName val="0"/>
          <c:showSerName val="0"/>
          <c:showPercent val="0"/>
          <c:showBubbleSize val="0"/>
        </c:dLbls>
        <c:axId val="75071488"/>
        <c:axId val="75073408"/>
      </c:scatterChart>
      <c:catAx>
        <c:axId val="75071488"/>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S"/>
          </a:p>
        </c:txPr>
        <c:crossAx val="75073408"/>
        <c:crosses val="autoZero"/>
        <c:auto val="1"/>
        <c:lblAlgn val="ctr"/>
        <c:lblOffset val="100"/>
        <c:tickLblSkip val="1"/>
        <c:tickMarkSkip val="5"/>
        <c:noMultiLvlLbl val="0"/>
      </c:catAx>
      <c:valAx>
        <c:axId val="75073408"/>
        <c:scaling>
          <c:orientation val="minMax"/>
          <c:max val="9"/>
          <c:min val="-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5071488"/>
        <c:crosses val="autoZero"/>
        <c:crossBetween val="between"/>
        <c:majorUnit val="3"/>
      </c:valAx>
      <c:valAx>
        <c:axId val="75074944"/>
        <c:scaling>
          <c:orientation val="minMax"/>
          <c:max val="7"/>
        </c:scaling>
        <c:delete val="0"/>
        <c:axPos val="r"/>
        <c:numFmt formatCode="General" sourceLinked="1"/>
        <c:majorTickMark val="none"/>
        <c:minorTickMark val="none"/>
        <c:tickLblPos val="none"/>
        <c:spPr>
          <a:ln>
            <a:solidFill>
              <a:sysClr val="windowText" lastClr="000000"/>
            </a:solidFill>
          </a:ln>
        </c:spPr>
        <c:crossAx val="75084928"/>
        <c:crosses val="max"/>
        <c:crossBetween val="between"/>
      </c:valAx>
      <c:catAx>
        <c:axId val="75084928"/>
        <c:scaling>
          <c:orientation val="minMax"/>
        </c:scaling>
        <c:delete val="1"/>
        <c:axPos val="b"/>
        <c:numFmt formatCode="General" sourceLinked="1"/>
        <c:majorTickMark val="out"/>
        <c:minorTickMark val="none"/>
        <c:tickLblPos val="nextTo"/>
        <c:crossAx val="75074944"/>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xMode val="edge"/>
          <c:yMode val="edge"/>
          <c:x val="0"/>
          <c:y val="2.27272727272727E-2"/>
          <c:w val="0.95491803278688503"/>
          <c:h val="0.75"/>
        </c:manualLayout>
      </c:layout>
      <c:lineChart>
        <c:grouping val="standard"/>
        <c:varyColors val="0"/>
        <c:ser>
          <c:idx val="0"/>
          <c:order val="0"/>
          <c:tx>
            <c:strRef>
              <c:f>'2.1.5'!$B$1</c:f>
              <c:strCache>
                <c:ptCount val="1"/>
                <c:pt idx="0">
                  <c:v>Brent oil price in hryvnia equivalent, monthly averages</c:v>
                </c:pt>
              </c:strCache>
            </c:strRef>
          </c:tx>
          <c:spPr>
            <a:ln w="25400" cmpd="sng">
              <a:solidFill>
                <a:srgbClr val="057D46"/>
              </a:solidFill>
              <a:prstDash val="solid"/>
            </a:ln>
          </c:spPr>
          <c:marker>
            <c:symbol val="none"/>
          </c:marker>
          <c:cat>
            <c:strRef>
              <c:f>'2.1.5'!$G$4:$G$33</c:f>
              <c:strCache>
                <c:ptCount val="30"/>
                <c:pt idx="0">
                  <c:v>01.18</c:v>
                </c:pt>
                <c:pt idx="6">
                  <c:v>07.18</c:v>
                </c:pt>
                <c:pt idx="12">
                  <c:v>01.19</c:v>
                </c:pt>
                <c:pt idx="18">
                  <c:v>07.19</c:v>
                </c:pt>
                <c:pt idx="24">
                  <c:v>01.20</c:v>
                </c:pt>
                <c:pt idx="29">
                  <c:v>06.20</c:v>
                </c:pt>
              </c:strCache>
            </c:strRef>
          </c:cat>
          <c:val>
            <c:numRef>
              <c:f>'2.1.5'!$B$4:$B$33</c:f>
              <c:numCache>
                <c:formatCode>0.0</c:formatCode>
                <c:ptCount val="30"/>
                <c:pt idx="0">
                  <c:v>31.6</c:v>
                </c:pt>
                <c:pt idx="1">
                  <c:v>18.399999999999999</c:v>
                </c:pt>
                <c:pt idx="2">
                  <c:v>24.5</c:v>
                </c:pt>
                <c:pt idx="3">
                  <c:v>31.4</c:v>
                </c:pt>
                <c:pt idx="4">
                  <c:v>49.3</c:v>
                </c:pt>
                <c:pt idx="5">
                  <c:v>60.9</c:v>
                </c:pt>
                <c:pt idx="6">
                  <c:v>55.4</c:v>
                </c:pt>
                <c:pt idx="7">
                  <c:v>52.7</c:v>
                </c:pt>
                <c:pt idx="8">
                  <c:v>54.4</c:v>
                </c:pt>
                <c:pt idx="9">
                  <c:v>47.4</c:v>
                </c:pt>
                <c:pt idx="10">
                  <c:v>9</c:v>
                </c:pt>
                <c:pt idx="11">
                  <c:v>-11.3</c:v>
                </c:pt>
                <c:pt idx="12">
                  <c:v>-15.8</c:v>
                </c:pt>
                <c:pt idx="13">
                  <c:v>-1.9</c:v>
                </c:pt>
                <c:pt idx="14">
                  <c:v>2.1</c:v>
                </c:pt>
                <c:pt idx="15">
                  <c:v>1.9</c:v>
                </c:pt>
                <c:pt idx="16">
                  <c:v>-7.3</c:v>
                </c:pt>
                <c:pt idx="17">
                  <c:v>-14.9</c:v>
                </c:pt>
                <c:pt idx="18">
                  <c:v>-16.399999999999999</c:v>
                </c:pt>
                <c:pt idx="19">
                  <c:v>-25.6</c:v>
                </c:pt>
                <c:pt idx="20">
                  <c:v>-30.5</c:v>
                </c:pt>
                <c:pt idx="21">
                  <c:v>-35.299999999999997</c:v>
                </c:pt>
                <c:pt idx="22">
                  <c:v>-16.100000000000001</c:v>
                </c:pt>
                <c:pt idx="23">
                  <c:v>-0.8</c:v>
                </c:pt>
                <c:pt idx="24">
                  <c:v>-6.9</c:v>
                </c:pt>
                <c:pt idx="25">
                  <c:v>-22.3</c:v>
                </c:pt>
                <c:pt idx="26">
                  <c:v>-51.2</c:v>
                </c:pt>
                <c:pt idx="27">
                  <c:v>-66.7</c:v>
                </c:pt>
                <c:pt idx="28">
                  <c:v>-55.3</c:v>
                </c:pt>
                <c:pt idx="29">
                  <c:v>-35.9</c:v>
                </c:pt>
              </c:numCache>
            </c:numRef>
          </c:val>
          <c:smooth val="0"/>
          <c:extLst>
            <c:ext xmlns:c16="http://schemas.microsoft.com/office/drawing/2014/chart" uri="{C3380CC4-5D6E-409C-BE32-E72D297353CC}">
              <c16:uniqueId val="{00000000-AAB1-7E46-BA56-6885CEF8F250}"/>
            </c:ext>
          </c:extLst>
        </c:ser>
        <c:ser>
          <c:idx val="1"/>
          <c:order val="1"/>
          <c:tx>
            <c:strRef>
              <c:f>'2.1.5'!$C$1</c:f>
              <c:strCache>
                <c:ptCount val="1"/>
                <c:pt idx="0">
                  <c:v>Domestic fuel prices</c:v>
                </c:pt>
              </c:strCache>
            </c:strRef>
          </c:tx>
          <c:spPr>
            <a:ln w="25400" cmpd="sng">
              <a:solidFill>
                <a:srgbClr val="91C864"/>
              </a:solidFill>
              <a:prstDash val="solid"/>
            </a:ln>
          </c:spPr>
          <c:marker>
            <c:symbol val="none"/>
          </c:marker>
          <c:cat>
            <c:strRef>
              <c:f>'2.1.5'!$G$4:$G$33</c:f>
              <c:strCache>
                <c:ptCount val="30"/>
                <c:pt idx="0">
                  <c:v>01.18</c:v>
                </c:pt>
                <c:pt idx="6">
                  <c:v>07.18</c:v>
                </c:pt>
                <c:pt idx="12">
                  <c:v>01.19</c:v>
                </c:pt>
                <c:pt idx="18">
                  <c:v>07.19</c:v>
                </c:pt>
                <c:pt idx="24">
                  <c:v>01.20</c:v>
                </c:pt>
                <c:pt idx="29">
                  <c:v>06.20</c:v>
                </c:pt>
              </c:strCache>
            </c:strRef>
          </c:cat>
          <c:val>
            <c:numRef>
              <c:f>'2.1.5'!$C$4:$C$33</c:f>
              <c:numCache>
                <c:formatCode>0.0</c:formatCode>
                <c:ptCount val="30"/>
                <c:pt idx="0">
                  <c:v>21.8</c:v>
                </c:pt>
                <c:pt idx="1">
                  <c:v>21.9</c:v>
                </c:pt>
                <c:pt idx="2">
                  <c:v>18.899999999999999</c:v>
                </c:pt>
                <c:pt idx="3">
                  <c:v>16.7</c:v>
                </c:pt>
                <c:pt idx="4">
                  <c:v>16.5</c:v>
                </c:pt>
                <c:pt idx="5">
                  <c:v>18.100000000000001</c:v>
                </c:pt>
                <c:pt idx="6">
                  <c:v>19</c:v>
                </c:pt>
                <c:pt idx="7">
                  <c:v>19.7</c:v>
                </c:pt>
                <c:pt idx="8">
                  <c:v>22.7</c:v>
                </c:pt>
                <c:pt idx="9">
                  <c:v>24.5</c:v>
                </c:pt>
                <c:pt idx="10">
                  <c:v>19</c:v>
                </c:pt>
                <c:pt idx="11">
                  <c:v>9.1</c:v>
                </c:pt>
                <c:pt idx="12">
                  <c:v>-1.9</c:v>
                </c:pt>
                <c:pt idx="13">
                  <c:v>-5.9</c:v>
                </c:pt>
                <c:pt idx="14">
                  <c:v>-3.5</c:v>
                </c:pt>
                <c:pt idx="15">
                  <c:v>-0.2</c:v>
                </c:pt>
                <c:pt idx="16">
                  <c:v>3.1</c:v>
                </c:pt>
                <c:pt idx="17">
                  <c:v>2.6</c:v>
                </c:pt>
                <c:pt idx="18">
                  <c:v>-0.4</c:v>
                </c:pt>
                <c:pt idx="19">
                  <c:v>-3.2</c:v>
                </c:pt>
                <c:pt idx="20">
                  <c:v>-8.1999999999999993</c:v>
                </c:pt>
                <c:pt idx="21">
                  <c:v>-13.5</c:v>
                </c:pt>
                <c:pt idx="22">
                  <c:v>-12.6</c:v>
                </c:pt>
                <c:pt idx="23">
                  <c:v>-8.1999999999999993</c:v>
                </c:pt>
                <c:pt idx="24">
                  <c:v>-6.1</c:v>
                </c:pt>
                <c:pt idx="25">
                  <c:v>-6.1</c:v>
                </c:pt>
                <c:pt idx="26">
                  <c:v>-7.7</c:v>
                </c:pt>
                <c:pt idx="27">
                  <c:v>-18.2</c:v>
                </c:pt>
                <c:pt idx="28">
                  <c:v>-28.2</c:v>
                </c:pt>
                <c:pt idx="29">
                  <c:v>-26.5</c:v>
                </c:pt>
              </c:numCache>
            </c:numRef>
          </c:val>
          <c:smooth val="0"/>
          <c:extLst>
            <c:ext xmlns:c16="http://schemas.microsoft.com/office/drawing/2014/chart" uri="{C3380CC4-5D6E-409C-BE32-E72D297353CC}">
              <c16:uniqueId val="{00000001-AAB1-7E46-BA56-6885CEF8F250}"/>
            </c:ext>
          </c:extLst>
        </c:ser>
        <c:ser>
          <c:idx val="2"/>
          <c:order val="2"/>
          <c:tx>
            <c:strRef>
              <c:f>'2.1.5'!$D$1</c:f>
              <c:strCache>
                <c:ptCount val="1"/>
                <c:pt idx="0">
                  <c:v>Prices in extraction of crude petroleum and natural gas</c:v>
                </c:pt>
              </c:strCache>
            </c:strRef>
          </c:tx>
          <c:spPr>
            <a:ln w="25400" cmpd="sng">
              <a:solidFill>
                <a:srgbClr val="7D0532"/>
              </a:solidFill>
              <a:prstDash val="solid"/>
            </a:ln>
          </c:spPr>
          <c:marker>
            <c:symbol val="none"/>
          </c:marker>
          <c:cat>
            <c:strRef>
              <c:f>'2.1.5'!$G$4:$G$33</c:f>
              <c:strCache>
                <c:ptCount val="30"/>
                <c:pt idx="0">
                  <c:v>01.18</c:v>
                </c:pt>
                <c:pt idx="6">
                  <c:v>07.18</c:v>
                </c:pt>
                <c:pt idx="12">
                  <c:v>01.19</c:v>
                </c:pt>
                <c:pt idx="18">
                  <c:v>07.19</c:v>
                </c:pt>
                <c:pt idx="24">
                  <c:v>01.20</c:v>
                </c:pt>
                <c:pt idx="29">
                  <c:v>06.20</c:v>
                </c:pt>
              </c:strCache>
            </c:strRef>
          </c:cat>
          <c:val>
            <c:numRef>
              <c:f>'2.1.5'!$D$4:$D$33</c:f>
              <c:numCache>
                <c:formatCode>General</c:formatCode>
                <c:ptCount val="30"/>
                <c:pt idx="0">
                  <c:v>11.1</c:v>
                </c:pt>
                <c:pt idx="1">
                  <c:v>8.1999999999999993</c:v>
                </c:pt>
                <c:pt idx="2">
                  <c:v>8.9</c:v>
                </c:pt>
                <c:pt idx="3">
                  <c:v>8.4</c:v>
                </c:pt>
                <c:pt idx="4">
                  <c:v>15.2</c:v>
                </c:pt>
                <c:pt idx="5">
                  <c:v>18</c:v>
                </c:pt>
                <c:pt idx="6">
                  <c:v>18</c:v>
                </c:pt>
                <c:pt idx="7">
                  <c:v>16.100000000000001</c:v>
                </c:pt>
                <c:pt idx="8">
                  <c:v>16</c:v>
                </c:pt>
                <c:pt idx="9">
                  <c:v>17</c:v>
                </c:pt>
                <c:pt idx="10">
                  <c:v>28.9</c:v>
                </c:pt>
                <c:pt idx="11">
                  <c:v>24.9</c:v>
                </c:pt>
                <c:pt idx="12">
                  <c:v>17.5</c:v>
                </c:pt>
                <c:pt idx="13">
                  <c:v>20.7</c:v>
                </c:pt>
                <c:pt idx="14">
                  <c:v>19.7</c:v>
                </c:pt>
                <c:pt idx="15">
                  <c:v>18.7</c:v>
                </c:pt>
                <c:pt idx="16">
                  <c:v>13.7</c:v>
                </c:pt>
                <c:pt idx="17">
                  <c:v>13.1</c:v>
                </c:pt>
                <c:pt idx="18">
                  <c:v>-1.2</c:v>
                </c:pt>
                <c:pt idx="19">
                  <c:v>-13.3</c:v>
                </c:pt>
                <c:pt idx="20">
                  <c:v>-19.5</c:v>
                </c:pt>
                <c:pt idx="21">
                  <c:v>-25.2</c:v>
                </c:pt>
                <c:pt idx="22">
                  <c:v>-29.3</c:v>
                </c:pt>
                <c:pt idx="23">
                  <c:v>-32.299999999999997</c:v>
                </c:pt>
                <c:pt idx="24">
                  <c:v>-20.5</c:v>
                </c:pt>
                <c:pt idx="25">
                  <c:v>-25.4</c:v>
                </c:pt>
                <c:pt idx="26">
                  <c:v>-33.299999999999997</c:v>
                </c:pt>
                <c:pt idx="27">
                  <c:v>-47.9</c:v>
                </c:pt>
                <c:pt idx="28">
                  <c:v>-53.2</c:v>
                </c:pt>
                <c:pt idx="29">
                  <c:v>-62.2</c:v>
                </c:pt>
              </c:numCache>
            </c:numRef>
          </c:val>
          <c:smooth val="0"/>
          <c:extLst>
            <c:ext xmlns:c16="http://schemas.microsoft.com/office/drawing/2014/chart" uri="{C3380CC4-5D6E-409C-BE32-E72D297353CC}">
              <c16:uniqueId val="{00000002-AAB1-7E46-BA56-6885CEF8F250}"/>
            </c:ext>
          </c:extLst>
        </c:ser>
        <c:ser>
          <c:idx val="3"/>
          <c:order val="3"/>
          <c:tx>
            <c:strRef>
              <c:f>'2.1.5'!$E$1</c:f>
              <c:strCache>
                <c:ptCount val="1"/>
                <c:pt idx="0">
                  <c:v>Natural gas</c:v>
                </c:pt>
              </c:strCache>
            </c:strRef>
          </c:tx>
          <c:spPr>
            <a:ln w="25400">
              <a:solidFill>
                <a:schemeClr val="accent2"/>
              </a:solidFill>
            </a:ln>
          </c:spPr>
          <c:marker>
            <c:symbol val="none"/>
          </c:marker>
          <c:val>
            <c:numRef>
              <c:f>'2.1.5'!$E$4:$E$33</c:f>
              <c:numCache>
                <c:formatCode>0.0</c:formatCode>
                <c:ptCount val="30"/>
                <c:pt idx="0">
                  <c:v>1.2</c:v>
                </c:pt>
                <c:pt idx="1">
                  <c:v>1.2</c:v>
                </c:pt>
                <c:pt idx="2">
                  <c:v>1.2</c:v>
                </c:pt>
                <c:pt idx="3">
                  <c:v>1.2</c:v>
                </c:pt>
                <c:pt idx="4">
                  <c:v>0.3</c:v>
                </c:pt>
                <c:pt idx="5">
                  <c:v>0.2</c:v>
                </c:pt>
                <c:pt idx="6">
                  <c:v>0.2</c:v>
                </c:pt>
                <c:pt idx="7">
                  <c:v>0.1</c:v>
                </c:pt>
                <c:pt idx="8">
                  <c:v>0</c:v>
                </c:pt>
                <c:pt idx="9">
                  <c:v>0</c:v>
                </c:pt>
                <c:pt idx="10">
                  <c:v>22.9</c:v>
                </c:pt>
                <c:pt idx="11">
                  <c:v>22.9</c:v>
                </c:pt>
                <c:pt idx="12">
                  <c:v>22.9</c:v>
                </c:pt>
                <c:pt idx="13">
                  <c:v>22.9</c:v>
                </c:pt>
                <c:pt idx="14">
                  <c:v>22.9</c:v>
                </c:pt>
                <c:pt idx="15" formatCode="General">
                  <c:v>22.9</c:v>
                </c:pt>
                <c:pt idx="16" formatCode="General">
                  <c:v>17.7</c:v>
                </c:pt>
                <c:pt idx="17" formatCode="General">
                  <c:v>10.199999999999999</c:v>
                </c:pt>
                <c:pt idx="18" formatCode="General">
                  <c:v>-1.3</c:v>
                </c:pt>
                <c:pt idx="19">
                  <c:v>-5.7</c:v>
                </c:pt>
                <c:pt idx="20">
                  <c:v>-8.5</c:v>
                </c:pt>
                <c:pt idx="21">
                  <c:v>-12.5</c:v>
                </c:pt>
                <c:pt idx="22">
                  <c:v>-19.7</c:v>
                </c:pt>
                <c:pt idx="23">
                  <c:v>-28.7</c:v>
                </c:pt>
                <c:pt idx="24">
                  <c:v>-21.1</c:v>
                </c:pt>
                <c:pt idx="25">
                  <c:v>-31.3</c:v>
                </c:pt>
                <c:pt idx="26">
                  <c:v>-39.200000000000003</c:v>
                </c:pt>
                <c:pt idx="27">
                  <c:v>-46.5</c:v>
                </c:pt>
                <c:pt idx="28">
                  <c:v>-53.5</c:v>
                </c:pt>
                <c:pt idx="29">
                  <c:v>-52.5</c:v>
                </c:pt>
              </c:numCache>
            </c:numRef>
          </c:val>
          <c:smooth val="0"/>
          <c:extLst>
            <c:ext xmlns:c16="http://schemas.microsoft.com/office/drawing/2014/chart" uri="{C3380CC4-5D6E-409C-BE32-E72D297353CC}">
              <c16:uniqueId val="{00000002-212C-EE4A-BFC7-E00D3C88AEF6}"/>
            </c:ext>
          </c:extLst>
        </c:ser>
        <c:ser>
          <c:idx val="4"/>
          <c:order val="4"/>
          <c:tx>
            <c:strRef>
              <c:f>'2.1.5'!$F$1</c:f>
              <c:strCache>
                <c:ptCount val="1"/>
                <c:pt idx="0">
                  <c:v>Hot water and heating</c:v>
                </c:pt>
              </c:strCache>
            </c:strRef>
          </c:tx>
          <c:spPr>
            <a:ln w="25400">
              <a:solidFill>
                <a:schemeClr val="accent4"/>
              </a:solidFill>
            </a:ln>
          </c:spPr>
          <c:marker>
            <c:symbol val="none"/>
          </c:marker>
          <c:val>
            <c:numRef>
              <c:f>'2.1.5'!$F$4:$F$33</c:f>
              <c:numCache>
                <c:formatCode>0.0</c:formatCode>
                <c:ptCount val="30"/>
                <c:pt idx="0">
                  <c:v>3.4</c:v>
                </c:pt>
                <c:pt idx="1">
                  <c:v>3.4</c:v>
                </c:pt>
                <c:pt idx="2">
                  <c:v>3.4</c:v>
                </c:pt>
                <c:pt idx="3">
                  <c:v>3.5</c:v>
                </c:pt>
                <c:pt idx="4">
                  <c:v>3.2</c:v>
                </c:pt>
                <c:pt idx="5">
                  <c:v>3.2</c:v>
                </c:pt>
                <c:pt idx="6">
                  <c:v>3.2</c:v>
                </c:pt>
                <c:pt idx="7">
                  <c:v>3.5</c:v>
                </c:pt>
                <c:pt idx="8">
                  <c:v>3.6</c:v>
                </c:pt>
                <c:pt idx="9">
                  <c:v>3.8</c:v>
                </c:pt>
                <c:pt idx="10">
                  <c:v>3.8</c:v>
                </c:pt>
                <c:pt idx="11">
                  <c:v>5.2</c:v>
                </c:pt>
                <c:pt idx="12">
                  <c:v>16.600000000000001</c:v>
                </c:pt>
                <c:pt idx="13">
                  <c:v>18.3</c:v>
                </c:pt>
                <c:pt idx="14">
                  <c:v>19.100000000000001</c:v>
                </c:pt>
                <c:pt idx="15" formatCode="General">
                  <c:v>19.2</c:v>
                </c:pt>
                <c:pt idx="16" formatCode="General">
                  <c:v>19.600000000000001</c:v>
                </c:pt>
                <c:pt idx="17" formatCode="General">
                  <c:v>19.600000000000001</c:v>
                </c:pt>
                <c:pt idx="18" formatCode="General">
                  <c:v>19.600000000000001</c:v>
                </c:pt>
                <c:pt idx="19">
                  <c:v>19.2</c:v>
                </c:pt>
                <c:pt idx="20">
                  <c:v>19.100000000000001</c:v>
                </c:pt>
                <c:pt idx="21">
                  <c:v>19</c:v>
                </c:pt>
                <c:pt idx="22">
                  <c:v>16.8</c:v>
                </c:pt>
                <c:pt idx="23">
                  <c:v>14.4</c:v>
                </c:pt>
                <c:pt idx="24">
                  <c:v>0.5</c:v>
                </c:pt>
                <c:pt idx="25">
                  <c:v>-2.4</c:v>
                </c:pt>
                <c:pt idx="26">
                  <c:v>-8.1</c:v>
                </c:pt>
                <c:pt idx="27">
                  <c:v>-13.2</c:v>
                </c:pt>
                <c:pt idx="28">
                  <c:v>-13.2</c:v>
                </c:pt>
                <c:pt idx="29">
                  <c:v>-12.5</c:v>
                </c:pt>
              </c:numCache>
            </c:numRef>
          </c:val>
          <c:smooth val="0"/>
          <c:extLst>
            <c:ext xmlns:c16="http://schemas.microsoft.com/office/drawing/2014/chart" uri="{C3380CC4-5D6E-409C-BE32-E72D297353CC}">
              <c16:uniqueId val="{00000003-212C-EE4A-BFC7-E00D3C88AEF6}"/>
            </c:ext>
          </c:extLst>
        </c:ser>
        <c:dLbls>
          <c:showLegendKey val="0"/>
          <c:showVal val="0"/>
          <c:showCatName val="0"/>
          <c:showSerName val="0"/>
          <c:showPercent val="0"/>
          <c:showBubbleSize val="0"/>
        </c:dLbls>
        <c:smooth val="0"/>
        <c:axId val="72230016"/>
        <c:axId val="72231552"/>
      </c:lineChart>
      <c:catAx>
        <c:axId val="722300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72231552"/>
        <c:crosses val="autoZero"/>
        <c:auto val="1"/>
        <c:lblAlgn val="ctr"/>
        <c:lblOffset val="100"/>
        <c:tickMarkSkip val="12"/>
        <c:noMultiLvlLbl val="0"/>
      </c:catAx>
      <c:valAx>
        <c:axId val="72231552"/>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7223001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2786885245901599E-2"/>
          <c:y val="0.79074355762347903"/>
          <c:w val="0.96314806861773683"/>
          <c:h val="0.20925652714463325"/>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270272966358902E-2"/>
          <c:w val="0.95491803278688503"/>
          <c:h val="0.66891900788984404"/>
        </c:manualLayout>
      </c:layout>
      <c:lineChart>
        <c:grouping val="standard"/>
        <c:varyColors val="0"/>
        <c:ser>
          <c:idx val="3"/>
          <c:order val="0"/>
          <c:tx>
            <c:strRef>
              <c:f>'2.1.6'!$E$1</c:f>
              <c:strCache>
                <c:ptCount val="1"/>
                <c:pt idx="0">
                  <c:v>Prices of processed food</c:v>
                </c:pt>
              </c:strCache>
            </c:strRef>
          </c:tx>
          <c:spPr>
            <a:ln w="25400" cmpd="sng">
              <a:solidFill>
                <a:srgbClr val="057D46"/>
              </a:solidFill>
              <a:prstDash val="solid"/>
            </a:ln>
          </c:spPr>
          <c:marker>
            <c:symbol val="none"/>
          </c:marker>
          <c:cat>
            <c:strRef>
              <c:f>'2.1.6'!$G$4:$G$33</c:f>
              <c:strCache>
                <c:ptCount val="30"/>
                <c:pt idx="0">
                  <c:v>01.18</c:v>
                </c:pt>
                <c:pt idx="6">
                  <c:v>07.18</c:v>
                </c:pt>
                <c:pt idx="12">
                  <c:v>01.19</c:v>
                </c:pt>
                <c:pt idx="18">
                  <c:v>07.19</c:v>
                </c:pt>
                <c:pt idx="24">
                  <c:v>01.20</c:v>
                </c:pt>
                <c:pt idx="29">
                  <c:v>06.20</c:v>
                </c:pt>
              </c:strCache>
            </c:strRef>
          </c:cat>
          <c:val>
            <c:numRef>
              <c:f>'2.1.6'!$E$4:$E$33</c:f>
              <c:numCache>
                <c:formatCode>0.0</c:formatCode>
                <c:ptCount val="30"/>
                <c:pt idx="0">
                  <c:v>12.8</c:v>
                </c:pt>
                <c:pt idx="1">
                  <c:v>12.2</c:v>
                </c:pt>
                <c:pt idx="2">
                  <c:v>11.8</c:v>
                </c:pt>
                <c:pt idx="3">
                  <c:v>11.7</c:v>
                </c:pt>
                <c:pt idx="4">
                  <c:v>11.4</c:v>
                </c:pt>
                <c:pt idx="5">
                  <c:v>11.2</c:v>
                </c:pt>
                <c:pt idx="6">
                  <c:v>10.6</c:v>
                </c:pt>
                <c:pt idx="7">
                  <c:v>10.1</c:v>
                </c:pt>
                <c:pt idx="8">
                  <c:v>10.1</c:v>
                </c:pt>
                <c:pt idx="9">
                  <c:v>10</c:v>
                </c:pt>
                <c:pt idx="10">
                  <c:v>10</c:v>
                </c:pt>
                <c:pt idx="11" formatCode="General">
                  <c:v>9.6</c:v>
                </c:pt>
                <c:pt idx="12" formatCode="General">
                  <c:v>9.5</c:v>
                </c:pt>
                <c:pt idx="13" formatCode="General">
                  <c:v>9.1999999999999993</c:v>
                </c:pt>
                <c:pt idx="14" formatCode="General">
                  <c:v>8.6999999999999993</c:v>
                </c:pt>
                <c:pt idx="15" formatCode="General">
                  <c:v>8.4</c:v>
                </c:pt>
                <c:pt idx="16" formatCode="General">
                  <c:v>8.6999999999999993</c:v>
                </c:pt>
                <c:pt idx="17" formatCode="General">
                  <c:v>8.9</c:v>
                </c:pt>
                <c:pt idx="18" formatCode="General">
                  <c:v>8.9</c:v>
                </c:pt>
                <c:pt idx="19" formatCode="General">
                  <c:v>8.9</c:v>
                </c:pt>
                <c:pt idx="20" formatCode="General">
                  <c:v>8.4</c:v>
                </c:pt>
                <c:pt idx="21" formatCode="General">
                  <c:v>7.4</c:v>
                </c:pt>
                <c:pt idx="22" formatCode="General">
                  <c:v>6.1</c:v>
                </c:pt>
                <c:pt idx="23" formatCode="General">
                  <c:v>5.3</c:v>
                </c:pt>
                <c:pt idx="24" formatCode="General">
                  <c:v>4.5999999999999996</c:v>
                </c:pt>
                <c:pt idx="25" formatCode="General">
                  <c:v>4.0999999999999996</c:v>
                </c:pt>
                <c:pt idx="26" formatCode="General">
                  <c:v>3.9</c:v>
                </c:pt>
                <c:pt idx="27" formatCode="General">
                  <c:v>3.9</c:v>
                </c:pt>
                <c:pt idx="28" formatCode="General">
                  <c:v>3.8</c:v>
                </c:pt>
                <c:pt idx="29" formatCode="General">
                  <c:v>3.7</c:v>
                </c:pt>
              </c:numCache>
            </c:numRef>
          </c:val>
          <c:smooth val="0"/>
          <c:extLst>
            <c:ext xmlns:c16="http://schemas.microsoft.com/office/drawing/2014/chart" uri="{C3380CC4-5D6E-409C-BE32-E72D297353CC}">
              <c16:uniqueId val="{00000000-D687-514E-9ADC-8209CAC94554}"/>
            </c:ext>
          </c:extLst>
        </c:ser>
        <c:ser>
          <c:idx val="1"/>
          <c:order val="1"/>
          <c:tx>
            <c:strRef>
              <c:f>'2.1.6'!$D$1</c:f>
              <c:strCache>
                <c:ptCount val="1"/>
                <c:pt idx="0">
                  <c:v>Raw food prices</c:v>
                </c:pt>
              </c:strCache>
            </c:strRef>
          </c:tx>
          <c:spPr>
            <a:ln w="25400" cmpd="sng">
              <a:solidFill>
                <a:srgbClr val="91C864"/>
              </a:solidFill>
              <a:prstDash val="solid"/>
            </a:ln>
          </c:spPr>
          <c:marker>
            <c:symbol val="none"/>
          </c:marker>
          <c:cat>
            <c:strRef>
              <c:f>'2.1.6'!$G$4:$G$33</c:f>
              <c:strCache>
                <c:ptCount val="30"/>
                <c:pt idx="0">
                  <c:v>01.18</c:v>
                </c:pt>
                <c:pt idx="6">
                  <c:v>07.18</c:v>
                </c:pt>
                <c:pt idx="12">
                  <c:v>01.19</c:v>
                </c:pt>
                <c:pt idx="18">
                  <c:v>07.19</c:v>
                </c:pt>
                <c:pt idx="24">
                  <c:v>01.20</c:v>
                </c:pt>
                <c:pt idx="29">
                  <c:v>06.20</c:v>
                </c:pt>
              </c:strCache>
            </c:strRef>
          </c:cat>
          <c:val>
            <c:numRef>
              <c:f>'2.1.6'!$D$4:$D$33</c:f>
              <c:numCache>
                <c:formatCode>0.0</c:formatCode>
                <c:ptCount val="30"/>
                <c:pt idx="0">
                  <c:v>23.6</c:v>
                </c:pt>
                <c:pt idx="1">
                  <c:v>22.9</c:v>
                </c:pt>
                <c:pt idx="2">
                  <c:v>23.3</c:v>
                </c:pt>
                <c:pt idx="3">
                  <c:v>22.6</c:v>
                </c:pt>
                <c:pt idx="4">
                  <c:v>14.5</c:v>
                </c:pt>
                <c:pt idx="5">
                  <c:v>5.2</c:v>
                </c:pt>
                <c:pt idx="6">
                  <c:v>1</c:v>
                </c:pt>
                <c:pt idx="7">
                  <c:v>1.7</c:v>
                </c:pt>
                <c:pt idx="8">
                  <c:v>0.8</c:v>
                </c:pt>
                <c:pt idx="9" formatCode="General">
                  <c:v>1.6</c:v>
                </c:pt>
                <c:pt idx="10" formatCode="General">
                  <c:v>2.4</c:v>
                </c:pt>
                <c:pt idx="11" formatCode="General">
                  <c:v>3.3</c:v>
                </c:pt>
                <c:pt idx="12" formatCode="General">
                  <c:v>4</c:v>
                </c:pt>
                <c:pt idx="13" formatCode="General">
                  <c:v>4.5999999999999996</c:v>
                </c:pt>
                <c:pt idx="14" formatCode="General">
                  <c:v>3.6</c:v>
                </c:pt>
                <c:pt idx="15" formatCode="General">
                  <c:v>5.0999999999999996</c:v>
                </c:pt>
                <c:pt idx="16" formatCode="General">
                  <c:v>9.3000000000000007</c:v>
                </c:pt>
                <c:pt idx="17" formatCode="General">
                  <c:v>7.8</c:v>
                </c:pt>
                <c:pt idx="18" formatCode="General">
                  <c:v>10.3</c:v>
                </c:pt>
                <c:pt idx="19" formatCode="General">
                  <c:v>10.9</c:v>
                </c:pt>
                <c:pt idx="20" formatCode="General">
                  <c:v>8.6</c:v>
                </c:pt>
                <c:pt idx="21" formatCode="General">
                  <c:v>8.8000000000000007</c:v>
                </c:pt>
                <c:pt idx="22" formatCode="General">
                  <c:v>7</c:v>
                </c:pt>
                <c:pt idx="23" formatCode="General">
                  <c:v>3.9</c:v>
                </c:pt>
                <c:pt idx="24" formatCode="General">
                  <c:v>1.1000000000000001</c:v>
                </c:pt>
                <c:pt idx="25" formatCode="General">
                  <c:v>-1.3</c:v>
                </c:pt>
                <c:pt idx="26" formatCode="General">
                  <c:v>-1</c:v>
                </c:pt>
                <c:pt idx="27" formatCode="General">
                  <c:v>0.8</c:v>
                </c:pt>
                <c:pt idx="28" formatCode="General">
                  <c:v>1.5</c:v>
                </c:pt>
                <c:pt idx="29" formatCode="General">
                  <c:v>5</c:v>
                </c:pt>
              </c:numCache>
            </c:numRef>
          </c:val>
          <c:smooth val="0"/>
          <c:extLst>
            <c:ext xmlns:c16="http://schemas.microsoft.com/office/drawing/2014/chart" uri="{C3380CC4-5D6E-409C-BE32-E72D297353CC}">
              <c16:uniqueId val="{00000001-D687-514E-9ADC-8209CAC94554}"/>
            </c:ext>
          </c:extLst>
        </c:ser>
        <c:ser>
          <c:idx val="0"/>
          <c:order val="2"/>
          <c:tx>
            <c:strRef>
              <c:f>'2.1.6'!$B$1</c:f>
              <c:strCache>
                <c:ptCount val="1"/>
                <c:pt idx="0">
                  <c:v>Food industry prices</c:v>
                </c:pt>
              </c:strCache>
            </c:strRef>
          </c:tx>
          <c:spPr>
            <a:ln w="25400" cmpd="sng">
              <a:solidFill>
                <a:srgbClr val="7D0532"/>
              </a:solidFill>
              <a:prstDash val="solid"/>
            </a:ln>
          </c:spPr>
          <c:marker>
            <c:symbol val="none"/>
          </c:marker>
          <c:cat>
            <c:strRef>
              <c:f>'2.1.6'!$G$4:$G$33</c:f>
              <c:strCache>
                <c:ptCount val="30"/>
                <c:pt idx="0">
                  <c:v>01.18</c:v>
                </c:pt>
                <c:pt idx="6">
                  <c:v>07.18</c:v>
                </c:pt>
                <c:pt idx="12">
                  <c:v>01.19</c:v>
                </c:pt>
                <c:pt idx="18">
                  <c:v>07.19</c:v>
                </c:pt>
                <c:pt idx="24">
                  <c:v>01.20</c:v>
                </c:pt>
                <c:pt idx="29">
                  <c:v>06.20</c:v>
                </c:pt>
              </c:strCache>
            </c:strRef>
          </c:cat>
          <c:val>
            <c:numRef>
              <c:f>'2.1.6'!$B$4:$B$33</c:f>
              <c:numCache>
                <c:formatCode>0.0</c:formatCode>
                <c:ptCount val="30"/>
                <c:pt idx="0">
                  <c:v>11.9</c:v>
                </c:pt>
                <c:pt idx="1">
                  <c:v>10.9</c:v>
                </c:pt>
                <c:pt idx="2">
                  <c:v>10.3</c:v>
                </c:pt>
                <c:pt idx="3">
                  <c:v>10.7</c:v>
                </c:pt>
                <c:pt idx="4">
                  <c:v>10</c:v>
                </c:pt>
                <c:pt idx="5">
                  <c:v>9.6</c:v>
                </c:pt>
                <c:pt idx="6">
                  <c:v>8.4</c:v>
                </c:pt>
                <c:pt idx="7">
                  <c:v>8.9</c:v>
                </c:pt>
                <c:pt idx="8">
                  <c:v>9.1999999999999993</c:v>
                </c:pt>
                <c:pt idx="9" formatCode="General">
                  <c:v>9.5999999999999943</c:v>
                </c:pt>
                <c:pt idx="10" formatCode="General">
                  <c:v>8.5999999999999943</c:v>
                </c:pt>
                <c:pt idx="11">
                  <c:v>7</c:v>
                </c:pt>
                <c:pt idx="12" formatCode="General">
                  <c:v>6.2999999999999972</c:v>
                </c:pt>
                <c:pt idx="13" formatCode="General">
                  <c:v>5</c:v>
                </c:pt>
                <c:pt idx="14" formatCode="General">
                  <c:v>4.4000000000000004</c:v>
                </c:pt>
                <c:pt idx="15" formatCode="General">
                  <c:v>4.7</c:v>
                </c:pt>
                <c:pt idx="16" formatCode="General">
                  <c:v>5</c:v>
                </c:pt>
                <c:pt idx="17" formatCode="General">
                  <c:v>6.2</c:v>
                </c:pt>
                <c:pt idx="18" formatCode="General">
                  <c:v>6</c:v>
                </c:pt>
                <c:pt idx="19" formatCode="General">
                  <c:v>4.5999999999999943</c:v>
                </c:pt>
                <c:pt idx="20" formatCode="General">
                  <c:v>3.0999999999999943</c:v>
                </c:pt>
                <c:pt idx="21" formatCode="General">
                  <c:v>1.2000000000000028</c:v>
                </c:pt>
                <c:pt idx="22" formatCode="General">
                  <c:v>0.70000000000000284</c:v>
                </c:pt>
                <c:pt idx="23" formatCode="General">
                  <c:v>1.7999999999999972</c:v>
                </c:pt>
                <c:pt idx="24" formatCode="General">
                  <c:v>0.90000000000000568</c:v>
                </c:pt>
                <c:pt idx="25" formatCode="General">
                  <c:v>2.5</c:v>
                </c:pt>
                <c:pt idx="26" formatCode="General">
                  <c:v>4.2000000000000028</c:v>
                </c:pt>
                <c:pt idx="27" formatCode="General">
                  <c:v>5.8</c:v>
                </c:pt>
                <c:pt idx="28" formatCode="General">
                  <c:v>6.2</c:v>
                </c:pt>
                <c:pt idx="29" formatCode="General">
                  <c:v>6.1</c:v>
                </c:pt>
              </c:numCache>
            </c:numRef>
          </c:val>
          <c:smooth val="0"/>
          <c:extLst>
            <c:ext xmlns:c16="http://schemas.microsoft.com/office/drawing/2014/chart" uri="{C3380CC4-5D6E-409C-BE32-E72D297353CC}">
              <c16:uniqueId val="{00000002-D687-514E-9ADC-8209CAC94554}"/>
            </c:ext>
          </c:extLst>
        </c:ser>
        <c:ser>
          <c:idx val="2"/>
          <c:order val="3"/>
          <c:tx>
            <c:strRef>
              <c:f>'2.1.6'!$C$1</c:f>
              <c:strCache>
                <c:ptCount val="1"/>
                <c:pt idx="0">
                  <c:v>Index of producer prices of  agricultural products</c:v>
                </c:pt>
              </c:strCache>
            </c:strRef>
          </c:tx>
          <c:spPr>
            <a:ln w="25400" cmpd="sng">
              <a:solidFill>
                <a:srgbClr val="DC4B64"/>
              </a:solidFill>
              <a:prstDash val="solid"/>
            </a:ln>
          </c:spPr>
          <c:marker>
            <c:symbol val="none"/>
          </c:marker>
          <c:cat>
            <c:strRef>
              <c:f>'2.1.6'!$G$4:$G$33</c:f>
              <c:strCache>
                <c:ptCount val="30"/>
                <c:pt idx="0">
                  <c:v>01.18</c:v>
                </c:pt>
                <c:pt idx="6">
                  <c:v>07.18</c:v>
                </c:pt>
                <c:pt idx="12">
                  <c:v>01.19</c:v>
                </c:pt>
                <c:pt idx="18">
                  <c:v>07.19</c:v>
                </c:pt>
                <c:pt idx="24">
                  <c:v>01.20</c:v>
                </c:pt>
                <c:pt idx="29">
                  <c:v>06.20</c:v>
                </c:pt>
              </c:strCache>
            </c:strRef>
          </c:cat>
          <c:val>
            <c:numRef>
              <c:f>'2.1.6'!$C$4:$C$33</c:f>
              <c:numCache>
                <c:formatCode>0.0</c:formatCode>
                <c:ptCount val="30"/>
                <c:pt idx="0">
                  <c:v>11.8</c:v>
                </c:pt>
                <c:pt idx="1">
                  <c:v>10</c:v>
                </c:pt>
                <c:pt idx="2">
                  <c:v>12.3</c:v>
                </c:pt>
                <c:pt idx="3">
                  <c:v>13.9</c:v>
                </c:pt>
                <c:pt idx="4">
                  <c:v>13.4</c:v>
                </c:pt>
                <c:pt idx="5">
                  <c:v>9.6</c:v>
                </c:pt>
                <c:pt idx="6">
                  <c:v>7.8</c:v>
                </c:pt>
                <c:pt idx="7">
                  <c:v>11.2</c:v>
                </c:pt>
                <c:pt idx="8">
                  <c:v>11.7</c:v>
                </c:pt>
                <c:pt idx="9" formatCode="General">
                  <c:v>7.2</c:v>
                </c:pt>
                <c:pt idx="10" formatCode="General">
                  <c:v>5.4</c:v>
                </c:pt>
                <c:pt idx="11" formatCode="General">
                  <c:v>6</c:v>
                </c:pt>
                <c:pt idx="12" formatCode="General">
                  <c:v>4.4000000000000004</c:v>
                </c:pt>
                <c:pt idx="13" formatCode="General">
                  <c:v>3.5</c:v>
                </c:pt>
                <c:pt idx="14" formatCode="General">
                  <c:v>-2.6</c:v>
                </c:pt>
                <c:pt idx="15" formatCode="General">
                  <c:v>-5.6</c:v>
                </c:pt>
                <c:pt idx="16" formatCode="General">
                  <c:v>-6.2</c:v>
                </c:pt>
                <c:pt idx="17" formatCode="General">
                  <c:v>-4.7</c:v>
                </c:pt>
                <c:pt idx="18" formatCode="General">
                  <c:v>-3.3</c:v>
                </c:pt>
                <c:pt idx="19" formatCode="General">
                  <c:v>-7.3</c:v>
                </c:pt>
                <c:pt idx="20" formatCode="General">
                  <c:v>-14.1</c:v>
                </c:pt>
                <c:pt idx="21" formatCode="General">
                  <c:v>-12.1</c:v>
                </c:pt>
                <c:pt idx="22" formatCode="General">
                  <c:v>-11.9</c:v>
                </c:pt>
                <c:pt idx="23" formatCode="General">
                  <c:v>-12.4</c:v>
                </c:pt>
                <c:pt idx="24" formatCode="General">
                  <c:v>-11.9</c:v>
                </c:pt>
                <c:pt idx="25" formatCode="General">
                  <c:v>-7.3</c:v>
                </c:pt>
                <c:pt idx="26" formatCode="General">
                  <c:v>-3.2</c:v>
                </c:pt>
                <c:pt idx="27" formatCode="General">
                  <c:v>9.1</c:v>
                </c:pt>
                <c:pt idx="28" formatCode="General">
                  <c:v>7.6</c:v>
                </c:pt>
                <c:pt idx="29" formatCode="General">
                  <c:v>11</c:v>
                </c:pt>
              </c:numCache>
            </c:numRef>
          </c:val>
          <c:smooth val="0"/>
          <c:extLst>
            <c:ext xmlns:c16="http://schemas.microsoft.com/office/drawing/2014/chart" uri="{C3380CC4-5D6E-409C-BE32-E72D297353CC}">
              <c16:uniqueId val="{00000003-D687-514E-9ADC-8209CAC94554}"/>
            </c:ext>
          </c:extLst>
        </c:ser>
        <c:ser>
          <c:idx val="4"/>
          <c:order val="4"/>
          <c:tx>
            <c:strRef>
              <c:f>'2.1.6'!$F$1</c:f>
              <c:strCache>
                <c:ptCount val="1"/>
                <c:pt idx="0">
                  <c:v>Producer cost index for agriculture</c:v>
                </c:pt>
              </c:strCache>
            </c:strRef>
          </c:tx>
          <c:spPr>
            <a:ln w="25400" cmpd="sng">
              <a:solidFill>
                <a:srgbClr val="005591"/>
              </a:solidFill>
              <a:prstDash val="solid"/>
            </a:ln>
          </c:spPr>
          <c:marker>
            <c:symbol val="none"/>
          </c:marker>
          <c:cat>
            <c:strRef>
              <c:f>'2.1.6'!$G$4:$G$33</c:f>
              <c:strCache>
                <c:ptCount val="30"/>
                <c:pt idx="0">
                  <c:v>01.18</c:v>
                </c:pt>
                <c:pt idx="6">
                  <c:v>07.18</c:v>
                </c:pt>
                <c:pt idx="12">
                  <c:v>01.19</c:v>
                </c:pt>
                <c:pt idx="18">
                  <c:v>07.19</c:v>
                </c:pt>
                <c:pt idx="24">
                  <c:v>01.20</c:v>
                </c:pt>
                <c:pt idx="29">
                  <c:v>06.20</c:v>
                </c:pt>
              </c:strCache>
            </c:strRef>
          </c:cat>
          <c:val>
            <c:numRef>
              <c:f>'2.1.6'!$F$4:$F$33</c:f>
              <c:numCache>
                <c:formatCode>0.0</c:formatCode>
                <c:ptCount val="30"/>
                <c:pt idx="0">
                  <c:v>16.7</c:v>
                </c:pt>
                <c:pt idx="1">
                  <c:v>12.6</c:v>
                </c:pt>
                <c:pt idx="2">
                  <c:v>12.1</c:v>
                </c:pt>
                <c:pt idx="3">
                  <c:v>12.2</c:v>
                </c:pt>
                <c:pt idx="4">
                  <c:v>14.5</c:v>
                </c:pt>
                <c:pt idx="5">
                  <c:v>15.2</c:v>
                </c:pt>
                <c:pt idx="6">
                  <c:v>14.5</c:v>
                </c:pt>
                <c:pt idx="7">
                  <c:v>16.899999999999999</c:v>
                </c:pt>
                <c:pt idx="8">
                  <c:v>16.899999999999999</c:v>
                </c:pt>
                <c:pt idx="9">
                  <c:v>15.7</c:v>
                </c:pt>
                <c:pt idx="10">
                  <c:v>12.9</c:v>
                </c:pt>
                <c:pt idx="11" formatCode="General">
                  <c:v>7.8</c:v>
                </c:pt>
                <c:pt idx="12" formatCode="General">
                  <c:v>5.7</c:v>
                </c:pt>
                <c:pt idx="13" formatCode="General">
                  <c:v>5.6</c:v>
                </c:pt>
                <c:pt idx="14" formatCode="General">
                  <c:v>5.4</c:v>
                </c:pt>
                <c:pt idx="15" formatCode="General">
                  <c:v>4.4000000000000004</c:v>
                </c:pt>
                <c:pt idx="16" formatCode="General">
                  <c:v>2.1</c:v>
                </c:pt>
                <c:pt idx="17" formatCode="General">
                  <c:v>1</c:v>
                </c:pt>
                <c:pt idx="18" formatCode="General">
                  <c:v>0.6</c:v>
                </c:pt>
                <c:pt idx="19" formatCode="General">
                  <c:v>-2.7</c:v>
                </c:pt>
                <c:pt idx="20" formatCode="General">
                  <c:v>-5.0999999999999996</c:v>
                </c:pt>
                <c:pt idx="21" formatCode="General">
                  <c:v>-8.1</c:v>
                </c:pt>
                <c:pt idx="22" formatCode="General">
                  <c:v>-8.1999999999999993</c:v>
                </c:pt>
                <c:pt idx="23" formatCode="General">
                  <c:v>-6.6</c:v>
                </c:pt>
                <c:pt idx="24" formatCode="General">
                  <c:v>-7.1</c:v>
                </c:pt>
                <c:pt idx="25" formatCode="General">
                  <c:v>-7.1</c:v>
                </c:pt>
                <c:pt idx="26" formatCode="General">
                  <c:v>-7.6</c:v>
                </c:pt>
                <c:pt idx="27" formatCode="General">
                  <c:v>-6</c:v>
                </c:pt>
                <c:pt idx="28" formatCode="General">
                  <c:v>-6.2</c:v>
                </c:pt>
              </c:numCache>
            </c:numRef>
          </c:val>
          <c:smooth val="0"/>
          <c:extLst>
            <c:ext xmlns:c16="http://schemas.microsoft.com/office/drawing/2014/chart" uri="{C3380CC4-5D6E-409C-BE32-E72D297353CC}">
              <c16:uniqueId val="{00000004-D687-514E-9ADC-8209CAC94554}"/>
            </c:ext>
          </c:extLst>
        </c:ser>
        <c:dLbls>
          <c:showLegendKey val="0"/>
          <c:showVal val="0"/>
          <c:showCatName val="0"/>
          <c:showSerName val="0"/>
          <c:showPercent val="0"/>
          <c:showBubbleSize val="0"/>
        </c:dLbls>
        <c:smooth val="0"/>
        <c:axId val="116462336"/>
        <c:axId val="116463872"/>
      </c:lineChart>
      <c:catAx>
        <c:axId val="1164623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16463872"/>
        <c:crosses val="autoZero"/>
        <c:auto val="0"/>
        <c:lblAlgn val="ctr"/>
        <c:lblOffset val="100"/>
        <c:tickMarkSkip val="12"/>
        <c:noMultiLvlLbl val="1"/>
      </c:catAx>
      <c:valAx>
        <c:axId val="116463872"/>
        <c:scaling>
          <c:orientation val="minMax"/>
          <c:max val="3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6462336"/>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2786885245901599E-2"/>
          <c:y val="0.68918928085620301"/>
          <c:w val="0.91803278688524603"/>
          <c:h val="0.28885138977061497"/>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428568415555599E-2"/>
          <c:w val="0.95491803278688503"/>
          <c:h val="0.70714275771333501"/>
        </c:manualLayout>
      </c:layout>
      <c:lineChart>
        <c:grouping val="standard"/>
        <c:varyColors val="0"/>
        <c:ser>
          <c:idx val="0"/>
          <c:order val="0"/>
          <c:tx>
            <c:strRef>
              <c:f>'2.1.7'!$B$1</c:f>
              <c:strCache>
                <c:ptCount val="1"/>
                <c:pt idx="0">
                  <c:v>GDP Deflator*</c:v>
                </c:pt>
              </c:strCache>
            </c:strRef>
          </c:tx>
          <c:spPr>
            <a:ln w="25400" cmpd="sng">
              <a:solidFill>
                <a:srgbClr val="057D46"/>
              </a:solidFill>
              <a:prstDash val="solid"/>
            </a:ln>
          </c:spPr>
          <c:marker>
            <c:symbol val="none"/>
          </c:marker>
          <c:cat>
            <c:strRef>
              <c:f>'2.1.7'!$G$4:$G$21</c:f>
              <c:strCache>
                <c:ptCount val="18"/>
                <c:pt idx="0">
                  <c:v>I.16</c:v>
                </c:pt>
                <c:pt idx="2">
                  <c:v>III.16</c:v>
                </c:pt>
                <c:pt idx="4">
                  <c:v>I.17</c:v>
                </c:pt>
                <c:pt idx="6">
                  <c:v>III.17</c:v>
                </c:pt>
                <c:pt idx="8">
                  <c:v>I.18</c:v>
                </c:pt>
                <c:pt idx="10">
                  <c:v>III.18</c:v>
                </c:pt>
                <c:pt idx="12">
                  <c:v>I.19</c:v>
                </c:pt>
                <c:pt idx="14">
                  <c:v>III.19</c:v>
                </c:pt>
                <c:pt idx="17">
                  <c:v>II.20</c:v>
                </c:pt>
              </c:strCache>
            </c:strRef>
          </c:cat>
          <c:val>
            <c:numRef>
              <c:f>'2.1.7'!$B$4:$B$21</c:f>
              <c:numCache>
                <c:formatCode>General</c:formatCode>
                <c:ptCount val="18"/>
                <c:pt idx="0">
                  <c:v>20.7</c:v>
                </c:pt>
                <c:pt idx="1">
                  <c:v>15.2</c:v>
                </c:pt>
                <c:pt idx="2">
                  <c:v>15.4</c:v>
                </c:pt>
                <c:pt idx="3">
                  <c:v>17.5</c:v>
                </c:pt>
                <c:pt idx="4">
                  <c:v>26.8</c:v>
                </c:pt>
                <c:pt idx="5">
                  <c:v>21</c:v>
                </c:pt>
                <c:pt idx="6">
                  <c:v>21.3</c:v>
                </c:pt>
                <c:pt idx="7">
                  <c:v>20.7</c:v>
                </c:pt>
                <c:pt idx="8">
                  <c:v>15.1</c:v>
                </c:pt>
                <c:pt idx="9">
                  <c:v>17.2</c:v>
                </c:pt>
                <c:pt idx="10">
                  <c:v>16.2</c:v>
                </c:pt>
                <c:pt idx="11">
                  <c:v>13.5</c:v>
                </c:pt>
                <c:pt idx="12">
                  <c:v>12.2</c:v>
                </c:pt>
                <c:pt idx="13">
                  <c:v>9.9</c:v>
                </c:pt>
                <c:pt idx="14">
                  <c:v>7.6</c:v>
                </c:pt>
                <c:pt idx="15">
                  <c:v>4.7</c:v>
                </c:pt>
                <c:pt idx="16">
                  <c:v>5.0999999999999996</c:v>
                </c:pt>
                <c:pt idx="17">
                  <c:v>4.0999999999999996</c:v>
                </c:pt>
              </c:numCache>
            </c:numRef>
          </c:val>
          <c:smooth val="0"/>
          <c:extLst>
            <c:ext xmlns:c16="http://schemas.microsoft.com/office/drawing/2014/chart" uri="{C3380CC4-5D6E-409C-BE32-E72D297353CC}">
              <c16:uniqueId val="{00000000-8FDA-AF47-8E64-63F042E62B54}"/>
            </c:ext>
          </c:extLst>
        </c:ser>
        <c:ser>
          <c:idx val="1"/>
          <c:order val="1"/>
          <c:tx>
            <c:strRef>
              <c:f>'2.1.7'!$C$1</c:f>
              <c:strCache>
                <c:ptCount val="1"/>
                <c:pt idx="0">
                  <c:v>Industry</c:v>
                </c:pt>
              </c:strCache>
            </c:strRef>
          </c:tx>
          <c:spPr>
            <a:ln w="25400" cmpd="sng">
              <a:solidFill>
                <a:srgbClr val="91C864"/>
              </a:solidFill>
              <a:prstDash val="solid"/>
            </a:ln>
          </c:spPr>
          <c:marker>
            <c:symbol val="none"/>
          </c:marker>
          <c:cat>
            <c:strRef>
              <c:f>'2.1.7'!$G$4:$G$21</c:f>
              <c:strCache>
                <c:ptCount val="18"/>
                <c:pt idx="0">
                  <c:v>I.16</c:v>
                </c:pt>
                <c:pt idx="2">
                  <c:v>III.16</c:v>
                </c:pt>
                <c:pt idx="4">
                  <c:v>I.17</c:v>
                </c:pt>
                <c:pt idx="6">
                  <c:v>III.17</c:v>
                </c:pt>
                <c:pt idx="8">
                  <c:v>I.18</c:v>
                </c:pt>
                <c:pt idx="10">
                  <c:v>III.18</c:v>
                </c:pt>
                <c:pt idx="12">
                  <c:v>I.19</c:v>
                </c:pt>
                <c:pt idx="14">
                  <c:v>III.19</c:v>
                </c:pt>
                <c:pt idx="17">
                  <c:v>II.20</c:v>
                </c:pt>
              </c:strCache>
            </c:strRef>
          </c:cat>
          <c:val>
            <c:numRef>
              <c:f>'2.1.7'!$C$4:$C$21</c:f>
              <c:numCache>
                <c:formatCode>General</c:formatCode>
                <c:ptCount val="18"/>
                <c:pt idx="0">
                  <c:v>16.099999999999994</c:v>
                </c:pt>
                <c:pt idx="1">
                  <c:v>14.099999999999994</c:v>
                </c:pt>
                <c:pt idx="2">
                  <c:v>18.900000000000006</c:v>
                </c:pt>
                <c:pt idx="3">
                  <c:v>32.300000000000011</c:v>
                </c:pt>
                <c:pt idx="4">
                  <c:v>38</c:v>
                </c:pt>
                <c:pt idx="5">
                  <c:v>29.599999999999994</c:v>
                </c:pt>
                <c:pt idx="6">
                  <c:v>23.099999999999994</c:v>
                </c:pt>
                <c:pt idx="7">
                  <c:v>17.900000000000006</c:v>
                </c:pt>
                <c:pt idx="8">
                  <c:v>19.100000000000001</c:v>
                </c:pt>
                <c:pt idx="9">
                  <c:v>16.3</c:v>
                </c:pt>
                <c:pt idx="10">
                  <c:v>18.8</c:v>
                </c:pt>
                <c:pt idx="11">
                  <c:v>15.7</c:v>
                </c:pt>
                <c:pt idx="12">
                  <c:v>9.8000000000000007</c:v>
                </c:pt>
                <c:pt idx="13">
                  <c:v>6.8</c:v>
                </c:pt>
                <c:pt idx="14">
                  <c:v>4.3</c:v>
                </c:pt>
                <c:pt idx="15">
                  <c:v>-4</c:v>
                </c:pt>
                <c:pt idx="16">
                  <c:v>-5.6</c:v>
                </c:pt>
                <c:pt idx="17">
                  <c:v>-4.0999999999999996</c:v>
                </c:pt>
              </c:numCache>
            </c:numRef>
          </c:val>
          <c:smooth val="0"/>
          <c:extLst>
            <c:ext xmlns:c16="http://schemas.microsoft.com/office/drawing/2014/chart" uri="{C3380CC4-5D6E-409C-BE32-E72D297353CC}">
              <c16:uniqueId val="{00000001-8FDA-AF47-8E64-63F042E62B54}"/>
            </c:ext>
          </c:extLst>
        </c:ser>
        <c:ser>
          <c:idx val="2"/>
          <c:order val="2"/>
          <c:tx>
            <c:strRef>
              <c:f>'2.1.7'!$E$1</c:f>
              <c:strCache>
                <c:ptCount val="1"/>
                <c:pt idx="0">
                  <c:v>Construction and assembly operations**</c:v>
                </c:pt>
              </c:strCache>
            </c:strRef>
          </c:tx>
          <c:spPr>
            <a:ln w="25400" cmpd="sng">
              <a:solidFill>
                <a:srgbClr val="7D0532"/>
              </a:solidFill>
              <a:prstDash val="solid"/>
            </a:ln>
          </c:spPr>
          <c:marker>
            <c:symbol val="none"/>
          </c:marker>
          <c:cat>
            <c:strRef>
              <c:f>'2.1.7'!$G$4:$G$21</c:f>
              <c:strCache>
                <c:ptCount val="18"/>
                <c:pt idx="0">
                  <c:v>I.16</c:v>
                </c:pt>
                <c:pt idx="2">
                  <c:v>III.16</c:v>
                </c:pt>
                <c:pt idx="4">
                  <c:v>I.17</c:v>
                </c:pt>
                <c:pt idx="6">
                  <c:v>III.17</c:v>
                </c:pt>
                <c:pt idx="8">
                  <c:v>I.18</c:v>
                </c:pt>
                <c:pt idx="10">
                  <c:v>III.18</c:v>
                </c:pt>
                <c:pt idx="12">
                  <c:v>I.19</c:v>
                </c:pt>
                <c:pt idx="14">
                  <c:v>III.19</c:v>
                </c:pt>
                <c:pt idx="17">
                  <c:v>II.20</c:v>
                </c:pt>
              </c:strCache>
            </c:strRef>
          </c:cat>
          <c:val>
            <c:numRef>
              <c:f>'2.1.7'!$E$4:$E$21</c:f>
              <c:numCache>
                <c:formatCode>General</c:formatCode>
                <c:ptCount val="18"/>
                <c:pt idx="0">
                  <c:v>12.5</c:v>
                </c:pt>
                <c:pt idx="1">
                  <c:v>7.5</c:v>
                </c:pt>
                <c:pt idx="2">
                  <c:v>8.1</c:v>
                </c:pt>
                <c:pt idx="3">
                  <c:v>9</c:v>
                </c:pt>
                <c:pt idx="4">
                  <c:v>12.799999999999997</c:v>
                </c:pt>
                <c:pt idx="5">
                  <c:v>12</c:v>
                </c:pt>
                <c:pt idx="6">
                  <c:v>13.299999999999997</c:v>
                </c:pt>
                <c:pt idx="7">
                  <c:v>15.299999999999997</c:v>
                </c:pt>
                <c:pt idx="8">
                  <c:v>22.799999999999997</c:v>
                </c:pt>
                <c:pt idx="9">
                  <c:v>25</c:v>
                </c:pt>
                <c:pt idx="10">
                  <c:v>23.5</c:v>
                </c:pt>
                <c:pt idx="11">
                  <c:v>21</c:v>
                </c:pt>
                <c:pt idx="12">
                  <c:v>12.1</c:v>
                </c:pt>
                <c:pt idx="13">
                  <c:v>6.9</c:v>
                </c:pt>
                <c:pt idx="14">
                  <c:v>4.5999999999999996</c:v>
                </c:pt>
                <c:pt idx="15">
                  <c:v>1.1000000000000001</c:v>
                </c:pt>
                <c:pt idx="16">
                  <c:v>1.3</c:v>
                </c:pt>
                <c:pt idx="17">
                  <c:v>1</c:v>
                </c:pt>
              </c:numCache>
            </c:numRef>
          </c:val>
          <c:smooth val="0"/>
          <c:extLst>
            <c:ext xmlns:c16="http://schemas.microsoft.com/office/drawing/2014/chart" uri="{C3380CC4-5D6E-409C-BE32-E72D297353CC}">
              <c16:uniqueId val="{00000002-8FDA-AF47-8E64-63F042E62B54}"/>
            </c:ext>
          </c:extLst>
        </c:ser>
        <c:ser>
          <c:idx val="3"/>
          <c:order val="3"/>
          <c:tx>
            <c:strRef>
              <c:f>'2.1.7'!$F$1</c:f>
              <c:strCache>
                <c:ptCount val="1"/>
                <c:pt idx="0">
                  <c:v>Agriculture</c:v>
                </c:pt>
              </c:strCache>
            </c:strRef>
          </c:tx>
          <c:spPr>
            <a:ln w="25400" cmpd="sng">
              <a:solidFill>
                <a:srgbClr val="DC4B64"/>
              </a:solidFill>
              <a:prstDash val="solid"/>
            </a:ln>
          </c:spPr>
          <c:marker>
            <c:symbol val="none"/>
          </c:marker>
          <c:cat>
            <c:strRef>
              <c:f>'2.1.7'!$G$4:$G$21</c:f>
              <c:strCache>
                <c:ptCount val="18"/>
                <c:pt idx="0">
                  <c:v>I.16</c:v>
                </c:pt>
                <c:pt idx="2">
                  <c:v>III.16</c:v>
                </c:pt>
                <c:pt idx="4">
                  <c:v>I.17</c:v>
                </c:pt>
                <c:pt idx="6">
                  <c:v>III.17</c:v>
                </c:pt>
                <c:pt idx="8">
                  <c:v>I.18</c:v>
                </c:pt>
                <c:pt idx="10">
                  <c:v>III.18</c:v>
                </c:pt>
                <c:pt idx="12">
                  <c:v>I.19</c:v>
                </c:pt>
                <c:pt idx="14">
                  <c:v>III.19</c:v>
                </c:pt>
                <c:pt idx="17">
                  <c:v>II.20</c:v>
                </c:pt>
              </c:strCache>
            </c:strRef>
          </c:cat>
          <c:val>
            <c:numRef>
              <c:f>'2.1.7'!$F$4:$F$21</c:f>
              <c:numCache>
                <c:formatCode>General</c:formatCode>
                <c:ptCount val="18"/>
                <c:pt idx="0">
                  <c:v>12.8</c:v>
                </c:pt>
                <c:pt idx="1">
                  <c:v>3.8</c:v>
                </c:pt>
                <c:pt idx="2">
                  <c:v>9.5</c:v>
                </c:pt>
                <c:pt idx="3">
                  <c:v>9.6999999999999993</c:v>
                </c:pt>
                <c:pt idx="4">
                  <c:v>11</c:v>
                </c:pt>
                <c:pt idx="5">
                  <c:v>9.6</c:v>
                </c:pt>
                <c:pt idx="6">
                  <c:v>10.8</c:v>
                </c:pt>
                <c:pt idx="7">
                  <c:v>12.6</c:v>
                </c:pt>
                <c:pt idx="8">
                  <c:v>11.4</c:v>
                </c:pt>
                <c:pt idx="9">
                  <c:v>12.599999999999994</c:v>
                </c:pt>
                <c:pt idx="10">
                  <c:v>10.400000000000006</c:v>
                </c:pt>
                <c:pt idx="11">
                  <c:v>6.2000000000000028</c:v>
                </c:pt>
                <c:pt idx="12">
                  <c:v>1.3</c:v>
                </c:pt>
                <c:pt idx="13">
                  <c:v>-5.5</c:v>
                </c:pt>
                <c:pt idx="14">
                  <c:v>-8.8000000000000007</c:v>
                </c:pt>
                <c:pt idx="15" formatCode="0.0">
                  <c:v>-12.1</c:v>
                </c:pt>
                <c:pt idx="16" formatCode="0.0">
                  <c:v>-7.3</c:v>
                </c:pt>
                <c:pt idx="17">
                  <c:v>9.1</c:v>
                </c:pt>
              </c:numCache>
            </c:numRef>
          </c:val>
          <c:smooth val="0"/>
          <c:extLst>
            <c:ext xmlns:c16="http://schemas.microsoft.com/office/drawing/2014/chart" uri="{C3380CC4-5D6E-409C-BE32-E72D297353CC}">
              <c16:uniqueId val="{00000003-8FDA-AF47-8E64-63F042E62B54}"/>
            </c:ext>
          </c:extLst>
        </c:ser>
        <c:ser>
          <c:idx val="4"/>
          <c:order val="4"/>
          <c:tx>
            <c:strRef>
              <c:f>'2.1.7'!$D$1</c:f>
              <c:strCache>
                <c:ptCount val="1"/>
                <c:pt idx="0">
                  <c:v>Industry - sold outside Ukraine</c:v>
                </c:pt>
              </c:strCache>
            </c:strRef>
          </c:tx>
          <c:spPr>
            <a:ln w="25400" cmpd="sng">
              <a:solidFill>
                <a:srgbClr val="005591"/>
              </a:solidFill>
              <a:prstDash val="solid"/>
            </a:ln>
          </c:spPr>
          <c:marker>
            <c:symbol val="none"/>
          </c:marker>
          <c:cat>
            <c:strRef>
              <c:f>'2.1.7'!$G$4:$G$21</c:f>
              <c:strCache>
                <c:ptCount val="18"/>
                <c:pt idx="0">
                  <c:v>I.16</c:v>
                </c:pt>
                <c:pt idx="2">
                  <c:v>III.16</c:v>
                </c:pt>
                <c:pt idx="4">
                  <c:v>I.17</c:v>
                </c:pt>
                <c:pt idx="6">
                  <c:v>III.17</c:v>
                </c:pt>
                <c:pt idx="8">
                  <c:v>I.18</c:v>
                </c:pt>
                <c:pt idx="10">
                  <c:v>III.18</c:v>
                </c:pt>
                <c:pt idx="12">
                  <c:v>I.19</c:v>
                </c:pt>
                <c:pt idx="14">
                  <c:v>III.19</c:v>
                </c:pt>
                <c:pt idx="17">
                  <c:v>II.20</c:v>
                </c:pt>
              </c:strCache>
            </c:strRef>
          </c:cat>
          <c:val>
            <c:numRef>
              <c:f>'2.1.7'!$D$4:$D$21</c:f>
              <c:numCache>
                <c:formatCode>General</c:formatCode>
                <c:ptCount val="18"/>
                <c:pt idx="8">
                  <c:v>11.7</c:v>
                </c:pt>
                <c:pt idx="9">
                  <c:v>9.1</c:v>
                </c:pt>
                <c:pt idx="10">
                  <c:v>12.8</c:v>
                </c:pt>
                <c:pt idx="11">
                  <c:v>7.5</c:v>
                </c:pt>
                <c:pt idx="12">
                  <c:v>-0.3</c:v>
                </c:pt>
                <c:pt idx="13">
                  <c:v>2.9</c:v>
                </c:pt>
                <c:pt idx="14">
                  <c:v>-0.9</c:v>
                </c:pt>
                <c:pt idx="15">
                  <c:v>-13.4</c:v>
                </c:pt>
                <c:pt idx="16">
                  <c:v>-7.3</c:v>
                </c:pt>
                <c:pt idx="17">
                  <c:v>-3.7</c:v>
                </c:pt>
              </c:numCache>
            </c:numRef>
          </c:val>
          <c:smooth val="0"/>
          <c:extLst>
            <c:ext xmlns:c16="http://schemas.microsoft.com/office/drawing/2014/chart" uri="{C3380CC4-5D6E-409C-BE32-E72D297353CC}">
              <c16:uniqueId val="{00000004-8FDA-AF47-8E64-63F042E62B54}"/>
            </c:ext>
          </c:extLst>
        </c:ser>
        <c:dLbls>
          <c:showLegendKey val="0"/>
          <c:showVal val="0"/>
          <c:showCatName val="0"/>
          <c:showSerName val="0"/>
          <c:showPercent val="0"/>
          <c:showBubbleSize val="0"/>
        </c:dLbls>
        <c:smooth val="0"/>
        <c:axId val="116266496"/>
        <c:axId val="116268032"/>
      </c:lineChart>
      <c:catAx>
        <c:axId val="1162664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16268032"/>
        <c:crosses val="autoZero"/>
        <c:auto val="1"/>
        <c:lblAlgn val="ctr"/>
        <c:lblOffset val="100"/>
        <c:tickLblSkip val="1"/>
        <c:tickMarkSkip val="4"/>
        <c:noMultiLvlLbl val="0"/>
      </c:catAx>
      <c:valAx>
        <c:axId val="116268032"/>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6266496"/>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4.0983606557376999E-3"/>
          <c:y val="0.72857132612889097"/>
          <c:w val="0.91803278688524603"/>
          <c:h val="0.246428536778890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1"/>
          <c:order val="0"/>
          <c:tx>
            <c:strRef>
              <c:f>'2.2.1'!$A$4</c:f>
              <c:strCache>
                <c:ptCount val="1"/>
                <c:pt idx="0">
                  <c:v>I.20</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'2.2.1'!$B$1:$L$1</c:f>
              <c:strCache>
                <c:ptCount val="11"/>
                <c:pt idx="0">
                  <c:v>GDP</c:v>
                </c:pt>
                <c:pt idx="1">
                  <c:v>IKSO</c:v>
                </c:pt>
                <c:pt idx="2">
                  <c:v>Agriculture
9.0%</c:v>
                </c:pt>
                <c:pt idx="3">
                  <c:v>Industry
19.9%</c:v>
                </c:pt>
                <c:pt idx="4">
                  <c:v>Construction
2.7%</c:v>
                </c:pt>
                <c:pt idx="5">
                  <c:v>Retail
trade</c:v>
                </c:pt>
                <c:pt idx="6">
                  <c:v>Whole-
sale
trade</c:v>
                </c:pt>
                <c:pt idx="7">
                  <c:v>Fright
turnover</c:v>
                </c:pt>
                <c:pt idx="8">
                  <c:v>Passenger
turnover</c:v>
                </c:pt>
                <c:pt idx="9">
                  <c:v>Finance*
2.8%</c:v>
                </c:pt>
                <c:pt idx="10">
                  <c:v>Others**
45.6%</c:v>
                </c:pt>
              </c:strCache>
            </c:strRef>
          </c:cat>
          <c:val>
            <c:numRef>
              <c:f>'2.2.1'!$B$4:$L$4</c:f>
              <c:numCache>
                <c:formatCode>0.0</c:formatCode>
                <c:ptCount val="11"/>
                <c:pt idx="0">
                  <c:v>-1.3</c:v>
                </c:pt>
                <c:pt idx="1">
                  <c:v>-3.6</c:v>
                </c:pt>
                <c:pt idx="2">
                  <c:v>-1.6</c:v>
                </c:pt>
                <c:pt idx="3">
                  <c:v>-4.8</c:v>
                </c:pt>
                <c:pt idx="4" formatCode="General">
                  <c:v>-4.0999999999999996</c:v>
                </c:pt>
                <c:pt idx="5">
                  <c:v>11.3</c:v>
                </c:pt>
                <c:pt idx="6" formatCode="General">
                  <c:v>-2.7</c:v>
                </c:pt>
                <c:pt idx="7" formatCode="General">
                  <c:v>-14.9</c:v>
                </c:pt>
                <c:pt idx="8" formatCode="General">
                  <c:v>-17.5</c:v>
                </c:pt>
                <c:pt idx="9" formatCode="General">
                  <c:v>-7.9</c:v>
                </c:pt>
                <c:pt idx="10" formatCode="General">
                  <c:v>-1.1000000000000001</c:v>
                </c:pt>
              </c:numCache>
            </c:numRef>
          </c:val>
          <c:extLst>
            <c:ext xmlns:c16="http://schemas.microsoft.com/office/drawing/2014/chart" uri="{C3380CC4-5D6E-409C-BE32-E72D297353CC}">
              <c16:uniqueId val="{00000000-C532-48E7-9465-343B8357DF23}"/>
            </c:ext>
          </c:extLst>
        </c:ser>
        <c:ser>
          <c:idx val="4"/>
          <c:order val="1"/>
          <c:tx>
            <c:strRef>
              <c:f>'2.2.1'!$A$5</c:f>
              <c:strCache>
                <c:ptCount val="1"/>
                <c:pt idx="0">
                  <c:v>I.20, nowcast</c:v>
                </c:pt>
              </c:strCache>
            </c:strRef>
          </c:tx>
          <c:spPr>
            <a:pattFill prst="pct50">
              <a:fgClr>
                <a:srgbClr val="DC4B64"/>
              </a:fgClr>
              <a:bgClr>
                <a:schemeClr val="bg1"/>
              </a:bgClr>
            </a:pattFill>
            <a:ln>
              <a:noFill/>
            </a:ln>
            <a:effectLst/>
            <a:extLst>
              <a:ext uri="{91240B29-F687-4F45-9708-019B960494DF}">
                <a14:hiddenLine xmlns:a14="http://schemas.microsoft.com/office/drawing/2010/main">
                  <a:noFill/>
                </a14:hiddenLine>
              </a:ext>
            </a:extLst>
          </c:spPr>
          <c:invertIfNegative val="0"/>
          <c:cat>
            <c:strRef>
              <c:f>'2.2.1'!$B$1:$L$1</c:f>
              <c:strCache>
                <c:ptCount val="11"/>
                <c:pt idx="0">
                  <c:v>GDP</c:v>
                </c:pt>
                <c:pt idx="1">
                  <c:v>IKSO</c:v>
                </c:pt>
                <c:pt idx="2">
                  <c:v>Agriculture
9.0%</c:v>
                </c:pt>
                <c:pt idx="3">
                  <c:v>Industry
19.9%</c:v>
                </c:pt>
                <c:pt idx="4">
                  <c:v>Construction
2.7%</c:v>
                </c:pt>
                <c:pt idx="5">
                  <c:v>Retail
trade</c:v>
                </c:pt>
                <c:pt idx="6">
                  <c:v>Whole-
sale
trade</c:v>
                </c:pt>
                <c:pt idx="7">
                  <c:v>Fright
turnover</c:v>
                </c:pt>
                <c:pt idx="8">
                  <c:v>Passenger
turnover</c:v>
                </c:pt>
                <c:pt idx="9">
                  <c:v>Finance*
2.8%</c:v>
                </c:pt>
                <c:pt idx="10">
                  <c:v>Others**
45.6%</c:v>
                </c:pt>
              </c:strCache>
            </c:strRef>
          </c:cat>
          <c:val>
            <c:numRef>
              <c:f>'2.2.1'!$B$5:$L$5</c:f>
              <c:numCache>
                <c:formatCode>0.0</c:formatCode>
                <c:ptCount val="11"/>
                <c:pt idx="0">
                  <c:v>-11</c:v>
                </c:pt>
                <c:pt idx="1">
                  <c:v>-11.3</c:v>
                </c:pt>
                <c:pt idx="2">
                  <c:v>-14.9</c:v>
                </c:pt>
                <c:pt idx="3">
                  <c:v>-11.3</c:v>
                </c:pt>
                <c:pt idx="4" formatCode="General">
                  <c:v>-6.2</c:v>
                </c:pt>
                <c:pt idx="5" formatCode="General">
                  <c:v>-5.5</c:v>
                </c:pt>
                <c:pt idx="6" formatCode="General">
                  <c:v>1.8</c:v>
                </c:pt>
                <c:pt idx="7">
                  <c:v>-23.8</c:v>
                </c:pt>
                <c:pt idx="8" formatCode="General">
                  <c:v>-87</c:v>
                </c:pt>
                <c:pt idx="9" formatCode="General">
                  <c:v>-17</c:v>
                </c:pt>
                <c:pt idx="10" formatCode="General">
                  <c:v>-9.4</c:v>
                </c:pt>
              </c:numCache>
            </c:numRef>
          </c:val>
          <c:extLst>
            <c:ext xmlns:c16="http://schemas.microsoft.com/office/drawing/2014/chart" uri="{C3380CC4-5D6E-409C-BE32-E72D297353CC}">
              <c16:uniqueId val="{00000001-C532-48E7-9465-343B8357DF23}"/>
            </c:ext>
          </c:extLst>
        </c:ser>
        <c:dLbls>
          <c:showLegendKey val="0"/>
          <c:showVal val="0"/>
          <c:showCatName val="0"/>
          <c:showSerName val="0"/>
          <c:showPercent val="0"/>
          <c:showBubbleSize val="0"/>
        </c:dLbls>
        <c:gapWidth val="50"/>
        <c:axId val="116336128"/>
        <c:axId val="116337664"/>
      </c:barChart>
      <c:catAx>
        <c:axId val="1163361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550" b="0" i="0" u="none" strike="noStrike" kern="1200" baseline="0">
                <a:solidFill>
                  <a:srgbClr val="000000"/>
                </a:solidFill>
                <a:latin typeface="Arial"/>
                <a:ea typeface="Arial"/>
                <a:cs typeface="Arial"/>
              </a:defRPr>
            </a:pPr>
            <a:endParaRPr lang="en-US"/>
          </a:p>
        </c:txPr>
        <c:crossAx val="116337664"/>
        <c:crosses val="autoZero"/>
        <c:auto val="1"/>
        <c:lblAlgn val="ctr"/>
        <c:lblOffset val="100"/>
        <c:tickLblSkip val="1"/>
        <c:tickMarkSkip val="2"/>
        <c:noMultiLvlLbl val="0"/>
      </c:catAx>
      <c:valAx>
        <c:axId val="116337664"/>
        <c:scaling>
          <c:orientation val="minMax"/>
          <c:max val="15"/>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6336128"/>
        <c:crosses val="autoZero"/>
        <c:crossBetween val="between"/>
        <c:majorUnit val="1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30456852791878E-2"/>
          <c:w val="0.96680497925311204"/>
          <c:h val="0.73773265651438247"/>
        </c:manualLayout>
      </c:layout>
      <c:lineChart>
        <c:grouping val="standard"/>
        <c:varyColors val="0"/>
        <c:ser>
          <c:idx val="1"/>
          <c:order val="0"/>
          <c:tx>
            <c:strRef>
              <c:f>'2.2.2'!$B$1</c:f>
              <c:strCache>
                <c:ptCount val="1"/>
                <c:pt idx="0">
                  <c:v>Number of search queries for motor routes (*10), GW</c:v>
                </c:pt>
              </c:strCache>
            </c:strRef>
          </c:tx>
          <c:spPr>
            <a:ln w="25400" cap="rnd" cmpd="sng">
              <a:solidFill>
                <a:srgbClr val="057D46"/>
              </a:solidFill>
              <a:prstDash val="solid"/>
              <a:round/>
            </a:ln>
            <a:effectLst/>
          </c:spPr>
          <c:marker>
            <c:symbol val="none"/>
          </c:marker>
          <c:cat>
            <c:numRef>
              <c:f>'2.2.2'!$F$4:$F$23</c:f>
              <c:numCache>
                <c:formatCode>General</c:formatCode>
                <c:ptCount val="20"/>
                <c:pt idx="1">
                  <c:v>0</c:v>
                </c:pt>
                <c:pt idx="3">
                  <c:v>2</c:v>
                </c:pt>
                <c:pt idx="5">
                  <c:v>4</c:v>
                </c:pt>
                <c:pt idx="7">
                  <c:v>6</c:v>
                </c:pt>
                <c:pt idx="9">
                  <c:v>8</c:v>
                </c:pt>
                <c:pt idx="11">
                  <c:v>10</c:v>
                </c:pt>
                <c:pt idx="13">
                  <c:v>12</c:v>
                </c:pt>
                <c:pt idx="15">
                  <c:v>14</c:v>
                </c:pt>
                <c:pt idx="17">
                  <c:v>16</c:v>
                </c:pt>
                <c:pt idx="19">
                  <c:v>18</c:v>
                </c:pt>
              </c:numCache>
            </c:numRef>
          </c:cat>
          <c:val>
            <c:numRef>
              <c:f>'2.2.2'!$B$4:$B$23</c:f>
              <c:numCache>
                <c:formatCode>0.0</c:formatCode>
                <c:ptCount val="20"/>
                <c:pt idx="0">
                  <c:v>11.2</c:v>
                </c:pt>
                <c:pt idx="1">
                  <c:v>10.4</c:v>
                </c:pt>
                <c:pt idx="2">
                  <c:v>7.7</c:v>
                </c:pt>
                <c:pt idx="3">
                  <c:v>6.5</c:v>
                </c:pt>
                <c:pt idx="4">
                  <c:v>5.9</c:v>
                </c:pt>
                <c:pt idx="5">
                  <c:v>6.1</c:v>
                </c:pt>
                <c:pt idx="6">
                  <c:v>6.2</c:v>
                </c:pt>
                <c:pt idx="7">
                  <c:v>7</c:v>
                </c:pt>
                <c:pt idx="8">
                  <c:v>8.1999999999999993</c:v>
                </c:pt>
                <c:pt idx="9">
                  <c:v>8.8000000000000007</c:v>
                </c:pt>
                <c:pt idx="10">
                  <c:v>10.1</c:v>
                </c:pt>
                <c:pt idx="11">
                  <c:v>11.6</c:v>
                </c:pt>
                <c:pt idx="12">
                  <c:v>11.4</c:v>
                </c:pt>
                <c:pt idx="13">
                  <c:v>12.7</c:v>
                </c:pt>
                <c:pt idx="14">
                  <c:v>13.5</c:v>
                </c:pt>
                <c:pt idx="15">
                  <c:v>13.9</c:v>
                </c:pt>
                <c:pt idx="16">
                  <c:v>15.8</c:v>
                </c:pt>
                <c:pt idx="17">
                  <c:v>16.600000000000001</c:v>
                </c:pt>
                <c:pt idx="18">
                  <c:v>17.2</c:v>
                </c:pt>
                <c:pt idx="19">
                  <c:v>16.7</c:v>
                </c:pt>
              </c:numCache>
            </c:numRef>
          </c:val>
          <c:smooth val="0"/>
          <c:extLst>
            <c:ext xmlns:c16="http://schemas.microsoft.com/office/drawing/2014/chart" uri="{C3380CC4-5D6E-409C-BE32-E72D297353CC}">
              <c16:uniqueId val="{00000000-0090-4C89-AEC9-7DA0BBCD76F3}"/>
            </c:ext>
          </c:extLst>
        </c:ser>
        <c:ser>
          <c:idx val="2"/>
          <c:order val="1"/>
          <c:tx>
            <c:strRef>
              <c:f>'2.2.2'!$C$1</c:f>
              <c:strCache>
                <c:ptCount val="1"/>
                <c:pt idx="0">
                  <c:v>Number of registered individual entrepreneurs, thousand people</c:v>
                </c:pt>
              </c:strCache>
            </c:strRef>
          </c:tx>
          <c:spPr>
            <a:ln w="25400" cap="rnd" cmpd="sng">
              <a:solidFill>
                <a:srgbClr val="91C864"/>
              </a:solidFill>
              <a:prstDash val="solid"/>
              <a:round/>
            </a:ln>
            <a:effectLst/>
          </c:spPr>
          <c:marker>
            <c:symbol val="none"/>
          </c:marker>
          <c:cat>
            <c:numRef>
              <c:f>'2.2.2'!$F$4:$F$23</c:f>
              <c:numCache>
                <c:formatCode>General</c:formatCode>
                <c:ptCount val="20"/>
                <c:pt idx="1">
                  <c:v>0</c:v>
                </c:pt>
                <c:pt idx="3">
                  <c:v>2</c:v>
                </c:pt>
                <c:pt idx="5">
                  <c:v>4</c:v>
                </c:pt>
                <c:pt idx="7">
                  <c:v>6</c:v>
                </c:pt>
                <c:pt idx="9">
                  <c:v>8</c:v>
                </c:pt>
                <c:pt idx="11">
                  <c:v>10</c:v>
                </c:pt>
                <c:pt idx="13">
                  <c:v>12</c:v>
                </c:pt>
                <c:pt idx="15">
                  <c:v>14</c:v>
                </c:pt>
                <c:pt idx="17">
                  <c:v>16</c:v>
                </c:pt>
                <c:pt idx="19">
                  <c:v>18</c:v>
                </c:pt>
              </c:numCache>
            </c:numRef>
          </c:cat>
          <c:val>
            <c:numRef>
              <c:f>'2.2.2'!$C$4:$C$23</c:f>
              <c:numCache>
                <c:formatCode>0.0</c:formatCode>
                <c:ptCount val="20"/>
                <c:pt idx="0">
                  <c:v>5.5</c:v>
                </c:pt>
                <c:pt idx="1">
                  <c:v>3</c:v>
                </c:pt>
                <c:pt idx="2">
                  <c:v>1.8</c:v>
                </c:pt>
                <c:pt idx="3">
                  <c:v>2.1</c:v>
                </c:pt>
                <c:pt idx="4">
                  <c:v>2</c:v>
                </c:pt>
                <c:pt idx="5">
                  <c:v>1.7</c:v>
                </c:pt>
                <c:pt idx="6">
                  <c:v>1.7</c:v>
                </c:pt>
                <c:pt idx="7">
                  <c:v>2.2999999999999998</c:v>
                </c:pt>
                <c:pt idx="8">
                  <c:v>3.8</c:v>
                </c:pt>
                <c:pt idx="9">
                  <c:v>4</c:v>
                </c:pt>
                <c:pt idx="10">
                  <c:v>4.8</c:v>
                </c:pt>
                <c:pt idx="11">
                  <c:v>5.3</c:v>
                </c:pt>
                <c:pt idx="12">
                  <c:v>7.3</c:v>
                </c:pt>
                <c:pt idx="13">
                  <c:v>5</c:v>
                </c:pt>
                <c:pt idx="14">
                  <c:v>5.6</c:v>
                </c:pt>
                <c:pt idx="15">
                  <c:v>5.3</c:v>
                </c:pt>
                <c:pt idx="16">
                  <c:v>6.1</c:v>
                </c:pt>
                <c:pt idx="17">
                  <c:v>5.8</c:v>
                </c:pt>
                <c:pt idx="18">
                  <c:v>5.3</c:v>
                </c:pt>
              </c:numCache>
            </c:numRef>
          </c:val>
          <c:smooth val="0"/>
          <c:extLst>
            <c:ext xmlns:c16="http://schemas.microsoft.com/office/drawing/2014/chart" uri="{C3380CC4-5D6E-409C-BE32-E72D297353CC}">
              <c16:uniqueId val="{00000001-0090-4C89-AEC9-7DA0BBCD76F3}"/>
            </c:ext>
          </c:extLst>
        </c:ser>
        <c:ser>
          <c:idx val="4"/>
          <c:order val="3"/>
          <c:tx>
            <c:strRef>
              <c:f>'2.2.2'!$E$1</c:f>
              <c:strCache>
                <c:ptCount val="1"/>
                <c:pt idx="0">
                  <c:v>Electricity production (  period average), GW</c:v>
                </c:pt>
              </c:strCache>
            </c:strRef>
          </c:tx>
          <c:spPr>
            <a:ln w="25400" cap="rnd" cmpd="sng">
              <a:solidFill>
                <a:srgbClr val="00B0F0"/>
              </a:solidFill>
              <a:prstDash val="solid"/>
              <a:round/>
            </a:ln>
            <a:effectLst/>
          </c:spPr>
          <c:marker>
            <c:symbol val="none"/>
          </c:marker>
          <c:cat>
            <c:numRef>
              <c:f>'2.2.2'!$F$4:$F$23</c:f>
              <c:numCache>
                <c:formatCode>General</c:formatCode>
                <c:ptCount val="20"/>
                <c:pt idx="1">
                  <c:v>0</c:v>
                </c:pt>
                <c:pt idx="3">
                  <c:v>2</c:v>
                </c:pt>
                <c:pt idx="5">
                  <c:v>4</c:v>
                </c:pt>
                <c:pt idx="7">
                  <c:v>6</c:v>
                </c:pt>
                <c:pt idx="9">
                  <c:v>8</c:v>
                </c:pt>
                <c:pt idx="11">
                  <c:v>10</c:v>
                </c:pt>
                <c:pt idx="13">
                  <c:v>12</c:v>
                </c:pt>
                <c:pt idx="15">
                  <c:v>14</c:v>
                </c:pt>
                <c:pt idx="17">
                  <c:v>16</c:v>
                </c:pt>
                <c:pt idx="19">
                  <c:v>18</c:v>
                </c:pt>
              </c:numCache>
            </c:numRef>
          </c:cat>
          <c:val>
            <c:numRef>
              <c:f>'2.2.2'!$E$4:$E$23</c:f>
              <c:numCache>
                <c:formatCode>0.0</c:formatCode>
                <c:ptCount val="20"/>
                <c:pt idx="0">
                  <c:v>17.8</c:v>
                </c:pt>
                <c:pt idx="1">
                  <c:v>17.100000000000001</c:v>
                </c:pt>
                <c:pt idx="2">
                  <c:v>17.2</c:v>
                </c:pt>
                <c:pt idx="3">
                  <c:v>16.7</c:v>
                </c:pt>
                <c:pt idx="4">
                  <c:v>16.2</c:v>
                </c:pt>
                <c:pt idx="5">
                  <c:v>15.2</c:v>
                </c:pt>
                <c:pt idx="6">
                  <c:v>15.4</c:v>
                </c:pt>
                <c:pt idx="7">
                  <c:v>14.8</c:v>
                </c:pt>
                <c:pt idx="8">
                  <c:v>14.2</c:v>
                </c:pt>
                <c:pt idx="9">
                  <c:v>14.1</c:v>
                </c:pt>
                <c:pt idx="10">
                  <c:v>14.3</c:v>
                </c:pt>
                <c:pt idx="11">
                  <c:v>14.5</c:v>
                </c:pt>
                <c:pt idx="12">
                  <c:v>14.7</c:v>
                </c:pt>
                <c:pt idx="13">
                  <c:v>14.2</c:v>
                </c:pt>
                <c:pt idx="14">
                  <c:v>14.6</c:v>
                </c:pt>
                <c:pt idx="15">
                  <c:v>14.7</c:v>
                </c:pt>
                <c:pt idx="16">
                  <c:v>14.8</c:v>
                </c:pt>
                <c:pt idx="17">
                  <c:v>15.3</c:v>
                </c:pt>
                <c:pt idx="18">
                  <c:v>15.2</c:v>
                </c:pt>
                <c:pt idx="19">
                  <c:v>14.8</c:v>
                </c:pt>
              </c:numCache>
            </c:numRef>
          </c:val>
          <c:smooth val="0"/>
          <c:extLst>
            <c:ext xmlns:c16="http://schemas.microsoft.com/office/drawing/2014/chart" uri="{C3380CC4-5D6E-409C-BE32-E72D297353CC}">
              <c16:uniqueId val="{00000002-0090-4C89-AEC9-7DA0BBCD76F3}"/>
            </c:ext>
          </c:extLst>
        </c:ser>
        <c:dLbls>
          <c:showLegendKey val="0"/>
          <c:showVal val="0"/>
          <c:showCatName val="0"/>
          <c:showSerName val="0"/>
          <c:showPercent val="0"/>
          <c:showBubbleSize val="0"/>
        </c:dLbls>
        <c:marker val="1"/>
        <c:smooth val="0"/>
        <c:axId val="116985216"/>
        <c:axId val="116991104"/>
      </c:lineChart>
      <c:lineChart>
        <c:grouping val="standard"/>
        <c:varyColors val="0"/>
        <c:ser>
          <c:idx val="3"/>
          <c:order val="2"/>
          <c:tx>
            <c:strRef>
              <c:f>'2.2.2'!$D$1</c:f>
              <c:strCache>
                <c:ptCount val="1"/>
                <c:pt idx="0">
                  <c:v>Open cafes and restaurants (in % of  the pre-quarantine level) (RHS)</c:v>
                </c:pt>
              </c:strCache>
            </c:strRef>
          </c:tx>
          <c:spPr>
            <a:ln w="25400" cap="rnd" cmpd="sng">
              <a:solidFill>
                <a:srgbClr val="DC4B64"/>
              </a:solidFill>
              <a:prstDash val="solid"/>
              <a:round/>
            </a:ln>
            <a:effectLst/>
          </c:spPr>
          <c:marker>
            <c:symbol val="none"/>
          </c:marker>
          <c:cat>
            <c:numRef>
              <c:f>'2.2.2'!$F$4:$F$23</c:f>
              <c:numCache>
                <c:formatCode>General</c:formatCode>
                <c:ptCount val="20"/>
                <c:pt idx="1">
                  <c:v>0</c:v>
                </c:pt>
                <c:pt idx="3">
                  <c:v>2</c:v>
                </c:pt>
                <c:pt idx="5">
                  <c:v>4</c:v>
                </c:pt>
                <c:pt idx="7">
                  <c:v>6</c:v>
                </c:pt>
                <c:pt idx="9">
                  <c:v>8</c:v>
                </c:pt>
                <c:pt idx="11">
                  <c:v>10</c:v>
                </c:pt>
                <c:pt idx="13">
                  <c:v>12</c:v>
                </c:pt>
                <c:pt idx="15">
                  <c:v>14</c:v>
                </c:pt>
                <c:pt idx="17">
                  <c:v>16</c:v>
                </c:pt>
                <c:pt idx="19">
                  <c:v>18</c:v>
                </c:pt>
              </c:numCache>
            </c:numRef>
          </c:cat>
          <c:val>
            <c:numRef>
              <c:f>'2.2.2'!$D$4:$D$23</c:f>
              <c:numCache>
                <c:formatCode>0</c:formatCode>
                <c:ptCount val="20"/>
                <c:pt idx="0">
                  <c:v>-1</c:v>
                </c:pt>
                <c:pt idx="1">
                  <c:v>-55</c:v>
                </c:pt>
                <c:pt idx="2">
                  <c:v>-67</c:v>
                </c:pt>
                <c:pt idx="3">
                  <c:v>-66</c:v>
                </c:pt>
                <c:pt idx="4">
                  <c:v>-68</c:v>
                </c:pt>
                <c:pt idx="5">
                  <c:v>-67</c:v>
                </c:pt>
                <c:pt idx="6">
                  <c:v>-65</c:v>
                </c:pt>
                <c:pt idx="7">
                  <c:v>-62</c:v>
                </c:pt>
                <c:pt idx="8">
                  <c:v>-56</c:v>
                </c:pt>
                <c:pt idx="9">
                  <c:v>-39</c:v>
                </c:pt>
                <c:pt idx="10">
                  <c:v>-31</c:v>
                </c:pt>
                <c:pt idx="11">
                  <c:v>-27</c:v>
                </c:pt>
                <c:pt idx="12">
                  <c:v>-23</c:v>
                </c:pt>
                <c:pt idx="13">
                  <c:v>-17</c:v>
                </c:pt>
                <c:pt idx="14">
                  <c:v>-14</c:v>
                </c:pt>
                <c:pt idx="15">
                  <c:v>-14</c:v>
                </c:pt>
                <c:pt idx="16">
                  <c:v>-14</c:v>
                </c:pt>
                <c:pt idx="17">
                  <c:v>-12</c:v>
                </c:pt>
                <c:pt idx="18">
                  <c:v>-12</c:v>
                </c:pt>
              </c:numCache>
            </c:numRef>
          </c:val>
          <c:smooth val="0"/>
          <c:extLst>
            <c:ext xmlns:c16="http://schemas.microsoft.com/office/drawing/2014/chart" uri="{C3380CC4-5D6E-409C-BE32-E72D297353CC}">
              <c16:uniqueId val="{00000003-0090-4C89-AEC9-7DA0BBCD76F3}"/>
            </c:ext>
          </c:extLst>
        </c:ser>
        <c:dLbls>
          <c:showLegendKey val="0"/>
          <c:showVal val="0"/>
          <c:showCatName val="0"/>
          <c:showSerName val="0"/>
          <c:showPercent val="0"/>
          <c:showBubbleSize val="0"/>
        </c:dLbls>
        <c:marker val="1"/>
        <c:smooth val="0"/>
        <c:axId val="116998528"/>
        <c:axId val="116992640"/>
      </c:lineChart>
      <c:catAx>
        <c:axId val="1169852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16991104"/>
        <c:crosses val="autoZero"/>
        <c:auto val="1"/>
        <c:lblAlgn val="ctr"/>
        <c:lblOffset val="100"/>
        <c:noMultiLvlLbl val="0"/>
      </c:catAx>
      <c:valAx>
        <c:axId val="116991104"/>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16985216"/>
        <c:crosses val="autoZero"/>
        <c:crossBetween val="between"/>
        <c:majorUnit val="5"/>
      </c:valAx>
      <c:valAx>
        <c:axId val="116992640"/>
        <c:scaling>
          <c:orientation val="minMax"/>
        </c:scaling>
        <c:delete val="0"/>
        <c:axPos val="r"/>
        <c:numFmt formatCode="0" sourceLinked="1"/>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116998528"/>
        <c:crosses val="max"/>
        <c:crossBetween val="between"/>
        <c:majorUnit val="20"/>
      </c:valAx>
      <c:catAx>
        <c:axId val="116998528"/>
        <c:scaling>
          <c:orientation val="minMax"/>
        </c:scaling>
        <c:delete val="1"/>
        <c:axPos val="b"/>
        <c:numFmt formatCode="General" sourceLinked="1"/>
        <c:majorTickMark val="out"/>
        <c:minorTickMark val="none"/>
        <c:tickLblPos val="nextTo"/>
        <c:crossAx val="11699264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5803722504230131"/>
          <c:w val="1"/>
          <c:h val="0.23350253807106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5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4001E-2"/>
          <c:y val="2.1778581279766E-2"/>
          <c:w val="0.950207468879668"/>
          <c:h val="0.71869318223227896"/>
        </c:manualLayout>
      </c:layout>
      <c:barChart>
        <c:barDir val="col"/>
        <c:grouping val="clustered"/>
        <c:varyColors val="0"/>
        <c:ser>
          <c:idx val="0"/>
          <c:order val="0"/>
          <c:tx>
            <c:strRef>
              <c:f>'2.2.3'!$B$1</c:f>
              <c:strCache>
                <c:ptCount val="1"/>
                <c:pt idx="0">
                  <c:v>First registered new vehicles, thousand units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'2.2.3'!$F$4:$F$33</c:f>
              <c:strCache>
                <c:ptCount val="30"/>
                <c:pt idx="0">
                  <c:v>01.18</c:v>
                </c:pt>
                <c:pt idx="6">
                  <c:v>07.18</c:v>
                </c:pt>
                <c:pt idx="12">
                  <c:v>01.19</c:v>
                </c:pt>
                <c:pt idx="18">
                  <c:v>07.19</c:v>
                </c:pt>
                <c:pt idx="24">
                  <c:v>01.20</c:v>
                </c:pt>
                <c:pt idx="29">
                  <c:v>06.20</c:v>
                </c:pt>
              </c:strCache>
            </c:strRef>
          </c:cat>
          <c:val>
            <c:numRef>
              <c:f>'2.2.3'!$B$4:$B$33</c:f>
              <c:numCache>
                <c:formatCode>0.0</c:formatCode>
                <c:ptCount val="30"/>
                <c:pt idx="0">
                  <c:v>6.6</c:v>
                </c:pt>
                <c:pt idx="1">
                  <c:v>5.9</c:v>
                </c:pt>
                <c:pt idx="2">
                  <c:v>6.8</c:v>
                </c:pt>
                <c:pt idx="3">
                  <c:v>6.8</c:v>
                </c:pt>
                <c:pt idx="4">
                  <c:v>6.8</c:v>
                </c:pt>
                <c:pt idx="5">
                  <c:v>6.5</c:v>
                </c:pt>
                <c:pt idx="6">
                  <c:v>6.7</c:v>
                </c:pt>
                <c:pt idx="7">
                  <c:v>7.3</c:v>
                </c:pt>
                <c:pt idx="8">
                  <c:v>6.8</c:v>
                </c:pt>
                <c:pt idx="9">
                  <c:v>7.2</c:v>
                </c:pt>
                <c:pt idx="10">
                  <c:v>7.3</c:v>
                </c:pt>
                <c:pt idx="11">
                  <c:v>7</c:v>
                </c:pt>
                <c:pt idx="12">
                  <c:v>5.3</c:v>
                </c:pt>
                <c:pt idx="13">
                  <c:v>5.8</c:v>
                </c:pt>
                <c:pt idx="14">
                  <c:v>7.3</c:v>
                </c:pt>
                <c:pt idx="15">
                  <c:v>6.9</c:v>
                </c:pt>
                <c:pt idx="16">
                  <c:v>6.9</c:v>
                </c:pt>
                <c:pt idx="17">
                  <c:v>6.5</c:v>
                </c:pt>
                <c:pt idx="18">
                  <c:v>7.6</c:v>
                </c:pt>
                <c:pt idx="19">
                  <c:v>8.3000000000000007</c:v>
                </c:pt>
                <c:pt idx="20">
                  <c:v>7.2</c:v>
                </c:pt>
                <c:pt idx="21">
                  <c:v>9</c:v>
                </c:pt>
                <c:pt idx="22">
                  <c:v>8.6</c:v>
                </c:pt>
                <c:pt idx="23">
                  <c:v>9.1999999999999993</c:v>
                </c:pt>
                <c:pt idx="24">
                  <c:v>7.1</c:v>
                </c:pt>
                <c:pt idx="25">
                  <c:v>7</c:v>
                </c:pt>
                <c:pt idx="26">
                  <c:v>6.2</c:v>
                </c:pt>
                <c:pt idx="27">
                  <c:v>3.7</c:v>
                </c:pt>
                <c:pt idx="28">
                  <c:v>5.9</c:v>
                </c:pt>
                <c:pt idx="29">
                  <c:v>7.3</c:v>
                </c:pt>
              </c:numCache>
            </c:numRef>
          </c:val>
          <c:extLst>
            <c:ext xmlns:c16="http://schemas.microsoft.com/office/drawing/2014/chart" uri="{C3380CC4-5D6E-409C-BE32-E72D297353CC}">
              <c16:uniqueId val="{00000000-FB6F-4A32-9A9A-D5013997E174}"/>
            </c:ext>
          </c:extLst>
        </c:ser>
        <c:dLbls>
          <c:showLegendKey val="0"/>
          <c:showVal val="0"/>
          <c:showCatName val="0"/>
          <c:showSerName val="0"/>
          <c:showPercent val="0"/>
          <c:showBubbleSize val="0"/>
        </c:dLbls>
        <c:gapWidth val="50"/>
        <c:axId val="116664960"/>
        <c:axId val="116683136"/>
      </c:barChart>
      <c:lineChart>
        <c:grouping val="standard"/>
        <c:varyColors val="0"/>
        <c:ser>
          <c:idx val="1"/>
          <c:order val="1"/>
          <c:tx>
            <c:strRef>
              <c:f>'2.2.3'!$C$1</c:f>
              <c:strCache>
                <c:ptCount val="1"/>
                <c:pt idx="0">
                  <c:v>Retail trade turnover, % yoy</c:v>
                </c:pt>
              </c:strCache>
            </c:strRef>
          </c:tx>
          <c:spPr>
            <a:ln w="25400" cap="rnd" cmpd="sng">
              <a:solidFill>
                <a:srgbClr val="91C864"/>
              </a:solidFill>
              <a:prstDash val="solid"/>
              <a:round/>
            </a:ln>
            <a:effectLst/>
          </c:spPr>
          <c:marker>
            <c:symbol val="none"/>
          </c:marker>
          <c:cat>
            <c:strRef>
              <c:f>'2.2.3'!$F$4:$F$33</c:f>
              <c:strCache>
                <c:ptCount val="30"/>
                <c:pt idx="0">
                  <c:v>01.18</c:v>
                </c:pt>
                <c:pt idx="6">
                  <c:v>07.18</c:v>
                </c:pt>
                <c:pt idx="12">
                  <c:v>01.19</c:v>
                </c:pt>
                <c:pt idx="18">
                  <c:v>07.19</c:v>
                </c:pt>
                <c:pt idx="24">
                  <c:v>01.20</c:v>
                </c:pt>
                <c:pt idx="29">
                  <c:v>06.20</c:v>
                </c:pt>
              </c:strCache>
            </c:strRef>
          </c:cat>
          <c:val>
            <c:numRef>
              <c:f>'2.2.3'!$C$4:$C$33</c:f>
              <c:numCache>
                <c:formatCode>0.0</c:formatCode>
                <c:ptCount val="30"/>
                <c:pt idx="0">
                  <c:v>7.5</c:v>
                </c:pt>
                <c:pt idx="1">
                  <c:v>3.2</c:v>
                </c:pt>
                <c:pt idx="2">
                  <c:v>7.4</c:v>
                </c:pt>
                <c:pt idx="3">
                  <c:v>-1.5</c:v>
                </c:pt>
                <c:pt idx="4">
                  <c:v>6.9</c:v>
                </c:pt>
                <c:pt idx="5">
                  <c:v>5.5</c:v>
                </c:pt>
                <c:pt idx="6">
                  <c:v>5.8</c:v>
                </c:pt>
                <c:pt idx="7">
                  <c:v>11.4</c:v>
                </c:pt>
                <c:pt idx="8">
                  <c:v>9.4</c:v>
                </c:pt>
                <c:pt idx="9">
                  <c:v>4.7</c:v>
                </c:pt>
                <c:pt idx="10">
                  <c:v>6.3</c:v>
                </c:pt>
                <c:pt idx="11">
                  <c:v>5.4</c:v>
                </c:pt>
                <c:pt idx="12">
                  <c:v>9.3000000000000007</c:v>
                </c:pt>
                <c:pt idx="13">
                  <c:v>10.3</c:v>
                </c:pt>
                <c:pt idx="14" formatCode="General">
                  <c:v>10.1</c:v>
                </c:pt>
                <c:pt idx="15" formatCode="General">
                  <c:v>11.8</c:v>
                </c:pt>
                <c:pt idx="16">
                  <c:v>7.6</c:v>
                </c:pt>
                <c:pt idx="17">
                  <c:v>13.8</c:v>
                </c:pt>
                <c:pt idx="18">
                  <c:v>10.5</c:v>
                </c:pt>
                <c:pt idx="19">
                  <c:v>7.7</c:v>
                </c:pt>
                <c:pt idx="20">
                  <c:v>9.3000000000000007</c:v>
                </c:pt>
                <c:pt idx="21">
                  <c:v>10.9</c:v>
                </c:pt>
                <c:pt idx="22">
                  <c:v>11.1</c:v>
                </c:pt>
                <c:pt idx="23">
                  <c:v>11.1</c:v>
                </c:pt>
                <c:pt idx="24">
                  <c:v>12.1</c:v>
                </c:pt>
                <c:pt idx="25">
                  <c:v>15.7</c:v>
                </c:pt>
                <c:pt idx="26">
                  <c:v>6.1</c:v>
                </c:pt>
                <c:pt idx="27">
                  <c:v>-14.9</c:v>
                </c:pt>
                <c:pt idx="28">
                  <c:v>-3.1</c:v>
                </c:pt>
                <c:pt idx="29">
                  <c:v>1.4</c:v>
                </c:pt>
              </c:numCache>
            </c:numRef>
          </c:val>
          <c:smooth val="0"/>
          <c:extLst>
            <c:ext xmlns:c16="http://schemas.microsoft.com/office/drawing/2014/chart" uri="{C3380CC4-5D6E-409C-BE32-E72D297353CC}">
              <c16:uniqueId val="{00000001-FB6F-4A32-9A9A-D5013997E174}"/>
            </c:ext>
          </c:extLst>
        </c:ser>
        <c:ser>
          <c:idx val="2"/>
          <c:order val="2"/>
          <c:tx>
            <c:strRef>
              <c:f>'2.2.3'!$D$1</c:f>
              <c:strCache>
                <c:ptCount val="1"/>
                <c:pt idx="0">
                  <c:v>Real wages, % yoy</c:v>
                </c:pt>
              </c:strCache>
            </c:strRef>
          </c:tx>
          <c:spPr>
            <a:ln w="25400" cap="rnd" cmpd="sng">
              <a:solidFill>
                <a:srgbClr val="E14664"/>
              </a:solidFill>
              <a:prstDash val="solid"/>
              <a:round/>
            </a:ln>
            <a:effectLst/>
          </c:spPr>
          <c:marker>
            <c:symbol val="none"/>
          </c:marker>
          <c:dPt>
            <c:idx val="23"/>
            <c:bubble3D val="0"/>
            <c:extLst>
              <c:ext xmlns:c16="http://schemas.microsoft.com/office/drawing/2014/chart" uri="{C3380CC4-5D6E-409C-BE32-E72D297353CC}">
                <c16:uniqueId val="{00000002-FB6F-4A32-9A9A-D5013997E174}"/>
              </c:ext>
            </c:extLst>
          </c:dPt>
          <c:dPt>
            <c:idx val="26"/>
            <c:bubble3D val="0"/>
            <c:extLst>
              <c:ext xmlns:c16="http://schemas.microsoft.com/office/drawing/2014/chart" uri="{C3380CC4-5D6E-409C-BE32-E72D297353CC}">
                <c16:uniqueId val="{00000003-FB6F-4A32-9A9A-D5013997E174}"/>
              </c:ext>
            </c:extLst>
          </c:dPt>
          <c:cat>
            <c:strRef>
              <c:f>'2.2.3'!$F$4:$F$33</c:f>
              <c:strCache>
                <c:ptCount val="30"/>
                <c:pt idx="0">
                  <c:v>01.18</c:v>
                </c:pt>
                <c:pt idx="6">
                  <c:v>07.18</c:v>
                </c:pt>
                <c:pt idx="12">
                  <c:v>01.19</c:v>
                </c:pt>
                <c:pt idx="18">
                  <c:v>07.19</c:v>
                </c:pt>
                <c:pt idx="24">
                  <c:v>01.20</c:v>
                </c:pt>
                <c:pt idx="29">
                  <c:v>06.20</c:v>
                </c:pt>
              </c:strCache>
            </c:strRef>
          </c:cat>
          <c:val>
            <c:numRef>
              <c:f>'2.2.3'!$D$4:$D$33</c:f>
              <c:numCache>
                <c:formatCode>0.0</c:formatCode>
                <c:ptCount val="30"/>
                <c:pt idx="0">
                  <c:v>12.3</c:v>
                </c:pt>
                <c:pt idx="1">
                  <c:v>10.5</c:v>
                </c:pt>
                <c:pt idx="2">
                  <c:v>9.5</c:v>
                </c:pt>
                <c:pt idx="3">
                  <c:v>12.5</c:v>
                </c:pt>
                <c:pt idx="4">
                  <c:v>14.1</c:v>
                </c:pt>
                <c:pt idx="5">
                  <c:v>13</c:v>
                </c:pt>
                <c:pt idx="6">
                  <c:v>14.7</c:v>
                </c:pt>
                <c:pt idx="7">
                  <c:v>15.7</c:v>
                </c:pt>
                <c:pt idx="8">
                  <c:v>12.9</c:v>
                </c:pt>
                <c:pt idx="9">
                  <c:v>14.2</c:v>
                </c:pt>
                <c:pt idx="10">
                  <c:v>11.4</c:v>
                </c:pt>
                <c:pt idx="11">
                  <c:v>9.6999999999999993</c:v>
                </c:pt>
                <c:pt idx="12">
                  <c:v>9.5</c:v>
                </c:pt>
                <c:pt idx="13">
                  <c:v>10.7</c:v>
                </c:pt>
                <c:pt idx="14">
                  <c:v>12.5</c:v>
                </c:pt>
                <c:pt idx="15">
                  <c:v>11.2</c:v>
                </c:pt>
                <c:pt idx="16">
                  <c:v>7</c:v>
                </c:pt>
                <c:pt idx="17">
                  <c:v>8.1</c:v>
                </c:pt>
                <c:pt idx="18">
                  <c:v>9.5</c:v>
                </c:pt>
                <c:pt idx="19">
                  <c:v>7.7</c:v>
                </c:pt>
                <c:pt idx="20">
                  <c:v>9.8000000000000007</c:v>
                </c:pt>
                <c:pt idx="21">
                  <c:v>9.1999999999999993</c:v>
                </c:pt>
                <c:pt idx="22">
                  <c:v>10.8</c:v>
                </c:pt>
                <c:pt idx="23">
                  <c:v>11.3</c:v>
                </c:pt>
                <c:pt idx="24">
                  <c:v>12.5</c:v>
                </c:pt>
                <c:pt idx="25">
                  <c:v>12.2</c:v>
                </c:pt>
                <c:pt idx="26">
                  <c:v>9.3000000000000007</c:v>
                </c:pt>
                <c:pt idx="27">
                  <c:v>-0.4</c:v>
                </c:pt>
                <c:pt idx="28">
                  <c:v>1.4</c:v>
                </c:pt>
                <c:pt idx="29">
                  <c:v>4.8</c:v>
                </c:pt>
              </c:numCache>
            </c:numRef>
          </c:val>
          <c:smooth val="0"/>
          <c:extLst>
            <c:ext xmlns:c16="http://schemas.microsoft.com/office/drawing/2014/chart" uri="{C3380CC4-5D6E-409C-BE32-E72D297353CC}">
              <c16:uniqueId val="{00000004-FB6F-4A32-9A9A-D5013997E174}"/>
            </c:ext>
          </c:extLst>
        </c:ser>
        <c:dLbls>
          <c:showLegendKey val="0"/>
          <c:showVal val="0"/>
          <c:showCatName val="0"/>
          <c:showSerName val="0"/>
          <c:showPercent val="0"/>
          <c:showBubbleSize val="0"/>
        </c:dLbls>
        <c:marker val="1"/>
        <c:smooth val="0"/>
        <c:axId val="116664960"/>
        <c:axId val="116683136"/>
      </c:lineChart>
      <c:lineChart>
        <c:grouping val="standard"/>
        <c:varyColors val="0"/>
        <c:ser>
          <c:idx val="3"/>
          <c:order val="3"/>
          <c:tx>
            <c:strRef>
              <c:f>'2.2.3'!$E$1</c:f>
              <c:strCache>
                <c:ptCount val="1"/>
                <c:pt idx="0">
                  <c:v>Consumer confidence index, pp (RHS)</c:v>
                </c:pt>
              </c:strCache>
            </c:strRef>
          </c:tx>
          <c:spPr>
            <a:ln w="25400" cap="rnd" cmpd="sng">
              <a:solidFill>
                <a:srgbClr val="057D46"/>
              </a:solidFill>
              <a:prstDash val="solid"/>
              <a:round/>
            </a:ln>
            <a:effectLst/>
          </c:spPr>
          <c:marker>
            <c:symbol val="none"/>
          </c:marker>
          <c:cat>
            <c:strRef>
              <c:f>'2.2.3'!$F$4:$F$33</c:f>
              <c:strCache>
                <c:ptCount val="30"/>
                <c:pt idx="0">
                  <c:v>01.18</c:v>
                </c:pt>
                <c:pt idx="6">
                  <c:v>07.18</c:v>
                </c:pt>
                <c:pt idx="12">
                  <c:v>01.19</c:v>
                </c:pt>
                <c:pt idx="18">
                  <c:v>07.19</c:v>
                </c:pt>
                <c:pt idx="24">
                  <c:v>01.20</c:v>
                </c:pt>
                <c:pt idx="29">
                  <c:v>06.20</c:v>
                </c:pt>
              </c:strCache>
            </c:strRef>
          </c:cat>
          <c:val>
            <c:numRef>
              <c:f>'2.2.3'!$E$4:$E$33</c:f>
              <c:numCache>
                <c:formatCode>0.0</c:formatCode>
                <c:ptCount val="30"/>
                <c:pt idx="0">
                  <c:v>59.5</c:v>
                </c:pt>
                <c:pt idx="1">
                  <c:v>55.4</c:v>
                </c:pt>
                <c:pt idx="2">
                  <c:v>57.7</c:v>
                </c:pt>
                <c:pt idx="3">
                  <c:v>61.3</c:v>
                </c:pt>
                <c:pt idx="4">
                  <c:v>62.9</c:v>
                </c:pt>
                <c:pt idx="5">
                  <c:v>65.599999999999994</c:v>
                </c:pt>
                <c:pt idx="6">
                  <c:v>61.8</c:v>
                </c:pt>
                <c:pt idx="7">
                  <c:v>60.3</c:v>
                </c:pt>
                <c:pt idx="8">
                  <c:v>62.6</c:v>
                </c:pt>
                <c:pt idx="9">
                  <c:v>56.9</c:v>
                </c:pt>
                <c:pt idx="10">
                  <c:v>59.8</c:v>
                </c:pt>
                <c:pt idx="11">
                  <c:v>62.2</c:v>
                </c:pt>
                <c:pt idx="12">
                  <c:v>65.7</c:v>
                </c:pt>
                <c:pt idx="13">
                  <c:v>67</c:v>
                </c:pt>
                <c:pt idx="14">
                  <c:v>65.3</c:v>
                </c:pt>
                <c:pt idx="15">
                  <c:v>71.599999999999994</c:v>
                </c:pt>
                <c:pt idx="16">
                  <c:v>82.8</c:v>
                </c:pt>
                <c:pt idx="17">
                  <c:v>82.4</c:v>
                </c:pt>
                <c:pt idx="18">
                  <c:v>88</c:v>
                </c:pt>
                <c:pt idx="19">
                  <c:v>95.6</c:v>
                </c:pt>
                <c:pt idx="20">
                  <c:v>97.5</c:v>
                </c:pt>
                <c:pt idx="21">
                  <c:v>95.9</c:v>
                </c:pt>
                <c:pt idx="22">
                  <c:v>91.7</c:v>
                </c:pt>
                <c:pt idx="23">
                  <c:v>92.2</c:v>
                </c:pt>
                <c:pt idx="24">
                  <c:v>89</c:v>
                </c:pt>
                <c:pt idx="25">
                  <c:v>81.900000000000006</c:v>
                </c:pt>
                <c:pt idx="26">
                  <c:v>73</c:v>
                </c:pt>
                <c:pt idx="27">
                  <c:v>66.2</c:v>
                </c:pt>
                <c:pt idx="28">
                  <c:v>76.3</c:v>
                </c:pt>
                <c:pt idx="29">
                  <c:v>65.099999999999994</c:v>
                </c:pt>
              </c:numCache>
            </c:numRef>
          </c:val>
          <c:smooth val="0"/>
          <c:extLst>
            <c:ext xmlns:c16="http://schemas.microsoft.com/office/drawing/2014/chart" uri="{C3380CC4-5D6E-409C-BE32-E72D297353CC}">
              <c16:uniqueId val="{00000005-FB6F-4A32-9A9A-D5013997E174}"/>
            </c:ext>
          </c:extLst>
        </c:ser>
        <c:dLbls>
          <c:showLegendKey val="0"/>
          <c:showVal val="0"/>
          <c:showCatName val="0"/>
          <c:showSerName val="0"/>
          <c:showPercent val="0"/>
          <c:showBubbleSize val="0"/>
        </c:dLbls>
        <c:marker val="1"/>
        <c:smooth val="0"/>
        <c:axId val="116686208"/>
        <c:axId val="116684672"/>
      </c:lineChart>
      <c:catAx>
        <c:axId val="11666496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6683136"/>
        <c:crosses val="autoZero"/>
        <c:auto val="1"/>
        <c:lblAlgn val="ctr"/>
        <c:lblOffset val="100"/>
        <c:tickMarkSkip val="24"/>
        <c:noMultiLvlLbl val="0"/>
      </c:catAx>
      <c:valAx>
        <c:axId val="116683136"/>
        <c:scaling>
          <c:orientation val="minMax"/>
          <c:max val="25"/>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6664960"/>
        <c:crosses val="autoZero"/>
        <c:crossBetween val="between"/>
        <c:majorUnit val="5"/>
      </c:valAx>
      <c:valAx>
        <c:axId val="116684672"/>
        <c:scaling>
          <c:orientation val="minMax"/>
          <c:max val="100"/>
          <c:min val="1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6686208"/>
        <c:crosses val="max"/>
        <c:crossBetween val="between"/>
        <c:majorUnit val="10"/>
      </c:valAx>
      <c:catAx>
        <c:axId val="116686208"/>
        <c:scaling>
          <c:orientation val="minMax"/>
        </c:scaling>
        <c:delete val="1"/>
        <c:axPos val="b"/>
        <c:numFmt formatCode="General" sourceLinked="1"/>
        <c:majorTickMark val="out"/>
        <c:minorTickMark val="none"/>
        <c:tickLblPos val="nextTo"/>
        <c:crossAx val="11668467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8002E-2"/>
          <c:y val="0.74047176351204502"/>
          <c:w val="0.92946058091286299"/>
          <c:h val="0.25045368471730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9017435019708127E-2"/>
          <c:w val="0.96680497925311204"/>
          <c:h val="0.75435825578175575"/>
        </c:manualLayout>
      </c:layout>
      <c:lineChart>
        <c:grouping val="standard"/>
        <c:varyColors val="0"/>
        <c:ser>
          <c:idx val="0"/>
          <c:order val="0"/>
          <c:tx>
            <c:strRef>
              <c:f>'2.2.4'!$B$1</c:f>
              <c:strCache>
                <c:ptCount val="1"/>
                <c:pt idx="0">
                  <c:v>Clothes&amp;footwear</c:v>
                </c:pt>
              </c:strCache>
            </c:strRef>
          </c:tx>
          <c:spPr>
            <a:ln w="25400" cap="rnd" cmpd="sng">
              <a:solidFill>
                <a:srgbClr val="057D46"/>
              </a:solidFill>
              <a:prstDash val="solid"/>
              <a:round/>
            </a:ln>
            <a:effectLst/>
          </c:spPr>
          <c:marker>
            <c:symbol val="none"/>
          </c:marker>
          <c:cat>
            <c:strRef>
              <c:f>'2.2.4'!$A$4:$A$16</c:f>
              <c:strCache>
                <c:ptCount val="13"/>
                <c:pt idx="0">
                  <c:v>д-12</c:v>
                </c:pt>
                <c:pt idx="1">
                  <c:v>д-11</c:v>
                </c:pt>
                <c:pt idx="2">
                  <c:v>д-10</c:v>
                </c:pt>
                <c:pt idx="3">
                  <c:v>д-9</c:v>
                </c:pt>
                <c:pt idx="4">
                  <c:v>д-8</c:v>
                </c:pt>
                <c:pt idx="5">
                  <c:v>д-7</c:v>
                </c:pt>
                <c:pt idx="6">
                  <c:v>д-6</c:v>
                </c:pt>
                <c:pt idx="7">
                  <c:v>д-5</c:v>
                </c:pt>
                <c:pt idx="8">
                  <c:v>д-4</c:v>
                </c:pt>
                <c:pt idx="9">
                  <c:v>д-3</c:v>
                </c:pt>
                <c:pt idx="10">
                  <c:v>д-2</c:v>
                </c:pt>
                <c:pt idx="11">
                  <c:v>д-1</c:v>
                </c:pt>
                <c:pt idx="12">
                  <c:v>д-0</c:v>
                </c:pt>
              </c:strCache>
            </c:strRef>
          </c:cat>
          <c:val>
            <c:numRef>
              <c:f>'2.2.4'!$B$4:$B$16</c:f>
              <c:numCache>
                <c:formatCode>General</c:formatCode>
                <c:ptCount val="13"/>
                <c:pt idx="0">
                  <c:v>0</c:v>
                </c:pt>
                <c:pt idx="1">
                  <c:v>41.8</c:v>
                </c:pt>
                <c:pt idx="2">
                  <c:v>-49.400000000000006</c:v>
                </c:pt>
                <c:pt idx="3">
                  <c:v>-91.8</c:v>
                </c:pt>
                <c:pt idx="4">
                  <c:v>-89.7</c:v>
                </c:pt>
                <c:pt idx="5">
                  <c:v>-90.4</c:v>
                </c:pt>
                <c:pt idx="6">
                  <c:v>-88.4</c:v>
                </c:pt>
                <c:pt idx="7">
                  <c:v>-88.600000000000009</c:v>
                </c:pt>
                <c:pt idx="8">
                  <c:v>-17.7</c:v>
                </c:pt>
                <c:pt idx="9">
                  <c:v>-1.1000000000000005</c:v>
                </c:pt>
                <c:pt idx="10">
                  <c:v>37.9</c:v>
                </c:pt>
                <c:pt idx="11">
                  <c:v>32.9</c:v>
                </c:pt>
                <c:pt idx="12">
                  <c:v>9.9</c:v>
                </c:pt>
              </c:numCache>
            </c:numRef>
          </c:val>
          <c:smooth val="0"/>
          <c:extLst>
            <c:ext xmlns:c16="http://schemas.microsoft.com/office/drawing/2014/chart" uri="{C3380CC4-5D6E-409C-BE32-E72D297353CC}">
              <c16:uniqueId val="{00000000-714D-441C-94AB-B914DA0B1CB6}"/>
            </c:ext>
          </c:extLst>
        </c:ser>
        <c:ser>
          <c:idx val="1"/>
          <c:order val="1"/>
          <c:tx>
            <c:strRef>
              <c:f>'2.2.4'!$C$1</c:f>
              <c:strCache>
                <c:ptCount val="1"/>
                <c:pt idx="0">
                  <c:v>Other</c:v>
                </c:pt>
              </c:strCache>
            </c:strRef>
          </c:tx>
          <c:spPr>
            <a:ln w="25400" cap="rnd" cmpd="sng">
              <a:solidFill>
                <a:srgbClr val="91C864"/>
              </a:solidFill>
              <a:prstDash val="solid"/>
              <a:round/>
            </a:ln>
            <a:effectLst/>
          </c:spPr>
          <c:marker>
            <c:symbol val="none"/>
          </c:marker>
          <c:cat>
            <c:strRef>
              <c:f>'2.2.4'!$A$4:$A$16</c:f>
              <c:strCache>
                <c:ptCount val="13"/>
                <c:pt idx="0">
                  <c:v>д-12</c:v>
                </c:pt>
                <c:pt idx="1">
                  <c:v>д-11</c:v>
                </c:pt>
                <c:pt idx="2">
                  <c:v>д-10</c:v>
                </c:pt>
                <c:pt idx="3">
                  <c:v>д-9</c:v>
                </c:pt>
                <c:pt idx="4">
                  <c:v>д-8</c:v>
                </c:pt>
                <c:pt idx="5">
                  <c:v>д-7</c:v>
                </c:pt>
                <c:pt idx="6">
                  <c:v>д-6</c:v>
                </c:pt>
                <c:pt idx="7">
                  <c:v>д-5</c:v>
                </c:pt>
                <c:pt idx="8">
                  <c:v>д-4</c:v>
                </c:pt>
                <c:pt idx="9">
                  <c:v>д-3</c:v>
                </c:pt>
                <c:pt idx="10">
                  <c:v>д-2</c:v>
                </c:pt>
                <c:pt idx="11">
                  <c:v>д-1</c:v>
                </c:pt>
                <c:pt idx="12">
                  <c:v>д-0</c:v>
                </c:pt>
              </c:strCache>
            </c:strRef>
          </c:cat>
          <c:val>
            <c:numRef>
              <c:f>'2.2.4'!$C$4:$C$16</c:f>
              <c:numCache>
                <c:formatCode>0.0</c:formatCode>
                <c:ptCount val="13"/>
                <c:pt idx="0">
                  <c:v>0</c:v>
                </c:pt>
                <c:pt idx="1">
                  <c:v>94.899999999999991</c:v>
                </c:pt>
                <c:pt idx="2">
                  <c:v>-16</c:v>
                </c:pt>
                <c:pt idx="3">
                  <c:v>-74.2</c:v>
                </c:pt>
                <c:pt idx="4">
                  <c:v>-73.2</c:v>
                </c:pt>
                <c:pt idx="5">
                  <c:v>-77.7</c:v>
                </c:pt>
                <c:pt idx="6">
                  <c:v>-71</c:v>
                </c:pt>
                <c:pt idx="7">
                  <c:v>-73.600000000000009</c:v>
                </c:pt>
                <c:pt idx="8">
                  <c:v>-36.1</c:v>
                </c:pt>
                <c:pt idx="9">
                  <c:v>-9.6999999999999993</c:v>
                </c:pt>
                <c:pt idx="10">
                  <c:v>-4.9000000000000004</c:v>
                </c:pt>
                <c:pt idx="11">
                  <c:v>0.8</c:v>
                </c:pt>
                <c:pt idx="12">
                  <c:v>-2.5</c:v>
                </c:pt>
              </c:numCache>
            </c:numRef>
          </c:val>
          <c:smooth val="0"/>
          <c:extLst>
            <c:ext xmlns:c16="http://schemas.microsoft.com/office/drawing/2014/chart" uri="{C3380CC4-5D6E-409C-BE32-E72D297353CC}">
              <c16:uniqueId val="{00000001-714D-441C-94AB-B914DA0B1CB6}"/>
            </c:ext>
          </c:extLst>
        </c:ser>
        <c:ser>
          <c:idx val="2"/>
          <c:order val="2"/>
          <c:tx>
            <c:strRef>
              <c:f>'2.2.4'!$D$1</c:f>
              <c:strCache>
                <c:ptCount val="1"/>
                <c:pt idx="0">
                  <c:v>Electronics</c:v>
                </c:pt>
              </c:strCache>
            </c:strRef>
          </c:tx>
          <c:spPr>
            <a:ln w="25400" cap="rnd" cmpd="sng">
              <a:solidFill>
                <a:srgbClr val="7D0532"/>
              </a:solidFill>
              <a:prstDash val="solid"/>
              <a:round/>
            </a:ln>
            <a:effectLst/>
          </c:spPr>
          <c:marker>
            <c:symbol val="none"/>
          </c:marker>
          <c:cat>
            <c:strRef>
              <c:f>'2.2.4'!$A$4:$A$16</c:f>
              <c:strCache>
                <c:ptCount val="13"/>
                <c:pt idx="0">
                  <c:v>д-12</c:v>
                </c:pt>
                <c:pt idx="1">
                  <c:v>д-11</c:v>
                </c:pt>
                <c:pt idx="2">
                  <c:v>д-10</c:v>
                </c:pt>
                <c:pt idx="3">
                  <c:v>д-9</c:v>
                </c:pt>
                <c:pt idx="4">
                  <c:v>д-8</c:v>
                </c:pt>
                <c:pt idx="5">
                  <c:v>д-7</c:v>
                </c:pt>
                <c:pt idx="6">
                  <c:v>д-6</c:v>
                </c:pt>
                <c:pt idx="7">
                  <c:v>д-5</c:v>
                </c:pt>
                <c:pt idx="8">
                  <c:v>д-4</c:v>
                </c:pt>
                <c:pt idx="9">
                  <c:v>д-3</c:v>
                </c:pt>
                <c:pt idx="10">
                  <c:v>д-2</c:v>
                </c:pt>
                <c:pt idx="11">
                  <c:v>д-1</c:v>
                </c:pt>
                <c:pt idx="12">
                  <c:v>д-0</c:v>
                </c:pt>
              </c:strCache>
            </c:strRef>
          </c:cat>
          <c:val>
            <c:numRef>
              <c:f>'2.2.4'!$D$4:$D$16</c:f>
              <c:numCache>
                <c:formatCode>0.0</c:formatCode>
                <c:ptCount val="13"/>
                <c:pt idx="0">
                  <c:v>0</c:v>
                </c:pt>
                <c:pt idx="1">
                  <c:v>48.3</c:v>
                </c:pt>
                <c:pt idx="2">
                  <c:v>2.9</c:v>
                </c:pt>
                <c:pt idx="3">
                  <c:v>-51.5</c:v>
                </c:pt>
                <c:pt idx="4">
                  <c:v>-48.2</c:v>
                </c:pt>
                <c:pt idx="5">
                  <c:v>-46.9</c:v>
                </c:pt>
                <c:pt idx="6">
                  <c:v>-29.4</c:v>
                </c:pt>
                <c:pt idx="7">
                  <c:v>-16</c:v>
                </c:pt>
                <c:pt idx="8">
                  <c:v>0.7</c:v>
                </c:pt>
                <c:pt idx="9">
                  <c:v>27.1</c:v>
                </c:pt>
                <c:pt idx="10">
                  <c:v>16.600000000000001</c:v>
                </c:pt>
                <c:pt idx="11">
                  <c:v>34.6</c:v>
                </c:pt>
                <c:pt idx="12">
                  <c:v>31.9</c:v>
                </c:pt>
              </c:numCache>
            </c:numRef>
          </c:val>
          <c:smooth val="0"/>
          <c:extLst>
            <c:ext xmlns:c16="http://schemas.microsoft.com/office/drawing/2014/chart" uri="{C3380CC4-5D6E-409C-BE32-E72D297353CC}">
              <c16:uniqueId val="{00000002-714D-441C-94AB-B914DA0B1CB6}"/>
            </c:ext>
          </c:extLst>
        </c:ser>
        <c:ser>
          <c:idx val="3"/>
          <c:order val="3"/>
          <c:tx>
            <c:strRef>
              <c:f>'2.2.4'!$E$1</c:f>
              <c:strCache>
                <c:ptCount val="1"/>
                <c:pt idx="0">
                  <c:v>Fuel</c:v>
                </c:pt>
              </c:strCache>
            </c:strRef>
          </c:tx>
          <c:spPr>
            <a:ln w="25400" cap="rnd" cmpd="sng">
              <a:solidFill>
                <a:srgbClr val="DC4B64"/>
              </a:solidFill>
              <a:prstDash val="solid"/>
              <a:round/>
            </a:ln>
            <a:effectLst/>
          </c:spPr>
          <c:marker>
            <c:symbol val="none"/>
          </c:marker>
          <c:cat>
            <c:strRef>
              <c:f>'2.2.4'!$A$4:$A$16</c:f>
              <c:strCache>
                <c:ptCount val="13"/>
                <c:pt idx="0">
                  <c:v>д-12</c:v>
                </c:pt>
                <c:pt idx="1">
                  <c:v>д-11</c:v>
                </c:pt>
                <c:pt idx="2">
                  <c:v>д-10</c:v>
                </c:pt>
                <c:pt idx="3">
                  <c:v>д-9</c:v>
                </c:pt>
                <c:pt idx="4">
                  <c:v>д-8</c:v>
                </c:pt>
                <c:pt idx="5">
                  <c:v>д-7</c:v>
                </c:pt>
                <c:pt idx="6">
                  <c:v>д-6</c:v>
                </c:pt>
                <c:pt idx="7">
                  <c:v>д-5</c:v>
                </c:pt>
                <c:pt idx="8">
                  <c:v>д-4</c:v>
                </c:pt>
                <c:pt idx="9">
                  <c:v>д-3</c:v>
                </c:pt>
                <c:pt idx="10">
                  <c:v>д-2</c:v>
                </c:pt>
                <c:pt idx="11">
                  <c:v>д-1</c:v>
                </c:pt>
                <c:pt idx="12">
                  <c:v>д-0</c:v>
                </c:pt>
              </c:strCache>
            </c:strRef>
          </c:cat>
          <c:val>
            <c:numRef>
              <c:f>'2.2.4'!$E$4:$E$16</c:f>
              <c:numCache>
                <c:formatCode>0.0</c:formatCode>
                <c:ptCount val="13"/>
                <c:pt idx="0">
                  <c:v>0</c:v>
                </c:pt>
                <c:pt idx="1">
                  <c:v>8.1</c:v>
                </c:pt>
                <c:pt idx="2">
                  <c:v>15.1</c:v>
                </c:pt>
                <c:pt idx="3">
                  <c:v>-2.3000000000000007</c:v>
                </c:pt>
                <c:pt idx="4">
                  <c:v>-9.3000000000000007</c:v>
                </c:pt>
                <c:pt idx="5">
                  <c:v>-18.900000000000002</c:v>
                </c:pt>
                <c:pt idx="6">
                  <c:v>-10.600000000000001</c:v>
                </c:pt>
                <c:pt idx="7">
                  <c:v>-15.400000000000002</c:v>
                </c:pt>
                <c:pt idx="8">
                  <c:v>-5.5</c:v>
                </c:pt>
                <c:pt idx="9">
                  <c:v>3.6999999999999993</c:v>
                </c:pt>
                <c:pt idx="10">
                  <c:v>2.1999999999999993</c:v>
                </c:pt>
                <c:pt idx="11">
                  <c:v>99.600000000000009</c:v>
                </c:pt>
                <c:pt idx="12">
                  <c:v>9.2999999999999989</c:v>
                </c:pt>
              </c:numCache>
            </c:numRef>
          </c:val>
          <c:smooth val="0"/>
          <c:extLst>
            <c:ext xmlns:c16="http://schemas.microsoft.com/office/drawing/2014/chart" uri="{C3380CC4-5D6E-409C-BE32-E72D297353CC}">
              <c16:uniqueId val="{00000003-714D-441C-94AB-B914DA0B1CB6}"/>
            </c:ext>
          </c:extLst>
        </c:ser>
        <c:ser>
          <c:idx val="4"/>
          <c:order val="4"/>
          <c:tx>
            <c:strRef>
              <c:f>'2.2.4'!$F$1</c:f>
              <c:strCache>
                <c:ptCount val="1"/>
                <c:pt idx="0">
                  <c:v>Medicine</c:v>
                </c:pt>
              </c:strCache>
            </c:strRef>
          </c:tx>
          <c:spPr>
            <a:ln w="25400" cap="rnd" cmpd="sng">
              <a:solidFill>
                <a:srgbClr val="005591"/>
              </a:solidFill>
              <a:prstDash val="solid"/>
              <a:round/>
            </a:ln>
            <a:effectLst/>
          </c:spPr>
          <c:marker>
            <c:symbol val="none"/>
          </c:marker>
          <c:cat>
            <c:strRef>
              <c:f>'2.2.4'!$A$4:$A$16</c:f>
              <c:strCache>
                <c:ptCount val="13"/>
                <c:pt idx="0">
                  <c:v>д-12</c:v>
                </c:pt>
                <c:pt idx="1">
                  <c:v>д-11</c:v>
                </c:pt>
                <c:pt idx="2">
                  <c:v>д-10</c:v>
                </c:pt>
                <c:pt idx="3">
                  <c:v>д-9</c:v>
                </c:pt>
                <c:pt idx="4">
                  <c:v>д-8</c:v>
                </c:pt>
                <c:pt idx="5">
                  <c:v>д-7</c:v>
                </c:pt>
                <c:pt idx="6">
                  <c:v>д-6</c:v>
                </c:pt>
                <c:pt idx="7">
                  <c:v>д-5</c:v>
                </c:pt>
                <c:pt idx="8">
                  <c:v>д-4</c:v>
                </c:pt>
                <c:pt idx="9">
                  <c:v>д-3</c:v>
                </c:pt>
                <c:pt idx="10">
                  <c:v>д-2</c:v>
                </c:pt>
                <c:pt idx="11">
                  <c:v>д-1</c:v>
                </c:pt>
                <c:pt idx="12">
                  <c:v>д-0</c:v>
                </c:pt>
              </c:strCache>
            </c:strRef>
          </c:cat>
          <c:val>
            <c:numRef>
              <c:f>'2.2.4'!$F$4:$F$16</c:f>
              <c:numCache>
                <c:formatCode>0.0</c:formatCode>
                <c:ptCount val="13"/>
                <c:pt idx="0">
                  <c:v>0</c:v>
                </c:pt>
                <c:pt idx="1">
                  <c:v>8.2999999999999989</c:v>
                </c:pt>
                <c:pt idx="2">
                  <c:v>55.800000000000004</c:v>
                </c:pt>
                <c:pt idx="3">
                  <c:v>18.3</c:v>
                </c:pt>
                <c:pt idx="4">
                  <c:v>-10.4</c:v>
                </c:pt>
                <c:pt idx="5">
                  <c:v>-33.200000000000003</c:v>
                </c:pt>
                <c:pt idx="6">
                  <c:v>-17.899999999999999</c:v>
                </c:pt>
                <c:pt idx="7">
                  <c:v>-31.099999999999998</c:v>
                </c:pt>
                <c:pt idx="8">
                  <c:v>-20.299999999999997</c:v>
                </c:pt>
                <c:pt idx="9">
                  <c:v>-15.3</c:v>
                </c:pt>
                <c:pt idx="10">
                  <c:v>-18</c:v>
                </c:pt>
                <c:pt idx="11">
                  <c:v>-10.9</c:v>
                </c:pt>
                <c:pt idx="12">
                  <c:v>-18.3</c:v>
                </c:pt>
              </c:numCache>
            </c:numRef>
          </c:val>
          <c:smooth val="0"/>
          <c:extLst>
            <c:ext xmlns:c16="http://schemas.microsoft.com/office/drawing/2014/chart" uri="{C3380CC4-5D6E-409C-BE32-E72D297353CC}">
              <c16:uniqueId val="{00000004-714D-441C-94AB-B914DA0B1CB6}"/>
            </c:ext>
          </c:extLst>
        </c:ser>
        <c:ser>
          <c:idx val="5"/>
          <c:order val="5"/>
          <c:tx>
            <c:strRef>
              <c:f>'2.2.4'!$G$1</c:f>
              <c:strCache>
                <c:ptCount val="1"/>
                <c:pt idx="0">
                  <c:v>Internet trade</c:v>
                </c:pt>
              </c:strCache>
            </c:strRef>
          </c:tx>
          <c:spPr>
            <a:ln w="25400" cap="rnd" cmpd="sng">
              <a:solidFill>
                <a:srgbClr val="46AFE6"/>
              </a:solidFill>
              <a:prstDash val="solid"/>
              <a:round/>
            </a:ln>
            <a:effectLst/>
          </c:spPr>
          <c:marker>
            <c:symbol val="none"/>
          </c:marker>
          <c:cat>
            <c:strRef>
              <c:f>'2.2.4'!$A$4:$A$16</c:f>
              <c:strCache>
                <c:ptCount val="13"/>
                <c:pt idx="0">
                  <c:v>д-12</c:v>
                </c:pt>
                <c:pt idx="1">
                  <c:v>д-11</c:v>
                </c:pt>
                <c:pt idx="2">
                  <c:v>д-10</c:v>
                </c:pt>
                <c:pt idx="3">
                  <c:v>д-9</c:v>
                </c:pt>
                <c:pt idx="4">
                  <c:v>д-8</c:v>
                </c:pt>
                <c:pt idx="5">
                  <c:v>д-7</c:v>
                </c:pt>
                <c:pt idx="6">
                  <c:v>д-6</c:v>
                </c:pt>
                <c:pt idx="7">
                  <c:v>д-5</c:v>
                </c:pt>
                <c:pt idx="8">
                  <c:v>д-4</c:v>
                </c:pt>
                <c:pt idx="9">
                  <c:v>д-3</c:v>
                </c:pt>
                <c:pt idx="10">
                  <c:v>д-2</c:v>
                </c:pt>
                <c:pt idx="11">
                  <c:v>д-1</c:v>
                </c:pt>
                <c:pt idx="12">
                  <c:v>д-0</c:v>
                </c:pt>
              </c:strCache>
            </c:strRef>
          </c:cat>
          <c:val>
            <c:numRef>
              <c:f>'2.2.4'!$G$4:$G$16</c:f>
              <c:numCache>
                <c:formatCode>0.0</c:formatCode>
                <c:ptCount val="13"/>
                <c:pt idx="0">
                  <c:v>0</c:v>
                </c:pt>
                <c:pt idx="1">
                  <c:v>24.7</c:v>
                </c:pt>
                <c:pt idx="2">
                  <c:v>30.599999999999998</c:v>
                </c:pt>
                <c:pt idx="3">
                  <c:v>37</c:v>
                </c:pt>
                <c:pt idx="4">
                  <c:v>54.2</c:v>
                </c:pt>
                <c:pt idx="5">
                  <c:v>18.5</c:v>
                </c:pt>
                <c:pt idx="6">
                  <c:v>-2.6999999999999993</c:v>
                </c:pt>
                <c:pt idx="7">
                  <c:v>-14.6</c:v>
                </c:pt>
                <c:pt idx="8">
                  <c:v>-4.4999999999999991</c:v>
                </c:pt>
                <c:pt idx="9">
                  <c:v>12.400000000000002</c:v>
                </c:pt>
                <c:pt idx="10">
                  <c:v>1.1000000000000014</c:v>
                </c:pt>
                <c:pt idx="11">
                  <c:v>20.000000000000004</c:v>
                </c:pt>
                <c:pt idx="12">
                  <c:v>-3.5999999999999996</c:v>
                </c:pt>
              </c:numCache>
            </c:numRef>
          </c:val>
          <c:smooth val="0"/>
          <c:extLst>
            <c:ext xmlns:c16="http://schemas.microsoft.com/office/drawing/2014/chart" uri="{C3380CC4-5D6E-409C-BE32-E72D297353CC}">
              <c16:uniqueId val="{00000005-714D-441C-94AB-B914DA0B1CB6}"/>
            </c:ext>
          </c:extLst>
        </c:ser>
        <c:ser>
          <c:idx val="6"/>
          <c:order val="6"/>
          <c:tx>
            <c:strRef>
              <c:f>'2.2.4'!$H$1</c:f>
              <c:strCache>
                <c:ptCount val="1"/>
                <c:pt idx="0">
                  <c:v>Food</c:v>
                </c:pt>
              </c:strCache>
            </c:strRef>
          </c:tx>
          <c:spPr>
            <a:ln w="25400" cap="rnd" cmpd="sng">
              <a:solidFill>
                <a:srgbClr val="505050"/>
              </a:solidFill>
              <a:prstDash val="solid"/>
              <a:round/>
            </a:ln>
            <a:effectLst/>
          </c:spPr>
          <c:marker>
            <c:symbol val="none"/>
          </c:marker>
          <c:cat>
            <c:strRef>
              <c:f>'2.2.4'!$A$4:$A$16</c:f>
              <c:strCache>
                <c:ptCount val="13"/>
                <c:pt idx="0">
                  <c:v>д-12</c:v>
                </c:pt>
                <c:pt idx="1">
                  <c:v>д-11</c:v>
                </c:pt>
                <c:pt idx="2">
                  <c:v>д-10</c:v>
                </c:pt>
                <c:pt idx="3">
                  <c:v>д-9</c:v>
                </c:pt>
                <c:pt idx="4">
                  <c:v>д-8</c:v>
                </c:pt>
                <c:pt idx="5">
                  <c:v>д-7</c:v>
                </c:pt>
                <c:pt idx="6">
                  <c:v>д-6</c:v>
                </c:pt>
                <c:pt idx="7">
                  <c:v>д-5</c:v>
                </c:pt>
                <c:pt idx="8">
                  <c:v>д-4</c:v>
                </c:pt>
                <c:pt idx="9">
                  <c:v>д-3</c:v>
                </c:pt>
                <c:pt idx="10">
                  <c:v>д-2</c:v>
                </c:pt>
                <c:pt idx="11">
                  <c:v>д-1</c:v>
                </c:pt>
                <c:pt idx="12">
                  <c:v>д-0</c:v>
                </c:pt>
              </c:strCache>
            </c:strRef>
          </c:cat>
          <c:val>
            <c:numRef>
              <c:f>'2.2.4'!$H$4:$H$16</c:f>
              <c:numCache>
                <c:formatCode>0.0</c:formatCode>
                <c:ptCount val="13"/>
                <c:pt idx="0">
                  <c:v>0</c:v>
                </c:pt>
                <c:pt idx="1">
                  <c:v>20.100000000000001</c:v>
                </c:pt>
                <c:pt idx="2">
                  <c:v>29.1</c:v>
                </c:pt>
                <c:pt idx="3">
                  <c:v>19.700000000000003</c:v>
                </c:pt>
                <c:pt idx="4">
                  <c:v>8.7999999999999989</c:v>
                </c:pt>
                <c:pt idx="5">
                  <c:v>11.200000000000001</c:v>
                </c:pt>
                <c:pt idx="6">
                  <c:v>6.1</c:v>
                </c:pt>
                <c:pt idx="7">
                  <c:v>11.799999999999999</c:v>
                </c:pt>
                <c:pt idx="8">
                  <c:v>4.0999999999999996</c:v>
                </c:pt>
                <c:pt idx="9">
                  <c:v>22.4</c:v>
                </c:pt>
                <c:pt idx="10">
                  <c:v>6.9</c:v>
                </c:pt>
                <c:pt idx="11">
                  <c:v>11.200000000000001</c:v>
                </c:pt>
                <c:pt idx="12">
                  <c:v>7.7000000000000011</c:v>
                </c:pt>
              </c:numCache>
            </c:numRef>
          </c:val>
          <c:smooth val="0"/>
          <c:extLst>
            <c:ext xmlns:c16="http://schemas.microsoft.com/office/drawing/2014/chart" uri="{C3380CC4-5D6E-409C-BE32-E72D297353CC}">
              <c16:uniqueId val="{00000006-714D-441C-94AB-B914DA0B1CB6}"/>
            </c:ext>
          </c:extLst>
        </c:ser>
        <c:ser>
          <c:idx val="7"/>
          <c:order val="7"/>
          <c:tx>
            <c:strRef>
              <c:f>'2.2.4'!$I$1</c:f>
              <c:strCache>
                <c:ptCount val="1"/>
                <c:pt idx="0">
                  <c:v>Home&amp;construction</c:v>
                </c:pt>
              </c:strCache>
            </c:strRef>
          </c:tx>
          <c:spPr>
            <a:ln w="25400" cap="rnd" cmpd="sng">
              <a:solidFill>
                <a:srgbClr val="8C969B"/>
              </a:solidFill>
              <a:prstDash val="solid"/>
              <a:round/>
            </a:ln>
            <a:effectLst/>
          </c:spPr>
          <c:marker>
            <c:symbol val="none"/>
          </c:marker>
          <c:cat>
            <c:strRef>
              <c:f>'2.2.4'!$A$4:$A$16</c:f>
              <c:strCache>
                <c:ptCount val="13"/>
                <c:pt idx="0">
                  <c:v>д-12</c:v>
                </c:pt>
                <c:pt idx="1">
                  <c:v>д-11</c:v>
                </c:pt>
                <c:pt idx="2">
                  <c:v>д-10</c:v>
                </c:pt>
                <c:pt idx="3">
                  <c:v>д-9</c:v>
                </c:pt>
                <c:pt idx="4">
                  <c:v>д-8</c:v>
                </c:pt>
                <c:pt idx="5">
                  <c:v>д-7</c:v>
                </c:pt>
                <c:pt idx="6">
                  <c:v>д-6</c:v>
                </c:pt>
                <c:pt idx="7">
                  <c:v>д-5</c:v>
                </c:pt>
                <c:pt idx="8">
                  <c:v>д-4</c:v>
                </c:pt>
                <c:pt idx="9">
                  <c:v>д-3</c:v>
                </c:pt>
                <c:pt idx="10">
                  <c:v>д-2</c:v>
                </c:pt>
                <c:pt idx="11">
                  <c:v>д-1</c:v>
                </c:pt>
                <c:pt idx="12">
                  <c:v>д-0</c:v>
                </c:pt>
              </c:strCache>
            </c:strRef>
          </c:cat>
          <c:val>
            <c:numRef>
              <c:f>'2.2.4'!$I$4:$I$16</c:f>
              <c:numCache>
                <c:formatCode>0.0</c:formatCode>
                <c:ptCount val="13"/>
                <c:pt idx="0">
                  <c:v>0</c:v>
                </c:pt>
                <c:pt idx="1">
                  <c:v>39</c:v>
                </c:pt>
                <c:pt idx="2">
                  <c:v>19.900000000000002</c:v>
                </c:pt>
                <c:pt idx="3">
                  <c:v>-21.5</c:v>
                </c:pt>
                <c:pt idx="4">
                  <c:v>-18.3</c:v>
                </c:pt>
                <c:pt idx="5">
                  <c:v>-23.8</c:v>
                </c:pt>
                <c:pt idx="6">
                  <c:v>11.2</c:v>
                </c:pt>
                <c:pt idx="7">
                  <c:v>-7.1000000000000014</c:v>
                </c:pt>
                <c:pt idx="8">
                  <c:v>34.900000000000006</c:v>
                </c:pt>
                <c:pt idx="9">
                  <c:v>62</c:v>
                </c:pt>
                <c:pt idx="10">
                  <c:v>34.799999999999997</c:v>
                </c:pt>
                <c:pt idx="11">
                  <c:v>55.900000000000006</c:v>
                </c:pt>
                <c:pt idx="12">
                  <c:v>53.7</c:v>
                </c:pt>
              </c:numCache>
            </c:numRef>
          </c:val>
          <c:smooth val="0"/>
          <c:extLst>
            <c:ext xmlns:c16="http://schemas.microsoft.com/office/drawing/2014/chart" uri="{C3380CC4-5D6E-409C-BE32-E72D297353CC}">
              <c16:uniqueId val="{00000007-714D-441C-94AB-B914DA0B1CB6}"/>
            </c:ext>
          </c:extLst>
        </c:ser>
        <c:dLbls>
          <c:showLegendKey val="0"/>
          <c:showVal val="0"/>
          <c:showCatName val="0"/>
          <c:showSerName val="0"/>
          <c:showPercent val="0"/>
          <c:showBubbleSize val="0"/>
        </c:dLbls>
        <c:smooth val="0"/>
        <c:axId val="117385856"/>
        <c:axId val="117391744"/>
      </c:lineChart>
      <c:catAx>
        <c:axId val="1173858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7391744"/>
        <c:crosses val="autoZero"/>
        <c:auto val="1"/>
        <c:lblAlgn val="ctr"/>
        <c:lblOffset val="100"/>
        <c:noMultiLvlLbl val="0"/>
      </c:catAx>
      <c:valAx>
        <c:axId val="117391744"/>
        <c:scaling>
          <c:orientation val="minMax"/>
          <c:max val="10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7385856"/>
        <c:crosses val="autoZero"/>
        <c:crossBetween val="between"/>
        <c:majorUnit val="5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337569080146373"/>
          <c:w val="0.9294605809128631"/>
          <c:h val="0.2187005027266434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2429909843242304E-2"/>
          <c:w val="0.96680497925311204"/>
          <c:h val="0.88971975711527818"/>
        </c:manualLayout>
      </c:layout>
      <c:lineChart>
        <c:grouping val="standard"/>
        <c:varyColors val="0"/>
        <c:ser>
          <c:idx val="0"/>
          <c:order val="0"/>
          <c:tx>
            <c:strRef>
              <c:f>'2.2.5'!$B$1</c:f>
              <c:strCache>
                <c:ptCount val="1"/>
                <c:pt idx="0">
                  <c:v>Real GDP, % yoy</c:v>
                </c:pt>
              </c:strCache>
            </c:strRef>
          </c:tx>
          <c:spPr>
            <a:ln w="25400" cmpd="sng">
              <a:solidFill>
                <a:srgbClr val="057D46"/>
              </a:solidFill>
              <a:prstDash val="solid"/>
            </a:ln>
          </c:spPr>
          <c:marker>
            <c:symbol val="none"/>
          </c:marker>
          <c:cat>
            <c:strRef>
              <c:f>'2.2.5'!$E$4:$E$21</c:f>
              <c:strCache>
                <c:ptCount val="18"/>
                <c:pt idx="0">
                  <c:v>I.16</c:v>
                </c:pt>
                <c:pt idx="2">
                  <c:v>III.16</c:v>
                </c:pt>
                <c:pt idx="4">
                  <c:v>I.17</c:v>
                </c:pt>
                <c:pt idx="6">
                  <c:v>III.17</c:v>
                </c:pt>
                <c:pt idx="8">
                  <c:v>I.18</c:v>
                </c:pt>
                <c:pt idx="10">
                  <c:v>III.18</c:v>
                </c:pt>
                <c:pt idx="12">
                  <c:v>I.19</c:v>
                </c:pt>
                <c:pt idx="14">
                  <c:v>III.19</c:v>
                </c:pt>
                <c:pt idx="17">
                  <c:v>II.20</c:v>
                </c:pt>
              </c:strCache>
            </c:strRef>
          </c:cat>
          <c:val>
            <c:numRef>
              <c:f>'2.2.5'!$B$4:$B$21</c:f>
              <c:numCache>
                <c:formatCode>0.0</c:formatCode>
                <c:ptCount val="18"/>
                <c:pt idx="0">
                  <c:v>0.3</c:v>
                </c:pt>
                <c:pt idx="1">
                  <c:v>1.8</c:v>
                </c:pt>
                <c:pt idx="2">
                  <c:v>2.6</c:v>
                </c:pt>
                <c:pt idx="3">
                  <c:v>4.5</c:v>
                </c:pt>
                <c:pt idx="4">
                  <c:v>2.6</c:v>
                </c:pt>
                <c:pt idx="5">
                  <c:v>2.7</c:v>
                </c:pt>
                <c:pt idx="6">
                  <c:v>2.4</c:v>
                </c:pt>
                <c:pt idx="7">
                  <c:v>2.2000000000000002</c:v>
                </c:pt>
                <c:pt idx="8">
                  <c:v>3.5</c:v>
                </c:pt>
                <c:pt idx="9">
                  <c:v>3.9</c:v>
                </c:pt>
                <c:pt idx="10">
                  <c:v>2.7</c:v>
                </c:pt>
                <c:pt idx="11" formatCode="General">
                  <c:v>3.7</c:v>
                </c:pt>
                <c:pt idx="12">
                  <c:v>2.9</c:v>
                </c:pt>
                <c:pt idx="13" formatCode="General">
                  <c:v>4.7</c:v>
                </c:pt>
                <c:pt idx="14" formatCode="General">
                  <c:v>3.9</c:v>
                </c:pt>
                <c:pt idx="15">
                  <c:v>1.5</c:v>
                </c:pt>
                <c:pt idx="16">
                  <c:v>-1.3</c:v>
                </c:pt>
                <c:pt idx="17">
                  <c:v>-11</c:v>
                </c:pt>
              </c:numCache>
            </c:numRef>
          </c:val>
          <c:smooth val="0"/>
          <c:extLst>
            <c:ext xmlns:c16="http://schemas.microsoft.com/office/drawing/2014/chart" uri="{C3380CC4-5D6E-409C-BE32-E72D297353CC}">
              <c16:uniqueId val="{00000000-6EE2-4908-B3F8-8206F9B9F51D}"/>
            </c:ext>
          </c:extLst>
        </c:ser>
        <c:ser>
          <c:idx val="1"/>
          <c:order val="2"/>
          <c:tx>
            <c:strRef>
              <c:f>'2.2.5'!$C$1</c:f>
              <c:strCache>
                <c:ptCount val="1"/>
                <c:pt idx="0">
                  <c:v>GFCF, % yoy</c:v>
                </c:pt>
              </c:strCache>
            </c:strRef>
          </c:tx>
          <c:spPr>
            <a:ln>
              <a:solidFill>
                <a:srgbClr val="7D0532"/>
              </a:solidFill>
            </a:ln>
            <a:effectLst/>
          </c:spPr>
          <c:marker>
            <c:symbol val="none"/>
          </c:marker>
          <c:cat>
            <c:strRef>
              <c:f>'2.2.5'!$E$4:$E$21</c:f>
              <c:strCache>
                <c:ptCount val="18"/>
                <c:pt idx="0">
                  <c:v>I.16</c:v>
                </c:pt>
                <c:pt idx="2">
                  <c:v>III.16</c:v>
                </c:pt>
                <c:pt idx="4">
                  <c:v>I.17</c:v>
                </c:pt>
                <c:pt idx="6">
                  <c:v>III.17</c:v>
                </c:pt>
                <c:pt idx="8">
                  <c:v>I.18</c:v>
                </c:pt>
                <c:pt idx="10">
                  <c:v>III.18</c:v>
                </c:pt>
                <c:pt idx="12">
                  <c:v>I.19</c:v>
                </c:pt>
                <c:pt idx="14">
                  <c:v>III.19</c:v>
                </c:pt>
                <c:pt idx="17">
                  <c:v>II.20</c:v>
                </c:pt>
              </c:strCache>
            </c:strRef>
          </c:cat>
          <c:val>
            <c:numRef>
              <c:f>'2.2.5'!$C$4:$C$21</c:f>
              <c:numCache>
                <c:formatCode>0.0</c:formatCode>
                <c:ptCount val="18"/>
                <c:pt idx="0">
                  <c:v>5.4</c:v>
                </c:pt>
                <c:pt idx="1">
                  <c:v>18.100000000000001</c:v>
                </c:pt>
                <c:pt idx="2">
                  <c:v>24</c:v>
                </c:pt>
                <c:pt idx="3">
                  <c:v>27.4</c:v>
                </c:pt>
                <c:pt idx="4">
                  <c:v>18.2</c:v>
                </c:pt>
                <c:pt idx="5">
                  <c:v>21.1</c:v>
                </c:pt>
                <c:pt idx="6">
                  <c:v>12.8</c:v>
                </c:pt>
                <c:pt idx="7">
                  <c:v>14.6</c:v>
                </c:pt>
                <c:pt idx="8">
                  <c:v>22.2</c:v>
                </c:pt>
                <c:pt idx="9">
                  <c:v>19.8</c:v>
                </c:pt>
                <c:pt idx="10">
                  <c:v>15.1</c:v>
                </c:pt>
                <c:pt idx="11">
                  <c:v>13.1</c:v>
                </c:pt>
                <c:pt idx="12">
                  <c:v>16.5</c:v>
                </c:pt>
                <c:pt idx="13">
                  <c:v>6.7</c:v>
                </c:pt>
                <c:pt idx="14">
                  <c:v>13.2</c:v>
                </c:pt>
                <c:pt idx="15">
                  <c:v>18.600000000000001</c:v>
                </c:pt>
                <c:pt idx="16">
                  <c:v>-21.4</c:v>
                </c:pt>
                <c:pt idx="17">
                  <c:v>-25.6</c:v>
                </c:pt>
              </c:numCache>
            </c:numRef>
          </c:val>
          <c:smooth val="0"/>
          <c:extLst>
            <c:ext xmlns:c16="http://schemas.microsoft.com/office/drawing/2014/chart" uri="{C3380CC4-5D6E-409C-BE32-E72D297353CC}">
              <c16:uniqueId val="{00000001-6EE2-4908-B3F8-8206F9B9F51D}"/>
            </c:ext>
          </c:extLst>
        </c:ser>
        <c:dLbls>
          <c:showLegendKey val="0"/>
          <c:showVal val="0"/>
          <c:showCatName val="0"/>
          <c:showSerName val="0"/>
          <c:showPercent val="0"/>
          <c:showBubbleSize val="0"/>
        </c:dLbls>
        <c:marker val="1"/>
        <c:smooth val="0"/>
        <c:axId val="117469568"/>
        <c:axId val="117471104"/>
      </c:lineChart>
      <c:lineChart>
        <c:grouping val="standard"/>
        <c:varyColors val="0"/>
        <c:ser>
          <c:idx val="2"/>
          <c:order val="1"/>
          <c:tx>
            <c:strRef>
              <c:f>'2.2.5'!$D$1</c:f>
              <c:strCache>
                <c:ptCount val="1"/>
                <c:pt idx="0">
                  <c:v>BEI, % (RHS)</c:v>
                </c:pt>
              </c:strCache>
            </c:strRef>
          </c:tx>
          <c:spPr>
            <a:ln>
              <a:solidFill>
                <a:srgbClr val="91C864"/>
              </a:solidFill>
            </a:ln>
            <a:effectLst/>
          </c:spPr>
          <c:marker>
            <c:symbol val="none"/>
          </c:marker>
          <c:cat>
            <c:strRef>
              <c:f>'2.2.5'!$E$4:$E$21</c:f>
              <c:strCache>
                <c:ptCount val="18"/>
                <c:pt idx="0">
                  <c:v>I.16</c:v>
                </c:pt>
                <c:pt idx="2">
                  <c:v>III.16</c:v>
                </c:pt>
                <c:pt idx="4">
                  <c:v>I.17</c:v>
                </c:pt>
                <c:pt idx="6">
                  <c:v>III.17</c:v>
                </c:pt>
                <c:pt idx="8">
                  <c:v>I.18</c:v>
                </c:pt>
                <c:pt idx="10">
                  <c:v>III.18</c:v>
                </c:pt>
                <c:pt idx="12">
                  <c:v>I.19</c:v>
                </c:pt>
                <c:pt idx="14">
                  <c:v>III.19</c:v>
                </c:pt>
                <c:pt idx="17">
                  <c:v>II.20</c:v>
                </c:pt>
              </c:strCache>
            </c:strRef>
          </c:cat>
          <c:val>
            <c:numRef>
              <c:f>'2.2.5'!$D$4:$D$21</c:f>
              <c:numCache>
                <c:formatCode>0.0</c:formatCode>
                <c:ptCount val="18"/>
                <c:pt idx="0">
                  <c:v>98.4</c:v>
                </c:pt>
                <c:pt idx="1">
                  <c:v>108.5</c:v>
                </c:pt>
                <c:pt idx="2">
                  <c:v>109.2</c:v>
                </c:pt>
                <c:pt idx="3">
                  <c:v>108.7</c:v>
                </c:pt>
                <c:pt idx="4">
                  <c:v>113.3</c:v>
                </c:pt>
                <c:pt idx="5">
                  <c:v>114.3</c:v>
                </c:pt>
                <c:pt idx="6">
                  <c:v>117.4</c:v>
                </c:pt>
                <c:pt idx="7">
                  <c:v>115.2</c:v>
                </c:pt>
                <c:pt idx="8">
                  <c:v>120.6</c:v>
                </c:pt>
                <c:pt idx="9">
                  <c:v>118.3</c:v>
                </c:pt>
                <c:pt idx="10">
                  <c:v>117.2</c:v>
                </c:pt>
                <c:pt idx="11">
                  <c:v>117.3</c:v>
                </c:pt>
                <c:pt idx="12">
                  <c:v>119.7</c:v>
                </c:pt>
                <c:pt idx="13">
                  <c:v>117.8</c:v>
                </c:pt>
                <c:pt idx="14">
                  <c:v>115.3</c:v>
                </c:pt>
                <c:pt idx="15">
                  <c:v>112</c:v>
                </c:pt>
                <c:pt idx="16">
                  <c:v>110.5</c:v>
                </c:pt>
                <c:pt idx="17">
                  <c:v>90.8</c:v>
                </c:pt>
              </c:numCache>
            </c:numRef>
          </c:val>
          <c:smooth val="0"/>
          <c:extLst>
            <c:ext xmlns:c16="http://schemas.microsoft.com/office/drawing/2014/chart" uri="{C3380CC4-5D6E-409C-BE32-E72D297353CC}">
              <c16:uniqueId val="{00000002-6EE2-4908-B3F8-8206F9B9F51D}"/>
            </c:ext>
          </c:extLst>
        </c:ser>
        <c:dLbls>
          <c:showLegendKey val="0"/>
          <c:showVal val="0"/>
          <c:showCatName val="0"/>
          <c:showSerName val="0"/>
          <c:showPercent val="0"/>
          <c:showBubbleSize val="0"/>
        </c:dLbls>
        <c:marker val="1"/>
        <c:smooth val="0"/>
        <c:axId val="117474432"/>
        <c:axId val="117472640"/>
      </c:lineChart>
      <c:catAx>
        <c:axId val="1174695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17471104"/>
        <c:crosses val="autoZero"/>
        <c:auto val="1"/>
        <c:lblAlgn val="ctr"/>
        <c:lblOffset val="100"/>
        <c:tickMarkSkip val="4"/>
        <c:noMultiLvlLbl val="0"/>
      </c:catAx>
      <c:valAx>
        <c:axId val="117471104"/>
        <c:scaling>
          <c:orientation val="minMax"/>
          <c:max val="3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7469568"/>
        <c:crosses val="autoZero"/>
        <c:crossBetween val="between"/>
        <c:majorUnit val="15"/>
      </c:valAx>
      <c:valAx>
        <c:axId val="117472640"/>
        <c:scaling>
          <c:orientation val="minMax"/>
          <c:max val="120"/>
          <c:min val="8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117474432"/>
        <c:crosses val="max"/>
        <c:crossBetween val="between"/>
        <c:majorUnit val="10"/>
      </c:valAx>
      <c:catAx>
        <c:axId val="117474432"/>
        <c:scaling>
          <c:orientation val="minMax"/>
        </c:scaling>
        <c:delete val="1"/>
        <c:axPos val="b"/>
        <c:numFmt formatCode="General" sourceLinked="1"/>
        <c:majorTickMark val="out"/>
        <c:minorTickMark val="none"/>
        <c:tickLblPos val="nextTo"/>
        <c:crossAx val="117472640"/>
        <c:crosses val="autoZero"/>
        <c:auto val="1"/>
        <c:lblAlgn val="ctr"/>
        <c:lblOffset val="100"/>
        <c:noMultiLvlLbl val="0"/>
      </c:catAx>
      <c:spPr>
        <a:blipFill dpi="0" rotWithShape="1">
          <a:blip xmlns:r="http://schemas.openxmlformats.org/officeDocument/2006/relationships" r:embed="rId2"/>
          <a:srcRect/>
          <a:stretch>
            <a:fillRect l="94000"/>
          </a:stretch>
        </a:blipFill>
        <a:ln w="9525">
          <a:solidFill>
            <a:srgbClr val="505050"/>
          </a:solidFill>
        </a:ln>
      </c:spPr>
    </c:plotArea>
    <c:legend>
      <c:legendPos val="b"/>
      <c:layout>
        <c:manualLayout>
          <c:xMode val="edge"/>
          <c:yMode val="edge"/>
          <c:x val="3.3195020746887967E-2"/>
          <c:y val="0.9121496669585204"/>
          <c:w val="0.9294605809128631"/>
          <c:h val="7.850468445134807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7E-2"/>
          <c:w val="0.96680497925311204"/>
          <c:h val="0.76300578034682098"/>
        </c:manualLayout>
      </c:layout>
      <c:barChart>
        <c:barDir val="col"/>
        <c:grouping val="stacked"/>
        <c:varyColors val="0"/>
        <c:ser>
          <c:idx val="0"/>
          <c:order val="0"/>
          <c:tx>
            <c:strRef>
              <c:f>'2.2.6'!$C$1</c:f>
              <c:strCache>
                <c:ptCount val="1"/>
                <c:pt idx="0">
                  <c:v>Private 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'2.2.6'!$H$4:$H$21</c:f>
              <c:strCache>
                <c:ptCount val="18"/>
                <c:pt idx="0">
                  <c:v>I.16</c:v>
                </c:pt>
                <c:pt idx="2">
                  <c:v>III.16</c:v>
                </c:pt>
                <c:pt idx="4">
                  <c:v>I.17</c:v>
                </c:pt>
                <c:pt idx="6">
                  <c:v>III.17</c:v>
                </c:pt>
                <c:pt idx="8">
                  <c:v>I.18</c:v>
                </c:pt>
                <c:pt idx="10">
                  <c:v>III.18</c:v>
                </c:pt>
                <c:pt idx="12">
                  <c:v>I.19</c:v>
                </c:pt>
                <c:pt idx="14">
                  <c:v>III.19</c:v>
                </c:pt>
                <c:pt idx="17">
                  <c:v>II.20</c:v>
                </c:pt>
              </c:strCache>
            </c:strRef>
          </c:cat>
          <c:val>
            <c:numRef>
              <c:f>'2.2.6'!$C$4:$C$21</c:f>
              <c:numCache>
                <c:formatCode>0.00</c:formatCode>
                <c:ptCount val="18"/>
                <c:pt idx="0">
                  <c:v>-1.07</c:v>
                </c:pt>
                <c:pt idx="1">
                  <c:v>3.04</c:v>
                </c:pt>
                <c:pt idx="2">
                  <c:v>3.19</c:v>
                </c:pt>
                <c:pt idx="3">
                  <c:v>1.79</c:v>
                </c:pt>
                <c:pt idx="4">
                  <c:v>4.29</c:v>
                </c:pt>
                <c:pt idx="5">
                  <c:v>8.18</c:v>
                </c:pt>
                <c:pt idx="6">
                  <c:v>4.5999999999999996</c:v>
                </c:pt>
                <c:pt idx="7">
                  <c:v>7.54</c:v>
                </c:pt>
                <c:pt idx="8">
                  <c:v>6.01</c:v>
                </c:pt>
                <c:pt idx="9">
                  <c:v>5.21</c:v>
                </c:pt>
                <c:pt idx="10">
                  <c:v>7.55</c:v>
                </c:pt>
                <c:pt idx="11">
                  <c:v>6</c:v>
                </c:pt>
                <c:pt idx="12">
                  <c:v>9.4700000000000006</c:v>
                </c:pt>
                <c:pt idx="13" formatCode="General">
                  <c:v>9.82</c:v>
                </c:pt>
                <c:pt idx="14">
                  <c:v>6.7</c:v>
                </c:pt>
                <c:pt idx="15" formatCode="General">
                  <c:v>7.82</c:v>
                </c:pt>
                <c:pt idx="16" formatCode="0.0">
                  <c:v>6.34</c:v>
                </c:pt>
                <c:pt idx="17" formatCode="0.0">
                  <c:v>-7.07</c:v>
                </c:pt>
              </c:numCache>
            </c:numRef>
          </c:val>
          <c:extLst>
            <c:ext xmlns:c16="http://schemas.microsoft.com/office/drawing/2014/chart" uri="{C3380CC4-5D6E-409C-BE32-E72D297353CC}">
              <c16:uniqueId val="{00000000-E0D3-40D7-99F0-30D6788CB6B1}"/>
            </c:ext>
          </c:extLst>
        </c:ser>
        <c:ser>
          <c:idx val="5"/>
          <c:order val="1"/>
          <c:tx>
            <c:strRef>
              <c:f>'2.2.6'!$D$1</c:f>
              <c:strCache>
                <c:ptCount val="1"/>
                <c:pt idx="0">
                  <c:v>Government consumption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'2.2.6'!$H$4:$H$21</c:f>
              <c:strCache>
                <c:ptCount val="18"/>
                <c:pt idx="0">
                  <c:v>I.16</c:v>
                </c:pt>
                <c:pt idx="2">
                  <c:v>III.16</c:v>
                </c:pt>
                <c:pt idx="4">
                  <c:v>I.17</c:v>
                </c:pt>
                <c:pt idx="6">
                  <c:v>III.17</c:v>
                </c:pt>
                <c:pt idx="8">
                  <c:v>I.18</c:v>
                </c:pt>
                <c:pt idx="10">
                  <c:v>III.18</c:v>
                </c:pt>
                <c:pt idx="12">
                  <c:v>I.19</c:v>
                </c:pt>
                <c:pt idx="14">
                  <c:v>III.19</c:v>
                </c:pt>
                <c:pt idx="17">
                  <c:v>II.20</c:v>
                </c:pt>
              </c:strCache>
            </c:strRef>
          </c:cat>
          <c:val>
            <c:numRef>
              <c:f>'2.2.6'!$D$4:$D$20</c:f>
              <c:numCache>
                <c:formatCode>0.00</c:formatCode>
                <c:ptCount val="17"/>
                <c:pt idx="0">
                  <c:v>0.24</c:v>
                </c:pt>
                <c:pt idx="1">
                  <c:v>-0.47</c:v>
                </c:pt>
                <c:pt idx="2">
                  <c:v>0.18</c:v>
                </c:pt>
                <c:pt idx="3">
                  <c:v>-0.37</c:v>
                </c:pt>
                <c:pt idx="4">
                  <c:v>1.94</c:v>
                </c:pt>
                <c:pt idx="5">
                  <c:v>-0.47</c:v>
                </c:pt>
                <c:pt idx="6">
                  <c:v>1.39</c:v>
                </c:pt>
                <c:pt idx="7">
                  <c:v>0.91</c:v>
                </c:pt>
                <c:pt idx="8">
                  <c:v>-0.13</c:v>
                </c:pt>
                <c:pt idx="9">
                  <c:v>2.74</c:v>
                </c:pt>
                <c:pt idx="10">
                  <c:v>-1.24</c:v>
                </c:pt>
                <c:pt idx="11">
                  <c:v>-0.91</c:v>
                </c:pt>
                <c:pt idx="12">
                  <c:v>-1.79</c:v>
                </c:pt>
                <c:pt idx="13" formatCode="General">
                  <c:v>-1.31</c:v>
                </c:pt>
                <c:pt idx="14">
                  <c:v>0.34</c:v>
                </c:pt>
                <c:pt idx="15" formatCode="General">
                  <c:v>-1.52</c:v>
                </c:pt>
                <c:pt idx="16" formatCode="0.0">
                  <c:v>-2.02</c:v>
                </c:pt>
              </c:numCache>
            </c:numRef>
          </c:val>
          <c:extLst>
            <c:ext xmlns:c16="http://schemas.microsoft.com/office/drawing/2014/chart" uri="{C3380CC4-5D6E-409C-BE32-E72D297353CC}">
              <c16:uniqueId val="{00000001-E0D3-40D7-99F0-30D6788CB6B1}"/>
            </c:ext>
          </c:extLst>
        </c:ser>
        <c:ser>
          <c:idx val="1"/>
          <c:order val="2"/>
          <c:tx>
            <c:strRef>
              <c:f>'2.2.6'!$E$1</c:f>
              <c:strCache>
                <c:ptCount val="1"/>
                <c:pt idx="0">
                  <c:v>Gross fixed capital formation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'2.2.6'!$H$4:$H$21</c:f>
              <c:strCache>
                <c:ptCount val="18"/>
                <c:pt idx="0">
                  <c:v>I.16</c:v>
                </c:pt>
                <c:pt idx="2">
                  <c:v>III.16</c:v>
                </c:pt>
                <c:pt idx="4">
                  <c:v>I.17</c:v>
                </c:pt>
                <c:pt idx="6">
                  <c:v>III.17</c:v>
                </c:pt>
                <c:pt idx="8">
                  <c:v>I.18</c:v>
                </c:pt>
                <c:pt idx="10">
                  <c:v>III.18</c:v>
                </c:pt>
                <c:pt idx="12">
                  <c:v>I.19</c:v>
                </c:pt>
                <c:pt idx="14">
                  <c:v>III.19</c:v>
                </c:pt>
                <c:pt idx="17">
                  <c:v>II.20</c:v>
                </c:pt>
              </c:strCache>
            </c:strRef>
          </c:cat>
          <c:val>
            <c:numRef>
              <c:f>'2.2.6'!$E$4:$E$21</c:f>
              <c:numCache>
                <c:formatCode>0.00</c:formatCode>
                <c:ptCount val="18"/>
                <c:pt idx="0">
                  <c:v>0.65</c:v>
                </c:pt>
                <c:pt idx="1">
                  <c:v>2.33</c:v>
                </c:pt>
                <c:pt idx="2">
                  <c:v>2.98</c:v>
                </c:pt>
                <c:pt idx="3">
                  <c:v>4.4000000000000004</c:v>
                </c:pt>
                <c:pt idx="4">
                  <c:v>2.31</c:v>
                </c:pt>
                <c:pt idx="5">
                  <c:v>3.07</c:v>
                </c:pt>
                <c:pt idx="6">
                  <c:v>1.83</c:v>
                </c:pt>
                <c:pt idx="7">
                  <c:v>2.76</c:v>
                </c:pt>
                <c:pt idx="8">
                  <c:v>2.8</c:v>
                </c:pt>
                <c:pt idx="9">
                  <c:v>3.06</c:v>
                </c:pt>
                <c:pt idx="10">
                  <c:v>2.15</c:v>
                </c:pt>
                <c:pt idx="11">
                  <c:v>2.56</c:v>
                </c:pt>
                <c:pt idx="12">
                  <c:v>2.46</c:v>
                </c:pt>
                <c:pt idx="13" formatCode="General">
                  <c:v>1.19</c:v>
                </c:pt>
                <c:pt idx="14">
                  <c:v>2.08</c:v>
                </c:pt>
                <c:pt idx="15" formatCode="General">
                  <c:v>3.94</c:v>
                </c:pt>
                <c:pt idx="16" formatCode="0.0">
                  <c:v>-3.37</c:v>
                </c:pt>
                <c:pt idx="17" formatCode="0.0">
                  <c:v>-4.32</c:v>
                </c:pt>
              </c:numCache>
            </c:numRef>
          </c:val>
          <c:extLst>
            <c:ext xmlns:c16="http://schemas.microsoft.com/office/drawing/2014/chart" uri="{C3380CC4-5D6E-409C-BE32-E72D297353CC}">
              <c16:uniqueId val="{00000002-E0D3-40D7-99F0-30D6788CB6B1}"/>
            </c:ext>
          </c:extLst>
        </c:ser>
        <c:ser>
          <c:idx val="2"/>
          <c:order val="3"/>
          <c:tx>
            <c:strRef>
              <c:f>'2.2.6'!$F$1</c:f>
              <c:strCache>
                <c:ptCount val="1"/>
                <c:pt idx="0">
                  <c:v>Change in 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'2.2.6'!$H$4:$H$21</c:f>
              <c:strCache>
                <c:ptCount val="18"/>
                <c:pt idx="0">
                  <c:v>I.16</c:v>
                </c:pt>
                <c:pt idx="2">
                  <c:v>III.16</c:v>
                </c:pt>
                <c:pt idx="4">
                  <c:v>I.17</c:v>
                </c:pt>
                <c:pt idx="6">
                  <c:v>III.17</c:v>
                </c:pt>
                <c:pt idx="8">
                  <c:v>I.18</c:v>
                </c:pt>
                <c:pt idx="10">
                  <c:v>III.18</c:v>
                </c:pt>
                <c:pt idx="12">
                  <c:v>I.19</c:v>
                </c:pt>
                <c:pt idx="14">
                  <c:v>III.19</c:v>
                </c:pt>
                <c:pt idx="17">
                  <c:v>II.20</c:v>
                </c:pt>
              </c:strCache>
            </c:strRef>
          </c:cat>
          <c:val>
            <c:numRef>
              <c:f>'2.2.6'!$F$4:$F$21</c:f>
              <c:numCache>
                <c:formatCode>0.00</c:formatCode>
                <c:ptCount val="18"/>
                <c:pt idx="0">
                  <c:v>1.28</c:v>
                </c:pt>
                <c:pt idx="1">
                  <c:v>0.81</c:v>
                </c:pt>
                <c:pt idx="2">
                  <c:v>7.37</c:v>
                </c:pt>
                <c:pt idx="3">
                  <c:v>4.3899999999999997</c:v>
                </c:pt>
                <c:pt idx="4">
                  <c:v>-1.3</c:v>
                </c:pt>
                <c:pt idx="5">
                  <c:v>-0.39</c:v>
                </c:pt>
                <c:pt idx="6">
                  <c:v>-3.44</c:v>
                </c:pt>
                <c:pt idx="7">
                  <c:v>-1.89</c:v>
                </c:pt>
                <c:pt idx="8">
                  <c:v>-3.42</c:v>
                </c:pt>
                <c:pt idx="9">
                  <c:v>-5.36</c:v>
                </c:pt>
                <c:pt idx="10">
                  <c:v>-1.78</c:v>
                </c:pt>
                <c:pt idx="11">
                  <c:v>-2.77</c:v>
                </c:pt>
                <c:pt idx="12">
                  <c:v>-6.66</c:v>
                </c:pt>
                <c:pt idx="13" formatCode="General">
                  <c:v>-1.5</c:v>
                </c:pt>
                <c:pt idx="14">
                  <c:v>-6.54</c:v>
                </c:pt>
                <c:pt idx="15" formatCode="General">
                  <c:v>-8.85</c:v>
                </c:pt>
                <c:pt idx="16" formatCode="0.0">
                  <c:v>-4.97</c:v>
                </c:pt>
                <c:pt idx="17" formatCode="0.0">
                  <c:v>-9.76</c:v>
                </c:pt>
              </c:numCache>
            </c:numRef>
          </c:val>
          <c:extLst>
            <c:ext xmlns:c16="http://schemas.microsoft.com/office/drawing/2014/chart" uri="{C3380CC4-5D6E-409C-BE32-E72D297353CC}">
              <c16:uniqueId val="{00000003-E0D3-40D7-99F0-30D6788CB6B1}"/>
            </c:ext>
          </c:extLst>
        </c:ser>
        <c:ser>
          <c:idx val="3"/>
          <c:order val="4"/>
          <c:tx>
            <c:strRef>
              <c:f>'2.2.6'!$G$1</c:f>
              <c:strCache>
                <c:ptCount val="1"/>
                <c:pt idx="0">
                  <c:v>Net exports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'2.2.6'!$H$4:$H$21</c:f>
              <c:strCache>
                <c:ptCount val="18"/>
                <c:pt idx="0">
                  <c:v>I.16</c:v>
                </c:pt>
                <c:pt idx="2">
                  <c:v>III.16</c:v>
                </c:pt>
                <c:pt idx="4">
                  <c:v>I.17</c:v>
                </c:pt>
                <c:pt idx="6">
                  <c:v>III.17</c:v>
                </c:pt>
                <c:pt idx="8">
                  <c:v>I.18</c:v>
                </c:pt>
                <c:pt idx="10">
                  <c:v>III.18</c:v>
                </c:pt>
                <c:pt idx="12">
                  <c:v>I.19</c:v>
                </c:pt>
                <c:pt idx="14">
                  <c:v>III.19</c:v>
                </c:pt>
                <c:pt idx="17">
                  <c:v>II.20</c:v>
                </c:pt>
              </c:strCache>
            </c:strRef>
          </c:cat>
          <c:val>
            <c:numRef>
              <c:f>'2.2.6'!$G$4:$G$21</c:f>
              <c:numCache>
                <c:formatCode>0.00</c:formatCode>
                <c:ptCount val="18"/>
                <c:pt idx="0">
                  <c:v>-0.76</c:v>
                </c:pt>
                <c:pt idx="1">
                  <c:v>-3.88</c:v>
                </c:pt>
                <c:pt idx="2">
                  <c:v>-11.12</c:v>
                </c:pt>
                <c:pt idx="3">
                  <c:v>-5.73</c:v>
                </c:pt>
                <c:pt idx="4">
                  <c:v>-4.6100000000000003</c:v>
                </c:pt>
                <c:pt idx="5">
                  <c:v>-7.73</c:v>
                </c:pt>
                <c:pt idx="6">
                  <c:v>-1.98</c:v>
                </c:pt>
                <c:pt idx="7">
                  <c:v>-7.08</c:v>
                </c:pt>
                <c:pt idx="8">
                  <c:v>-1.76</c:v>
                </c:pt>
                <c:pt idx="9">
                  <c:v>-1.73</c:v>
                </c:pt>
                <c:pt idx="10">
                  <c:v>-4.0199999999999996</c:v>
                </c:pt>
                <c:pt idx="11">
                  <c:v>-1.2</c:v>
                </c:pt>
                <c:pt idx="12">
                  <c:v>-0.54</c:v>
                </c:pt>
                <c:pt idx="13">
                  <c:v>-3.49</c:v>
                </c:pt>
                <c:pt idx="14">
                  <c:v>1.32</c:v>
                </c:pt>
                <c:pt idx="15" formatCode="General">
                  <c:v>0.08</c:v>
                </c:pt>
                <c:pt idx="16" formatCode="0.0">
                  <c:v>2.76</c:v>
                </c:pt>
                <c:pt idx="17" formatCode="0.0">
                  <c:v>11.28</c:v>
                </c:pt>
              </c:numCache>
            </c:numRef>
          </c:val>
          <c:extLst>
            <c:ext xmlns:c16="http://schemas.microsoft.com/office/drawing/2014/chart" uri="{C3380CC4-5D6E-409C-BE32-E72D297353CC}">
              <c16:uniqueId val="{00000004-E0D3-40D7-99F0-30D6788CB6B1}"/>
            </c:ext>
          </c:extLst>
        </c:ser>
        <c:dLbls>
          <c:showLegendKey val="0"/>
          <c:showVal val="0"/>
          <c:showCatName val="0"/>
          <c:showSerName val="0"/>
          <c:showPercent val="0"/>
          <c:showBubbleSize val="0"/>
        </c:dLbls>
        <c:gapWidth val="50"/>
        <c:overlap val="100"/>
        <c:axId val="117002624"/>
        <c:axId val="117004160"/>
      </c:barChart>
      <c:lineChart>
        <c:grouping val="standard"/>
        <c:varyColors val="0"/>
        <c:ser>
          <c:idx val="4"/>
          <c:order val="5"/>
          <c:tx>
            <c:strRef>
              <c:f>'2.2.6'!$B$1</c:f>
              <c:strCache>
                <c:ptCount val="1"/>
                <c:pt idx="0">
                  <c:v>GDP, % yoy</c:v>
                </c:pt>
              </c:strCache>
            </c:strRef>
          </c:tx>
          <c:spPr>
            <a:ln w="25400" cmpd="sng">
              <a:solidFill>
                <a:srgbClr val="46AFE6"/>
              </a:solidFill>
              <a:prstDash val="solid"/>
            </a:ln>
          </c:spPr>
          <c:marker>
            <c:symbol val="none"/>
          </c:marker>
          <c:dLbls>
            <c:dLbl>
              <c:idx val="10"/>
              <c:layout>
                <c:manualLayout>
                  <c:x val="-0.43158642054989027"/>
                  <c:y val="0.36337841530054643"/>
                </c:manualLayout>
              </c:layout>
              <c:tx>
                <c:rich>
                  <a:bodyPr/>
                  <a:lstStyle/>
                  <a:p>
                    <a:fld id="{0E5066EC-7759-427E-922B-9A738293065E}" type="SERIESNAME">
                      <a:rPr lang="en-US">
                        <a:solidFill>
                          <a:srgbClr val="46AFE6"/>
                        </a:solidFill>
                      </a:rPr>
                      <a:pPr/>
                      <a:t>[ІМ’Я РЯДУ]</a:t>
                    </a:fld>
                    <a:endParaRPr lang="en-US"/>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0D3-40D7-99F0-30D6788CB6B1}"/>
                </c:ext>
              </c:extLst>
            </c:dLbl>
            <c:spPr>
              <a:noFill/>
              <a:ln>
                <a:noFill/>
              </a:ln>
              <a:effectLst/>
            </c:spPr>
            <c:txPr>
              <a:bodyPr wrap="square" lIns="38100" tIns="19050" rIns="38100" bIns="19050" anchor="ctr">
                <a:spAutoFit/>
              </a:bodyPr>
              <a:lstStyle/>
              <a:p>
                <a:pPr>
                  <a:defRPr>
                    <a:solidFill>
                      <a:srgbClr val="46AFE6"/>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'2.2.6'!$H$4:$H$21</c:f>
              <c:strCache>
                <c:ptCount val="18"/>
                <c:pt idx="0">
                  <c:v>I.16</c:v>
                </c:pt>
                <c:pt idx="2">
                  <c:v>III.16</c:v>
                </c:pt>
                <c:pt idx="4">
                  <c:v>I.17</c:v>
                </c:pt>
                <c:pt idx="6">
                  <c:v>III.17</c:v>
                </c:pt>
                <c:pt idx="8">
                  <c:v>I.18</c:v>
                </c:pt>
                <c:pt idx="10">
                  <c:v>III.18</c:v>
                </c:pt>
                <c:pt idx="12">
                  <c:v>I.19</c:v>
                </c:pt>
                <c:pt idx="14">
                  <c:v>III.19</c:v>
                </c:pt>
                <c:pt idx="17">
                  <c:v>II.20</c:v>
                </c:pt>
              </c:strCache>
            </c:strRef>
          </c:cat>
          <c:val>
            <c:numRef>
              <c:f>'2.2.6'!$B$4:$B$21</c:f>
              <c:numCache>
                <c:formatCode>0.0</c:formatCode>
                <c:ptCount val="18"/>
                <c:pt idx="0">
                  <c:v>0.3</c:v>
                </c:pt>
                <c:pt idx="1">
                  <c:v>1.8</c:v>
                </c:pt>
                <c:pt idx="2">
                  <c:v>2.6</c:v>
                </c:pt>
                <c:pt idx="3">
                  <c:v>4.5</c:v>
                </c:pt>
                <c:pt idx="4">
                  <c:v>2.6</c:v>
                </c:pt>
                <c:pt idx="5">
                  <c:v>2.7</c:v>
                </c:pt>
                <c:pt idx="6">
                  <c:v>2.4</c:v>
                </c:pt>
                <c:pt idx="7">
                  <c:v>2.2000000000000002</c:v>
                </c:pt>
                <c:pt idx="8">
                  <c:v>3.5</c:v>
                </c:pt>
                <c:pt idx="9">
                  <c:v>3.9</c:v>
                </c:pt>
                <c:pt idx="10">
                  <c:v>2.7</c:v>
                </c:pt>
                <c:pt idx="11">
                  <c:v>3.7</c:v>
                </c:pt>
                <c:pt idx="12">
                  <c:v>2.9</c:v>
                </c:pt>
                <c:pt idx="13" formatCode="General">
                  <c:v>4.7</c:v>
                </c:pt>
                <c:pt idx="14" formatCode="General">
                  <c:v>3.9</c:v>
                </c:pt>
                <c:pt idx="15" formatCode="General">
                  <c:v>1.5</c:v>
                </c:pt>
                <c:pt idx="16">
                  <c:v>-1.3000000000000114</c:v>
                </c:pt>
                <c:pt idx="17">
                  <c:v>-11</c:v>
                </c:pt>
              </c:numCache>
            </c:numRef>
          </c:val>
          <c:smooth val="0"/>
          <c:extLst>
            <c:ext xmlns:c16="http://schemas.microsoft.com/office/drawing/2014/chart" uri="{C3380CC4-5D6E-409C-BE32-E72D297353CC}">
              <c16:uniqueId val="{00000006-E0D3-40D7-99F0-30D6788CB6B1}"/>
            </c:ext>
          </c:extLst>
        </c:ser>
        <c:dLbls>
          <c:showLegendKey val="0"/>
          <c:showVal val="0"/>
          <c:showCatName val="0"/>
          <c:showSerName val="0"/>
          <c:showPercent val="0"/>
          <c:showBubbleSize val="0"/>
        </c:dLbls>
        <c:marker val="1"/>
        <c:smooth val="0"/>
        <c:axId val="117002624"/>
        <c:axId val="117004160"/>
      </c:lineChart>
      <c:catAx>
        <c:axId val="1170026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17004160"/>
        <c:crosses val="autoZero"/>
        <c:auto val="0"/>
        <c:lblAlgn val="ctr"/>
        <c:lblOffset val="100"/>
        <c:tickLblSkip val="1"/>
        <c:tickMarkSkip val="8"/>
        <c:noMultiLvlLbl val="0"/>
      </c:catAx>
      <c:valAx>
        <c:axId val="117004160"/>
        <c:scaling>
          <c:orientation val="minMax"/>
          <c:max val="1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7002624"/>
        <c:crosses val="autoZero"/>
        <c:crossBetween val="between"/>
        <c:majorUnit val="5"/>
      </c:valAx>
      <c:spPr>
        <a:blipFill dpi="0" rotWithShape="1">
          <a:blip xmlns:r="http://schemas.openxmlformats.org/officeDocument/2006/relationships" r:embed="rId2"/>
          <a:srcRect/>
          <a:stretch>
            <a:fillRect l="94000"/>
          </a:stretch>
        </a:blipFill>
        <a:ln w="9525">
          <a:solidFill>
            <a:srgbClr val="505050"/>
          </a:solidFill>
        </a:ln>
        <a:effectLst/>
      </c:spPr>
    </c:plotArea>
    <c:legend>
      <c:legendPos val="b"/>
      <c:legendEntry>
        <c:idx val="5"/>
        <c:delete val="1"/>
      </c:legendEntry>
      <c:layout>
        <c:manualLayout>
          <c:xMode val="edge"/>
          <c:yMode val="edge"/>
          <c:x val="2.08334694677688E-2"/>
          <c:y val="0.78612716763005797"/>
          <c:w val="0.92946058091286299"/>
          <c:h val="0.208092485549133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69204535155919E-2"/>
          <c:y val="4.3815188186704837E-2"/>
          <c:w val="0.88262668383112075"/>
          <c:h val="0.6449912434659486"/>
        </c:manualLayout>
      </c:layout>
      <c:barChart>
        <c:barDir val="col"/>
        <c:grouping val="clustered"/>
        <c:varyColors val="0"/>
        <c:ser>
          <c:idx val="0"/>
          <c:order val="0"/>
          <c:tx>
            <c:strRef>
              <c:f>'B.3.1'!$C$4</c:f>
              <c:strCache>
                <c:ptCount val="1"/>
                <c:pt idx="0">
                  <c:v>since the quaruantine start</c:v>
                </c:pt>
              </c:strCache>
            </c:strRef>
          </c:tx>
          <c:spPr>
            <a:solidFill>
              <a:srgbClr val="057D46"/>
            </a:solidFill>
            <a:ln>
              <a:noFill/>
            </a:ln>
          </c:spPr>
          <c:invertIfNegative val="0"/>
          <c:cat>
            <c:strRef>
              <c:f>'B.3.1'!$D$1:$H$1</c:f>
              <c:strCache>
                <c:ptCount val="5"/>
                <c:pt idx="0">
                  <c:v>up &gt;25%</c:v>
                </c:pt>
                <c:pt idx="1">
                  <c:v>up 5-25%</c:v>
                </c:pt>
                <c:pt idx="2">
                  <c:v>no changes</c:v>
                </c:pt>
                <c:pt idx="3">
                  <c:v>down 5-25%</c:v>
                </c:pt>
                <c:pt idx="4">
                  <c:v>down &gt;25%</c:v>
                </c:pt>
              </c:strCache>
            </c:strRef>
          </c:cat>
          <c:val>
            <c:numRef>
              <c:f>'B.3.1'!$D$4:$H$4</c:f>
              <c:numCache>
                <c:formatCode>0.0</c:formatCode>
                <c:ptCount val="5"/>
                <c:pt idx="0">
                  <c:v>1</c:v>
                </c:pt>
                <c:pt idx="1">
                  <c:v>3.7</c:v>
                </c:pt>
                <c:pt idx="2">
                  <c:v>28.4</c:v>
                </c:pt>
                <c:pt idx="3">
                  <c:v>36.799999999999997</c:v>
                </c:pt>
                <c:pt idx="4">
                  <c:v>30.1</c:v>
                </c:pt>
              </c:numCache>
            </c:numRef>
          </c:val>
          <c:extLst>
            <c:ext xmlns:c16="http://schemas.microsoft.com/office/drawing/2014/chart" uri="{C3380CC4-5D6E-409C-BE32-E72D297353CC}">
              <c16:uniqueId val="{00000000-AD37-DC4D-852D-11DD8D4FD6BE}"/>
            </c:ext>
          </c:extLst>
        </c:ser>
        <c:ser>
          <c:idx val="1"/>
          <c:order val="1"/>
          <c:tx>
            <c:strRef>
              <c:f>'B.3.1'!$C$5</c:f>
              <c:strCache>
                <c:ptCount val="1"/>
                <c:pt idx="0">
                  <c:v>over the nex month*</c:v>
                </c:pt>
              </c:strCache>
            </c:strRef>
          </c:tx>
          <c:spPr>
            <a:solidFill>
              <a:srgbClr val="91C864"/>
            </a:solidFill>
          </c:spPr>
          <c:invertIfNegative val="0"/>
          <c:cat>
            <c:strRef>
              <c:f>'B.3.1'!$D$1:$H$1</c:f>
              <c:strCache>
                <c:ptCount val="5"/>
                <c:pt idx="0">
                  <c:v>up &gt;25%</c:v>
                </c:pt>
                <c:pt idx="1">
                  <c:v>up 5-25%</c:v>
                </c:pt>
                <c:pt idx="2">
                  <c:v>no changes</c:v>
                </c:pt>
                <c:pt idx="3">
                  <c:v>down 5-25%</c:v>
                </c:pt>
                <c:pt idx="4">
                  <c:v>down &gt;25%</c:v>
                </c:pt>
              </c:strCache>
            </c:strRef>
          </c:cat>
          <c:val>
            <c:numRef>
              <c:f>'B.3.1'!$D$5:$H$5</c:f>
              <c:numCache>
                <c:formatCode>0.0</c:formatCode>
                <c:ptCount val="5"/>
                <c:pt idx="0">
                  <c:v>1.4</c:v>
                </c:pt>
                <c:pt idx="1">
                  <c:v>11.5</c:v>
                </c:pt>
                <c:pt idx="2">
                  <c:v>34.4</c:v>
                </c:pt>
                <c:pt idx="3">
                  <c:v>31</c:v>
                </c:pt>
                <c:pt idx="4">
                  <c:v>21.6</c:v>
                </c:pt>
              </c:numCache>
            </c:numRef>
          </c:val>
          <c:extLst>
            <c:ext xmlns:c16="http://schemas.microsoft.com/office/drawing/2014/chart" uri="{C3380CC4-5D6E-409C-BE32-E72D297353CC}">
              <c16:uniqueId val="{00000001-AD37-DC4D-852D-11DD8D4FD6BE}"/>
            </c:ext>
          </c:extLst>
        </c:ser>
        <c:dLbls>
          <c:showLegendKey val="0"/>
          <c:showVal val="0"/>
          <c:showCatName val="0"/>
          <c:showSerName val="0"/>
          <c:showPercent val="0"/>
          <c:showBubbleSize val="0"/>
        </c:dLbls>
        <c:gapWidth val="50"/>
        <c:overlap val="-27"/>
        <c:axId val="120142080"/>
        <c:axId val="120147968"/>
      </c:barChart>
      <c:catAx>
        <c:axId val="1201420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1"/>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S"/>
          </a:p>
        </c:txPr>
        <c:crossAx val="120147968"/>
        <c:crosses val="autoZero"/>
        <c:auto val="1"/>
        <c:lblAlgn val="ctr"/>
        <c:lblOffset val="100"/>
        <c:tickMarkSkip val="2"/>
        <c:noMultiLvlLbl val="0"/>
      </c:catAx>
      <c:valAx>
        <c:axId val="1201479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en-US"/>
          </a:p>
        </c:txPr>
        <c:crossAx val="120142080"/>
        <c:crosses val="autoZero"/>
        <c:crossBetween val="between"/>
        <c:majorUnit val="10"/>
      </c:valAx>
      <c:spPr>
        <a:noFill/>
        <a:ln w="12700">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4.1950245349766067E-2"/>
          <c:y val="0.85804619714874297"/>
          <c:w val="0.9235220972197894"/>
          <c:h val="0.13714771386810126"/>
        </c:manualLayout>
      </c:layout>
      <c:overlay val="0"/>
      <c:spPr>
        <a:noFill/>
        <a:ln w="25400">
          <a:noFill/>
        </a:ln>
      </c:sp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97E-2"/>
          <c:y val="4.2144088024754903E-2"/>
          <c:w val="0.87929950664880596"/>
          <c:h val="0.49265021983093399"/>
        </c:manualLayout>
      </c:layout>
      <c:barChart>
        <c:barDir val="col"/>
        <c:grouping val="stacked"/>
        <c:varyColors val="0"/>
        <c:ser>
          <c:idx val="0"/>
          <c:order val="0"/>
          <c:tx>
            <c:strRef>
              <c:f>'1.3'!$D$1</c:f>
              <c:strCache>
                <c:ptCount val="1"/>
                <c:pt idx="0">
                  <c:v>Other spending</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'1.3'!$A$4:$A$25</c:f>
              <c:strCache>
                <c:ptCount val="22"/>
                <c:pt idx="0">
                  <c:v>Italy</c:v>
                </c:pt>
                <c:pt idx="1">
                  <c:v>Germany</c:v>
                </c:pt>
                <c:pt idx="2">
                  <c:v>United Kingdom</c:v>
                </c:pt>
                <c:pt idx="3">
                  <c:v>France</c:v>
                </c:pt>
                <c:pt idx="4">
                  <c:v>Czech Rep.</c:v>
                </c:pt>
                <c:pt idx="5">
                  <c:v>United States</c:v>
                </c:pt>
                <c:pt idx="6">
                  <c:v>Belgium</c:v>
                </c:pt>
                <c:pt idx="7">
                  <c:v>Austria</c:v>
                </c:pt>
                <c:pt idx="8">
                  <c:v>Greece</c:v>
                </c:pt>
                <c:pt idx="9">
                  <c:v>Spain</c:v>
                </c:pt>
                <c:pt idx="10">
                  <c:v>Netherlands</c:v>
                </c:pt>
                <c:pt idx="11">
                  <c:v>Poland</c:v>
                </c:pt>
                <c:pt idx="12">
                  <c:v>Portugal</c:v>
                </c:pt>
                <c:pt idx="13">
                  <c:v>Lithuania</c:v>
                </c:pt>
                <c:pt idx="14">
                  <c:v>Kazakhstan</c:v>
                </c:pt>
                <c:pt idx="15">
                  <c:v>Hungary</c:v>
                </c:pt>
                <c:pt idx="16">
                  <c:v>India</c:v>
                </c:pt>
                <c:pt idx="17">
                  <c:v>Turkey</c:v>
                </c:pt>
                <c:pt idx="18">
                  <c:v>Romania</c:v>
                </c:pt>
                <c:pt idx="19">
                  <c:v>Bulgaria</c:v>
                </c:pt>
                <c:pt idx="20">
                  <c:v>Estonia</c:v>
                </c:pt>
                <c:pt idx="21">
                  <c:v>Russia</c:v>
                </c:pt>
              </c:strCache>
            </c:strRef>
          </c:cat>
          <c:val>
            <c:numRef>
              <c:f>'1.3'!$D$4:$D$25</c:f>
              <c:numCache>
                <c:formatCode>0.0</c:formatCode>
                <c:ptCount val="22"/>
                <c:pt idx="0">
                  <c:v>4.7</c:v>
                </c:pt>
                <c:pt idx="1">
                  <c:v>11.5</c:v>
                </c:pt>
                <c:pt idx="2">
                  <c:v>0.7</c:v>
                </c:pt>
                <c:pt idx="3">
                  <c:v>2.2999999999999998</c:v>
                </c:pt>
                <c:pt idx="4">
                  <c:v>2</c:v>
                </c:pt>
                <c:pt idx="5">
                  <c:v>4</c:v>
                </c:pt>
                <c:pt idx="6">
                  <c:v>0.5</c:v>
                </c:pt>
                <c:pt idx="7">
                  <c:v>4.8</c:v>
                </c:pt>
                <c:pt idx="8">
                  <c:v>7.1</c:v>
                </c:pt>
                <c:pt idx="9">
                  <c:v>0.7</c:v>
                </c:pt>
                <c:pt idx="10">
                  <c:v>1.5</c:v>
                </c:pt>
                <c:pt idx="11">
                  <c:v>5.3</c:v>
                </c:pt>
                <c:pt idx="12">
                  <c:v>0.9</c:v>
                </c:pt>
                <c:pt idx="13">
                  <c:v>1.5</c:v>
                </c:pt>
                <c:pt idx="14">
                  <c:v>4.5</c:v>
                </c:pt>
                <c:pt idx="15">
                  <c:v>2.6</c:v>
                </c:pt>
                <c:pt idx="16">
                  <c:v>3.7</c:v>
                </c:pt>
                <c:pt idx="17">
                  <c:v>5</c:v>
                </c:pt>
                <c:pt idx="18">
                  <c:v>0.8</c:v>
                </c:pt>
                <c:pt idx="19">
                  <c:v>1</c:v>
                </c:pt>
                <c:pt idx="20">
                  <c:v>1.3</c:v>
                </c:pt>
                <c:pt idx="21">
                  <c:v>1</c:v>
                </c:pt>
              </c:numCache>
            </c:numRef>
          </c:val>
          <c:extLst>
            <c:ext xmlns:c16="http://schemas.microsoft.com/office/drawing/2014/chart" uri="{C3380CC4-5D6E-409C-BE32-E72D297353CC}">
              <c16:uniqueId val="{00000000-0496-48F1-8120-3AECF19BB7CD}"/>
            </c:ext>
          </c:extLst>
        </c:ser>
        <c:ser>
          <c:idx val="1"/>
          <c:order val="1"/>
          <c:tx>
            <c:strRef>
              <c:f>'1.3'!$E$1</c:f>
              <c:strCache>
                <c:ptCount val="1"/>
                <c:pt idx="0">
                  <c:v>Tax deferrals and rabates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'1.3'!$A$4:$A$25</c:f>
              <c:strCache>
                <c:ptCount val="22"/>
                <c:pt idx="0">
                  <c:v>Italy</c:v>
                </c:pt>
                <c:pt idx="1">
                  <c:v>Germany</c:v>
                </c:pt>
                <c:pt idx="2">
                  <c:v>United Kingdom</c:v>
                </c:pt>
                <c:pt idx="3">
                  <c:v>France</c:v>
                </c:pt>
                <c:pt idx="4">
                  <c:v>Czech Rep.</c:v>
                </c:pt>
                <c:pt idx="5">
                  <c:v>United States</c:v>
                </c:pt>
                <c:pt idx="6">
                  <c:v>Belgium</c:v>
                </c:pt>
                <c:pt idx="7">
                  <c:v>Austria</c:v>
                </c:pt>
                <c:pt idx="8">
                  <c:v>Greece</c:v>
                </c:pt>
                <c:pt idx="9">
                  <c:v>Spain</c:v>
                </c:pt>
                <c:pt idx="10">
                  <c:v>Netherlands</c:v>
                </c:pt>
                <c:pt idx="11">
                  <c:v>Poland</c:v>
                </c:pt>
                <c:pt idx="12">
                  <c:v>Portugal</c:v>
                </c:pt>
                <c:pt idx="13">
                  <c:v>Lithuania</c:v>
                </c:pt>
                <c:pt idx="14">
                  <c:v>Kazakhstan</c:v>
                </c:pt>
                <c:pt idx="15">
                  <c:v>Hungary</c:v>
                </c:pt>
                <c:pt idx="16">
                  <c:v>India</c:v>
                </c:pt>
                <c:pt idx="17">
                  <c:v>Turkey</c:v>
                </c:pt>
                <c:pt idx="18">
                  <c:v>Romania</c:v>
                </c:pt>
                <c:pt idx="19">
                  <c:v>Bulgaria</c:v>
                </c:pt>
                <c:pt idx="20">
                  <c:v>Estonia</c:v>
                </c:pt>
                <c:pt idx="21">
                  <c:v>Russia</c:v>
                </c:pt>
              </c:strCache>
            </c:strRef>
          </c:cat>
          <c:val>
            <c:numRef>
              <c:f>'1.3'!$E$4:$E$25</c:f>
              <c:numCache>
                <c:formatCode>0.0</c:formatCode>
                <c:ptCount val="22"/>
                <c:pt idx="0">
                  <c:v>0.8</c:v>
                </c:pt>
                <c:pt idx="1">
                  <c:v>0</c:v>
                </c:pt>
                <c:pt idx="2">
                  <c:v>0.7</c:v>
                </c:pt>
                <c:pt idx="3">
                  <c:v>1.1000000000000001</c:v>
                </c:pt>
                <c:pt idx="4">
                  <c:v>2.6</c:v>
                </c:pt>
                <c:pt idx="5">
                  <c:v>1.6</c:v>
                </c:pt>
                <c:pt idx="6">
                  <c:v>1</c:v>
                </c:pt>
                <c:pt idx="7">
                  <c:v>2.8</c:v>
                </c:pt>
                <c:pt idx="8">
                  <c:v>1.76</c:v>
                </c:pt>
                <c:pt idx="9">
                  <c:v>0.5</c:v>
                </c:pt>
                <c:pt idx="10">
                  <c:v>3.8</c:v>
                </c:pt>
                <c:pt idx="11">
                  <c:v>0</c:v>
                </c:pt>
                <c:pt idx="12">
                  <c:v>3.7</c:v>
                </c:pt>
                <c:pt idx="13">
                  <c:v>1.3</c:v>
                </c:pt>
                <c:pt idx="14">
                  <c:v>0</c:v>
                </c:pt>
                <c:pt idx="15">
                  <c:v>0.8</c:v>
                </c:pt>
                <c:pt idx="16">
                  <c:v>0</c:v>
                </c:pt>
                <c:pt idx="17">
                  <c:v>0</c:v>
                </c:pt>
                <c:pt idx="18">
                  <c:v>2.2000000000000002</c:v>
                </c:pt>
                <c:pt idx="19">
                  <c:v>0.6</c:v>
                </c:pt>
                <c:pt idx="20">
                  <c:v>1</c:v>
                </c:pt>
                <c:pt idx="21">
                  <c:v>0.6</c:v>
                </c:pt>
              </c:numCache>
            </c:numRef>
          </c:val>
          <c:extLst>
            <c:ext xmlns:c16="http://schemas.microsoft.com/office/drawing/2014/chart" uri="{C3380CC4-5D6E-409C-BE32-E72D297353CC}">
              <c16:uniqueId val="{00000001-0496-48F1-8120-3AECF19BB7CD}"/>
            </c:ext>
          </c:extLst>
        </c:ser>
        <c:ser>
          <c:idx val="2"/>
          <c:order val="2"/>
          <c:tx>
            <c:strRef>
              <c:f>'1.3'!$F$1</c:f>
              <c:strCache>
                <c:ptCount val="1"/>
                <c:pt idx="0">
                  <c:v>Social spending (wages and transfers)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'1.3'!$A$4:$A$25</c:f>
              <c:strCache>
                <c:ptCount val="22"/>
                <c:pt idx="0">
                  <c:v>Italy</c:v>
                </c:pt>
                <c:pt idx="1">
                  <c:v>Germany</c:v>
                </c:pt>
                <c:pt idx="2">
                  <c:v>United Kingdom</c:v>
                </c:pt>
                <c:pt idx="3">
                  <c:v>France</c:v>
                </c:pt>
                <c:pt idx="4">
                  <c:v>Czech Rep.</c:v>
                </c:pt>
                <c:pt idx="5">
                  <c:v>United States</c:v>
                </c:pt>
                <c:pt idx="6">
                  <c:v>Belgium</c:v>
                </c:pt>
                <c:pt idx="7">
                  <c:v>Austria</c:v>
                </c:pt>
                <c:pt idx="8">
                  <c:v>Greece</c:v>
                </c:pt>
                <c:pt idx="9">
                  <c:v>Spain</c:v>
                </c:pt>
                <c:pt idx="10">
                  <c:v>Netherlands</c:v>
                </c:pt>
                <c:pt idx="11">
                  <c:v>Poland</c:v>
                </c:pt>
                <c:pt idx="12">
                  <c:v>Portugal</c:v>
                </c:pt>
                <c:pt idx="13">
                  <c:v>Lithuania</c:v>
                </c:pt>
                <c:pt idx="14">
                  <c:v>Kazakhstan</c:v>
                </c:pt>
                <c:pt idx="15">
                  <c:v>Hungary</c:v>
                </c:pt>
                <c:pt idx="16">
                  <c:v>India</c:v>
                </c:pt>
                <c:pt idx="17">
                  <c:v>Turkey</c:v>
                </c:pt>
                <c:pt idx="18">
                  <c:v>Romania</c:v>
                </c:pt>
                <c:pt idx="19">
                  <c:v>Bulgaria</c:v>
                </c:pt>
                <c:pt idx="20">
                  <c:v>Estonia</c:v>
                </c:pt>
                <c:pt idx="21">
                  <c:v>Russia</c:v>
                </c:pt>
              </c:strCache>
            </c:strRef>
          </c:cat>
          <c:val>
            <c:numRef>
              <c:f>'1.3'!$F$4:$F$25</c:f>
              <c:numCache>
                <c:formatCode>0.0</c:formatCode>
                <c:ptCount val="22"/>
                <c:pt idx="0">
                  <c:v>1.5</c:v>
                </c:pt>
                <c:pt idx="1">
                  <c:v>0.3</c:v>
                </c:pt>
                <c:pt idx="2">
                  <c:v>4</c:v>
                </c:pt>
                <c:pt idx="3">
                  <c:v>1.3</c:v>
                </c:pt>
                <c:pt idx="4">
                  <c:v>0.3</c:v>
                </c:pt>
                <c:pt idx="5">
                  <c:v>2.2999999999999998</c:v>
                </c:pt>
                <c:pt idx="6">
                  <c:v>0.9</c:v>
                </c:pt>
                <c:pt idx="7">
                  <c:v>3</c:v>
                </c:pt>
                <c:pt idx="8">
                  <c:v>1.63</c:v>
                </c:pt>
                <c:pt idx="9">
                  <c:v>2.2000000000000002</c:v>
                </c:pt>
                <c:pt idx="10">
                  <c:v>3.2</c:v>
                </c:pt>
                <c:pt idx="11">
                  <c:v>1.3</c:v>
                </c:pt>
                <c:pt idx="12">
                  <c:v>0.6</c:v>
                </c:pt>
                <c:pt idx="13">
                  <c:v>3.8</c:v>
                </c:pt>
                <c:pt idx="14">
                  <c:v>2.1</c:v>
                </c:pt>
                <c:pt idx="15">
                  <c:v>0.5</c:v>
                </c:pt>
                <c:pt idx="16">
                  <c:v>2.2999999999999998</c:v>
                </c:pt>
                <c:pt idx="17">
                  <c:v>0</c:v>
                </c:pt>
                <c:pt idx="18">
                  <c:v>0.7</c:v>
                </c:pt>
                <c:pt idx="19">
                  <c:v>1.2</c:v>
                </c:pt>
                <c:pt idx="20">
                  <c:v>1</c:v>
                </c:pt>
                <c:pt idx="21">
                  <c:v>0.3</c:v>
                </c:pt>
              </c:numCache>
            </c:numRef>
          </c:val>
          <c:extLst>
            <c:ext xmlns:c16="http://schemas.microsoft.com/office/drawing/2014/chart" uri="{C3380CC4-5D6E-409C-BE32-E72D297353CC}">
              <c16:uniqueId val="{00000002-0496-48F1-8120-3AECF19BB7CD}"/>
            </c:ext>
          </c:extLst>
        </c:ser>
        <c:ser>
          <c:idx val="3"/>
          <c:order val="3"/>
          <c:tx>
            <c:strRef>
              <c:f>'1.3'!$G$1</c:f>
              <c:strCache>
                <c:ptCount val="1"/>
                <c:pt idx="0">
                  <c:v>Grants and subsidies for firms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'1.3'!$A$4:$A$25</c:f>
              <c:strCache>
                <c:ptCount val="22"/>
                <c:pt idx="0">
                  <c:v>Italy</c:v>
                </c:pt>
                <c:pt idx="1">
                  <c:v>Germany</c:v>
                </c:pt>
                <c:pt idx="2">
                  <c:v>United Kingdom</c:v>
                </c:pt>
                <c:pt idx="3">
                  <c:v>France</c:v>
                </c:pt>
                <c:pt idx="4">
                  <c:v>Czech Rep.</c:v>
                </c:pt>
                <c:pt idx="5">
                  <c:v>United States</c:v>
                </c:pt>
                <c:pt idx="6">
                  <c:v>Belgium</c:v>
                </c:pt>
                <c:pt idx="7">
                  <c:v>Austria</c:v>
                </c:pt>
                <c:pt idx="8">
                  <c:v>Greece</c:v>
                </c:pt>
                <c:pt idx="9">
                  <c:v>Spain</c:v>
                </c:pt>
                <c:pt idx="10">
                  <c:v>Netherlands</c:v>
                </c:pt>
                <c:pt idx="11">
                  <c:v>Poland</c:v>
                </c:pt>
                <c:pt idx="12">
                  <c:v>Portugal</c:v>
                </c:pt>
                <c:pt idx="13">
                  <c:v>Lithuania</c:v>
                </c:pt>
                <c:pt idx="14">
                  <c:v>Kazakhstan</c:v>
                </c:pt>
                <c:pt idx="15">
                  <c:v>Hungary</c:v>
                </c:pt>
                <c:pt idx="16">
                  <c:v>India</c:v>
                </c:pt>
                <c:pt idx="17">
                  <c:v>Turkey</c:v>
                </c:pt>
                <c:pt idx="18">
                  <c:v>Romania</c:v>
                </c:pt>
                <c:pt idx="19">
                  <c:v>Bulgaria</c:v>
                </c:pt>
                <c:pt idx="20">
                  <c:v>Estonia</c:v>
                </c:pt>
                <c:pt idx="21">
                  <c:v>Russia</c:v>
                </c:pt>
              </c:strCache>
            </c:strRef>
          </c:cat>
          <c:val>
            <c:numRef>
              <c:f>'1.3'!$G$4:$G$25</c:f>
              <c:numCache>
                <c:formatCode>0.0</c:formatCode>
                <c:ptCount val="22"/>
                <c:pt idx="0">
                  <c:v>0</c:v>
                </c:pt>
                <c:pt idx="1">
                  <c:v>2.2000000000000002</c:v>
                </c:pt>
                <c:pt idx="2">
                  <c:v>0.7</c:v>
                </c:pt>
                <c:pt idx="3">
                  <c:v>0</c:v>
                </c:pt>
                <c:pt idx="4">
                  <c:v>0</c:v>
                </c:pt>
                <c:pt idx="5">
                  <c:v>0.3</c:v>
                </c:pt>
                <c:pt idx="6">
                  <c:v>0</c:v>
                </c:pt>
                <c:pt idx="7">
                  <c:v>0</c:v>
                </c:pt>
                <c:pt idx="8">
                  <c:v>1.1200000000000001</c:v>
                </c:pt>
                <c:pt idx="9">
                  <c:v>0</c:v>
                </c:pt>
                <c:pt idx="10">
                  <c:v>0</c:v>
                </c:pt>
                <c:pt idx="11">
                  <c:v>3.4</c:v>
                </c:pt>
                <c:pt idx="12">
                  <c:v>0</c:v>
                </c:pt>
                <c:pt idx="13">
                  <c:v>0</c:v>
                </c:pt>
                <c:pt idx="14">
                  <c:v>0.4</c:v>
                </c:pt>
                <c:pt idx="15">
                  <c:v>0.5</c:v>
                </c:pt>
                <c:pt idx="16">
                  <c:v>0</c:v>
                </c:pt>
                <c:pt idx="17">
                  <c:v>0</c:v>
                </c:pt>
                <c:pt idx="18">
                  <c:v>0</c:v>
                </c:pt>
                <c:pt idx="19">
                  <c:v>0</c:v>
                </c:pt>
                <c:pt idx="20">
                  <c:v>0.1</c:v>
                </c:pt>
                <c:pt idx="21">
                  <c:v>0.1</c:v>
                </c:pt>
              </c:numCache>
            </c:numRef>
          </c:val>
          <c:extLst>
            <c:ext xmlns:c16="http://schemas.microsoft.com/office/drawing/2014/chart" uri="{C3380CC4-5D6E-409C-BE32-E72D297353CC}">
              <c16:uniqueId val="{00000003-0496-48F1-8120-3AECF19BB7CD}"/>
            </c:ext>
          </c:extLst>
        </c:ser>
        <c:ser>
          <c:idx val="4"/>
          <c:order val="4"/>
          <c:tx>
            <c:strRef>
              <c:f>'1.3'!$H$1</c:f>
              <c:strCache>
                <c:ptCount val="1"/>
                <c:pt idx="0">
                  <c:v>Loans and credit guarantees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'1.3'!$A$4:$A$25</c:f>
              <c:strCache>
                <c:ptCount val="22"/>
                <c:pt idx="0">
                  <c:v>Italy</c:v>
                </c:pt>
                <c:pt idx="1">
                  <c:v>Germany</c:v>
                </c:pt>
                <c:pt idx="2">
                  <c:v>United Kingdom</c:v>
                </c:pt>
                <c:pt idx="3">
                  <c:v>France</c:v>
                </c:pt>
                <c:pt idx="4">
                  <c:v>Czech Rep.</c:v>
                </c:pt>
                <c:pt idx="5">
                  <c:v>United States</c:v>
                </c:pt>
                <c:pt idx="6">
                  <c:v>Belgium</c:v>
                </c:pt>
                <c:pt idx="7">
                  <c:v>Austria</c:v>
                </c:pt>
                <c:pt idx="8">
                  <c:v>Greece</c:v>
                </c:pt>
                <c:pt idx="9">
                  <c:v>Spain</c:v>
                </c:pt>
                <c:pt idx="10">
                  <c:v>Netherlands</c:v>
                </c:pt>
                <c:pt idx="11">
                  <c:v>Poland</c:v>
                </c:pt>
                <c:pt idx="12">
                  <c:v>Portugal</c:v>
                </c:pt>
                <c:pt idx="13">
                  <c:v>Lithuania</c:v>
                </c:pt>
                <c:pt idx="14">
                  <c:v>Kazakhstan</c:v>
                </c:pt>
                <c:pt idx="15">
                  <c:v>Hungary</c:v>
                </c:pt>
                <c:pt idx="16">
                  <c:v>India</c:v>
                </c:pt>
                <c:pt idx="17">
                  <c:v>Turkey</c:v>
                </c:pt>
                <c:pt idx="18">
                  <c:v>Romania</c:v>
                </c:pt>
                <c:pt idx="19">
                  <c:v>Bulgaria</c:v>
                </c:pt>
                <c:pt idx="20">
                  <c:v>Estonia</c:v>
                </c:pt>
                <c:pt idx="21">
                  <c:v>Russia</c:v>
                </c:pt>
              </c:strCache>
            </c:strRef>
          </c:cat>
          <c:val>
            <c:numRef>
              <c:f>'1.3'!$H$4:$H$25</c:f>
              <c:numCache>
                <c:formatCode>0.0</c:formatCode>
                <c:ptCount val="22"/>
                <c:pt idx="0">
                  <c:v>34.6</c:v>
                </c:pt>
                <c:pt idx="1">
                  <c:v>23.9</c:v>
                </c:pt>
                <c:pt idx="2">
                  <c:v>15.6</c:v>
                </c:pt>
                <c:pt idx="3">
                  <c:v>13</c:v>
                </c:pt>
                <c:pt idx="4">
                  <c:v>11.4</c:v>
                </c:pt>
                <c:pt idx="5">
                  <c:v>5.8</c:v>
                </c:pt>
                <c:pt idx="6">
                  <c:v>10.6</c:v>
                </c:pt>
                <c:pt idx="7">
                  <c:v>2.2999999999999998</c:v>
                </c:pt>
                <c:pt idx="8">
                  <c:v>1.1000000000000001</c:v>
                </c:pt>
                <c:pt idx="9">
                  <c:v>9.3000000000000007</c:v>
                </c:pt>
                <c:pt idx="10">
                  <c:v>4.0999999999999996</c:v>
                </c:pt>
                <c:pt idx="11">
                  <c:v>0.6</c:v>
                </c:pt>
                <c:pt idx="12">
                  <c:v>4.3</c:v>
                </c:pt>
                <c:pt idx="13">
                  <c:v>2.7</c:v>
                </c:pt>
                <c:pt idx="14">
                  <c:v>0.7</c:v>
                </c:pt>
                <c:pt idx="15">
                  <c:v>1.8</c:v>
                </c:pt>
                <c:pt idx="16">
                  <c:v>0</c:v>
                </c:pt>
                <c:pt idx="17">
                  <c:v>0.6</c:v>
                </c:pt>
                <c:pt idx="18">
                  <c:v>1.4</c:v>
                </c:pt>
                <c:pt idx="19">
                  <c:v>1.5</c:v>
                </c:pt>
                <c:pt idx="20">
                  <c:v>0.7</c:v>
                </c:pt>
                <c:pt idx="21">
                  <c:v>0.6</c:v>
                </c:pt>
              </c:numCache>
            </c:numRef>
          </c:val>
          <c:extLst>
            <c:ext xmlns:c16="http://schemas.microsoft.com/office/drawing/2014/chart" uri="{C3380CC4-5D6E-409C-BE32-E72D297353CC}">
              <c16:uniqueId val="{00000004-0496-48F1-8120-3AECF19BB7CD}"/>
            </c:ext>
          </c:extLst>
        </c:ser>
        <c:dLbls>
          <c:showLegendKey val="0"/>
          <c:showVal val="0"/>
          <c:showCatName val="0"/>
          <c:showSerName val="0"/>
          <c:showPercent val="0"/>
          <c:showBubbleSize val="0"/>
        </c:dLbls>
        <c:gapWidth val="50"/>
        <c:overlap val="100"/>
        <c:axId val="75288960"/>
        <c:axId val="75290496"/>
      </c:barChart>
      <c:catAx>
        <c:axId val="752889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5290496"/>
        <c:crosses val="autoZero"/>
        <c:auto val="1"/>
        <c:lblAlgn val="ctr"/>
        <c:lblOffset val="100"/>
        <c:noMultiLvlLbl val="0"/>
      </c:catAx>
      <c:valAx>
        <c:axId val="75290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52889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9003E-2"/>
          <c:y val="0.774225061010124"/>
          <c:w val="0.92946058091286299"/>
          <c:h val="0.2109777300384559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607083346946775E-2"/>
          <c:y val="4.9145412529955496E-2"/>
          <c:w val="0.88497663933087201"/>
          <c:h val="0.696423274125618"/>
        </c:manualLayout>
      </c:layout>
      <c:lineChart>
        <c:grouping val="standard"/>
        <c:varyColors val="0"/>
        <c:ser>
          <c:idx val="0"/>
          <c:order val="0"/>
          <c:tx>
            <c:strRef>
              <c:f>'B.3.2'!$B$3</c:f>
              <c:strCache>
                <c:ptCount val="1"/>
                <c:pt idx="0">
                  <c:v>Expensive raw materials</c:v>
                </c:pt>
              </c:strCache>
            </c:strRef>
          </c:tx>
          <c:spPr>
            <a:ln w="25400">
              <a:solidFill>
                <a:srgbClr val="057D46"/>
              </a:solidFill>
            </a:ln>
          </c:spPr>
          <c:marker>
            <c:symbol val="none"/>
          </c:marker>
          <c:cat>
            <c:strRef>
              <c:f>'B.3.2'!$A$4:$A$53</c:f>
              <c:strCache>
                <c:ptCount val="50"/>
                <c:pt idx="0">
                  <c:v>I.08</c:v>
                </c:pt>
                <c:pt idx="1">
                  <c:v>II.08</c:v>
                </c:pt>
                <c:pt idx="2">
                  <c:v>III.08</c:v>
                </c:pt>
                <c:pt idx="3">
                  <c:v>IV.08</c:v>
                </c:pt>
                <c:pt idx="4">
                  <c:v>I.09</c:v>
                </c:pt>
                <c:pt idx="5">
                  <c:v>II.09</c:v>
                </c:pt>
                <c:pt idx="6">
                  <c:v>III.09</c:v>
                </c:pt>
                <c:pt idx="7">
                  <c:v>IV.09</c:v>
                </c:pt>
                <c:pt idx="8">
                  <c:v>I.10</c:v>
                </c:pt>
                <c:pt idx="9">
                  <c:v>II.10</c:v>
                </c:pt>
                <c:pt idx="10">
                  <c:v>III.10</c:v>
                </c:pt>
                <c:pt idx="11">
                  <c:v>IV.10</c:v>
                </c:pt>
                <c:pt idx="12">
                  <c:v>I.11</c:v>
                </c:pt>
                <c:pt idx="13">
                  <c:v>II.11</c:v>
                </c:pt>
                <c:pt idx="14">
                  <c:v>III.11</c:v>
                </c:pt>
                <c:pt idx="15">
                  <c:v>IV.11</c:v>
                </c:pt>
                <c:pt idx="16">
                  <c:v>I.12</c:v>
                </c:pt>
                <c:pt idx="17">
                  <c:v>II.12</c:v>
                </c:pt>
                <c:pt idx="18">
                  <c:v>III.12</c:v>
                </c:pt>
                <c:pt idx="19">
                  <c:v>IV.12</c:v>
                </c:pt>
                <c:pt idx="20">
                  <c:v>I.13</c:v>
                </c:pt>
                <c:pt idx="21">
                  <c:v>II.13</c:v>
                </c:pt>
                <c:pt idx="22">
                  <c:v>III.13</c:v>
                </c:pt>
                <c:pt idx="23">
                  <c:v>IV.13</c:v>
                </c:pt>
                <c:pt idx="24">
                  <c:v>I.14</c:v>
                </c:pt>
                <c:pt idx="25">
                  <c:v>II.14</c:v>
                </c:pt>
                <c:pt idx="26">
                  <c:v>III.14</c:v>
                </c:pt>
                <c:pt idx="27">
                  <c:v>IV.14</c:v>
                </c:pt>
                <c:pt idx="28">
                  <c:v>I.15</c:v>
                </c:pt>
                <c:pt idx="29">
                  <c:v>II.15</c:v>
                </c:pt>
                <c:pt idx="30">
                  <c:v>III.15</c:v>
                </c:pt>
                <c:pt idx="31">
                  <c:v>IV.15</c:v>
                </c:pt>
                <c:pt idx="32">
                  <c:v>I.16</c:v>
                </c:pt>
                <c:pt idx="33">
                  <c:v>II.16</c:v>
                </c:pt>
                <c:pt idx="34">
                  <c:v>III.16</c:v>
                </c:pt>
                <c:pt idx="35">
                  <c:v>IV.16</c:v>
                </c:pt>
                <c:pt idx="36">
                  <c:v>I.17</c:v>
                </c:pt>
                <c:pt idx="37">
                  <c:v>II.17</c:v>
                </c:pt>
                <c:pt idx="38">
                  <c:v>III.17</c:v>
                </c:pt>
                <c:pt idx="39">
                  <c:v>IV.17</c:v>
                </c:pt>
                <c:pt idx="40">
                  <c:v>I.18</c:v>
                </c:pt>
                <c:pt idx="41">
                  <c:v>II.18</c:v>
                </c:pt>
                <c:pt idx="42">
                  <c:v>III.18</c:v>
                </c:pt>
                <c:pt idx="43">
                  <c:v>IV.18</c:v>
                </c:pt>
                <c:pt idx="44">
                  <c:v>I.19</c:v>
                </c:pt>
                <c:pt idx="45">
                  <c:v>II.19</c:v>
                </c:pt>
                <c:pt idx="46">
                  <c:v>III.19</c:v>
                </c:pt>
                <c:pt idx="47">
                  <c:v>IV.19</c:v>
                </c:pt>
                <c:pt idx="48">
                  <c:v>I.20</c:v>
                </c:pt>
                <c:pt idx="49">
                  <c:v>II.20</c:v>
                </c:pt>
              </c:strCache>
            </c:strRef>
          </c:cat>
          <c:val>
            <c:numRef>
              <c:f>'B.3.2'!$B$4:$B$53</c:f>
              <c:numCache>
                <c:formatCode>0.0</c:formatCode>
                <c:ptCount val="50"/>
                <c:pt idx="0">
                  <c:v>63.8</c:v>
                </c:pt>
                <c:pt idx="1">
                  <c:v>68.099999999999994</c:v>
                </c:pt>
                <c:pt idx="2">
                  <c:v>64.900000000000006</c:v>
                </c:pt>
                <c:pt idx="3">
                  <c:v>60</c:v>
                </c:pt>
                <c:pt idx="4">
                  <c:v>58.9</c:v>
                </c:pt>
                <c:pt idx="5">
                  <c:v>60</c:v>
                </c:pt>
                <c:pt idx="6">
                  <c:v>56.7</c:v>
                </c:pt>
                <c:pt idx="7">
                  <c:v>58.6</c:v>
                </c:pt>
                <c:pt idx="8">
                  <c:v>47.9</c:v>
                </c:pt>
                <c:pt idx="9">
                  <c:v>48.7</c:v>
                </c:pt>
                <c:pt idx="10">
                  <c:v>47.6</c:v>
                </c:pt>
                <c:pt idx="11">
                  <c:v>47.9</c:v>
                </c:pt>
                <c:pt idx="12">
                  <c:v>53.6</c:v>
                </c:pt>
                <c:pt idx="13">
                  <c:v>53</c:v>
                </c:pt>
                <c:pt idx="14">
                  <c:v>50.6</c:v>
                </c:pt>
                <c:pt idx="15">
                  <c:v>49.1</c:v>
                </c:pt>
                <c:pt idx="16">
                  <c:v>45.9</c:v>
                </c:pt>
                <c:pt idx="17">
                  <c:v>42.3</c:v>
                </c:pt>
                <c:pt idx="18">
                  <c:v>47.2</c:v>
                </c:pt>
                <c:pt idx="19">
                  <c:v>44</c:v>
                </c:pt>
                <c:pt idx="20">
                  <c:v>40.700000000000003</c:v>
                </c:pt>
                <c:pt idx="21">
                  <c:v>40</c:v>
                </c:pt>
                <c:pt idx="22">
                  <c:v>37.6</c:v>
                </c:pt>
                <c:pt idx="23">
                  <c:v>35.799999999999997</c:v>
                </c:pt>
                <c:pt idx="24">
                  <c:v>38.4</c:v>
                </c:pt>
                <c:pt idx="25">
                  <c:v>40.4</c:v>
                </c:pt>
                <c:pt idx="26">
                  <c:v>38.6</c:v>
                </c:pt>
                <c:pt idx="27">
                  <c:v>40.299999999999997</c:v>
                </c:pt>
                <c:pt idx="28">
                  <c:v>48.9</c:v>
                </c:pt>
                <c:pt idx="29">
                  <c:v>47.4</c:v>
                </c:pt>
                <c:pt idx="30">
                  <c:v>46</c:v>
                </c:pt>
                <c:pt idx="31">
                  <c:v>42.5</c:v>
                </c:pt>
                <c:pt idx="32">
                  <c:v>40.4</c:v>
                </c:pt>
                <c:pt idx="33">
                  <c:v>42</c:v>
                </c:pt>
                <c:pt idx="34">
                  <c:v>40.200000000000003</c:v>
                </c:pt>
                <c:pt idx="35">
                  <c:v>42.2</c:v>
                </c:pt>
                <c:pt idx="36">
                  <c:v>45</c:v>
                </c:pt>
                <c:pt idx="37">
                  <c:v>39.9</c:v>
                </c:pt>
                <c:pt idx="38">
                  <c:v>43.4</c:v>
                </c:pt>
                <c:pt idx="39">
                  <c:v>40.4</c:v>
                </c:pt>
                <c:pt idx="40">
                  <c:v>44</c:v>
                </c:pt>
                <c:pt idx="41">
                  <c:v>42.4</c:v>
                </c:pt>
                <c:pt idx="42">
                  <c:v>40.6</c:v>
                </c:pt>
                <c:pt idx="43">
                  <c:v>40</c:v>
                </c:pt>
                <c:pt idx="44">
                  <c:v>40.4</c:v>
                </c:pt>
                <c:pt idx="45">
                  <c:v>39.5</c:v>
                </c:pt>
                <c:pt idx="46">
                  <c:v>39.700000000000003</c:v>
                </c:pt>
                <c:pt idx="47">
                  <c:v>36</c:v>
                </c:pt>
                <c:pt idx="48">
                  <c:v>31.9</c:v>
                </c:pt>
                <c:pt idx="49">
                  <c:v>30</c:v>
                </c:pt>
              </c:numCache>
            </c:numRef>
          </c:val>
          <c:smooth val="0"/>
          <c:extLst>
            <c:ext xmlns:c16="http://schemas.microsoft.com/office/drawing/2014/chart" uri="{C3380CC4-5D6E-409C-BE32-E72D297353CC}">
              <c16:uniqueId val="{00000000-48F4-BE49-8DBF-9C0EF7532C74}"/>
            </c:ext>
          </c:extLst>
        </c:ser>
        <c:ser>
          <c:idx val="1"/>
          <c:order val="1"/>
          <c:tx>
            <c:strRef>
              <c:f>'B.3.2'!$C$3</c:f>
              <c:strCache>
                <c:ptCount val="1"/>
                <c:pt idx="0">
                  <c:v>Lack of employees</c:v>
                </c:pt>
              </c:strCache>
            </c:strRef>
          </c:tx>
          <c:spPr>
            <a:ln w="25400">
              <a:solidFill>
                <a:srgbClr val="91C864"/>
              </a:solidFill>
            </a:ln>
          </c:spPr>
          <c:marker>
            <c:symbol val="none"/>
          </c:marker>
          <c:cat>
            <c:strRef>
              <c:f>'B.3.2'!$A$4:$A$53</c:f>
              <c:strCache>
                <c:ptCount val="50"/>
                <c:pt idx="0">
                  <c:v>I.08</c:v>
                </c:pt>
                <c:pt idx="1">
                  <c:v>II.08</c:v>
                </c:pt>
                <c:pt idx="2">
                  <c:v>III.08</c:v>
                </c:pt>
                <c:pt idx="3">
                  <c:v>IV.08</c:v>
                </c:pt>
                <c:pt idx="4">
                  <c:v>I.09</c:v>
                </c:pt>
                <c:pt idx="5">
                  <c:v>II.09</c:v>
                </c:pt>
                <c:pt idx="6">
                  <c:v>III.09</c:v>
                </c:pt>
                <c:pt idx="7">
                  <c:v>IV.09</c:v>
                </c:pt>
                <c:pt idx="8">
                  <c:v>I.10</c:v>
                </c:pt>
                <c:pt idx="9">
                  <c:v>II.10</c:v>
                </c:pt>
                <c:pt idx="10">
                  <c:v>III.10</c:v>
                </c:pt>
                <c:pt idx="11">
                  <c:v>IV.10</c:v>
                </c:pt>
                <c:pt idx="12">
                  <c:v>I.11</c:v>
                </c:pt>
                <c:pt idx="13">
                  <c:v>II.11</c:v>
                </c:pt>
                <c:pt idx="14">
                  <c:v>III.11</c:v>
                </c:pt>
                <c:pt idx="15">
                  <c:v>IV.11</c:v>
                </c:pt>
                <c:pt idx="16">
                  <c:v>I.12</c:v>
                </c:pt>
                <c:pt idx="17">
                  <c:v>II.12</c:v>
                </c:pt>
                <c:pt idx="18">
                  <c:v>III.12</c:v>
                </c:pt>
                <c:pt idx="19">
                  <c:v>IV.12</c:v>
                </c:pt>
                <c:pt idx="20">
                  <c:v>I.13</c:v>
                </c:pt>
                <c:pt idx="21">
                  <c:v>II.13</c:v>
                </c:pt>
                <c:pt idx="22">
                  <c:v>III.13</c:v>
                </c:pt>
                <c:pt idx="23">
                  <c:v>IV.13</c:v>
                </c:pt>
                <c:pt idx="24">
                  <c:v>I.14</c:v>
                </c:pt>
                <c:pt idx="25">
                  <c:v>II.14</c:v>
                </c:pt>
                <c:pt idx="26">
                  <c:v>III.14</c:v>
                </c:pt>
                <c:pt idx="27">
                  <c:v>IV.14</c:v>
                </c:pt>
                <c:pt idx="28">
                  <c:v>I.15</c:v>
                </c:pt>
                <c:pt idx="29">
                  <c:v>II.15</c:v>
                </c:pt>
                <c:pt idx="30">
                  <c:v>III.15</c:v>
                </c:pt>
                <c:pt idx="31">
                  <c:v>IV.15</c:v>
                </c:pt>
                <c:pt idx="32">
                  <c:v>I.16</c:v>
                </c:pt>
                <c:pt idx="33">
                  <c:v>II.16</c:v>
                </c:pt>
                <c:pt idx="34">
                  <c:v>III.16</c:v>
                </c:pt>
                <c:pt idx="35">
                  <c:v>IV.16</c:v>
                </c:pt>
                <c:pt idx="36">
                  <c:v>I.17</c:v>
                </c:pt>
                <c:pt idx="37">
                  <c:v>II.17</c:v>
                </c:pt>
                <c:pt idx="38">
                  <c:v>III.17</c:v>
                </c:pt>
                <c:pt idx="39">
                  <c:v>IV.17</c:v>
                </c:pt>
                <c:pt idx="40">
                  <c:v>I.18</c:v>
                </c:pt>
                <c:pt idx="41">
                  <c:v>II.18</c:v>
                </c:pt>
                <c:pt idx="42">
                  <c:v>III.18</c:v>
                </c:pt>
                <c:pt idx="43">
                  <c:v>IV.18</c:v>
                </c:pt>
                <c:pt idx="44">
                  <c:v>I.19</c:v>
                </c:pt>
                <c:pt idx="45">
                  <c:v>II.19</c:v>
                </c:pt>
                <c:pt idx="46">
                  <c:v>III.19</c:v>
                </c:pt>
                <c:pt idx="47">
                  <c:v>IV.19</c:v>
                </c:pt>
                <c:pt idx="48">
                  <c:v>I.20</c:v>
                </c:pt>
                <c:pt idx="49">
                  <c:v>II.20</c:v>
                </c:pt>
              </c:strCache>
            </c:strRef>
          </c:cat>
          <c:val>
            <c:numRef>
              <c:f>'B.3.2'!$C$4:$C$53</c:f>
              <c:numCache>
                <c:formatCode>0.0</c:formatCode>
                <c:ptCount val="50"/>
                <c:pt idx="0">
                  <c:v>29.6</c:v>
                </c:pt>
                <c:pt idx="1">
                  <c:v>27.6</c:v>
                </c:pt>
                <c:pt idx="2">
                  <c:v>26.9</c:v>
                </c:pt>
                <c:pt idx="3">
                  <c:v>20.9</c:v>
                </c:pt>
                <c:pt idx="4">
                  <c:v>11.4</c:v>
                </c:pt>
                <c:pt idx="5">
                  <c:v>14</c:v>
                </c:pt>
                <c:pt idx="6">
                  <c:v>13.1</c:v>
                </c:pt>
                <c:pt idx="7">
                  <c:v>15.8</c:v>
                </c:pt>
                <c:pt idx="8">
                  <c:v>15.2</c:v>
                </c:pt>
                <c:pt idx="9">
                  <c:v>18.600000000000001</c:v>
                </c:pt>
                <c:pt idx="10">
                  <c:v>23.2</c:v>
                </c:pt>
                <c:pt idx="11">
                  <c:v>17.600000000000001</c:v>
                </c:pt>
                <c:pt idx="12">
                  <c:v>17.7</c:v>
                </c:pt>
                <c:pt idx="13">
                  <c:v>16.600000000000001</c:v>
                </c:pt>
                <c:pt idx="14">
                  <c:v>20.399999999999999</c:v>
                </c:pt>
                <c:pt idx="15">
                  <c:v>18.399999999999999</c:v>
                </c:pt>
                <c:pt idx="16">
                  <c:v>15.7</c:v>
                </c:pt>
                <c:pt idx="17">
                  <c:v>19.600000000000001</c:v>
                </c:pt>
                <c:pt idx="18">
                  <c:v>18</c:v>
                </c:pt>
                <c:pt idx="19">
                  <c:v>20.3</c:v>
                </c:pt>
                <c:pt idx="20">
                  <c:v>16.600000000000001</c:v>
                </c:pt>
                <c:pt idx="21">
                  <c:v>18.5</c:v>
                </c:pt>
                <c:pt idx="22">
                  <c:v>15.5</c:v>
                </c:pt>
                <c:pt idx="23">
                  <c:v>16.3</c:v>
                </c:pt>
                <c:pt idx="24">
                  <c:v>13</c:v>
                </c:pt>
                <c:pt idx="25">
                  <c:v>10.9</c:v>
                </c:pt>
                <c:pt idx="26">
                  <c:v>10.1</c:v>
                </c:pt>
                <c:pt idx="27">
                  <c:v>10.9</c:v>
                </c:pt>
                <c:pt idx="28">
                  <c:v>9.4</c:v>
                </c:pt>
                <c:pt idx="29">
                  <c:v>9.5</c:v>
                </c:pt>
                <c:pt idx="30">
                  <c:v>10.3</c:v>
                </c:pt>
                <c:pt idx="31">
                  <c:v>10.5</c:v>
                </c:pt>
                <c:pt idx="32">
                  <c:v>10.6</c:v>
                </c:pt>
                <c:pt idx="33">
                  <c:v>12</c:v>
                </c:pt>
                <c:pt idx="34">
                  <c:v>16.600000000000001</c:v>
                </c:pt>
                <c:pt idx="35">
                  <c:v>16</c:v>
                </c:pt>
                <c:pt idx="36">
                  <c:v>18.100000000000001</c:v>
                </c:pt>
                <c:pt idx="37">
                  <c:v>18.7</c:v>
                </c:pt>
                <c:pt idx="38">
                  <c:v>22.4</c:v>
                </c:pt>
                <c:pt idx="39">
                  <c:v>26.9</c:v>
                </c:pt>
                <c:pt idx="40">
                  <c:v>25.8</c:v>
                </c:pt>
                <c:pt idx="41">
                  <c:v>26.5</c:v>
                </c:pt>
                <c:pt idx="42">
                  <c:v>32.299999999999997</c:v>
                </c:pt>
                <c:pt idx="43">
                  <c:v>33</c:v>
                </c:pt>
                <c:pt idx="44">
                  <c:v>31.6</c:v>
                </c:pt>
                <c:pt idx="45">
                  <c:v>31.8</c:v>
                </c:pt>
                <c:pt idx="46">
                  <c:v>33.6</c:v>
                </c:pt>
                <c:pt idx="47">
                  <c:v>33.700000000000003</c:v>
                </c:pt>
                <c:pt idx="48">
                  <c:v>33.5</c:v>
                </c:pt>
                <c:pt idx="49">
                  <c:v>27.2</c:v>
                </c:pt>
              </c:numCache>
            </c:numRef>
          </c:val>
          <c:smooth val="0"/>
          <c:extLst>
            <c:ext xmlns:c16="http://schemas.microsoft.com/office/drawing/2014/chart" uri="{C3380CC4-5D6E-409C-BE32-E72D297353CC}">
              <c16:uniqueId val="{00000001-48F4-BE49-8DBF-9C0EF7532C74}"/>
            </c:ext>
          </c:extLst>
        </c:ser>
        <c:ser>
          <c:idx val="2"/>
          <c:order val="2"/>
          <c:tx>
            <c:strRef>
              <c:f>'B.3.2'!$D$3</c:f>
              <c:strCache>
                <c:ptCount val="1"/>
                <c:pt idx="0">
                  <c:v>Lending is limited</c:v>
                </c:pt>
              </c:strCache>
            </c:strRef>
          </c:tx>
          <c:spPr>
            <a:ln w="25400">
              <a:solidFill>
                <a:srgbClr val="DD4B64"/>
              </a:solidFill>
            </a:ln>
          </c:spPr>
          <c:marker>
            <c:symbol val="none"/>
          </c:marker>
          <c:cat>
            <c:strRef>
              <c:f>'B.3.2'!$A$4:$A$53</c:f>
              <c:strCache>
                <c:ptCount val="50"/>
                <c:pt idx="0">
                  <c:v>I.08</c:v>
                </c:pt>
                <c:pt idx="1">
                  <c:v>II.08</c:v>
                </c:pt>
                <c:pt idx="2">
                  <c:v>III.08</c:v>
                </c:pt>
                <c:pt idx="3">
                  <c:v>IV.08</c:v>
                </c:pt>
                <c:pt idx="4">
                  <c:v>I.09</c:v>
                </c:pt>
                <c:pt idx="5">
                  <c:v>II.09</c:v>
                </c:pt>
                <c:pt idx="6">
                  <c:v>III.09</c:v>
                </c:pt>
                <c:pt idx="7">
                  <c:v>IV.09</c:v>
                </c:pt>
                <c:pt idx="8">
                  <c:v>I.10</c:v>
                </c:pt>
                <c:pt idx="9">
                  <c:v>II.10</c:v>
                </c:pt>
                <c:pt idx="10">
                  <c:v>III.10</c:v>
                </c:pt>
                <c:pt idx="11">
                  <c:v>IV.10</c:v>
                </c:pt>
                <c:pt idx="12">
                  <c:v>I.11</c:v>
                </c:pt>
                <c:pt idx="13">
                  <c:v>II.11</c:v>
                </c:pt>
                <c:pt idx="14">
                  <c:v>III.11</c:v>
                </c:pt>
                <c:pt idx="15">
                  <c:v>IV.11</c:v>
                </c:pt>
                <c:pt idx="16">
                  <c:v>I.12</c:v>
                </c:pt>
                <c:pt idx="17">
                  <c:v>II.12</c:v>
                </c:pt>
                <c:pt idx="18">
                  <c:v>III.12</c:v>
                </c:pt>
                <c:pt idx="19">
                  <c:v>IV.12</c:v>
                </c:pt>
                <c:pt idx="20">
                  <c:v>I.13</c:v>
                </c:pt>
                <c:pt idx="21">
                  <c:v>II.13</c:v>
                </c:pt>
                <c:pt idx="22">
                  <c:v>III.13</c:v>
                </c:pt>
                <c:pt idx="23">
                  <c:v>IV.13</c:v>
                </c:pt>
                <c:pt idx="24">
                  <c:v>I.14</c:v>
                </c:pt>
                <c:pt idx="25">
                  <c:v>II.14</c:v>
                </c:pt>
                <c:pt idx="26">
                  <c:v>III.14</c:v>
                </c:pt>
                <c:pt idx="27">
                  <c:v>IV.14</c:v>
                </c:pt>
                <c:pt idx="28">
                  <c:v>I.15</c:v>
                </c:pt>
                <c:pt idx="29">
                  <c:v>II.15</c:v>
                </c:pt>
                <c:pt idx="30">
                  <c:v>III.15</c:v>
                </c:pt>
                <c:pt idx="31">
                  <c:v>IV.15</c:v>
                </c:pt>
                <c:pt idx="32">
                  <c:v>I.16</c:v>
                </c:pt>
                <c:pt idx="33">
                  <c:v>II.16</c:v>
                </c:pt>
                <c:pt idx="34">
                  <c:v>III.16</c:v>
                </c:pt>
                <c:pt idx="35">
                  <c:v>IV.16</c:v>
                </c:pt>
                <c:pt idx="36">
                  <c:v>I.17</c:v>
                </c:pt>
                <c:pt idx="37">
                  <c:v>II.17</c:v>
                </c:pt>
                <c:pt idx="38">
                  <c:v>III.17</c:v>
                </c:pt>
                <c:pt idx="39">
                  <c:v>IV.17</c:v>
                </c:pt>
                <c:pt idx="40">
                  <c:v>I.18</c:v>
                </c:pt>
                <c:pt idx="41">
                  <c:v>II.18</c:v>
                </c:pt>
                <c:pt idx="42">
                  <c:v>III.18</c:v>
                </c:pt>
                <c:pt idx="43">
                  <c:v>IV.18</c:v>
                </c:pt>
                <c:pt idx="44">
                  <c:v>I.19</c:v>
                </c:pt>
                <c:pt idx="45">
                  <c:v>II.19</c:v>
                </c:pt>
                <c:pt idx="46">
                  <c:v>III.19</c:v>
                </c:pt>
                <c:pt idx="47">
                  <c:v>IV.19</c:v>
                </c:pt>
                <c:pt idx="48">
                  <c:v>I.20</c:v>
                </c:pt>
                <c:pt idx="49">
                  <c:v>II.20</c:v>
                </c:pt>
              </c:strCache>
            </c:strRef>
          </c:cat>
          <c:val>
            <c:numRef>
              <c:f>'B.3.2'!$D$4:$D$53</c:f>
              <c:numCache>
                <c:formatCode>0.0</c:formatCode>
                <c:ptCount val="50"/>
                <c:pt idx="0">
                  <c:v>11</c:v>
                </c:pt>
                <c:pt idx="1">
                  <c:v>15.3</c:v>
                </c:pt>
                <c:pt idx="2">
                  <c:v>14.8</c:v>
                </c:pt>
                <c:pt idx="3">
                  <c:v>28.7</c:v>
                </c:pt>
                <c:pt idx="4">
                  <c:v>30.5</c:v>
                </c:pt>
                <c:pt idx="5">
                  <c:v>27.5</c:v>
                </c:pt>
                <c:pt idx="6">
                  <c:v>29.3</c:v>
                </c:pt>
                <c:pt idx="7">
                  <c:v>27.6</c:v>
                </c:pt>
                <c:pt idx="8">
                  <c:v>33.299999999999997</c:v>
                </c:pt>
                <c:pt idx="9">
                  <c:v>31</c:v>
                </c:pt>
                <c:pt idx="10">
                  <c:v>25.6</c:v>
                </c:pt>
                <c:pt idx="11">
                  <c:v>25.7</c:v>
                </c:pt>
                <c:pt idx="12">
                  <c:v>20.7</c:v>
                </c:pt>
                <c:pt idx="13">
                  <c:v>18.8</c:v>
                </c:pt>
                <c:pt idx="14">
                  <c:v>16.600000000000001</c:v>
                </c:pt>
                <c:pt idx="15">
                  <c:v>19.3</c:v>
                </c:pt>
                <c:pt idx="16">
                  <c:v>16.8</c:v>
                </c:pt>
                <c:pt idx="17">
                  <c:v>18.2</c:v>
                </c:pt>
                <c:pt idx="18">
                  <c:v>16.8</c:v>
                </c:pt>
                <c:pt idx="19">
                  <c:v>18.2</c:v>
                </c:pt>
                <c:pt idx="20">
                  <c:v>16.7</c:v>
                </c:pt>
                <c:pt idx="21">
                  <c:v>15</c:v>
                </c:pt>
                <c:pt idx="22">
                  <c:v>14.5</c:v>
                </c:pt>
                <c:pt idx="23">
                  <c:v>15.3</c:v>
                </c:pt>
                <c:pt idx="24">
                  <c:v>13</c:v>
                </c:pt>
                <c:pt idx="25">
                  <c:v>15.3</c:v>
                </c:pt>
                <c:pt idx="26">
                  <c:v>11.6</c:v>
                </c:pt>
                <c:pt idx="27">
                  <c:v>16.2</c:v>
                </c:pt>
                <c:pt idx="28">
                  <c:v>18.899999999999999</c:v>
                </c:pt>
                <c:pt idx="29">
                  <c:v>13.5</c:v>
                </c:pt>
                <c:pt idx="30">
                  <c:v>15.3</c:v>
                </c:pt>
                <c:pt idx="31">
                  <c:v>11.8</c:v>
                </c:pt>
                <c:pt idx="32">
                  <c:v>15.6</c:v>
                </c:pt>
                <c:pt idx="33">
                  <c:v>13.9</c:v>
                </c:pt>
                <c:pt idx="34">
                  <c:v>13.9</c:v>
                </c:pt>
                <c:pt idx="35">
                  <c:v>12.8</c:v>
                </c:pt>
                <c:pt idx="36">
                  <c:v>12.9</c:v>
                </c:pt>
                <c:pt idx="37">
                  <c:v>16.3</c:v>
                </c:pt>
                <c:pt idx="38">
                  <c:v>13.7</c:v>
                </c:pt>
                <c:pt idx="39">
                  <c:v>13.3</c:v>
                </c:pt>
                <c:pt idx="40">
                  <c:v>10.9</c:v>
                </c:pt>
                <c:pt idx="41">
                  <c:v>12.5</c:v>
                </c:pt>
                <c:pt idx="42">
                  <c:v>11.6</c:v>
                </c:pt>
                <c:pt idx="43">
                  <c:v>11</c:v>
                </c:pt>
                <c:pt idx="44">
                  <c:v>10.7</c:v>
                </c:pt>
                <c:pt idx="45">
                  <c:v>12.7</c:v>
                </c:pt>
                <c:pt idx="46">
                  <c:v>13.6</c:v>
                </c:pt>
                <c:pt idx="47">
                  <c:v>13.2</c:v>
                </c:pt>
                <c:pt idx="48">
                  <c:v>12</c:v>
                </c:pt>
                <c:pt idx="49">
                  <c:v>13.6</c:v>
                </c:pt>
              </c:numCache>
            </c:numRef>
          </c:val>
          <c:smooth val="0"/>
          <c:extLst>
            <c:ext xmlns:c16="http://schemas.microsoft.com/office/drawing/2014/chart" uri="{C3380CC4-5D6E-409C-BE32-E72D297353CC}">
              <c16:uniqueId val="{00000002-48F4-BE49-8DBF-9C0EF7532C74}"/>
            </c:ext>
          </c:extLst>
        </c:ser>
        <c:ser>
          <c:idx val="3"/>
          <c:order val="3"/>
          <c:tx>
            <c:strRef>
              <c:f>'B.3.2'!$E$3</c:f>
              <c:strCache>
                <c:ptCount val="1"/>
                <c:pt idx="0">
                  <c:v>Insufficient demand</c:v>
                </c:pt>
              </c:strCache>
            </c:strRef>
          </c:tx>
          <c:spPr>
            <a:ln w="25400">
              <a:solidFill>
                <a:srgbClr val="7E2332"/>
              </a:solidFill>
            </a:ln>
          </c:spPr>
          <c:marker>
            <c:symbol val="none"/>
          </c:marker>
          <c:cat>
            <c:strRef>
              <c:f>'B.3.2'!$A$4:$A$53</c:f>
              <c:strCache>
                <c:ptCount val="50"/>
                <c:pt idx="0">
                  <c:v>I.08</c:v>
                </c:pt>
                <c:pt idx="1">
                  <c:v>II.08</c:v>
                </c:pt>
                <c:pt idx="2">
                  <c:v>III.08</c:v>
                </c:pt>
                <c:pt idx="3">
                  <c:v>IV.08</c:v>
                </c:pt>
                <c:pt idx="4">
                  <c:v>I.09</c:v>
                </c:pt>
                <c:pt idx="5">
                  <c:v>II.09</c:v>
                </c:pt>
                <c:pt idx="6">
                  <c:v>III.09</c:v>
                </c:pt>
                <c:pt idx="7">
                  <c:v>IV.09</c:v>
                </c:pt>
                <c:pt idx="8">
                  <c:v>I.10</c:v>
                </c:pt>
                <c:pt idx="9">
                  <c:v>II.10</c:v>
                </c:pt>
                <c:pt idx="10">
                  <c:v>III.10</c:v>
                </c:pt>
                <c:pt idx="11">
                  <c:v>IV.10</c:v>
                </c:pt>
                <c:pt idx="12">
                  <c:v>I.11</c:v>
                </c:pt>
                <c:pt idx="13">
                  <c:v>II.11</c:v>
                </c:pt>
                <c:pt idx="14">
                  <c:v>III.11</c:v>
                </c:pt>
                <c:pt idx="15">
                  <c:v>IV.11</c:v>
                </c:pt>
                <c:pt idx="16">
                  <c:v>I.12</c:v>
                </c:pt>
                <c:pt idx="17">
                  <c:v>II.12</c:v>
                </c:pt>
                <c:pt idx="18">
                  <c:v>III.12</c:v>
                </c:pt>
                <c:pt idx="19">
                  <c:v>IV.12</c:v>
                </c:pt>
                <c:pt idx="20">
                  <c:v>I.13</c:v>
                </c:pt>
                <c:pt idx="21">
                  <c:v>II.13</c:v>
                </c:pt>
                <c:pt idx="22">
                  <c:v>III.13</c:v>
                </c:pt>
                <c:pt idx="23">
                  <c:v>IV.13</c:v>
                </c:pt>
                <c:pt idx="24">
                  <c:v>I.14</c:v>
                </c:pt>
                <c:pt idx="25">
                  <c:v>II.14</c:v>
                </c:pt>
                <c:pt idx="26">
                  <c:v>III.14</c:v>
                </c:pt>
                <c:pt idx="27">
                  <c:v>IV.14</c:v>
                </c:pt>
                <c:pt idx="28">
                  <c:v>I.15</c:v>
                </c:pt>
                <c:pt idx="29">
                  <c:v>II.15</c:v>
                </c:pt>
                <c:pt idx="30">
                  <c:v>III.15</c:v>
                </c:pt>
                <c:pt idx="31">
                  <c:v>IV.15</c:v>
                </c:pt>
                <c:pt idx="32">
                  <c:v>I.16</c:v>
                </c:pt>
                <c:pt idx="33">
                  <c:v>II.16</c:v>
                </c:pt>
                <c:pt idx="34">
                  <c:v>III.16</c:v>
                </c:pt>
                <c:pt idx="35">
                  <c:v>IV.16</c:v>
                </c:pt>
                <c:pt idx="36">
                  <c:v>I.17</c:v>
                </c:pt>
                <c:pt idx="37">
                  <c:v>II.17</c:v>
                </c:pt>
                <c:pt idx="38">
                  <c:v>III.17</c:v>
                </c:pt>
                <c:pt idx="39">
                  <c:v>IV.17</c:v>
                </c:pt>
                <c:pt idx="40">
                  <c:v>I.18</c:v>
                </c:pt>
                <c:pt idx="41">
                  <c:v>II.18</c:v>
                </c:pt>
                <c:pt idx="42">
                  <c:v>III.18</c:v>
                </c:pt>
                <c:pt idx="43">
                  <c:v>IV.18</c:v>
                </c:pt>
                <c:pt idx="44">
                  <c:v>I.19</c:v>
                </c:pt>
                <c:pt idx="45">
                  <c:v>II.19</c:v>
                </c:pt>
                <c:pt idx="46">
                  <c:v>III.19</c:v>
                </c:pt>
                <c:pt idx="47">
                  <c:v>IV.19</c:v>
                </c:pt>
                <c:pt idx="48">
                  <c:v>I.20</c:v>
                </c:pt>
                <c:pt idx="49">
                  <c:v>II.20</c:v>
                </c:pt>
              </c:strCache>
            </c:strRef>
          </c:cat>
          <c:val>
            <c:numRef>
              <c:f>'B.3.2'!$E$4:$E$53</c:f>
              <c:numCache>
                <c:formatCode>0.0</c:formatCode>
                <c:ptCount val="50"/>
                <c:pt idx="8">
                  <c:v>34.700000000000003</c:v>
                </c:pt>
                <c:pt idx="9">
                  <c:v>34.799999999999997</c:v>
                </c:pt>
                <c:pt idx="10">
                  <c:v>29.2</c:v>
                </c:pt>
                <c:pt idx="11">
                  <c:v>29.3</c:v>
                </c:pt>
                <c:pt idx="12">
                  <c:v>26</c:v>
                </c:pt>
                <c:pt idx="13">
                  <c:v>26.8</c:v>
                </c:pt>
                <c:pt idx="14">
                  <c:v>28.9</c:v>
                </c:pt>
                <c:pt idx="15">
                  <c:v>31.3</c:v>
                </c:pt>
                <c:pt idx="16">
                  <c:v>27.8</c:v>
                </c:pt>
                <c:pt idx="17">
                  <c:v>29.2</c:v>
                </c:pt>
                <c:pt idx="18">
                  <c:v>28.7</c:v>
                </c:pt>
                <c:pt idx="19">
                  <c:v>30.2</c:v>
                </c:pt>
                <c:pt idx="20">
                  <c:v>30.6</c:v>
                </c:pt>
                <c:pt idx="21">
                  <c:v>31.2</c:v>
                </c:pt>
                <c:pt idx="22">
                  <c:v>32.700000000000003</c:v>
                </c:pt>
                <c:pt idx="23">
                  <c:v>34.200000000000003</c:v>
                </c:pt>
                <c:pt idx="24">
                  <c:v>31.2</c:v>
                </c:pt>
                <c:pt idx="25">
                  <c:v>32.6</c:v>
                </c:pt>
                <c:pt idx="26">
                  <c:v>33.6</c:v>
                </c:pt>
                <c:pt idx="27">
                  <c:v>32</c:v>
                </c:pt>
                <c:pt idx="28">
                  <c:v>29.6</c:v>
                </c:pt>
                <c:pt idx="29">
                  <c:v>35.6</c:v>
                </c:pt>
                <c:pt idx="30">
                  <c:v>32.200000000000003</c:v>
                </c:pt>
                <c:pt idx="31">
                  <c:v>30.4</c:v>
                </c:pt>
                <c:pt idx="32">
                  <c:v>31.3</c:v>
                </c:pt>
                <c:pt idx="33">
                  <c:v>33.200000000000003</c:v>
                </c:pt>
                <c:pt idx="34">
                  <c:v>32.799999999999997</c:v>
                </c:pt>
                <c:pt idx="35">
                  <c:v>30.1</c:v>
                </c:pt>
                <c:pt idx="36">
                  <c:v>24.4</c:v>
                </c:pt>
                <c:pt idx="37">
                  <c:v>27.1</c:v>
                </c:pt>
                <c:pt idx="38">
                  <c:v>26.3</c:v>
                </c:pt>
                <c:pt idx="39">
                  <c:v>23.9</c:v>
                </c:pt>
                <c:pt idx="40">
                  <c:v>24</c:v>
                </c:pt>
                <c:pt idx="41">
                  <c:v>26.5</c:v>
                </c:pt>
                <c:pt idx="42">
                  <c:v>29</c:v>
                </c:pt>
                <c:pt idx="43">
                  <c:v>24.6</c:v>
                </c:pt>
                <c:pt idx="44">
                  <c:v>29.4</c:v>
                </c:pt>
                <c:pt idx="45">
                  <c:v>28.5</c:v>
                </c:pt>
                <c:pt idx="46">
                  <c:v>33.299999999999997</c:v>
                </c:pt>
                <c:pt idx="47">
                  <c:v>32.299999999999997</c:v>
                </c:pt>
                <c:pt idx="48">
                  <c:v>34.700000000000003</c:v>
                </c:pt>
                <c:pt idx="49">
                  <c:v>45</c:v>
                </c:pt>
              </c:numCache>
            </c:numRef>
          </c:val>
          <c:smooth val="0"/>
          <c:extLst>
            <c:ext xmlns:c16="http://schemas.microsoft.com/office/drawing/2014/chart" uri="{C3380CC4-5D6E-409C-BE32-E72D297353CC}">
              <c16:uniqueId val="{00000003-48F4-BE49-8DBF-9C0EF7532C74}"/>
            </c:ext>
          </c:extLst>
        </c:ser>
        <c:ser>
          <c:idx val="4"/>
          <c:order val="4"/>
          <c:tx>
            <c:strRef>
              <c:f>'B.3.2'!$F$3</c:f>
              <c:strCache>
                <c:ptCount val="1"/>
                <c:pt idx="0">
                  <c:v>Exchange rate fluctuations</c:v>
                </c:pt>
              </c:strCache>
            </c:strRef>
          </c:tx>
          <c:spPr>
            <a:ln w="25400">
              <a:solidFill>
                <a:srgbClr val="005591"/>
              </a:solidFill>
            </a:ln>
          </c:spPr>
          <c:marker>
            <c:symbol val="none"/>
          </c:marker>
          <c:cat>
            <c:strRef>
              <c:f>'B.3.2'!$A$4:$A$53</c:f>
              <c:strCache>
                <c:ptCount val="50"/>
                <c:pt idx="0">
                  <c:v>I.08</c:v>
                </c:pt>
                <c:pt idx="1">
                  <c:v>II.08</c:v>
                </c:pt>
                <c:pt idx="2">
                  <c:v>III.08</c:v>
                </c:pt>
                <c:pt idx="3">
                  <c:v>IV.08</c:v>
                </c:pt>
                <c:pt idx="4">
                  <c:v>I.09</c:v>
                </c:pt>
                <c:pt idx="5">
                  <c:v>II.09</c:v>
                </c:pt>
                <c:pt idx="6">
                  <c:v>III.09</c:v>
                </c:pt>
                <c:pt idx="7">
                  <c:v>IV.09</c:v>
                </c:pt>
                <c:pt idx="8">
                  <c:v>I.10</c:v>
                </c:pt>
                <c:pt idx="9">
                  <c:v>II.10</c:v>
                </c:pt>
                <c:pt idx="10">
                  <c:v>III.10</c:v>
                </c:pt>
                <c:pt idx="11">
                  <c:v>IV.10</c:v>
                </c:pt>
                <c:pt idx="12">
                  <c:v>I.11</c:v>
                </c:pt>
                <c:pt idx="13">
                  <c:v>II.11</c:v>
                </c:pt>
                <c:pt idx="14">
                  <c:v>III.11</c:v>
                </c:pt>
                <c:pt idx="15">
                  <c:v>IV.11</c:v>
                </c:pt>
                <c:pt idx="16">
                  <c:v>I.12</c:v>
                </c:pt>
                <c:pt idx="17">
                  <c:v>II.12</c:v>
                </c:pt>
                <c:pt idx="18">
                  <c:v>III.12</c:v>
                </c:pt>
                <c:pt idx="19">
                  <c:v>IV.12</c:v>
                </c:pt>
                <c:pt idx="20">
                  <c:v>I.13</c:v>
                </c:pt>
                <c:pt idx="21">
                  <c:v>II.13</c:v>
                </c:pt>
                <c:pt idx="22">
                  <c:v>III.13</c:v>
                </c:pt>
                <c:pt idx="23">
                  <c:v>IV.13</c:v>
                </c:pt>
                <c:pt idx="24">
                  <c:v>I.14</c:v>
                </c:pt>
                <c:pt idx="25">
                  <c:v>II.14</c:v>
                </c:pt>
                <c:pt idx="26">
                  <c:v>III.14</c:v>
                </c:pt>
                <c:pt idx="27">
                  <c:v>IV.14</c:v>
                </c:pt>
                <c:pt idx="28">
                  <c:v>I.15</c:v>
                </c:pt>
                <c:pt idx="29">
                  <c:v>II.15</c:v>
                </c:pt>
                <c:pt idx="30">
                  <c:v>III.15</c:v>
                </c:pt>
                <c:pt idx="31">
                  <c:v>IV.15</c:v>
                </c:pt>
                <c:pt idx="32">
                  <c:v>I.16</c:v>
                </c:pt>
                <c:pt idx="33">
                  <c:v>II.16</c:v>
                </c:pt>
                <c:pt idx="34">
                  <c:v>III.16</c:v>
                </c:pt>
                <c:pt idx="35">
                  <c:v>IV.16</c:v>
                </c:pt>
                <c:pt idx="36">
                  <c:v>I.17</c:v>
                </c:pt>
                <c:pt idx="37">
                  <c:v>II.17</c:v>
                </c:pt>
                <c:pt idx="38">
                  <c:v>III.17</c:v>
                </c:pt>
                <c:pt idx="39">
                  <c:v>IV.17</c:v>
                </c:pt>
                <c:pt idx="40">
                  <c:v>I.18</c:v>
                </c:pt>
                <c:pt idx="41">
                  <c:v>II.18</c:v>
                </c:pt>
                <c:pt idx="42">
                  <c:v>III.18</c:v>
                </c:pt>
                <c:pt idx="43">
                  <c:v>IV.18</c:v>
                </c:pt>
                <c:pt idx="44">
                  <c:v>I.19</c:v>
                </c:pt>
                <c:pt idx="45">
                  <c:v>II.19</c:v>
                </c:pt>
                <c:pt idx="46">
                  <c:v>III.19</c:v>
                </c:pt>
                <c:pt idx="47">
                  <c:v>IV.19</c:v>
                </c:pt>
                <c:pt idx="48">
                  <c:v>I.20</c:v>
                </c:pt>
                <c:pt idx="49">
                  <c:v>II.20</c:v>
                </c:pt>
              </c:strCache>
            </c:strRef>
          </c:cat>
          <c:val>
            <c:numRef>
              <c:f>'B.3.2'!$F$4:$F$53</c:f>
              <c:numCache>
                <c:formatCode>0.0</c:formatCode>
                <c:ptCount val="50"/>
                <c:pt idx="8">
                  <c:v>28.1</c:v>
                </c:pt>
                <c:pt idx="9">
                  <c:v>16.3</c:v>
                </c:pt>
                <c:pt idx="10">
                  <c:v>12.9</c:v>
                </c:pt>
                <c:pt idx="11">
                  <c:v>12.8</c:v>
                </c:pt>
                <c:pt idx="12">
                  <c:v>8.3000000000000007</c:v>
                </c:pt>
                <c:pt idx="13">
                  <c:v>8.6</c:v>
                </c:pt>
                <c:pt idx="14">
                  <c:v>9.6999999999999993</c:v>
                </c:pt>
                <c:pt idx="15">
                  <c:v>9.3000000000000007</c:v>
                </c:pt>
                <c:pt idx="16">
                  <c:v>7.1</c:v>
                </c:pt>
                <c:pt idx="17">
                  <c:v>8.9</c:v>
                </c:pt>
                <c:pt idx="18">
                  <c:v>10.1</c:v>
                </c:pt>
                <c:pt idx="19">
                  <c:v>14</c:v>
                </c:pt>
                <c:pt idx="20">
                  <c:v>8.6</c:v>
                </c:pt>
                <c:pt idx="21">
                  <c:v>6.5</c:v>
                </c:pt>
                <c:pt idx="22">
                  <c:v>6.9</c:v>
                </c:pt>
                <c:pt idx="23">
                  <c:v>7.2</c:v>
                </c:pt>
                <c:pt idx="24">
                  <c:v>31</c:v>
                </c:pt>
                <c:pt idx="25">
                  <c:v>38.700000000000003</c:v>
                </c:pt>
                <c:pt idx="26">
                  <c:v>46.1</c:v>
                </c:pt>
                <c:pt idx="27">
                  <c:v>52</c:v>
                </c:pt>
                <c:pt idx="28">
                  <c:v>63.6</c:v>
                </c:pt>
                <c:pt idx="29">
                  <c:v>55.6</c:v>
                </c:pt>
                <c:pt idx="30">
                  <c:v>48.5</c:v>
                </c:pt>
                <c:pt idx="31">
                  <c:v>48.5</c:v>
                </c:pt>
                <c:pt idx="32">
                  <c:v>53.3</c:v>
                </c:pt>
                <c:pt idx="33">
                  <c:v>42.5</c:v>
                </c:pt>
                <c:pt idx="34">
                  <c:v>40.5</c:v>
                </c:pt>
                <c:pt idx="35">
                  <c:v>43.1</c:v>
                </c:pt>
                <c:pt idx="36">
                  <c:v>40</c:v>
                </c:pt>
                <c:pt idx="37">
                  <c:v>30.6</c:v>
                </c:pt>
                <c:pt idx="38">
                  <c:v>30.4</c:v>
                </c:pt>
                <c:pt idx="39">
                  <c:v>32.1</c:v>
                </c:pt>
                <c:pt idx="40">
                  <c:v>39</c:v>
                </c:pt>
                <c:pt idx="41">
                  <c:v>25.9</c:v>
                </c:pt>
                <c:pt idx="42">
                  <c:v>37.799999999999997</c:v>
                </c:pt>
                <c:pt idx="43">
                  <c:v>32</c:v>
                </c:pt>
                <c:pt idx="44">
                  <c:v>27.3</c:v>
                </c:pt>
                <c:pt idx="45">
                  <c:v>18.600000000000001</c:v>
                </c:pt>
                <c:pt idx="46">
                  <c:v>19.7</c:v>
                </c:pt>
                <c:pt idx="47">
                  <c:v>20.399999999999999</c:v>
                </c:pt>
                <c:pt idx="48">
                  <c:v>23.3</c:v>
                </c:pt>
                <c:pt idx="49">
                  <c:v>23.3</c:v>
                </c:pt>
              </c:numCache>
            </c:numRef>
          </c:val>
          <c:smooth val="0"/>
          <c:extLst>
            <c:ext xmlns:c16="http://schemas.microsoft.com/office/drawing/2014/chart" uri="{C3380CC4-5D6E-409C-BE32-E72D297353CC}">
              <c16:uniqueId val="{00000004-48F4-BE49-8DBF-9C0EF7532C74}"/>
            </c:ext>
          </c:extLst>
        </c:ser>
        <c:dLbls>
          <c:showLegendKey val="0"/>
          <c:showVal val="0"/>
          <c:showCatName val="0"/>
          <c:showSerName val="0"/>
          <c:showPercent val="0"/>
          <c:showBubbleSize val="0"/>
        </c:dLbls>
        <c:smooth val="0"/>
        <c:axId val="120079488"/>
        <c:axId val="120081024"/>
      </c:lineChart>
      <c:catAx>
        <c:axId val="1200794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en-US"/>
          </a:p>
        </c:txPr>
        <c:crossAx val="120081024"/>
        <c:crosses val="autoZero"/>
        <c:auto val="1"/>
        <c:lblAlgn val="ctr"/>
        <c:lblOffset val="1"/>
        <c:tickLblSkip val="12"/>
        <c:tickMarkSkip val="4"/>
        <c:noMultiLvlLbl val="0"/>
      </c:catAx>
      <c:valAx>
        <c:axId val="120081024"/>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rgbClr val="000000"/>
                </a:solidFill>
                <a:latin typeface="Arial"/>
                <a:ea typeface="Arial"/>
                <a:cs typeface="Arial"/>
              </a:defRPr>
            </a:pPr>
            <a:endParaRPr lang="en-US"/>
          </a:p>
        </c:txPr>
        <c:crossAx val="120079488"/>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0735213330891786"/>
          <c:w val="1"/>
          <c:h val="0.19264803604751718"/>
        </c:manualLayout>
      </c:layout>
      <c:overlay val="0"/>
      <c:spPr>
        <a:noFill/>
        <a:ln w="25400">
          <a:noFill/>
        </a:ln>
      </c:spPr>
      <c:txPr>
        <a:bodyPr/>
        <a:lstStyle/>
        <a:p>
          <a:pPr>
            <a:defRPr sz="75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69204535155919E-2"/>
          <c:y val="4.3815188186704837E-2"/>
          <c:w val="0.88262668383112075"/>
          <c:h val="0.4901066869011042"/>
        </c:manualLayout>
      </c:layout>
      <c:barChart>
        <c:barDir val="col"/>
        <c:grouping val="clustered"/>
        <c:varyColors val="0"/>
        <c:ser>
          <c:idx val="0"/>
          <c:order val="0"/>
          <c:tx>
            <c:strRef>
              <c:f>'B.3.3'!$C$4</c:f>
              <c:strCache>
                <c:ptCount val="1"/>
                <c:pt idx="0">
                  <c:v>all answers</c:v>
                </c:pt>
              </c:strCache>
            </c:strRef>
          </c:tx>
          <c:spPr>
            <a:solidFill>
              <a:srgbClr val="057D46"/>
            </a:solidFill>
          </c:spPr>
          <c:invertIfNegative val="0"/>
          <c:cat>
            <c:strRef>
              <c:f>'B.3.3'!$D$1:$J$1</c:f>
              <c:strCache>
                <c:ptCount val="7"/>
                <c:pt idx="0">
                  <c:v>No influence</c:v>
                </c:pt>
                <c:pt idx="1">
                  <c:v>Number of staff was increased</c:v>
                </c:pt>
                <c:pt idx="2">
                  <c:v>Part of staff was dismissed</c:v>
                </c:pt>
                <c:pt idx="3">
                  <c:v>Part of staff was idle</c:v>
                </c:pt>
                <c:pt idx="4">
                  <c:v>Part of staff works remotely</c:v>
                </c:pt>
                <c:pt idx="5">
                  <c:v>All staff works remotely</c:v>
                </c:pt>
                <c:pt idx="6">
                  <c:v>All staff stays at office/plant</c:v>
                </c:pt>
              </c:strCache>
            </c:strRef>
          </c:cat>
          <c:val>
            <c:numRef>
              <c:f>'B.3.3'!$D$4:$J$4</c:f>
              <c:numCache>
                <c:formatCode>0.0</c:formatCode>
                <c:ptCount val="7"/>
                <c:pt idx="0">
                  <c:v>25.5</c:v>
                </c:pt>
                <c:pt idx="1">
                  <c:v>0.4</c:v>
                </c:pt>
                <c:pt idx="2">
                  <c:v>3.6</c:v>
                </c:pt>
                <c:pt idx="3">
                  <c:v>21.8</c:v>
                </c:pt>
                <c:pt idx="4">
                  <c:v>37.799999999999997</c:v>
                </c:pt>
                <c:pt idx="5">
                  <c:v>5</c:v>
                </c:pt>
                <c:pt idx="6">
                  <c:v>5.8</c:v>
                </c:pt>
              </c:numCache>
            </c:numRef>
          </c:val>
          <c:extLst>
            <c:ext xmlns:c16="http://schemas.microsoft.com/office/drawing/2014/chart" uri="{C3380CC4-5D6E-409C-BE32-E72D297353CC}">
              <c16:uniqueId val="{00000000-BEB4-8B45-94E5-7AAC8F2B9E8D}"/>
            </c:ext>
          </c:extLst>
        </c:ser>
        <c:ser>
          <c:idx val="1"/>
          <c:order val="1"/>
          <c:tx>
            <c:strRef>
              <c:f>'B.3.3'!$C$5</c:f>
              <c:strCache>
                <c:ptCount val="1"/>
                <c:pt idx="0">
                  <c:v>small</c:v>
                </c:pt>
              </c:strCache>
            </c:strRef>
          </c:tx>
          <c:spPr>
            <a:solidFill>
              <a:srgbClr val="91C864"/>
            </a:solidFill>
          </c:spPr>
          <c:invertIfNegative val="0"/>
          <c:cat>
            <c:strRef>
              <c:f>'B.3.3'!$D$1:$J$1</c:f>
              <c:strCache>
                <c:ptCount val="7"/>
                <c:pt idx="0">
                  <c:v>No influence</c:v>
                </c:pt>
                <c:pt idx="1">
                  <c:v>Number of staff was increased</c:v>
                </c:pt>
                <c:pt idx="2">
                  <c:v>Part of staff was dismissed</c:v>
                </c:pt>
                <c:pt idx="3">
                  <c:v>Part of staff was idle</c:v>
                </c:pt>
                <c:pt idx="4">
                  <c:v>Part of staff works remotely</c:v>
                </c:pt>
                <c:pt idx="5">
                  <c:v>All staff works remotely</c:v>
                </c:pt>
                <c:pt idx="6">
                  <c:v>All staff stays at office/plant</c:v>
                </c:pt>
              </c:strCache>
            </c:strRef>
          </c:cat>
          <c:val>
            <c:numRef>
              <c:f>'B.3.3'!$D$5:$J$5</c:f>
              <c:numCache>
                <c:formatCode>0.0</c:formatCode>
                <c:ptCount val="7"/>
                <c:pt idx="0">
                  <c:v>30.8</c:v>
                </c:pt>
                <c:pt idx="1">
                  <c:v>0</c:v>
                </c:pt>
                <c:pt idx="2">
                  <c:v>4.0999999999999996</c:v>
                </c:pt>
                <c:pt idx="3">
                  <c:v>24.1</c:v>
                </c:pt>
                <c:pt idx="4">
                  <c:v>27.2</c:v>
                </c:pt>
                <c:pt idx="5">
                  <c:v>11.3</c:v>
                </c:pt>
                <c:pt idx="6">
                  <c:v>2.6</c:v>
                </c:pt>
              </c:numCache>
            </c:numRef>
          </c:val>
          <c:extLst>
            <c:ext xmlns:c16="http://schemas.microsoft.com/office/drawing/2014/chart" uri="{C3380CC4-5D6E-409C-BE32-E72D297353CC}">
              <c16:uniqueId val="{00000001-BEB4-8B45-94E5-7AAC8F2B9E8D}"/>
            </c:ext>
          </c:extLst>
        </c:ser>
        <c:ser>
          <c:idx val="2"/>
          <c:order val="2"/>
          <c:tx>
            <c:strRef>
              <c:f>'B.3.3'!$C$6</c:f>
              <c:strCache>
                <c:ptCount val="1"/>
                <c:pt idx="0">
                  <c:v>medium</c:v>
                </c:pt>
              </c:strCache>
            </c:strRef>
          </c:tx>
          <c:spPr>
            <a:solidFill>
              <a:srgbClr val="7E2332"/>
            </a:solidFill>
          </c:spPr>
          <c:invertIfNegative val="0"/>
          <c:cat>
            <c:strRef>
              <c:f>'B.3.3'!$D$1:$J$1</c:f>
              <c:strCache>
                <c:ptCount val="7"/>
                <c:pt idx="0">
                  <c:v>No influence</c:v>
                </c:pt>
                <c:pt idx="1">
                  <c:v>Number of staff was increased</c:v>
                </c:pt>
                <c:pt idx="2">
                  <c:v>Part of staff was dismissed</c:v>
                </c:pt>
                <c:pt idx="3">
                  <c:v>Part of staff was idle</c:v>
                </c:pt>
                <c:pt idx="4">
                  <c:v>Part of staff works remotely</c:v>
                </c:pt>
                <c:pt idx="5">
                  <c:v>All staff works remotely</c:v>
                </c:pt>
                <c:pt idx="6">
                  <c:v>All staff stays at office/plant</c:v>
                </c:pt>
              </c:strCache>
            </c:strRef>
          </c:cat>
          <c:val>
            <c:numRef>
              <c:f>'B.3.3'!$D$6:$J$6</c:f>
              <c:numCache>
                <c:formatCode>0.0</c:formatCode>
                <c:ptCount val="7"/>
                <c:pt idx="0">
                  <c:v>30.2</c:v>
                </c:pt>
                <c:pt idx="1">
                  <c:v>0.8</c:v>
                </c:pt>
                <c:pt idx="2">
                  <c:v>3.8</c:v>
                </c:pt>
                <c:pt idx="3">
                  <c:v>19.600000000000001</c:v>
                </c:pt>
                <c:pt idx="4">
                  <c:v>35.799999999999997</c:v>
                </c:pt>
                <c:pt idx="5">
                  <c:v>3.8</c:v>
                </c:pt>
                <c:pt idx="6">
                  <c:v>6</c:v>
                </c:pt>
              </c:numCache>
            </c:numRef>
          </c:val>
          <c:extLst>
            <c:ext xmlns:c16="http://schemas.microsoft.com/office/drawing/2014/chart" uri="{C3380CC4-5D6E-409C-BE32-E72D297353CC}">
              <c16:uniqueId val="{00000002-BEB4-8B45-94E5-7AAC8F2B9E8D}"/>
            </c:ext>
          </c:extLst>
        </c:ser>
        <c:ser>
          <c:idx val="3"/>
          <c:order val="3"/>
          <c:tx>
            <c:strRef>
              <c:f>'B.3.3'!$C$7</c:f>
              <c:strCache>
                <c:ptCount val="1"/>
                <c:pt idx="0">
                  <c:v>big</c:v>
                </c:pt>
              </c:strCache>
            </c:strRef>
          </c:tx>
          <c:spPr>
            <a:solidFill>
              <a:srgbClr val="DD4B64"/>
            </a:solidFill>
          </c:spPr>
          <c:invertIfNegative val="0"/>
          <c:cat>
            <c:strRef>
              <c:f>'B.3.3'!$D$1:$J$1</c:f>
              <c:strCache>
                <c:ptCount val="7"/>
                <c:pt idx="0">
                  <c:v>No influence</c:v>
                </c:pt>
                <c:pt idx="1">
                  <c:v>Number of staff was increased</c:v>
                </c:pt>
                <c:pt idx="2">
                  <c:v>Part of staff was dismissed</c:v>
                </c:pt>
                <c:pt idx="3">
                  <c:v>Part of staff was idle</c:v>
                </c:pt>
                <c:pt idx="4">
                  <c:v>Part of staff works remotely</c:v>
                </c:pt>
                <c:pt idx="5">
                  <c:v>All staff works remotely</c:v>
                </c:pt>
                <c:pt idx="6">
                  <c:v>All staff stays at office/plant</c:v>
                </c:pt>
              </c:strCache>
            </c:strRef>
          </c:cat>
          <c:val>
            <c:numRef>
              <c:f>'B.3.3'!$D$7:$J$7</c:f>
              <c:numCache>
                <c:formatCode>0.0</c:formatCode>
                <c:ptCount val="7"/>
                <c:pt idx="0">
                  <c:v>15</c:v>
                </c:pt>
                <c:pt idx="1">
                  <c:v>0.5</c:v>
                </c:pt>
                <c:pt idx="2">
                  <c:v>2.8</c:v>
                </c:pt>
                <c:pt idx="3">
                  <c:v>22.4</c:v>
                </c:pt>
                <c:pt idx="4">
                  <c:v>50</c:v>
                </c:pt>
                <c:pt idx="5">
                  <c:v>0.9</c:v>
                </c:pt>
                <c:pt idx="6">
                  <c:v>8.4</c:v>
                </c:pt>
              </c:numCache>
            </c:numRef>
          </c:val>
          <c:extLst>
            <c:ext xmlns:c16="http://schemas.microsoft.com/office/drawing/2014/chart" uri="{C3380CC4-5D6E-409C-BE32-E72D297353CC}">
              <c16:uniqueId val="{00000003-BEB4-8B45-94E5-7AAC8F2B9E8D}"/>
            </c:ext>
          </c:extLst>
        </c:ser>
        <c:dLbls>
          <c:showLegendKey val="0"/>
          <c:showVal val="0"/>
          <c:showCatName val="0"/>
          <c:showSerName val="0"/>
          <c:showPercent val="0"/>
          <c:showBubbleSize val="0"/>
        </c:dLbls>
        <c:gapWidth val="50"/>
        <c:overlap val="-27"/>
        <c:axId val="117672576"/>
        <c:axId val="117678464"/>
      </c:barChart>
      <c:catAx>
        <c:axId val="1176725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1"/>
        <c:majorTickMark val="none"/>
        <c:minorTickMark val="in"/>
        <c:tickLblPos val="low"/>
        <c:spPr>
          <a:noFill/>
          <a:ln w="12700" cap="flat" cmpd="sng" algn="ctr">
            <a:solidFill>
              <a:srgbClr val="505050"/>
            </a:solidFill>
            <a:prstDash val="solid"/>
            <a:round/>
            <a:headEnd type="none" w="med" len="med"/>
            <a:tailEnd type="none" w="med" len="med"/>
          </a:ln>
          <a:effectLst/>
        </c:spPr>
        <c:txPr>
          <a:bodyPr rot="-5400000" vert="horz"/>
          <a:lstStyle/>
          <a:p>
            <a:pPr>
              <a:defRPr/>
            </a:pPr>
            <a:endParaRPr lang="en-US"/>
          </a:p>
        </c:txPr>
        <c:crossAx val="117678464"/>
        <c:crosses val="autoZero"/>
        <c:auto val="1"/>
        <c:lblAlgn val="ctr"/>
        <c:lblOffset val="100"/>
        <c:tickMarkSkip val="2"/>
        <c:noMultiLvlLbl val="0"/>
      </c:catAx>
      <c:valAx>
        <c:axId val="1176784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en-US"/>
          </a:p>
        </c:txPr>
        <c:crossAx val="117672576"/>
        <c:crosses val="autoZero"/>
        <c:crossBetween val="between"/>
        <c:majorUnit val="10"/>
      </c:valAx>
      <c:spPr>
        <a:noFill/>
        <a:ln w="12700">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4.1950245349766067E-2"/>
          <c:y val="0.92391495544111357"/>
          <c:w val="0.92446918948564261"/>
          <c:h val="7.6085044558886497E-2"/>
        </c:manualLayout>
      </c:layout>
      <c:overlay val="0"/>
      <c:spPr>
        <a:noFill/>
        <a:ln w="25400">
          <a:noFill/>
        </a:ln>
      </c:sp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61496863628713772"/>
          <c:y val="2.6435440039021672E-2"/>
          <c:w val="0.45245182700367476"/>
          <c:h val="0.92964671399745469"/>
        </c:manualLayout>
      </c:layout>
      <c:barChart>
        <c:barDir val="bar"/>
        <c:grouping val="clustered"/>
        <c:varyColors val="0"/>
        <c:ser>
          <c:idx val="0"/>
          <c:order val="0"/>
          <c:spPr>
            <a:solidFill>
              <a:srgbClr val="057D46"/>
            </a:solidFill>
            <a:ln>
              <a:noFill/>
            </a:ln>
            <a:effectLst/>
          </c:spPr>
          <c:invertIfNegative val="0"/>
          <c:dLbls>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'B.3.4'!$A$3:$A$13</c:f>
              <c:strCache>
                <c:ptCount val="11"/>
                <c:pt idx="0">
                  <c:v>Other</c:v>
                </c:pt>
                <c:pt idx="1">
                  <c:v>Problems with access to funds, problems with banks</c:v>
                </c:pt>
                <c:pt idx="2">
                  <c:v>Restrictions on loans, insurance, others</c:v>
                </c:pt>
                <c:pt idx="3">
                  <c:v>Increasing tax, administrative pressure</c:v>
                </c:pt>
                <c:pt idx="4">
                  <c:v>Cost growth due to a sharp increase in input prices</c:v>
                </c:pt>
                <c:pt idx="5">
                  <c:v>Other regulatory restrictions</c:v>
                </c:pt>
                <c:pt idx="6">
                  <c:v>Payment delay</c:v>
                </c:pt>
                <c:pt idx="7">
                  <c:v>Disruption of supply chains</c:v>
                </c:pt>
                <c:pt idx="8">
                  <c:v>Delivery delay</c:v>
                </c:pt>
                <c:pt idx="9">
                  <c:v>Limited demand</c:v>
                </c:pt>
                <c:pt idx="10">
                  <c:v>Additional costs for epidemiology protection</c:v>
                </c:pt>
              </c:strCache>
            </c:strRef>
          </c:cat>
          <c:val>
            <c:numRef>
              <c:f>'B.3.4'!$D$3:$D$13</c:f>
              <c:numCache>
                <c:formatCode>0.0</c:formatCode>
                <c:ptCount val="11"/>
                <c:pt idx="0">
                  <c:v>5.2</c:v>
                </c:pt>
                <c:pt idx="1">
                  <c:v>2.7</c:v>
                </c:pt>
                <c:pt idx="2">
                  <c:v>4.5999999999999996</c:v>
                </c:pt>
                <c:pt idx="3">
                  <c:v>6.7</c:v>
                </c:pt>
                <c:pt idx="4">
                  <c:v>13.2</c:v>
                </c:pt>
                <c:pt idx="5">
                  <c:v>20.3</c:v>
                </c:pt>
                <c:pt idx="6">
                  <c:v>25</c:v>
                </c:pt>
                <c:pt idx="7">
                  <c:v>28.1</c:v>
                </c:pt>
                <c:pt idx="8">
                  <c:v>28.5</c:v>
                </c:pt>
                <c:pt idx="9">
                  <c:v>53.1</c:v>
                </c:pt>
                <c:pt idx="10">
                  <c:v>64.400000000000006</c:v>
                </c:pt>
              </c:numCache>
            </c:numRef>
          </c:val>
          <c:extLst>
            <c:ext xmlns:c16="http://schemas.microsoft.com/office/drawing/2014/chart" uri="{C3380CC4-5D6E-409C-BE32-E72D297353CC}">
              <c16:uniqueId val="{00000000-132A-3241-AC55-69092E31A5F5}"/>
            </c:ext>
          </c:extLst>
        </c:ser>
        <c:dLbls>
          <c:showLegendKey val="0"/>
          <c:showVal val="0"/>
          <c:showCatName val="0"/>
          <c:showSerName val="0"/>
          <c:showPercent val="0"/>
          <c:showBubbleSize val="0"/>
        </c:dLbls>
        <c:gapWidth val="50"/>
        <c:axId val="117798400"/>
        <c:axId val="117799936"/>
      </c:barChart>
      <c:catAx>
        <c:axId val="1177984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00" b="0" i="0" u="none" strike="noStrike" kern="1200" baseline="0">
                <a:solidFill>
                  <a:srgbClr val="000000"/>
                </a:solidFill>
                <a:latin typeface="Arial"/>
                <a:ea typeface="Arial"/>
                <a:cs typeface="Arial"/>
              </a:defRPr>
            </a:pPr>
            <a:endParaRPr lang="en-US"/>
          </a:p>
        </c:txPr>
        <c:crossAx val="117799936"/>
        <c:crossesAt val="0"/>
        <c:auto val="1"/>
        <c:lblAlgn val="l"/>
        <c:lblOffset val="100"/>
        <c:noMultiLvlLbl val="0"/>
      </c:catAx>
      <c:valAx>
        <c:axId val="117799936"/>
        <c:scaling>
          <c:orientation val="minMax"/>
          <c:max val="70"/>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7798400"/>
        <c:crosses val="autoZero"/>
        <c:crossBetween val="between"/>
        <c:majorUnit val="10"/>
      </c:valAx>
      <c:spPr>
        <a:noFill/>
        <a:ln w="12700">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969204535155919E-2"/>
          <c:y val="4.3815188186704837E-2"/>
          <c:w val="0.86611398388634253"/>
          <c:h val="0.63197165354330709"/>
        </c:manualLayout>
      </c:layout>
      <c:barChart>
        <c:barDir val="col"/>
        <c:grouping val="clustered"/>
        <c:varyColors val="0"/>
        <c:ser>
          <c:idx val="0"/>
          <c:order val="0"/>
          <c:tx>
            <c:strRef>
              <c:f>'B.3.5'!$A$4</c:f>
              <c:strCache>
                <c:ptCount val="1"/>
              </c:strCache>
            </c:strRef>
          </c:tx>
          <c:spPr>
            <a:solidFill>
              <a:srgbClr val="DD4B64"/>
            </a:solidFill>
          </c:spPr>
          <c:invertIfNegative val="0"/>
          <c:cat>
            <c:strRef>
              <c:f>'B.3.5'!$B$1:$F$1</c:f>
              <c:strCache>
                <c:ptCount val="5"/>
                <c:pt idx="0">
                  <c:v>Bank loan </c:v>
                </c:pt>
                <c:pt idx="1">
                  <c:v>Own funds</c:v>
                </c:pt>
                <c:pt idx="2">
                  <c:v>Borrowed funds from "friendly business"</c:v>
                </c:pt>
                <c:pt idx="3">
                  <c:v>Other funds </c:v>
                </c:pt>
                <c:pt idx="4">
                  <c:v>State aid</c:v>
                </c:pt>
              </c:strCache>
            </c:strRef>
          </c:cat>
          <c:val>
            <c:numRef>
              <c:f>'B.3.5'!$B$4:$F$4</c:f>
              <c:numCache>
                <c:formatCode>0.0</c:formatCode>
                <c:ptCount val="5"/>
                <c:pt idx="0">
                  <c:v>9.8000000000000007</c:v>
                </c:pt>
                <c:pt idx="1">
                  <c:v>71.3</c:v>
                </c:pt>
                <c:pt idx="2">
                  <c:v>4.4000000000000004</c:v>
                </c:pt>
                <c:pt idx="3">
                  <c:v>8.6999999999999993</c:v>
                </c:pt>
                <c:pt idx="4">
                  <c:v>5.8</c:v>
                </c:pt>
              </c:numCache>
            </c:numRef>
          </c:val>
          <c:extLst>
            <c:ext xmlns:c16="http://schemas.microsoft.com/office/drawing/2014/chart" uri="{C3380CC4-5D6E-409C-BE32-E72D297353CC}">
              <c16:uniqueId val="{00000000-A387-6A4B-B5F7-8609B9F60572}"/>
            </c:ext>
          </c:extLst>
        </c:ser>
        <c:dLbls>
          <c:showLegendKey val="0"/>
          <c:showVal val="0"/>
          <c:showCatName val="0"/>
          <c:showSerName val="0"/>
          <c:showPercent val="0"/>
          <c:showBubbleSize val="0"/>
        </c:dLbls>
        <c:gapWidth val="50"/>
        <c:overlap val="-27"/>
        <c:axId val="117857280"/>
        <c:axId val="117887744"/>
      </c:barChart>
      <c:catAx>
        <c:axId val="1178572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1"/>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S"/>
          </a:p>
        </c:txPr>
        <c:crossAx val="117887744"/>
        <c:crosses val="autoZero"/>
        <c:auto val="1"/>
        <c:lblAlgn val="ctr"/>
        <c:lblOffset val="100"/>
        <c:tickMarkSkip val="2"/>
        <c:noMultiLvlLbl val="0"/>
      </c:catAx>
      <c:valAx>
        <c:axId val="117887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en-US"/>
          </a:p>
        </c:txPr>
        <c:crossAx val="117857280"/>
        <c:crosses val="autoZero"/>
        <c:crossBetween val="between"/>
        <c:majorUnit val="10"/>
      </c:valAx>
      <c:spPr>
        <a:noFill/>
        <a:ln w="12700">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96709220228985E-2"/>
          <c:y val="5.3984874625432944E-2"/>
          <c:w val="0.88880824426932103"/>
          <c:h val="0.74711411485425938"/>
        </c:manualLayout>
      </c:layout>
      <c:barChart>
        <c:barDir val="col"/>
        <c:grouping val="clustered"/>
        <c:varyColors val="0"/>
        <c:ser>
          <c:idx val="0"/>
          <c:order val="0"/>
          <c:tx>
            <c:strRef>
              <c:f>'B.3.6'!$E$1</c:f>
              <c:strCache>
                <c:ptCount val="1"/>
                <c:pt idx="0">
                  <c:v>all answers</c:v>
                </c:pt>
              </c:strCache>
            </c:strRef>
          </c:tx>
          <c:spPr>
            <a:solidFill>
              <a:srgbClr val="057D46"/>
            </a:solidFill>
            <a:ln w="25400">
              <a:noFill/>
            </a:ln>
          </c:spPr>
          <c:invertIfNegative val="0"/>
          <c:cat>
            <c:multiLvlStrRef>
              <c:f>'B.3.6'!$C$4:$D$9</c:f>
              <c:multiLvlStrCache>
                <c:ptCount val="6"/>
                <c:lvl>
                  <c:pt idx="0">
                    <c:v>08</c:v>
                  </c:pt>
                  <c:pt idx="1">
                    <c:v>14</c:v>
                  </c:pt>
                  <c:pt idx="2">
                    <c:v>20</c:v>
                  </c:pt>
                  <c:pt idx="3">
                    <c:v>08</c:v>
                  </c:pt>
                  <c:pt idx="4">
                    <c:v>14</c:v>
                  </c:pt>
                  <c:pt idx="5">
                    <c:v>20</c:v>
                  </c:pt>
                </c:lvl>
                <c:lvl>
                  <c:pt idx="0">
                    <c:v>current financial and economic situation</c:v>
                  </c:pt>
                  <c:pt idx="3">
                    <c:v>BEI</c:v>
                  </c:pt>
                </c:lvl>
              </c:multiLvlStrCache>
            </c:multiLvlStrRef>
          </c:cat>
          <c:val>
            <c:numRef>
              <c:f>'B.3.6'!$E$4:$E$9</c:f>
              <c:numCache>
                <c:formatCode>General</c:formatCode>
                <c:ptCount val="6"/>
                <c:pt idx="0">
                  <c:v>-17.399999999999999</c:v>
                </c:pt>
                <c:pt idx="1">
                  <c:v>-4.3</c:v>
                </c:pt>
                <c:pt idx="2">
                  <c:v>-21.4</c:v>
                </c:pt>
                <c:pt idx="3">
                  <c:v>-46.7</c:v>
                </c:pt>
                <c:pt idx="4">
                  <c:v>-8.3000000000000007</c:v>
                </c:pt>
                <c:pt idx="5">
                  <c:v>-19.7</c:v>
                </c:pt>
              </c:numCache>
            </c:numRef>
          </c:val>
          <c:extLst>
            <c:ext xmlns:c16="http://schemas.microsoft.com/office/drawing/2014/chart" uri="{C3380CC4-5D6E-409C-BE32-E72D297353CC}">
              <c16:uniqueId val="{00000000-436D-4440-87C1-084B24461FAC}"/>
            </c:ext>
          </c:extLst>
        </c:ser>
        <c:ser>
          <c:idx val="1"/>
          <c:order val="1"/>
          <c:tx>
            <c:strRef>
              <c:f>'B.3.6'!$F$1</c:f>
              <c:strCache>
                <c:ptCount val="1"/>
                <c:pt idx="0">
                  <c:v>small</c:v>
                </c:pt>
              </c:strCache>
            </c:strRef>
          </c:tx>
          <c:spPr>
            <a:solidFill>
              <a:srgbClr val="91C864"/>
            </a:solidFill>
            <a:ln w="25400">
              <a:noFill/>
            </a:ln>
          </c:spPr>
          <c:invertIfNegative val="0"/>
          <c:cat>
            <c:multiLvlStrRef>
              <c:f>'B.3.6'!$C$4:$D$9</c:f>
              <c:multiLvlStrCache>
                <c:ptCount val="6"/>
                <c:lvl>
                  <c:pt idx="0">
                    <c:v>08</c:v>
                  </c:pt>
                  <c:pt idx="1">
                    <c:v>14</c:v>
                  </c:pt>
                  <c:pt idx="2">
                    <c:v>20</c:v>
                  </c:pt>
                  <c:pt idx="3">
                    <c:v>08</c:v>
                  </c:pt>
                  <c:pt idx="4">
                    <c:v>14</c:v>
                  </c:pt>
                  <c:pt idx="5">
                    <c:v>20</c:v>
                  </c:pt>
                </c:lvl>
                <c:lvl>
                  <c:pt idx="0">
                    <c:v>current financial and economic situation</c:v>
                  </c:pt>
                  <c:pt idx="3">
                    <c:v>BEI</c:v>
                  </c:pt>
                </c:lvl>
              </c:multiLvlStrCache>
            </c:multiLvlStrRef>
          </c:cat>
          <c:val>
            <c:numRef>
              <c:f>'B.3.6'!$F$4:$F$9</c:f>
              <c:numCache>
                <c:formatCode>General</c:formatCode>
                <c:ptCount val="6"/>
                <c:pt idx="0">
                  <c:v>-16.100000000000001</c:v>
                </c:pt>
                <c:pt idx="1">
                  <c:v>-7.3</c:v>
                </c:pt>
                <c:pt idx="2">
                  <c:v>-22.4</c:v>
                </c:pt>
                <c:pt idx="3">
                  <c:v>-40.299999999999997</c:v>
                </c:pt>
                <c:pt idx="4">
                  <c:v>-7.7</c:v>
                </c:pt>
                <c:pt idx="5">
                  <c:v>-17.100000000000001</c:v>
                </c:pt>
              </c:numCache>
            </c:numRef>
          </c:val>
          <c:extLst>
            <c:ext xmlns:c16="http://schemas.microsoft.com/office/drawing/2014/chart" uri="{C3380CC4-5D6E-409C-BE32-E72D297353CC}">
              <c16:uniqueId val="{00000001-436D-4440-87C1-084B24461FAC}"/>
            </c:ext>
          </c:extLst>
        </c:ser>
        <c:ser>
          <c:idx val="2"/>
          <c:order val="2"/>
          <c:tx>
            <c:strRef>
              <c:f>'B.3.6'!$G$1</c:f>
              <c:strCache>
                <c:ptCount val="1"/>
                <c:pt idx="0">
                  <c:v>medium</c:v>
                </c:pt>
              </c:strCache>
            </c:strRef>
          </c:tx>
          <c:spPr>
            <a:solidFill>
              <a:srgbClr val="7E2332"/>
            </a:solidFill>
          </c:spPr>
          <c:invertIfNegative val="0"/>
          <c:cat>
            <c:multiLvlStrRef>
              <c:f>'B.3.6'!$C$4:$D$9</c:f>
              <c:multiLvlStrCache>
                <c:ptCount val="6"/>
                <c:lvl>
                  <c:pt idx="0">
                    <c:v>08</c:v>
                  </c:pt>
                  <c:pt idx="1">
                    <c:v>14</c:v>
                  </c:pt>
                  <c:pt idx="2">
                    <c:v>20</c:v>
                  </c:pt>
                  <c:pt idx="3">
                    <c:v>08</c:v>
                  </c:pt>
                  <c:pt idx="4">
                    <c:v>14</c:v>
                  </c:pt>
                  <c:pt idx="5">
                    <c:v>20</c:v>
                  </c:pt>
                </c:lvl>
                <c:lvl>
                  <c:pt idx="0">
                    <c:v>current financial and economic situation</c:v>
                  </c:pt>
                  <c:pt idx="3">
                    <c:v>BEI</c:v>
                  </c:pt>
                </c:lvl>
              </c:multiLvlStrCache>
            </c:multiLvlStrRef>
          </c:cat>
          <c:val>
            <c:numRef>
              <c:f>'B.3.6'!$G$4:$G$9</c:f>
              <c:numCache>
                <c:formatCode>General</c:formatCode>
                <c:ptCount val="6"/>
                <c:pt idx="0">
                  <c:v>-18.5</c:v>
                </c:pt>
                <c:pt idx="1">
                  <c:v>-6.3</c:v>
                </c:pt>
                <c:pt idx="2">
                  <c:v>-26.9</c:v>
                </c:pt>
                <c:pt idx="3">
                  <c:v>-30.3</c:v>
                </c:pt>
                <c:pt idx="4">
                  <c:v>-6.5</c:v>
                </c:pt>
                <c:pt idx="5">
                  <c:v>-21.1</c:v>
                </c:pt>
              </c:numCache>
            </c:numRef>
          </c:val>
          <c:extLst>
            <c:ext xmlns:c16="http://schemas.microsoft.com/office/drawing/2014/chart" uri="{C3380CC4-5D6E-409C-BE32-E72D297353CC}">
              <c16:uniqueId val="{00000002-436D-4440-87C1-084B24461FAC}"/>
            </c:ext>
          </c:extLst>
        </c:ser>
        <c:ser>
          <c:idx val="3"/>
          <c:order val="3"/>
          <c:tx>
            <c:strRef>
              <c:f>'B.3.6'!$H$1</c:f>
              <c:strCache>
                <c:ptCount val="1"/>
                <c:pt idx="0">
                  <c:v>big</c:v>
                </c:pt>
              </c:strCache>
            </c:strRef>
          </c:tx>
          <c:spPr>
            <a:solidFill>
              <a:srgbClr val="DD4B64"/>
            </a:solidFill>
          </c:spPr>
          <c:invertIfNegative val="0"/>
          <c:cat>
            <c:multiLvlStrRef>
              <c:f>'B.3.6'!$C$4:$D$9</c:f>
              <c:multiLvlStrCache>
                <c:ptCount val="6"/>
                <c:lvl>
                  <c:pt idx="0">
                    <c:v>08</c:v>
                  </c:pt>
                  <c:pt idx="1">
                    <c:v>14</c:v>
                  </c:pt>
                  <c:pt idx="2">
                    <c:v>20</c:v>
                  </c:pt>
                  <c:pt idx="3">
                    <c:v>08</c:v>
                  </c:pt>
                  <c:pt idx="4">
                    <c:v>14</c:v>
                  </c:pt>
                  <c:pt idx="5">
                    <c:v>20</c:v>
                  </c:pt>
                </c:lvl>
                <c:lvl>
                  <c:pt idx="0">
                    <c:v>current financial and economic situation</c:v>
                  </c:pt>
                  <c:pt idx="3">
                    <c:v>BEI</c:v>
                  </c:pt>
                </c:lvl>
              </c:multiLvlStrCache>
            </c:multiLvlStrRef>
          </c:cat>
          <c:val>
            <c:numRef>
              <c:f>'B.3.6'!$H$4:$H$9</c:f>
              <c:numCache>
                <c:formatCode>General</c:formatCode>
                <c:ptCount val="6"/>
                <c:pt idx="0">
                  <c:v>-18.3</c:v>
                </c:pt>
                <c:pt idx="1">
                  <c:v>0.6</c:v>
                </c:pt>
                <c:pt idx="2">
                  <c:v>-12.2</c:v>
                </c:pt>
                <c:pt idx="3">
                  <c:v>-39.4</c:v>
                </c:pt>
                <c:pt idx="4">
                  <c:v>-10.7</c:v>
                </c:pt>
                <c:pt idx="5">
                  <c:v>-20</c:v>
                </c:pt>
              </c:numCache>
            </c:numRef>
          </c:val>
          <c:extLst>
            <c:ext xmlns:c16="http://schemas.microsoft.com/office/drawing/2014/chart" uri="{C3380CC4-5D6E-409C-BE32-E72D297353CC}">
              <c16:uniqueId val="{00000003-436D-4440-87C1-084B24461FAC}"/>
            </c:ext>
          </c:extLst>
        </c:ser>
        <c:dLbls>
          <c:showLegendKey val="0"/>
          <c:showVal val="0"/>
          <c:showCatName val="0"/>
          <c:showSerName val="0"/>
          <c:showPercent val="0"/>
          <c:showBubbleSize val="0"/>
        </c:dLbls>
        <c:gapWidth val="50"/>
        <c:overlap val="-27"/>
        <c:axId val="120496512"/>
        <c:axId val="120498048"/>
      </c:barChart>
      <c:catAx>
        <c:axId val="1204965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out"/>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en-US"/>
          </a:p>
        </c:txPr>
        <c:crossAx val="120498048"/>
        <c:crosses val="autoZero"/>
        <c:auto val="1"/>
        <c:lblAlgn val="ctr"/>
        <c:lblOffset val="0"/>
        <c:tickLblSkip val="1"/>
        <c:tickMarkSkip val="1"/>
        <c:noMultiLvlLbl val="0"/>
      </c:catAx>
      <c:valAx>
        <c:axId val="120498048"/>
        <c:scaling>
          <c:orientation val="minMax"/>
          <c:max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rgbClr val="000000"/>
                </a:solidFill>
                <a:latin typeface="Arial"/>
                <a:ea typeface="Arial"/>
                <a:cs typeface="Arial"/>
              </a:defRPr>
            </a:pPr>
            <a:endParaRPr lang="en-US"/>
          </a:p>
        </c:txPr>
        <c:crossAx val="12049651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7428348744226021"/>
          <c:y val="0.53425417374722728"/>
          <c:w val="0.2164555328073097"/>
          <c:h val="0.24122196422317063"/>
        </c:manualLayout>
      </c:layout>
      <c:overlay val="0"/>
      <c:spPr>
        <a:noFill/>
        <a:ln w="25400">
          <a:noFill/>
        </a:ln>
      </c:spPr>
      <c:txPr>
        <a:bodyPr/>
        <a:lstStyle/>
        <a:p>
          <a:pPr>
            <a:defRPr sz="75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3"/>
          <c:order val="0"/>
          <c:tx>
            <c:strRef>
              <c:f>'2.3.1'!$B$1</c:f>
              <c:strCache>
                <c:ptCount val="1"/>
                <c:pt idx="0">
                  <c:v>Unemployment</c:v>
                </c:pt>
              </c:strCache>
            </c:strRef>
          </c:tx>
          <c:spPr>
            <a:ln w="25400" cmpd="sng">
              <a:solidFill>
                <a:srgbClr val="DC4B64"/>
              </a:solidFill>
              <a:prstDash val="solid"/>
            </a:ln>
          </c:spPr>
          <c:marker>
            <c:symbol val="none"/>
          </c:marker>
          <c:cat>
            <c:strRef>
              <c:f>'2.3.1'!$N$4:$N$21</c:f>
              <c:strCache>
                <c:ptCount val="18"/>
                <c:pt idx="1">
                  <c:v>II.16</c:v>
                </c:pt>
                <c:pt idx="5">
                  <c:v>II.17</c:v>
                </c:pt>
                <c:pt idx="9">
                  <c:v>II.18</c:v>
                </c:pt>
                <c:pt idx="13">
                  <c:v>II.19</c:v>
                </c:pt>
                <c:pt idx="17">
                  <c:v>II.20</c:v>
                </c:pt>
              </c:strCache>
            </c:strRef>
          </c:cat>
          <c:val>
            <c:numRef>
              <c:f>'2.3.1'!$B$4:$B$21</c:f>
              <c:numCache>
                <c:formatCode>0.0</c:formatCode>
                <c:ptCount val="18"/>
                <c:pt idx="0">
                  <c:v>9.9</c:v>
                </c:pt>
                <c:pt idx="1">
                  <c:v>9</c:v>
                </c:pt>
                <c:pt idx="2">
                  <c:v>8.8000000000000007</c:v>
                </c:pt>
                <c:pt idx="3">
                  <c:v>9.6999999999999993</c:v>
                </c:pt>
                <c:pt idx="4">
                  <c:v>10.1</c:v>
                </c:pt>
                <c:pt idx="5">
                  <c:v>9.1</c:v>
                </c:pt>
                <c:pt idx="6">
                  <c:v>8.9</c:v>
                </c:pt>
                <c:pt idx="7">
                  <c:v>9.9</c:v>
                </c:pt>
                <c:pt idx="8">
                  <c:v>9.6999999999999993</c:v>
                </c:pt>
                <c:pt idx="9">
                  <c:v>8.3000000000000007</c:v>
                </c:pt>
                <c:pt idx="10">
                  <c:v>8</c:v>
                </c:pt>
                <c:pt idx="11">
                  <c:v>9.3000000000000007</c:v>
                </c:pt>
                <c:pt idx="12">
                  <c:v>9.1999999999999993</c:v>
                </c:pt>
                <c:pt idx="13">
                  <c:v>7.8</c:v>
                </c:pt>
                <c:pt idx="14">
                  <c:v>7.3</c:v>
                </c:pt>
                <c:pt idx="15">
                  <c:v>8.6999999999999993</c:v>
                </c:pt>
                <c:pt idx="16">
                  <c:v>8.6</c:v>
                </c:pt>
                <c:pt idx="17">
                  <c:v>11.7</c:v>
                </c:pt>
              </c:numCache>
            </c:numRef>
          </c:val>
          <c:smooth val="0"/>
          <c:extLst>
            <c:ext xmlns:c16="http://schemas.microsoft.com/office/drawing/2014/chart" uri="{C3380CC4-5D6E-409C-BE32-E72D297353CC}">
              <c16:uniqueId val="{00000000-008C-8549-8403-A3CDE0AFD68E}"/>
            </c:ext>
          </c:extLst>
        </c:ser>
        <c:ser>
          <c:idx val="1"/>
          <c:order val="1"/>
          <c:tx>
            <c:strRef>
              <c:f>'2.3.1'!$C$1</c:f>
              <c:strCache>
                <c:ptCount val="1"/>
                <c:pt idx="0">
                  <c:v>sa</c:v>
                </c:pt>
              </c:strCache>
            </c:strRef>
          </c:tx>
          <c:spPr>
            <a:ln w="25400" cmpd="sng">
              <a:solidFill>
                <a:srgbClr val="DC4B64"/>
              </a:solidFill>
              <a:prstDash val="sysDot"/>
            </a:ln>
          </c:spPr>
          <c:marker>
            <c:symbol val="none"/>
          </c:marker>
          <c:cat>
            <c:strRef>
              <c:f>'2.3.1'!$N$4:$N$21</c:f>
              <c:strCache>
                <c:ptCount val="18"/>
                <c:pt idx="1">
                  <c:v>II.16</c:v>
                </c:pt>
                <c:pt idx="5">
                  <c:v>II.17</c:v>
                </c:pt>
                <c:pt idx="9">
                  <c:v>II.18</c:v>
                </c:pt>
                <c:pt idx="13">
                  <c:v>II.19</c:v>
                </c:pt>
                <c:pt idx="17">
                  <c:v>II.20</c:v>
                </c:pt>
              </c:strCache>
            </c:strRef>
          </c:cat>
          <c:val>
            <c:numRef>
              <c:f>'2.3.1'!$C$4:$C$21</c:f>
              <c:numCache>
                <c:formatCode>0.0</c:formatCode>
                <c:ptCount val="18"/>
                <c:pt idx="0">
                  <c:v>9.4</c:v>
                </c:pt>
                <c:pt idx="1">
                  <c:v>9.4</c:v>
                </c:pt>
                <c:pt idx="2">
                  <c:v>9.4</c:v>
                </c:pt>
                <c:pt idx="3">
                  <c:v>9.1999999999999993</c:v>
                </c:pt>
                <c:pt idx="4">
                  <c:v>9.5</c:v>
                </c:pt>
                <c:pt idx="5">
                  <c:v>9.5</c:v>
                </c:pt>
                <c:pt idx="6">
                  <c:v>9.6</c:v>
                </c:pt>
                <c:pt idx="7">
                  <c:v>9.4</c:v>
                </c:pt>
                <c:pt idx="8">
                  <c:v>9.1</c:v>
                </c:pt>
                <c:pt idx="9">
                  <c:v>8.8000000000000007</c:v>
                </c:pt>
                <c:pt idx="10">
                  <c:v>8.6999999999999993</c:v>
                </c:pt>
                <c:pt idx="11">
                  <c:v>8.6999999999999993</c:v>
                </c:pt>
                <c:pt idx="12">
                  <c:v>8.5</c:v>
                </c:pt>
                <c:pt idx="13">
                  <c:v>8.3000000000000007</c:v>
                </c:pt>
                <c:pt idx="14">
                  <c:v>8.1</c:v>
                </c:pt>
                <c:pt idx="15">
                  <c:v>8.1</c:v>
                </c:pt>
                <c:pt idx="16">
                  <c:v>7.9</c:v>
                </c:pt>
                <c:pt idx="17">
                  <c:v>12.2</c:v>
                </c:pt>
              </c:numCache>
            </c:numRef>
          </c:val>
          <c:smooth val="0"/>
          <c:extLst>
            <c:ext xmlns:c16="http://schemas.microsoft.com/office/drawing/2014/chart" uri="{C3380CC4-5D6E-409C-BE32-E72D297353CC}">
              <c16:uniqueId val="{00000001-008C-8549-8403-A3CDE0AFD68E}"/>
            </c:ext>
          </c:extLst>
        </c:ser>
        <c:dLbls>
          <c:showLegendKey val="0"/>
          <c:showVal val="0"/>
          <c:showCatName val="0"/>
          <c:showSerName val="0"/>
          <c:showPercent val="0"/>
          <c:showBubbleSize val="0"/>
        </c:dLbls>
        <c:marker val="1"/>
        <c:smooth val="0"/>
        <c:axId val="116530176"/>
        <c:axId val="116540160"/>
      </c:lineChart>
      <c:lineChart>
        <c:grouping val="standard"/>
        <c:varyColors val="0"/>
        <c:ser>
          <c:idx val="0"/>
          <c:order val="2"/>
          <c:tx>
            <c:strRef>
              <c:f>'2.3.1'!$D$1</c:f>
              <c:strCache>
                <c:ptCount val="1"/>
                <c:pt idx="0">
                  <c:v>Labor force part. (RHS)</c:v>
                </c:pt>
              </c:strCache>
            </c:strRef>
          </c:tx>
          <c:spPr>
            <a:ln w="25400" cmpd="sng">
              <a:solidFill>
                <a:srgbClr val="057D46"/>
              </a:solidFill>
              <a:prstDash val="solid"/>
            </a:ln>
          </c:spPr>
          <c:marker>
            <c:symbol val="none"/>
          </c:marker>
          <c:val>
            <c:numRef>
              <c:f>'2.3.1'!$D$4:$D$21</c:f>
              <c:numCache>
                <c:formatCode>0.0</c:formatCode>
                <c:ptCount val="18"/>
                <c:pt idx="0">
                  <c:v>61.7</c:v>
                </c:pt>
                <c:pt idx="1">
                  <c:v>62.4</c:v>
                </c:pt>
                <c:pt idx="2">
                  <c:v>62.7</c:v>
                </c:pt>
                <c:pt idx="3">
                  <c:v>61.7</c:v>
                </c:pt>
                <c:pt idx="4">
                  <c:v>61.4</c:v>
                </c:pt>
                <c:pt idx="5">
                  <c:v>62.5</c:v>
                </c:pt>
                <c:pt idx="6">
                  <c:v>62.6</c:v>
                </c:pt>
                <c:pt idx="7">
                  <c:v>61.5</c:v>
                </c:pt>
                <c:pt idx="8">
                  <c:v>61.9</c:v>
                </c:pt>
                <c:pt idx="9">
                  <c:v>62.9</c:v>
                </c:pt>
                <c:pt idx="10">
                  <c:v>63.2</c:v>
                </c:pt>
                <c:pt idx="11">
                  <c:v>62.4</c:v>
                </c:pt>
                <c:pt idx="12">
                  <c:v>62.8</c:v>
                </c:pt>
                <c:pt idx="13">
                  <c:v>63.6</c:v>
                </c:pt>
                <c:pt idx="14">
                  <c:v>64</c:v>
                </c:pt>
                <c:pt idx="15">
                  <c:v>63.2</c:v>
                </c:pt>
                <c:pt idx="16">
                  <c:v>63.7</c:v>
                </c:pt>
                <c:pt idx="17">
                  <c:v>62.2</c:v>
                </c:pt>
              </c:numCache>
            </c:numRef>
          </c:val>
          <c:smooth val="0"/>
          <c:extLst>
            <c:ext xmlns:c16="http://schemas.microsoft.com/office/drawing/2014/chart" uri="{C3380CC4-5D6E-409C-BE32-E72D297353CC}">
              <c16:uniqueId val="{00000002-008C-8549-8403-A3CDE0AFD68E}"/>
            </c:ext>
          </c:extLst>
        </c:ser>
        <c:ser>
          <c:idx val="2"/>
          <c:order val="3"/>
          <c:tx>
            <c:strRef>
              <c:f>'2.3.1'!$E$1</c:f>
              <c:strCache>
                <c:ptCount val="1"/>
                <c:pt idx="0">
                  <c:v>sa (RHS)</c:v>
                </c:pt>
              </c:strCache>
            </c:strRef>
          </c:tx>
          <c:spPr>
            <a:ln w="25400" cmpd="sng">
              <a:solidFill>
                <a:srgbClr val="057D46"/>
              </a:solidFill>
              <a:prstDash val="sysDot"/>
            </a:ln>
          </c:spPr>
          <c:marker>
            <c:symbol val="none"/>
          </c:marker>
          <c:val>
            <c:numRef>
              <c:f>'2.3.1'!$E$4:$E$21</c:f>
              <c:numCache>
                <c:formatCode>0.0</c:formatCode>
                <c:ptCount val="18"/>
                <c:pt idx="0">
                  <c:v>62</c:v>
                </c:pt>
                <c:pt idx="1">
                  <c:v>62</c:v>
                </c:pt>
                <c:pt idx="2">
                  <c:v>62.1</c:v>
                </c:pt>
                <c:pt idx="3">
                  <c:v>62.3</c:v>
                </c:pt>
                <c:pt idx="4">
                  <c:v>61.8</c:v>
                </c:pt>
                <c:pt idx="5">
                  <c:v>62.1</c:v>
                </c:pt>
                <c:pt idx="6">
                  <c:v>62</c:v>
                </c:pt>
                <c:pt idx="7">
                  <c:v>62.1</c:v>
                </c:pt>
                <c:pt idx="8">
                  <c:v>62.3</c:v>
                </c:pt>
                <c:pt idx="9">
                  <c:v>62.5</c:v>
                </c:pt>
                <c:pt idx="10">
                  <c:v>62.7</c:v>
                </c:pt>
                <c:pt idx="11">
                  <c:v>63</c:v>
                </c:pt>
                <c:pt idx="12">
                  <c:v>63.1</c:v>
                </c:pt>
                <c:pt idx="13">
                  <c:v>63.3</c:v>
                </c:pt>
                <c:pt idx="14">
                  <c:v>63.5</c:v>
                </c:pt>
                <c:pt idx="15">
                  <c:v>63.8</c:v>
                </c:pt>
                <c:pt idx="16">
                  <c:v>64</c:v>
                </c:pt>
                <c:pt idx="17">
                  <c:v>61.9</c:v>
                </c:pt>
              </c:numCache>
            </c:numRef>
          </c:val>
          <c:smooth val="0"/>
          <c:extLst>
            <c:ext xmlns:c16="http://schemas.microsoft.com/office/drawing/2014/chart" uri="{C3380CC4-5D6E-409C-BE32-E72D297353CC}">
              <c16:uniqueId val="{00000003-008C-8549-8403-A3CDE0AFD68E}"/>
            </c:ext>
          </c:extLst>
        </c:ser>
        <c:dLbls>
          <c:showLegendKey val="0"/>
          <c:showVal val="0"/>
          <c:showCatName val="0"/>
          <c:showSerName val="0"/>
          <c:showPercent val="0"/>
          <c:showBubbleSize val="0"/>
        </c:dLbls>
        <c:marker val="1"/>
        <c:smooth val="0"/>
        <c:axId val="116559872"/>
        <c:axId val="116541696"/>
      </c:lineChart>
      <c:catAx>
        <c:axId val="1165301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16540160"/>
        <c:crosses val="autoZero"/>
        <c:auto val="1"/>
        <c:lblAlgn val="ctr"/>
        <c:lblOffset val="100"/>
        <c:tickMarkSkip val="4"/>
        <c:noMultiLvlLbl val="0"/>
      </c:catAx>
      <c:valAx>
        <c:axId val="116540160"/>
        <c:scaling>
          <c:orientation val="minMax"/>
          <c:max val="13"/>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6530176"/>
        <c:crosses val="autoZero"/>
        <c:crossBetween val="between"/>
        <c:majorUnit val="1"/>
      </c:valAx>
      <c:valAx>
        <c:axId val="116541696"/>
        <c:scaling>
          <c:orientation val="minMax"/>
          <c:max val="65"/>
          <c:min val="59"/>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116559872"/>
        <c:crosses val="max"/>
        <c:crossBetween val="between"/>
        <c:majorUnit val="1"/>
      </c:valAx>
      <c:catAx>
        <c:axId val="116559872"/>
        <c:scaling>
          <c:orientation val="minMax"/>
        </c:scaling>
        <c:delete val="1"/>
        <c:axPos val="b"/>
        <c:numFmt formatCode="General" sourceLinked="1"/>
        <c:majorTickMark val="out"/>
        <c:minorTickMark val="none"/>
        <c:tickLblPos val="nextTo"/>
        <c:crossAx val="116541696"/>
        <c:crosses val="autoZero"/>
        <c:auto val="1"/>
        <c:lblAlgn val="ctr"/>
        <c:lblOffset val="100"/>
        <c:noMultiLvlLbl val="0"/>
      </c:catAx>
      <c:spPr>
        <a:blipFill>
          <a:blip xmlns:r="http://schemas.openxmlformats.org/officeDocument/2006/relationships" r:embed="rId2"/>
          <a:stretch>
            <a:fillRect l="94000"/>
          </a:stretch>
        </a:blipFill>
        <a:ln w="9525">
          <a:solidFill>
            <a:srgbClr val="505050"/>
          </a:solidFill>
        </a:ln>
      </c:spPr>
    </c:plotArea>
    <c:legend>
      <c:legendPos val="b"/>
      <c:layout>
        <c:manualLayout>
          <c:xMode val="edge"/>
          <c:yMode val="edge"/>
          <c:x val="4.1666938935537613E-3"/>
          <c:y val="0.84437773357333712"/>
          <c:w val="0.99583330610644627"/>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9166709792238896"/>
          <c:y val="7.4971389914903624E-2"/>
          <c:w val="0.46102111373079729"/>
          <c:h val="0.84322985265732242"/>
        </c:manualLayout>
      </c:layout>
      <c:barChart>
        <c:barDir val="bar"/>
        <c:grouping val="stacked"/>
        <c:varyColors val="0"/>
        <c:ser>
          <c:idx val="4"/>
          <c:order val="0"/>
          <c:tx>
            <c:strRef>
              <c:f>'2.3.2'!$D$1</c:f>
              <c:strCache>
                <c:ptCount val="1"/>
                <c:pt idx="0">
                  <c:v>March</c:v>
                </c:pt>
              </c:strCache>
            </c:strRef>
          </c:tx>
          <c:spPr>
            <a:solidFill>
              <a:schemeClr val="accent1"/>
            </a:solidFill>
            <a:ln w="25400">
              <a:noFill/>
            </a:ln>
            <a:effectLst/>
          </c:spPr>
          <c:invertIfNegative val="0"/>
          <c:cat>
            <c:strRef>
              <c:f>'2.3.2'!$A$4:$A$29</c:f>
              <c:strCache>
                <c:ptCount val="26"/>
                <c:pt idx="0">
                  <c:v>Agriculture</c:v>
                </c:pt>
                <c:pt idx="1">
                  <c:v>Design, creativity</c:v>
                </c:pt>
                <c:pt idx="2">
                  <c:v>Culture</c:v>
                </c:pt>
                <c:pt idx="3">
                  <c:v>Construction, architecture</c:v>
                </c:pt>
                <c:pt idx="4">
                  <c:v>Healthcare, pharma</c:v>
                </c:pt>
                <c:pt idx="5">
                  <c:v>Education, science</c:v>
                </c:pt>
                <c:pt idx="6">
                  <c:v>Beauty, fitness, sports</c:v>
                </c:pt>
                <c:pt idx="7">
                  <c:v>Law</c:v>
                </c:pt>
                <c:pt idx="8">
                  <c:v>Hotels, restaurants, tourism</c:v>
                </c:pt>
                <c:pt idx="9">
                  <c:v>Total</c:v>
                </c:pt>
                <c:pt idx="10">
                  <c:v>Transport</c:v>
                </c:pt>
                <c:pt idx="11">
                  <c:v>Middle management</c:v>
                </c:pt>
                <c:pt idx="12">
                  <c:v>Retail</c:v>
                </c:pt>
                <c:pt idx="13">
                  <c:v>Finance</c:v>
                </c:pt>
                <c:pt idx="14">
                  <c:v>IT</c:v>
                </c:pt>
                <c:pt idx="15">
                  <c:v>Top management</c:v>
                </c:pt>
                <c:pt idx="16">
                  <c:v>HR</c:v>
                </c:pt>
                <c:pt idx="17">
                  <c:v>Accounting</c:v>
                </c:pt>
                <c:pt idx="18">
                  <c:v>Service sector</c:v>
                </c:pt>
                <c:pt idx="19">
                  <c:v>Security</c:v>
                </c:pt>
                <c:pt idx="20">
                  <c:v>Secretariat</c:v>
                </c:pt>
                <c:pt idx="21">
                  <c:v>Craft workers</c:v>
                </c:pt>
                <c:pt idx="22">
                  <c:v>Logistics</c:v>
                </c:pt>
                <c:pt idx="23">
                  <c:v>Marketing, PR</c:v>
                </c:pt>
                <c:pt idx="24">
                  <c:v>Sales, procurement</c:v>
                </c:pt>
                <c:pt idx="25">
                  <c:v>Telecommunications</c:v>
                </c:pt>
              </c:strCache>
            </c:strRef>
          </c:cat>
          <c:val>
            <c:numRef>
              <c:f>'2.3.2'!$D$4:$D$29</c:f>
              <c:numCache>
                <c:formatCode>0.0</c:formatCode>
                <c:ptCount val="26"/>
                <c:pt idx="0">
                  <c:v>-12.7</c:v>
                </c:pt>
                <c:pt idx="1">
                  <c:v>-20.2</c:v>
                </c:pt>
                <c:pt idx="2">
                  <c:v>-24</c:v>
                </c:pt>
                <c:pt idx="3">
                  <c:v>-13.2</c:v>
                </c:pt>
                <c:pt idx="4">
                  <c:v>-15.8</c:v>
                </c:pt>
                <c:pt idx="5">
                  <c:v>-27.1</c:v>
                </c:pt>
                <c:pt idx="6">
                  <c:v>-28.7</c:v>
                </c:pt>
                <c:pt idx="7">
                  <c:v>-19.100000000000001</c:v>
                </c:pt>
                <c:pt idx="8">
                  <c:v>-23.5</c:v>
                </c:pt>
                <c:pt idx="9">
                  <c:v>-17.8</c:v>
                </c:pt>
                <c:pt idx="10">
                  <c:v>-7.2</c:v>
                </c:pt>
                <c:pt idx="11">
                  <c:v>-21.8</c:v>
                </c:pt>
                <c:pt idx="12">
                  <c:v>-19.2</c:v>
                </c:pt>
                <c:pt idx="13">
                  <c:v>-10.5</c:v>
                </c:pt>
                <c:pt idx="14">
                  <c:v>-15.7</c:v>
                </c:pt>
                <c:pt idx="15">
                  <c:v>-27.2</c:v>
                </c:pt>
                <c:pt idx="16">
                  <c:v>-23.6</c:v>
                </c:pt>
                <c:pt idx="17">
                  <c:v>-17.600000000000001</c:v>
                </c:pt>
                <c:pt idx="18">
                  <c:v>-20.100000000000001</c:v>
                </c:pt>
                <c:pt idx="19">
                  <c:v>-12.2</c:v>
                </c:pt>
                <c:pt idx="20">
                  <c:v>-19.5</c:v>
                </c:pt>
                <c:pt idx="21">
                  <c:v>-11.2</c:v>
                </c:pt>
                <c:pt idx="22">
                  <c:v>-12.2</c:v>
                </c:pt>
                <c:pt idx="23">
                  <c:v>-20.6</c:v>
                </c:pt>
                <c:pt idx="24">
                  <c:v>-20.5</c:v>
                </c:pt>
                <c:pt idx="25">
                  <c:v>-14.9</c:v>
                </c:pt>
              </c:numCache>
            </c:numRef>
          </c:val>
          <c:extLst>
            <c:ext xmlns:c16="http://schemas.microsoft.com/office/drawing/2014/chart" uri="{C3380CC4-5D6E-409C-BE32-E72D297353CC}">
              <c16:uniqueId val="{00000000-7ABE-F344-B6D7-482BD909C35A}"/>
            </c:ext>
          </c:extLst>
        </c:ser>
        <c:ser>
          <c:idx val="3"/>
          <c:order val="1"/>
          <c:tx>
            <c:strRef>
              <c:f>'2.3.2'!$E$1</c:f>
              <c:strCache>
                <c:ptCount val="1"/>
                <c:pt idx="0">
                  <c:v>April</c:v>
                </c:pt>
              </c:strCache>
            </c:strRef>
          </c:tx>
          <c:spPr>
            <a:solidFill>
              <a:schemeClr val="accent2"/>
            </a:solidFill>
            <a:ln w="25400">
              <a:noFill/>
            </a:ln>
            <a:effectLst/>
          </c:spPr>
          <c:invertIfNegative val="0"/>
          <c:cat>
            <c:strRef>
              <c:f>'2.3.2'!$A$4:$A$29</c:f>
              <c:strCache>
                <c:ptCount val="26"/>
                <c:pt idx="0">
                  <c:v>Agriculture</c:v>
                </c:pt>
                <c:pt idx="1">
                  <c:v>Design, creativity</c:v>
                </c:pt>
                <c:pt idx="2">
                  <c:v>Culture</c:v>
                </c:pt>
                <c:pt idx="3">
                  <c:v>Construction, architecture</c:v>
                </c:pt>
                <c:pt idx="4">
                  <c:v>Healthcare, pharma</c:v>
                </c:pt>
                <c:pt idx="5">
                  <c:v>Education, science</c:v>
                </c:pt>
                <c:pt idx="6">
                  <c:v>Beauty, fitness, sports</c:v>
                </c:pt>
                <c:pt idx="7">
                  <c:v>Law</c:v>
                </c:pt>
                <c:pt idx="8">
                  <c:v>Hotels, restaurants, tourism</c:v>
                </c:pt>
                <c:pt idx="9">
                  <c:v>Total</c:v>
                </c:pt>
                <c:pt idx="10">
                  <c:v>Transport</c:v>
                </c:pt>
                <c:pt idx="11">
                  <c:v>Middle management</c:v>
                </c:pt>
                <c:pt idx="12">
                  <c:v>Retail</c:v>
                </c:pt>
                <c:pt idx="13">
                  <c:v>Finance</c:v>
                </c:pt>
                <c:pt idx="14">
                  <c:v>IT</c:v>
                </c:pt>
                <c:pt idx="15">
                  <c:v>Top management</c:v>
                </c:pt>
                <c:pt idx="16">
                  <c:v>HR</c:v>
                </c:pt>
                <c:pt idx="17">
                  <c:v>Accounting</c:v>
                </c:pt>
                <c:pt idx="18">
                  <c:v>Service sector</c:v>
                </c:pt>
                <c:pt idx="19">
                  <c:v>Security</c:v>
                </c:pt>
                <c:pt idx="20">
                  <c:v>Secretariat</c:v>
                </c:pt>
                <c:pt idx="21">
                  <c:v>Craft workers</c:v>
                </c:pt>
                <c:pt idx="22">
                  <c:v>Logistics</c:v>
                </c:pt>
                <c:pt idx="23">
                  <c:v>Marketing, PR</c:v>
                </c:pt>
                <c:pt idx="24">
                  <c:v>Sales, procurement</c:v>
                </c:pt>
                <c:pt idx="25">
                  <c:v>Telecommunications</c:v>
                </c:pt>
              </c:strCache>
            </c:strRef>
          </c:cat>
          <c:val>
            <c:numRef>
              <c:f>'2.3.2'!$E$4:$E$29</c:f>
              <c:numCache>
                <c:formatCode>0.0</c:formatCode>
                <c:ptCount val="26"/>
                <c:pt idx="0">
                  <c:v>-19.5</c:v>
                </c:pt>
                <c:pt idx="1">
                  <c:v>-33.9</c:v>
                </c:pt>
                <c:pt idx="2">
                  <c:v>-29.9</c:v>
                </c:pt>
                <c:pt idx="3">
                  <c:v>-29.6</c:v>
                </c:pt>
                <c:pt idx="4">
                  <c:v>-32.1</c:v>
                </c:pt>
                <c:pt idx="5">
                  <c:v>-32.799999999999997</c:v>
                </c:pt>
                <c:pt idx="6">
                  <c:v>-41.5</c:v>
                </c:pt>
                <c:pt idx="7">
                  <c:v>-40.299999999999997</c:v>
                </c:pt>
                <c:pt idx="8">
                  <c:v>-55</c:v>
                </c:pt>
                <c:pt idx="9">
                  <c:v>-34.9</c:v>
                </c:pt>
                <c:pt idx="10">
                  <c:v>-33.700000000000003</c:v>
                </c:pt>
                <c:pt idx="11">
                  <c:v>-29.5</c:v>
                </c:pt>
                <c:pt idx="12">
                  <c:v>-40.6</c:v>
                </c:pt>
                <c:pt idx="13">
                  <c:v>-35.1</c:v>
                </c:pt>
                <c:pt idx="14">
                  <c:v>-28.9</c:v>
                </c:pt>
                <c:pt idx="15">
                  <c:v>-19.899999999999999</c:v>
                </c:pt>
                <c:pt idx="16">
                  <c:v>-33.4</c:v>
                </c:pt>
                <c:pt idx="17">
                  <c:v>-35.4</c:v>
                </c:pt>
                <c:pt idx="18">
                  <c:v>-48.3</c:v>
                </c:pt>
                <c:pt idx="19">
                  <c:v>-23.3</c:v>
                </c:pt>
                <c:pt idx="20">
                  <c:v>-36.5</c:v>
                </c:pt>
                <c:pt idx="21">
                  <c:v>-31.4</c:v>
                </c:pt>
                <c:pt idx="22">
                  <c:v>-32.9</c:v>
                </c:pt>
                <c:pt idx="23">
                  <c:v>-33.9</c:v>
                </c:pt>
                <c:pt idx="24">
                  <c:v>-33</c:v>
                </c:pt>
                <c:pt idx="25">
                  <c:v>-34.4</c:v>
                </c:pt>
              </c:numCache>
            </c:numRef>
          </c:val>
          <c:extLst>
            <c:ext xmlns:c16="http://schemas.microsoft.com/office/drawing/2014/chart" uri="{C3380CC4-5D6E-409C-BE32-E72D297353CC}">
              <c16:uniqueId val="{00000001-7ABE-F344-B6D7-482BD909C35A}"/>
            </c:ext>
          </c:extLst>
        </c:ser>
        <c:ser>
          <c:idx val="2"/>
          <c:order val="2"/>
          <c:tx>
            <c:strRef>
              <c:f>'2.3.2'!$F$1</c:f>
              <c:strCache>
                <c:ptCount val="1"/>
                <c:pt idx="0">
                  <c:v>May</c:v>
                </c:pt>
              </c:strCache>
            </c:strRef>
          </c:tx>
          <c:spPr>
            <a:solidFill>
              <a:schemeClr val="accent3"/>
            </a:solidFill>
            <a:ln w="25400">
              <a:noFill/>
            </a:ln>
            <a:effectLst/>
          </c:spPr>
          <c:invertIfNegative val="0"/>
          <c:cat>
            <c:strRef>
              <c:f>'2.3.2'!$A$4:$A$29</c:f>
              <c:strCache>
                <c:ptCount val="26"/>
                <c:pt idx="0">
                  <c:v>Agriculture</c:v>
                </c:pt>
                <c:pt idx="1">
                  <c:v>Design, creativity</c:v>
                </c:pt>
                <c:pt idx="2">
                  <c:v>Culture</c:v>
                </c:pt>
                <c:pt idx="3">
                  <c:v>Construction, architecture</c:v>
                </c:pt>
                <c:pt idx="4">
                  <c:v>Healthcare, pharma</c:v>
                </c:pt>
                <c:pt idx="5">
                  <c:v>Education, science</c:v>
                </c:pt>
                <c:pt idx="6">
                  <c:v>Beauty, fitness, sports</c:v>
                </c:pt>
                <c:pt idx="7">
                  <c:v>Law</c:v>
                </c:pt>
                <c:pt idx="8">
                  <c:v>Hotels, restaurants, tourism</c:v>
                </c:pt>
                <c:pt idx="9">
                  <c:v>Total</c:v>
                </c:pt>
                <c:pt idx="10">
                  <c:v>Transport</c:v>
                </c:pt>
                <c:pt idx="11">
                  <c:v>Middle management</c:v>
                </c:pt>
                <c:pt idx="12">
                  <c:v>Retail</c:v>
                </c:pt>
                <c:pt idx="13">
                  <c:v>Finance</c:v>
                </c:pt>
                <c:pt idx="14">
                  <c:v>IT</c:v>
                </c:pt>
                <c:pt idx="15">
                  <c:v>Top management</c:v>
                </c:pt>
                <c:pt idx="16">
                  <c:v>HR</c:v>
                </c:pt>
                <c:pt idx="17">
                  <c:v>Accounting</c:v>
                </c:pt>
                <c:pt idx="18">
                  <c:v>Service sector</c:v>
                </c:pt>
                <c:pt idx="19">
                  <c:v>Security</c:v>
                </c:pt>
                <c:pt idx="20">
                  <c:v>Secretariat</c:v>
                </c:pt>
                <c:pt idx="21">
                  <c:v>Craft workers</c:v>
                </c:pt>
                <c:pt idx="22">
                  <c:v>Logistics</c:v>
                </c:pt>
                <c:pt idx="23">
                  <c:v>Marketing, PR</c:v>
                </c:pt>
                <c:pt idx="24">
                  <c:v>Sales, procurement</c:v>
                </c:pt>
                <c:pt idx="25">
                  <c:v>Telecommunications</c:v>
                </c:pt>
              </c:strCache>
            </c:strRef>
          </c:cat>
          <c:val>
            <c:numRef>
              <c:f>'2.3.2'!$F$4:$F$29</c:f>
              <c:numCache>
                <c:formatCode>0.0</c:formatCode>
                <c:ptCount val="26"/>
                <c:pt idx="0">
                  <c:v>9.6999999999999993</c:v>
                </c:pt>
                <c:pt idx="1">
                  <c:v>14.8</c:v>
                </c:pt>
                <c:pt idx="2">
                  <c:v>4.0999999999999996</c:v>
                </c:pt>
                <c:pt idx="3">
                  <c:v>13</c:v>
                </c:pt>
                <c:pt idx="4">
                  <c:v>3.7</c:v>
                </c:pt>
                <c:pt idx="5">
                  <c:v>10.3</c:v>
                </c:pt>
                <c:pt idx="6">
                  <c:v>35.1</c:v>
                </c:pt>
                <c:pt idx="7">
                  <c:v>7.4</c:v>
                </c:pt>
                <c:pt idx="8">
                  <c:v>16.899999999999999</c:v>
                </c:pt>
                <c:pt idx="9">
                  <c:v>10.4</c:v>
                </c:pt>
                <c:pt idx="10">
                  <c:v>10.6</c:v>
                </c:pt>
                <c:pt idx="11">
                  <c:v>11.2</c:v>
                </c:pt>
                <c:pt idx="12">
                  <c:v>12.4</c:v>
                </c:pt>
                <c:pt idx="13">
                  <c:v>-7.2</c:v>
                </c:pt>
                <c:pt idx="14">
                  <c:v>6.2</c:v>
                </c:pt>
                <c:pt idx="15">
                  <c:v>8.4</c:v>
                </c:pt>
                <c:pt idx="16">
                  <c:v>3.9</c:v>
                </c:pt>
                <c:pt idx="17">
                  <c:v>4.3</c:v>
                </c:pt>
                <c:pt idx="18">
                  <c:v>18.399999999999999</c:v>
                </c:pt>
                <c:pt idx="19">
                  <c:v>14.3</c:v>
                </c:pt>
                <c:pt idx="20">
                  <c:v>9</c:v>
                </c:pt>
                <c:pt idx="21">
                  <c:v>11.7</c:v>
                </c:pt>
                <c:pt idx="22">
                  <c:v>8.4</c:v>
                </c:pt>
                <c:pt idx="23">
                  <c:v>8.5</c:v>
                </c:pt>
                <c:pt idx="24">
                  <c:v>13.4</c:v>
                </c:pt>
                <c:pt idx="25">
                  <c:v>9.6999999999999993</c:v>
                </c:pt>
              </c:numCache>
            </c:numRef>
          </c:val>
          <c:extLst>
            <c:ext xmlns:c16="http://schemas.microsoft.com/office/drawing/2014/chart" uri="{C3380CC4-5D6E-409C-BE32-E72D297353CC}">
              <c16:uniqueId val="{00000002-7ABE-F344-B6D7-482BD909C35A}"/>
            </c:ext>
          </c:extLst>
        </c:ser>
        <c:ser>
          <c:idx val="1"/>
          <c:order val="3"/>
          <c:tx>
            <c:strRef>
              <c:f>'2.3.2'!$G$1</c:f>
              <c:strCache>
                <c:ptCount val="1"/>
                <c:pt idx="0">
                  <c:v>June</c:v>
                </c:pt>
              </c:strCache>
            </c:strRef>
          </c:tx>
          <c:spPr>
            <a:solidFill>
              <a:schemeClr val="accent6"/>
            </a:solidFill>
            <a:ln>
              <a:noFill/>
            </a:ln>
            <a:effectLst/>
            <a:extLst>
              <a:ext uri="{91240B29-F687-4F45-9708-019B960494DF}">
                <a14:hiddenLine xmlns:a14="http://schemas.microsoft.com/office/drawing/2010/main">
                  <a:noFill/>
                </a14:hiddenLine>
              </a:ext>
            </a:extLst>
          </c:spPr>
          <c:invertIfNegative val="0"/>
          <c:cat>
            <c:strRef>
              <c:f>'2.3.2'!$A$4:$A$29</c:f>
              <c:strCache>
                <c:ptCount val="26"/>
                <c:pt idx="0">
                  <c:v>Agriculture</c:v>
                </c:pt>
                <c:pt idx="1">
                  <c:v>Design, creativity</c:v>
                </c:pt>
                <c:pt idx="2">
                  <c:v>Culture</c:v>
                </c:pt>
                <c:pt idx="3">
                  <c:v>Construction, architecture</c:v>
                </c:pt>
                <c:pt idx="4">
                  <c:v>Healthcare, pharma</c:v>
                </c:pt>
                <c:pt idx="5">
                  <c:v>Education, science</c:v>
                </c:pt>
                <c:pt idx="6">
                  <c:v>Beauty, fitness, sports</c:v>
                </c:pt>
                <c:pt idx="7">
                  <c:v>Law</c:v>
                </c:pt>
                <c:pt idx="8">
                  <c:v>Hotels, restaurants, tourism</c:v>
                </c:pt>
                <c:pt idx="9">
                  <c:v>Total</c:v>
                </c:pt>
                <c:pt idx="10">
                  <c:v>Transport</c:v>
                </c:pt>
                <c:pt idx="11">
                  <c:v>Middle management</c:v>
                </c:pt>
                <c:pt idx="12">
                  <c:v>Retail</c:v>
                </c:pt>
                <c:pt idx="13">
                  <c:v>Finance</c:v>
                </c:pt>
                <c:pt idx="14">
                  <c:v>IT</c:v>
                </c:pt>
                <c:pt idx="15">
                  <c:v>Top management</c:v>
                </c:pt>
                <c:pt idx="16">
                  <c:v>HR</c:v>
                </c:pt>
                <c:pt idx="17">
                  <c:v>Accounting</c:v>
                </c:pt>
                <c:pt idx="18">
                  <c:v>Service sector</c:v>
                </c:pt>
                <c:pt idx="19">
                  <c:v>Security</c:v>
                </c:pt>
                <c:pt idx="20">
                  <c:v>Secretariat</c:v>
                </c:pt>
                <c:pt idx="21">
                  <c:v>Craft workers</c:v>
                </c:pt>
                <c:pt idx="22">
                  <c:v>Logistics</c:v>
                </c:pt>
                <c:pt idx="23">
                  <c:v>Marketing, PR</c:v>
                </c:pt>
                <c:pt idx="24">
                  <c:v>Sales, procurement</c:v>
                </c:pt>
                <c:pt idx="25">
                  <c:v>Telecommunications</c:v>
                </c:pt>
              </c:strCache>
            </c:strRef>
          </c:cat>
          <c:val>
            <c:numRef>
              <c:f>'2.3.2'!$G$4:$G$29</c:f>
              <c:numCache>
                <c:formatCode>0.0</c:formatCode>
                <c:ptCount val="26"/>
                <c:pt idx="0">
                  <c:v>155.30000000000001</c:v>
                </c:pt>
                <c:pt idx="1">
                  <c:v>117</c:v>
                </c:pt>
                <c:pt idx="2">
                  <c:v>113.3</c:v>
                </c:pt>
                <c:pt idx="3">
                  <c:v>81.099999999999994</c:v>
                </c:pt>
                <c:pt idx="4">
                  <c:v>92.9</c:v>
                </c:pt>
                <c:pt idx="5">
                  <c:v>59</c:v>
                </c:pt>
                <c:pt idx="6">
                  <c:v>30.4</c:v>
                </c:pt>
                <c:pt idx="7">
                  <c:v>38.299999999999997</c:v>
                </c:pt>
                <c:pt idx="8">
                  <c:v>37.5</c:v>
                </c:pt>
                <c:pt idx="9">
                  <c:v>17.399999999999999</c:v>
                </c:pt>
                <c:pt idx="10">
                  <c:v>3.9</c:v>
                </c:pt>
                <c:pt idx="11">
                  <c:v>13.3</c:v>
                </c:pt>
                <c:pt idx="12">
                  <c:v>20.399999999999999</c:v>
                </c:pt>
                <c:pt idx="13">
                  <c:v>24.4</c:v>
                </c:pt>
                <c:pt idx="14">
                  <c:v>9</c:v>
                </c:pt>
                <c:pt idx="15">
                  <c:v>6.1</c:v>
                </c:pt>
                <c:pt idx="16">
                  <c:v>14.7</c:v>
                </c:pt>
                <c:pt idx="17">
                  <c:v>5.5</c:v>
                </c:pt>
                <c:pt idx="18">
                  <c:v>1.1000000000000001</c:v>
                </c:pt>
                <c:pt idx="19">
                  <c:v>-33</c:v>
                </c:pt>
                <c:pt idx="20">
                  <c:v>-19.899999999999999</c:v>
                </c:pt>
                <c:pt idx="21">
                  <c:v>-38.299999999999997</c:v>
                </c:pt>
                <c:pt idx="22">
                  <c:v>-32.6</c:v>
                </c:pt>
                <c:pt idx="23">
                  <c:v>-32.9</c:v>
                </c:pt>
                <c:pt idx="24">
                  <c:v>-41.7</c:v>
                </c:pt>
                <c:pt idx="25">
                  <c:v>-43.1</c:v>
                </c:pt>
              </c:numCache>
            </c:numRef>
          </c:val>
          <c:extLst>
            <c:ext xmlns:c16="http://schemas.microsoft.com/office/drawing/2014/chart" uri="{C3380CC4-5D6E-409C-BE32-E72D297353CC}">
              <c16:uniqueId val="{00000003-7ABE-F344-B6D7-482BD909C35A}"/>
            </c:ext>
          </c:extLst>
        </c:ser>
        <c:dLbls>
          <c:showLegendKey val="0"/>
          <c:showVal val="0"/>
          <c:showCatName val="0"/>
          <c:showSerName val="0"/>
          <c:showPercent val="0"/>
          <c:showBubbleSize val="0"/>
        </c:dLbls>
        <c:gapWidth val="50"/>
        <c:overlap val="100"/>
        <c:axId val="117348608"/>
        <c:axId val="117367168"/>
      </c:barChart>
      <c:scatterChart>
        <c:scatterStyle val="lineMarker"/>
        <c:varyColors val="0"/>
        <c:ser>
          <c:idx val="0"/>
          <c:order val="4"/>
          <c:tx>
            <c:strRef>
              <c:f>'2.3.2'!$H$1</c:f>
              <c:strCache>
                <c:ptCount val="1"/>
                <c:pt idx="0">
                  <c:v>Total</c:v>
                </c:pt>
              </c:strCache>
            </c:strRef>
          </c:tx>
          <c:spPr>
            <a:ln w="25400" cap="rnd">
              <a:noFill/>
              <a:round/>
            </a:ln>
            <a:effectLst/>
          </c:spPr>
          <c:marker>
            <c:symbol val="circle"/>
            <c:size val="4"/>
            <c:spPr>
              <a:solidFill>
                <a:schemeClr val="accent4"/>
              </a:solidFill>
              <a:ln w="9525">
                <a:noFill/>
              </a:ln>
              <a:effectLst/>
            </c:spPr>
          </c:marker>
          <c:xVal>
            <c:numRef>
              <c:f>'2.3.2'!$H$4:$H$29</c:f>
              <c:numCache>
                <c:formatCode>0.0</c:formatCode>
                <c:ptCount val="26"/>
                <c:pt idx="0">
                  <c:v>132.69999999999999</c:v>
                </c:pt>
                <c:pt idx="1">
                  <c:v>77.7</c:v>
                </c:pt>
                <c:pt idx="2">
                  <c:v>63.6</c:v>
                </c:pt>
                <c:pt idx="3">
                  <c:v>51.3</c:v>
                </c:pt>
                <c:pt idx="4">
                  <c:v>48.6</c:v>
                </c:pt>
                <c:pt idx="5">
                  <c:v>9.3000000000000007</c:v>
                </c:pt>
                <c:pt idx="6">
                  <c:v>-4.7</c:v>
                </c:pt>
                <c:pt idx="7">
                  <c:v>-13.7</c:v>
                </c:pt>
                <c:pt idx="8">
                  <c:v>-24.1</c:v>
                </c:pt>
                <c:pt idx="9">
                  <c:v>-24.9</c:v>
                </c:pt>
                <c:pt idx="10">
                  <c:v>-26.5</c:v>
                </c:pt>
                <c:pt idx="11">
                  <c:v>-26.9</c:v>
                </c:pt>
                <c:pt idx="12">
                  <c:v>-27</c:v>
                </c:pt>
                <c:pt idx="13">
                  <c:v>-28.4</c:v>
                </c:pt>
                <c:pt idx="14">
                  <c:v>-29.4</c:v>
                </c:pt>
                <c:pt idx="15">
                  <c:v>-32.6</c:v>
                </c:pt>
                <c:pt idx="16">
                  <c:v>-38.4</c:v>
                </c:pt>
                <c:pt idx="17">
                  <c:v>-43.2</c:v>
                </c:pt>
                <c:pt idx="18">
                  <c:v>-48.8</c:v>
                </c:pt>
                <c:pt idx="19">
                  <c:v>-54.2</c:v>
                </c:pt>
                <c:pt idx="20">
                  <c:v>-66.900000000000006</c:v>
                </c:pt>
                <c:pt idx="21">
                  <c:v>-69.099999999999994</c:v>
                </c:pt>
                <c:pt idx="22">
                  <c:v>-69.2</c:v>
                </c:pt>
                <c:pt idx="23">
                  <c:v>-78.8</c:v>
                </c:pt>
                <c:pt idx="24">
                  <c:v>-81.8</c:v>
                </c:pt>
                <c:pt idx="25">
                  <c:v>-82.7</c:v>
                </c:pt>
              </c:numCache>
            </c:numRef>
          </c:xVal>
          <c:yVal>
            <c:numRef>
              <c:f>'2.3.2'!$T$4:$T$29</c:f>
              <c:numCache>
                <c:formatCode>General</c:formatCode>
                <c:ptCount val="2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numCache>
            </c:numRef>
          </c:yVal>
          <c:smooth val="0"/>
          <c:extLst>
            <c:ext xmlns:c16="http://schemas.microsoft.com/office/drawing/2014/chart" uri="{C3380CC4-5D6E-409C-BE32-E72D297353CC}">
              <c16:uniqueId val="{00000004-7ABE-F344-B6D7-482BD909C35A}"/>
            </c:ext>
          </c:extLst>
        </c:ser>
        <c:dLbls>
          <c:showLegendKey val="0"/>
          <c:showVal val="0"/>
          <c:showCatName val="0"/>
          <c:showSerName val="0"/>
          <c:showPercent val="0"/>
          <c:showBubbleSize val="0"/>
        </c:dLbls>
        <c:axId val="117370240"/>
        <c:axId val="117368704"/>
      </c:scatterChart>
      <c:catAx>
        <c:axId val="117348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7367168"/>
        <c:crosses val="autoZero"/>
        <c:auto val="1"/>
        <c:lblAlgn val="ctr"/>
        <c:lblOffset val="100"/>
        <c:noMultiLvlLbl val="0"/>
      </c:catAx>
      <c:valAx>
        <c:axId val="117367168"/>
        <c:scaling>
          <c:orientation val="minMax"/>
          <c:max val="300"/>
          <c:min val="-100"/>
        </c:scaling>
        <c:delete val="0"/>
        <c:axPos val="b"/>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100" b="0" i="0" u="none" strike="noStrike" kern="1200" baseline="0">
                <a:solidFill>
                  <a:schemeClr val="bg1"/>
                </a:solidFill>
                <a:latin typeface="Arial"/>
                <a:ea typeface="Arial"/>
                <a:cs typeface="Arial"/>
              </a:defRPr>
            </a:pPr>
            <a:endParaRPr lang="en-US"/>
          </a:p>
        </c:txPr>
        <c:crossAx val="117348608"/>
        <c:crosses val="autoZero"/>
        <c:crossBetween val="between"/>
      </c:valAx>
      <c:valAx>
        <c:axId val="117368704"/>
        <c:scaling>
          <c:orientation val="minMax"/>
          <c:max val="29.5"/>
          <c:min val="0.5"/>
        </c:scaling>
        <c:delete val="0"/>
        <c:axPos val="r"/>
        <c:numFmt formatCode="General" sourceLinked="1"/>
        <c:majorTickMark val="in"/>
        <c:minorTickMark val="none"/>
        <c:tickLblPos val="nextTo"/>
        <c:spPr>
          <a:noFill/>
          <a:ln w="9525">
            <a:noFill/>
            <a:prstDash val="solid"/>
          </a:ln>
          <a:effectLst/>
        </c:spPr>
        <c:txPr>
          <a:bodyPr rot="0" spcFirstLastPara="1" vertOverflow="ellipsis" wrap="square" anchor="ctr" anchorCtr="1"/>
          <a:lstStyle/>
          <a:p>
            <a:pPr>
              <a:defRPr sz="100" b="0" i="0" u="none" strike="noStrike" kern="1200" baseline="0">
                <a:solidFill>
                  <a:schemeClr val="bg1"/>
                </a:solidFill>
                <a:latin typeface="Arial"/>
                <a:ea typeface="Arial"/>
                <a:cs typeface="Arial"/>
              </a:defRPr>
            </a:pPr>
            <a:endParaRPr lang="en-US"/>
          </a:p>
        </c:txPr>
        <c:crossAx val="117370240"/>
        <c:crosses val="max"/>
        <c:crossBetween val="midCat"/>
      </c:valAx>
      <c:valAx>
        <c:axId val="117370240"/>
        <c:scaling>
          <c:orientation val="minMax"/>
          <c:max val="300"/>
          <c:min val="-100"/>
        </c:scaling>
        <c:delete val="0"/>
        <c:axPos val="t"/>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17368704"/>
        <c:crosses val="max"/>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92619091035858714"/>
          <c:w val="1"/>
          <c:h val="7.143937858526415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rgbClr val="4D4D4F">
              <a:lumMod val="15000"/>
              <a:lumOff val="85000"/>
            </a:srgb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21909678095561E-2"/>
          <c:y val="4.2958735421230243E-2"/>
          <c:w val="0.84427725444469193"/>
          <c:h val="0.70606168965721394"/>
        </c:manualLayout>
      </c:layout>
      <c:lineChart>
        <c:grouping val="standard"/>
        <c:varyColors val="0"/>
        <c:ser>
          <c:idx val="1"/>
          <c:order val="0"/>
          <c:tx>
            <c:strRef>
              <c:f>'2.3.3'!$B$1</c:f>
              <c:strCache>
                <c:ptCount val="1"/>
                <c:pt idx="0">
                  <c:v>New work.ua vacancies per week</c:v>
                </c:pt>
              </c:strCache>
            </c:strRef>
          </c:tx>
          <c:spPr>
            <a:ln w="25400" cap="rnd" cmpd="sng">
              <a:solidFill>
                <a:srgbClr val="057D46"/>
              </a:solidFill>
              <a:prstDash val="solid"/>
              <a:round/>
            </a:ln>
            <a:effectLst/>
          </c:spPr>
          <c:marker>
            <c:symbol val="none"/>
          </c:marker>
          <c:cat>
            <c:strRef>
              <c:f>'2.3.3'!$A$4:$A$29</c:f>
              <c:strCache>
                <c:ptCount val="26"/>
                <c:pt idx="0">
                  <c:v>07.01.20</c:v>
                </c:pt>
                <c:pt idx="1">
                  <c:v>14.01.20</c:v>
                </c:pt>
                <c:pt idx="2">
                  <c:v>21.01.20</c:v>
                </c:pt>
                <c:pt idx="3">
                  <c:v>28.01.20</c:v>
                </c:pt>
                <c:pt idx="4">
                  <c:v>04.02.20</c:v>
                </c:pt>
                <c:pt idx="5">
                  <c:v>11.02.20</c:v>
                </c:pt>
                <c:pt idx="6">
                  <c:v>18.02.20</c:v>
                </c:pt>
                <c:pt idx="7">
                  <c:v>25.02.20</c:v>
                </c:pt>
                <c:pt idx="8">
                  <c:v>03.03.20</c:v>
                </c:pt>
                <c:pt idx="9">
                  <c:v>10.03.20</c:v>
                </c:pt>
                <c:pt idx="10">
                  <c:v>17.03.20</c:v>
                </c:pt>
                <c:pt idx="11">
                  <c:v>24.03.20</c:v>
                </c:pt>
                <c:pt idx="12">
                  <c:v>31.03.20</c:v>
                </c:pt>
                <c:pt idx="13">
                  <c:v>07.04.20</c:v>
                </c:pt>
                <c:pt idx="14">
                  <c:v>14.04.20</c:v>
                </c:pt>
                <c:pt idx="15">
                  <c:v>21.04.20</c:v>
                </c:pt>
                <c:pt idx="16">
                  <c:v>28.04.20</c:v>
                </c:pt>
                <c:pt idx="17">
                  <c:v>05.05.20</c:v>
                </c:pt>
                <c:pt idx="18">
                  <c:v>12.05.20</c:v>
                </c:pt>
                <c:pt idx="19">
                  <c:v>19.05.20</c:v>
                </c:pt>
                <c:pt idx="20">
                  <c:v>26.05.20</c:v>
                </c:pt>
                <c:pt idx="21">
                  <c:v>02.06.20</c:v>
                </c:pt>
                <c:pt idx="22">
                  <c:v>09.06.20</c:v>
                </c:pt>
                <c:pt idx="23">
                  <c:v>16.06.20</c:v>
                </c:pt>
                <c:pt idx="24">
                  <c:v>23.06.20</c:v>
                </c:pt>
                <c:pt idx="25">
                  <c:v>30.06.20</c:v>
                </c:pt>
              </c:strCache>
            </c:strRef>
          </c:cat>
          <c:val>
            <c:numRef>
              <c:f>'2.3.3'!$B$4:$B$29</c:f>
              <c:numCache>
                <c:formatCode>General</c:formatCode>
                <c:ptCount val="26"/>
                <c:pt idx="0">
                  <c:v>25441</c:v>
                </c:pt>
                <c:pt idx="1">
                  <c:v>33498</c:v>
                </c:pt>
                <c:pt idx="2">
                  <c:v>36402</c:v>
                </c:pt>
                <c:pt idx="3">
                  <c:v>38407</c:v>
                </c:pt>
                <c:pt idx="4">
                  <c:v>39953</c:v>
                </c:pt>
                <c:pt idx="5">
                  <c:v>39556</c:v>
                </c:pt>
                <c:pt idx="6">
                  <c:v>39898</c:v>
                </c:pt>
                <c:pt idx="7">
                  <c:v>39732</c:v>
                </c:pt>
                <c:pt idx="8">
                  <c:v>40227</c:v>
                </c:pt>
                <c:pt idx="9">
                  <c:v>38061</c:v>
                </c:pt>
                <c:pt idx="10">
                  <c:v>38171</c:v>
                </c:pt>
                <c:pt idx="11">
                  <c:v>29945</c:v>
                </c:pt>
                <c:pt idx="12">
                  <c:v>24898</c:v>
                </c:pt>
                <c:pt idx="13">
                  <c:v>21267</c:v>
                </c:pt>
                <c:pt idx="14">
                  <c:v>18930</c:v>
                </c:pt>
                <c:pt idx="15">
                  <c:v>16683</c:v>
                </c:pt>
                <c:pt idx="16">
                  <c:v>19063</c:v>
                </c:pt>
                <c:pt idx="17">
                  <c:v>19222</c:v>
                </c:pt>
                <c:pt idx="18">
                  <c:v>19800</c:v>
                </c:pt>
                <c:pt idx="19">
                  <c:v>22888</c:v>
                </c:pt>
                <c:pt idx="20">
                  <c:v>25473</c:v>
                </c:pt>
                <c:pt idx="21">
                  <c:v>27639</c:v>
                </c:pt>
                <c:pt idx="22">
                  <c:v>27575</c:v>
                </c:pt>
                <c:pt idx="23">
                  <c:v>30874</c:v>
                </c:pt>
                <c:pt idx="24">
                  <c:v>31557</c:v>
                </c:pt>
                <c:pt idx="25">
                  <c:v>29742</c:v>
                </c:pt>
              </c:numCache>
            </c:numRef>
          </c:val>
          <c:smooth val="0"/>
          <c:extLst>
            <c:ext xmlns:c16="http://schemas.microsoft.com/office/drawing/2014/chart" uri="{C3380CC4-5D6E-409C-BE32-E72D297353CC}">
              <c16:uniqueId val="{00000000-E2B6-B94D-B6D3-DCD71524CE99}"/>
            </c:ext>
          </c:extLst>
        </c:ser>
        <c:ser>
          <c:idx val="2"/>
          <c:order val="1"/>
          <c:tx>
            <c:strRef>
              <c:f>'2.3.3'!$C$1</c:f>
              <c:strCache>
                <c:ptCount val="1"/>
                <c:pt idx="0">
                  <c:v>Total (work.ua)</c:v>
                </c:pt>
              </c:strCache>
            </c:strRef>
          </c:tx>
          <c:spPr>
            <a:ln w="25400" cap="rnd" cmpd="sng">
              <a:solidFill>
                <a:srgbClr val="91C864"/>
              </a:solidFill>
              <a:prstDash val="solid"/>
              <a:round/>
            </a:ln>
            <a:effectLst/>
          </c:spPr>
          <c:marker>
            <c:symbol val="none"/>
          </c:marker>
          <c:cat>
            <c:strRef>
              <c:f>'2.3.3'!$A$4:$A$29</c:f>
              <c:strCache>
                <c:ptCount val="26"/>
                <c:pt idx="0">
                  <c:v>07.01.20</c:v>
                </c:pt>
                <c:pt idx="1">
                  <c:v>14.01.20</c:v>
                </c:pt>
                <c:pt idx="2">
                  <c:v>21.01.20</c:v>
                </c:pt>
                <c:pt idx="3">
                  <c:v>28.01.20</c:v>
                </c:pt>
                <c:pt idx="4">
                  <c:v>04.02.20</c:v>
                </c:pt>
                <c:pt idx="5">
                  <c:v>11.02.20</c:v>
                </c:pt>
                <c:pt idx="6">
                  <c:v>18.02.20</c:v>
                </c:pt>
                <c:pt idx="7">
                  <c:v>25.02.20</c:v>
                </c:pt>
                <c:pt idx="8">
                  <c:v>03.03.20</c:v>
                </c:pt>
                <c:pt idx="9">
                  <c:v>10.03.20</c:v>
                </c:pt>
                <c:pt idx="10">
                  <c:v>17.03.20</c:v>
                </c:pt>
                <c:pt idx="11">
                  <c:v>24.03.20</c:v>
                </c:pt>
                <c:pt idx="12">
                  <c:v>31.03.20</c:v>
                </c:pt>
                <c:pt idx="13">
                  <c:v>07.04.20</c:v>
                </c:pt>
                <c:pt idx="14">
                  <c:v>14.04.20</c:v>
                </c:pt>
                <c:pt idx="15">
                  <c:v>21.04.20</c:v>
                </c:pt>
                <c:pt idx="16">
                  <c:v>28.04.20</c:v>
                </c:pt>
                <c:pt idx="17">
                  <c:v>05.05.20</c:v>
                </c:pt>
                <c:pt idx="18">
                  <c:v>12.05.20</c:v>
                </c:pt>
                <c:pt idx="19">
                  <c:v>19.05.20</c:v>
                </c:pt>
                <c:pt idx="20">
                  <c:v>26.05.20</c:v>
                </c:pt>
                <c:pt idx="21">
                  <c:v>02.06.20</c:v>
                </c:pt>
                <c:pt idx="22">
                  <c:v>09.06.20</c:v>
                </c:pt>
                <c:pt idx="23">
                  <c:v>16.06.20</c:v>
                </c:pt>
                <c:pt idx="24">
                  <c:v>23.06.20</c:v>
                </c:pt>
                <c:pt idx="25">
                  <c:v>30.06.20</c:v>
                </c:pt>
              </c:strCache>
            </c:strRef>
          </c:cat>
          <c:val>
            <c:numRef>
              <c:f>'2.3.3'!$C$4:$C$29</c:f>
              <c:numCache>
                <c:formatCode>General</c:formatCode>
                <c:ptCount val="26"/>
                <c:pt idx="0">
                  <c:v>36908</c:v>
                </c:pt>
                <c:pt idx="1">
                  <c:v>41659</c:v>
                </c:pt>
                <c:pt idx="2">
                  <c:v>45936</c:v>
                </c:pt>
                <c:pt idx="3">
                  <c:v>50632</c:v>
                </c:pt>
                <c:pt idx="4">
                  <c:v>55289</c:v>
                </c:pt>
                <c:pt idx="5">
                  <c:v>55042</c:v>
                </c:pt>
                <c:pt idx="6">
                  <c:v>54258</c:v>
                </c:pt>
                <c:pt idx="7">
                  <c:v>54434</c:v>
                </c:pt>
                <c:pt idx="8">
                  <c:v>55208</c:v>
                </c:pt>
                <c:pt idx="9">
                  <c:v>54072</c:v>
                </c:pt>
                <c:pt idx="10">
                  <c:v>53240</c:v>
                </c:pt>
                <c:pt idx="11">
                  <c:v>45225</c:v>
                </c:pt>
                <c:pt idx="12">
                  <c:v>37413</c:v>
                </c:pt>
                <c:pt idx="13">
                  <c:v>31433</c:v>
                </c:pt>
                <c:pt idx="14">
                  <c:v>24833</c:v>
                </c:pt>
                <c:pt idx="15">
                  <c:v>22848</c:v>
                </c:pt>
                <c:pt idx="16">
                  <c:v>24796</c:v>
                </c:pt>
                <c:pt idx="17">
                  <c:v>26303</c:v>
                </c:pt>
                <c:pt idx="18">
                  <c:v>27708</c:v>
                </c:pt>
                <c:pt idx="19">
                  <c:v>31911</c:v>
                </c:pt>
                <c:pt idx="20">
                  <c:v>35843</c:v>
                </c:pt>
                <c:pt idx="21">
                  <c:v>39547</c:v>
                </c:pt>
                <c:pt idx="22">
                  <c:v>40156</c:v>
                </c:pt>
                <c:pt idx="23">
                  <c:v>43507</c:v>
                </c:pt>
                <c:pt idx="24">
                  <c:v>44836</c:v>
                </c:pt>
                <c:pt idx="25">
                  <c:v>43838</c:v>
                </c:pt>
              </c:numCache>
            </c:numRef>
          </c:val>
          <c:smooth val="0"/>
          <c:extLst>
            <c:ext xmlns:c16="http://schemas.microsoft.com/office/drawing/2014/chart" uri="{C3380CC4-5D6E-409C-BE32-E72D297353CC}">
              <c16:uniqueId val="{00000001-E2B6-B94D-B6D3-DCD71524CE99}"/>
            </c:ext>
          </c:extLst>
        </c:ser>
        <c:ser>
          <c:idx val="0"/>
          <c:order val="2"/>
          <c:tx>
            <c:strRef>
              <c:f>'2.3.3'!$D$1</c:f>
              <c:strCache>
                <c:ptCount val="1"/>
                <c:pt idx="0">
                  <c:v>Vacansies in SESU database</c:v>
                </c:pt>
              </c:strCache>
            </c:strRef>
          </c:tx>
          <c:spPr>
            <a:ln w="25400" cap="rnd" cmpd="sng">
              <a:solidFill>
                <a:srgbClr val="DC4B64"/>
              </a:solidFill>
              <a:prstDash val="solid"/>
              <a:round/>
            </a:ln>
            <a:effectLst/>
          </c:spPr>
          <c:marker>
            <c:symbol val="none"/>
          </c:marker>
          <c:cat>
            <c:strRef>
              <c:f>'2.3.3'!$A$4:$A$29</c:f>
              <c:strCache>
                <c:ptCount val="26"/>
                <c:pt idx="0">
                  <c:v>07.01.20</c:v>
                </c:pt>
                <c:pt idx="1">
                  <c:v>14.01.20</c:v>
                </c:pt>
                <c:pt idx="2">
                  <c:v>21.01.20</c:v>
                </c:pt>
                <c:pt idx="3">
                  <c:v>28.01.20</c:v>
                </c:pt>
                <c:pt idx="4">
                  <c:v>04.02.20</c:v>
                </c:pt>
                <c:pt idx="5">
                  <c:v>11.02.20</c:v>
                </c:pt>
                <c:pt idx="6">
                  <c:v>18.02.20</c:v>
                </c:pt>
                <c:pt idx="7">
                  <c:v>25.02.20</c:v>
                </c:pt>
                <c:pt idx="8">
                  <c:v>03.03.20</c:v>
                </c:pt>
                <c:pt idx="9">
                  <c:v>10.03.20</c:v>
                </c:pt>
                <c:pt idx="10">
                  <c:v>17.03.20</c:v>
                </c:pt>
                <c:pt idx="11">
                  <c:v>24.03.20</c:v>
                </c:pt>
                <c:pt idx="12">
                  <c:v>31.03.20</c:v>
                </c:pt>
                <c:pt idx="13">
                  <c:v>07.04.20</c:v>
                </c:pt>
                <c:pt idx="14">
                  <c:v>14.04.20</c:v>
                </c:pt>
                <c:pt idx="15">
                  <c:v>21.04.20</c:v>
                </c:pt>
                <c:pt idx="16">
                  <c:v>28.04.20</c:v>
                </c:pt>
                <c:pt idx="17">
                  <c:v>05.05.20</c:v>
                </c:pt>
                <c:pt idx="18">
                  <c:v>12.05.20</c:v>
                </c:pt>
                <c:pt idx="19">
                  <c:v>19.05.20</c:v>
                </c:pt>
                <c:pt idx="20">
                  <c:v>26.05.20</c:v>
                </c:pt>
                <c:pt idx="21">
                  <c:v>02.06.20</c:v>
                </c:pt>
                <c:pt idx="22">
                  <c:v>09.06.20</c:v>
                </c:pt>
                <c:pt idx="23">
                  <c:v>16.06.20</c:v>
                </c:pt>
                <c:pt idx="24">
                  <c:v>23.06.20</c:v>
                </c:pt>
                <c:pt idx="25">
                  <c:v>30.06.20</c:v>
                </c:pt>
              </c:strCache>
            </c:strRef>
          </c:cat>
          <c:val>
            <c:numRef>
              <c:f>'2.3.3'!$D$4:$D$29</c:f>
              <c:numCache>
                <c:formatCode>General</c:formatCode>
                <c:ptCount val="26"/>
                <c:pt idx="4">
                  <c:v>44846</c:v>
                </c:pt>
                <c:pt idx="5">
                  <c:v>35636</c:v>
                </c:pt>
                <c:pt idx="6">
                  <c:v>35493</c:v>
                </c:pt>
                <c:pt idx="7">
                  <c:v>36038</c:v>
                </c:pt>
                <c:pt idx="8">
                  <c:v>38290</c:v>
                </c:pt>
                <c:pt idx="9">
                  <c:v>37532</c:v>
                </c:pt>
                <c:pt idx="10">
                  <c:v>35529</c:v>
                </c:pt>
                <c:pt idx="11">
                  <c:v>30827</c:v>
                </c:pt>
                <c:pt idx="12">
                  <c:v>30965</c:v>
                </c:pt>
                <c:pt idx="13">
                  <c:v>28532</c:v>
                </c:pt>
                <c:pt idx="14">
                  <c:v>27729</c:v>
                </c:pt>
                <c:pt idx="15">
                  <c:v>26846</c:v>
                </c:pt>
                <c:pt idx="16">
                  <c:v>26398</c:v>
                </c:pt>
                <c:pt idx="17">
                  <c:v>26669</c:v>
                </c:pt>
                <c:pt idx="18">
                  <c:v>26495</c:v>
                </c:pt>
                <c:pt idx="19">
                  <c:v>26654</c:v>
                </c:pt>
                <c:pt idx="20">
                  <c:v>27647</c:v>
                </c:pt>
                <c:pt idx="21">
                  <c:v>29336</c:v>
                </c:pt>
                <c:pt idx="22">
                  <c:v>28940</c:v>
                </c:pt>
                <c:pt idx="23">
                  <c:v>29346</c:v>
                </c:pt>
                <c:pt idx="24">
                  <c:v>29541</c:v>
                </c:pt>
                <c:pt idx="25">
                  <c:v>30789</c:v>
                </c:pt>
              </c:numCache>
            </c:numRef>
          </c:val>
          <c:smooth val="0"/>
          <c:extLst>
            <c:ext xmlns:c16="http://schemas.microsoft.com/office/drawing/2014/chart" uri="{C3380CC4-5D6E-409C-BE32-E72D297353CC}">
              <c16:uniqueId val="{00000002-E2B6-B94D-B6D3-DCD71524CE99}"/>
            </c:ext>
          </c:extLst>
        </c:ser>
        <c:ser>
          <c:idx val="3"/>
          <c:order val="3"/>
          <c:tx>
            <c:strRef>
              <c:f>'2.3.3'!$E$1</c:f>
              <c:strCache>
                <c:ptCount val="1"/>
                <c:pt idx="0">
                  <c:v>Total (SESU data)</c:v>
                </c:pt>
              </c:strCache>
            </c:strRef>
          </c:tx>
          <c:spPr>
            <a:ln w="25400" cap="rnd" cmpd="sng">
              <a:solidFill>
                <a:srgbClr val="7D0532"/>
              </a:solidFill>
              <a:prstDash val="solid"/>
              <a:round/>
            </a:ln>
            <a:effectLst/>
          </c:spPr>
          <c:marker>
            <c:symbol val="none"/>
          </c:marker>
          <c:cat>
            <c:strRef>
              <c:f>'2.3.3'!$A$4:$A$29</c:f>
              <c:strCache>
                <c:ptCount val="26"/>
                <c:pt idx="0">
                  <c:v>07.01.20</c:v>
                </c:pt>
                <c:pt idx="1">
                  <c:v>14.01.20</c:v>
                </c:pt>
                <c:pt idx="2">
                  <c:v>21.01.20</c:v>
                </c:pt>
                <c:pt idx="3">
                  <c:v>28.01.20</c:v>
                </c:pt>
                <c:pt idx="4">
                  <c:v>04.02.20</c:v>
                </c:pt>
                <c:pt idx="5">
                  <c:v>11.02.20</c:v>
                </c:pt>
                <c:pt idx="6">
                  <c:v>18.02.20</c:v>
                </c:pt>
                <c:pt idx="7">
                  <c:v>25.02.20</c:v>
                </c:pt>
                <c:pt idx="8">
                  <c:v>03.03.20</c:v>
                </c:pt>
                <c:pt idx="9">
                  <c:v>10.03.20</c:v>
                </c:pt>
                <c:pt idx="10">
                  <c:v>17.03.20</c:v>
                </c:pt>
                <c:pt idx="11">
                  <c:v>24.03.20</c:v>
                </c:pt>
                <c:pt idx="12">
                  <c:v>31.03.20</c:v>
                </c:pt>
                <c:pt idx="13">
                  <c:v>07.04.20</c:v>
                </c:pt>
                <c:pt idx="14">
                  <c:v>14.04.20</c:v>
                </c:pt>
                <c:pt idx="15">
                  <c:v>21.04.20</c:v>
                </c:pt>
                <c:pt idx="16">
                  <c:v>28.04.20</c:v>
                </c:pt>
                <c:pt idx="17">
                  <c:v>05.05.20</c:v>
                </c:pt>
                <c:pt idx="18">
                  <c:v>12.05.20</c:v>
                </c:pt>
                <c:pt idx="19">
                  <c:v>19.05.20</c:v>
                </c:pt>
                <c:pt idx="20">
                  <c:v>26.05.20</c:v>
                </c:pt>
                <c:pt idx="21">
                  <c:v>02.06.20</c:v>
                </c:pt>
                <c:pt idx="22">
                  <c:v>09.06.20</c:v>
                </c:pt>
                <c:pt idx="23">
                  <c:v>16.06.20</c:v>
                </c:pt>
                <c:pt idx="24">
                  <c:v>23.06.20</c:v>
                </c:pt>
                <c:pt idx="25">
                  <c:v>30.06.20</c:v>
                </c:pt>
              </c:strCache>
            </c:strRef>
          </c:cat>
          <c:val>
            <c:numRef>
              <c:f>'2.3.3'!$E$4:$E$29</c:f>
              <c:numCache>
                <c:formatCode>General</c:formatCode>
                <c:ptCount val="26"/>
                <c:pt idx="3">
                  <c:v>68081</c:v>
                </c:pt>
                <c:pt idx="7">
                  <c:v>76514</c:v>
                </c:pt>
                <c:pt idx="12">
                  <c:v>64057</c:v>
                </c:pt>
                <c:pt idx="16">
                  <c:v>53099</c:v>
                </c:pt>
                <c:pt idx="20">
                  <c:v>58591</c:v>
                </c:pt>
                <c:pt idx="25">
                  <c:v>57927</c:v>
                </c:pt>
              </c:numCache>
            </c:numRef>
          </c:val>
          <c:smooth val="0"/>
          <c:extLst>
            <c:ext xmlns:c16="http://schemas.microsoft.com/office/drawing/2014/chart" uri="{C3380CC4-5D6E-409C-BE32-E72D297353CC}">
              <c16:uniqueId val="{00000003-E2B6-B94D-B6D3-DCD71524CE99}"/>
            </c:ext>
          </c:extLst>
        </c:ser>
        <c:dLbls>
          <c:showLegendKey val="0"/>
          <c:showVal val="0"/>
          <c:showCatName val="0"/>
          <c:showSerName val="0"/>
          <c:showPercent val="0"/>
          <c:showBubbleSize val="0"/>
        </c:dLbls>
        <c:smooth val="0"/>
        <c:axId val="120344576"/>
        <c:axId val="120346112"/>
      </c:lineChart>
      <c:dateAx>
        <c:axId val="120344576"/>
        <c:scaling>
          <c:orientation val="minMax"/>
        </c:scaling>
        <c:delete val="0"/>
        <c:axPos val="b"/>
        <c:numFmt formatCode="@"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0346112"/>
        <c:crosses val="autoZero"/>
        <c:auto val="1"/>
        <c:lblOffset val="100"/>
        <c:baseTimeUnit val="days"/>
        <c:majorUnit val="6"/>
        <c:minorUnit val="300"/>
        <c:minorTimeUnit val="months"/>
      </c:dateAx>
      <c:valAx>
        <c:axId val="120346112"/>
        <c:scaling>
          <c:orientation val="minMax"/>
          <c:max val="80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0344576"/>
        <c:crosses val="autoZero"/>
        <c:crossBetween val="midCat"/>
        <c:majorUnit val="20000"/>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031022437984726"/>
          <c:w val="1"/>
          <c:h val="0.1596896161571645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1984527739453918E-2"/>
          <c:w val="0.98681814281991054"/>
          <c:h val="0.72548941540197931"/>
        </c:manualLayout>
      </c:layout>
      <c:lineChart>
        <c:grouping val="standard"/>
        <c:varyColors val="0"/>
        <c:ser>
          <c:idx val="2"/>
          <c:order val="1"/>
          <c:tx>
            <c:strRef>
              <c:f>'2.3.4'!$C$1</c:f>
              <c:strCache>
                <c:ptCount val="1"/>
                <c:pt idx="0">
                  <c:v>Job search index**, 01.01.18=100</c:v>
                </c:pt>
              </c:strCache>
            </c:strRef>
          </c:tx>
          <c:spPr>
            <a:ln w="25400" cap="rnd" cmpd="sng">
              <a:solidFill>
                <a:srgbClr val="DC4B64"/>
              </a:solidFill>
              <a:prstDash val="solid"/>
              <a:round/>
            </a:ln>
            <a:effectLst/>
          </c:spPr>
          <c:marker>
            <c:symbol val="none"/>
          </c:marker>
          <c:cat>
            <c:strLit>
              <c:ptCount val="130"/>
              <c:pt idx="0">
                <c:v>01.18</c:v>
              </c:pt>
              <c:pt idx="7">
                <c:v>02.18</c:v>
              </c:pt>
              <c:pt idx="11">
                <c:v>03.18</c:v>
              </c:pt>
              <c:pt idx="16">
                <c:v>04.18</c:v>
              </c:pt>
              <c:pt idx="19">
                <c:v>05.18</c:v>
              </c:pt>
              <c:pt idx="20">
                <c:v>06.18</c:v>
              </c:pt>
              <c:pt idx="27">
                <c:v>07.18</c:v>
              </c:pt>
              <c:pt idx="31">
                <c:v>08.18</c:v>
              </c:pt>
              <c:pt idx="36">
                <c:v>09.18</c:v>
              </c:pt>
              <c:pt idx="41">
                <c:v>10.18</c:v>
              </c:pt>
              <c:pt idx="44">
                <c:v>11.18</c:v>
              </c:pt>
              <c:pt idx="49">
                <c:v>12.18</c:v>
              </c:pt>
              <c:pt idx="54">
                <c:v>01.19</c:v>
              </c:pt>
              <c:pt idx="55">
                <c:v>01.19</c:v>
              </c:pt>
              <c:pt idx="57">
                <c:v>02.19</c:v>
              </c:pt>
              <c:pt idx="61">
                <c:v>03.19</c:v>
              </c:pt>
              <c:pt idx="67">
                <c:v>04.19</c:v>
              </c:pt>
              <c:pt idx="71">
                <c:v>05.19</c:v>
              </c:pt>
              <c:pt idx="75">
                <c:v>06.19</c:v>
              </c:pt>
              <c:pt idx="79">
                <c:v>07.19</c:v>
              </c:pt>
              <c:pt idx="83">
                <c:v>08.19</c:v>
              </c:pt>
              <c:pt idx="86">
                <c:v>09.19</c:v>
              </c:pt>
              <c:pt idx="93">
                <c:v>10.19</c:v>
              </c:pt>
              <c:pt idx="97">
                <c:v>11.19</c:v>
              </c:pt>
              <c:pt idx="101">
                <c:v>12.19</c:v>
              </c:pt>
              <c:pt idx="105">
                <c:v>01.20</c:v>
              </c:pt>
              <c:pt idx="109">
                <c:v>02.20</c:v>
              </c:pt>
              <c:pt idx="113">
                <c:v>03.20</c:v>
              </c:pt>
              <c:pt idx="117">
                <c:v>04.20</c:v>
              </c:pt>
              <c:pt idx="121">
                <c:v>05.20</c:v>
              </c:pt>
              <c:pt idx="125">
                <c:v>06.20</c:v>
              </c:pt>
            </c:strLit>
          </c:cat>
          <c:val>
            <c:numRef>
              <c:f>'2.3.4'!$C$4:$C$133</c:f>
              <c:numCache>
                <c:formatCode>General</c:formatCode>
                <c:ptCount val="130"/>
                <c:pt idx="0">
                  <c:v>100</c:v>
                </c:pt>
                <c:pt idx="1">
                  <c:v>100.8</c:v>
                </c:pt>
                <c:pt idx="2">
                  <c:v>102.8</c:v>
                </c:pt>
                <c:pt idx="3">
                  <c:v>105.5</c:v>
                </c:pt>
                <c:pt idx="4">
                  <c:v>107.8</c:v>
                </c:pt>
                <c:pt idx="5">
                  <c:v>108</c:v>
                </c:pt>
                <c:pt idx="6">
                  <c:v>107.6</c:v>
                </c:pt>
                <c:pt idx="7">
                  <c:v>104.4</c:v>
                </c:pt>
                <c:pt idx="8">
                  <c:v>100</c:v>
                </c:pt>
                <c:pt idx="9">
                  <c:v>101.7</c:v>
                </c:pt>
                <c:pt idx="10">
                  <c:v>101.5</c:v>
                </c:pt>
                <c:pt idx="11">
                  <c:v>99.4</c:v>
                </c:pt>
                <c:pt idx="12">
                  <c:v>96.8</c:v>
                </c:pt>
                <c:pt idx="13">
                  <c:v>91.2</c:v>
                </c:pt>
                <c:pt idx="14">
                  <c:v>88.7</c:v>
                </c:pt>
                <c:pt idx="15">
                  <c:v>88.9</c:v>
                </c:pt>
                <c:pt idx="16">
                  <c:v>91</c:v>
                </c:pt>
                <c:pt idx="17">
                  <c:v>92.6</c:v>
                </c:pt>
                <c:pt idx="18">
                  <c:v>94.5</c:v>
                </c:pt>
                <c:pt idx="19">
                  <c:v>94.1</c:v>
                </c:pt>
                <c:pt idx="20">
                  <c:v>93.9</c:v>
                </c:pt>
                <c:pt idx="21">
                  <c:v>93.5</c:v>
                </c:pt>
                <c:pt idx="22">
                  <c:v>89.7</c:v>
                </c:pt>
                <c:pt idx="23">
                  <c:v>87.6</c:v>
                </c:pt>
                <c:pt idx="24">
                  <c:v>86.1</c:v>
                </c:pt>
                <c:pt idx="25">
                  <c:v>84.9</c:v>
                </c:pt>
                <c:pt idx="26">
                  <c:v>83.8</c:v>
                </c:pt>
                <c:pt idx="27">
                  <c:v>84.7</c:v>
                </c:pt>
                <c:pt idx="28">
                  <c:v>84.7</c:v>
                </c:pt>
                <c:pt idx="29">
                  <c:v>84.2</c:v>
                </c:pt>
                <c:pt idx="30">
                  <c:v>85.5</c:v>
                </c:pt>
                <c:pt idx="31">
                  <c:v>85.1</c:v>
                </c:pt>
                <c:pt idx="32">
                  <c:v>85.1</c:v>
                </c:pt>
                <c:pt idx="33">
                  <c:v>86.3</c:v>
                </c:pt>
                <c:pt idx="34">
                  <c:v>88.7</c:v>
                </c:pt>
                <c:pt idx="35">
                  <c:v>91.4</c:v>
                </c:pt>
                <c:pt idx="36">
                  <c:v>95.4</c:v>
                </c:pt>
                <c:pt idx="37">
                  <c:v>96.4</c:v>
                </c:pt>
                <c:pt idx="38">
                  <c:v>97.9</c:v>
                </c:pt>
                <c:pt idx="39">
                  <c:v>100</c:v>
                </c:pt>
                <c:pt idx="40">
                  <c:v>100.8</c:v>
                </c:pt>
                <c:pt idx="41">
                  <c:v>102.9</c:v>
                </c:pt>
                <c:pt idx="42">
                  <c:v>102.1</c:v>
                </c:pt>
                <c:pt idx="43">
                  <c:v>102.1</c:v>
                </c:pt>
                <c:pt idx="44">
                  <c:v>101.5</c:v>
                </c:pt>
                <c:pt idx="45">
                  <c:v>102.1</c:v>
                </c:pt>
                <c:pt idx="46">
                  <c:v>102.7</c:v>
                </c:pt>
                <c:pt idx="47">
                  <c:v>103.2</c:v>
                </c:pt>
                <c:pt idx="48">
                  <c:v>103.8</c:v>
                </c:pt>
                <c:pt idx="49">
                  <c:v>102.9</c:v>
                </c:pt>
                <c:pt idx="50">
                  <c:v>97.5</c:v>
                </c:pt>
                <c:pt idx="51">
                  <c:v>90.8</c:v>
                </c:pt>
                <c:pt idx="52">
                  <c:v>91.8</c:v>
                </c:pt>
                <c:pt idx="53">
                  <c:v>96.6</c:v>
                </c:pt>
                <c:pt idx="54">
                  <c:v>107.8</c:v>
                </c:pt>
                <c:pt idx="55">
                  <c:v>120.2</c:v>
                </c:pt>
                <c:pt idx="56">
                  <c:v>125.6</c:v>
                </c:pt>
                <c:pt idx="57">
                  <c:v>125.2</c:v>
                </c:pt>
                <c:pt idx="58">
                  <c:v>125</c:v>
                </c:pt>
                <c:pt idx="59">
                  <c:v>122.9</c:v>
                </c:pt>
                <c:pt idx="60">
                  <c:v>116.6</c:v>
                </c:pt>
                <c:pt idx="61">
                  <c:v>115.5</c:v>
                </c:pt>
                <c:pt idx="62">
                  <c:v>113</c:v>
                </c:pt>
                <c:pt idx="63">
                  <c:v>109.2</c:v>
                </c:pt>
                <c:pt idx="64">
                  <c:v>109</c:v>
                </c:pt>
                <c:pt idx="65">
                  <c:v>106.3</c:v>
                </c:pt>
                <c:pt idx="66">
                  <c:v>102.9</c:v>
                </c:pt>
                <c:pt idx="67">
                  <c:v>98.5</c:v>
                </c:pt>
                <c:pt idx="68">
                  <c:v>95.2</c:v>
                </c:pt>
                <c:pt idx="69">
                  <c:v>95</c:v>
                </c:pt>
                <c:pt idx="70">
                  <c:v>98.9</c:v>
                </c:pt>
                <c:pt idx="71">
                  <c:v>102.1</c:v>
                </c:pt>
                <c:pt idx="72">
                  <c:v>104.8</c:v>
                </c:pt>
                <c:pt idx="73">
                  <c:v>103.2</c:v>
                </c:pt>
                <c:pt idx="74">
                  <c:v>98.5</c:v>
                </c:pt>
                <c:pt idx="75">
                  <c:v>97.9</c:v>
                </c:pt>
                <c:pt idx="76">
                  <c:v>97.7</c:v>
                </c:pt>
                <c:pt idx="77">
                  <c:v>100</c:v>
                </c:pt>
                <c:pt idx="78">
                  <c:v>100.2</c:v>
                </c:pt>
                <c:pt idx="79">
                  <c:v>99.8</c:v>
                </c:pt>
                <c:pt idx="80">
                  <c:v>97.9</c:v>
                </c:pt>
                <c:pt idx="81">
                  <c:v>95</c:v>
                </c:pt>
                <c:pt idx="82">
                  <c:v>93.5</c:v>
                </c:pt>
                <c:pt idx="83">
                  <c:v>92.6</c:v>
                </c:pt>
                <c:pt idx="84">
                  <c:v>93.7</c:v>
                </c:pt>
                <c:pt idx="85">
                  <c:v>95.2</c:v>
                </c:pt>
                <c:pt idx="86">
                  <c:v>100.4</c:v>
                </c:pt>
                <c:pt idx="87">
                  <c:v>105</c:v>
                </c:pt>
                <c:pt idx="88">
                  <c:v>109</c:v>
                </c:pt>
                <c:pt idx="89">
                  <c:v>112.8</c:v>
                </c:pt>
                <c:pt idx="90">
                  <c:v>113</c:v>
                </c:pt>
                <c:pt idx="91">
                  <c:v>114.5</c:v>
                </c:pt>
                <c:pt idx="92">
                  <c:v>114.9</c:v>
                </c:pt>
                <c:pt idx="93">
                  <c:v>115.1</c:v>
                </c:pt>
                <c:pt idx="94">
                  <c:v>114.1</c:v>
                </c:pt>
                <c:pt idx="95">
                  <c:v>114.5</c:v>
                </c:pt>
                <c:pt idx="96">
                  <c:v>116.8</c:v>
                </c:pt>
                <c:pt idx="97">
                  <c:v>117</c:v>
                </c:pt>
                <c:pt idx="98">
                  <c:v>119.1</c:v>
                </c:pt>
                <c:pt idx="99">
                  <c:v>119.1</c:v>
                </c:pt>
                <c:pt idx="100">
                  <c:v>117.4</c:v>
                </c:pt>
                <c:pt idx="101">
                  <c:v>117.9</c:v>
                </c:pt>
                <c:pt idx="102">
                  <c:v>113</c:v>
                </c:pt>
                <c:pt idx="103">
                  <c:v>104.4</c:v>
                </c:pt>
                <c:pt idx="104">
                  <c:v>104.8</c:v>
                </c:pt>
                <c:pt idx="105">
                  <c:v>109.7</c:v>
                </c:pt>
                <c:pt idx="106">
                  <c:v>120.4</c:v>
                </c:pt>
                <c:pt idx="107">
                  <c:v>134.69999999999999</c:v>
                </c:pt>
                <c:pt idx="108">
                  <c:v>138.9</c:v>
                </c:pt>
                <c:pt idx="109">
                  <c:v>137.19999999999999</c:v>
                </c:pt>
                <c:pt idx="110">
                  <c:v>135.69999999999999</c:v>
                </c:pt>
                <c:pt idx="111">
                  <c:v>133</c:v>
                </c:pt>
                <c:pt idx="112">
                  <c:v>130.69999999999999</c:v>
                </c:pt>
                <c:pt idx="113">
                  <c:v>126.9</c:v>
                </c:pt>
                <c:pt idx="114">
                  <c:v>117.2</c:v>
                </c:pt>
                <c:pt idx="115">
                  <c:v>105.9</c:v>
                </c:pt>
                <c:pt idx="116">
                  <c:v>96.4</c:v>
                </c:pt>
                <c:pt idx="117">
                  <c:v>88.2</c:v>
                </c:pt>
                <c:pt idx="118">
                  <c:v>83.8</c:v>
                </c:pt>
                <c:pt idx="119">
                  <c:v>85.7</c:v>
                </c:pt>
                <c:pt idx="120">
                  <c:v>89.3</c:v>
                </c:pt>
                <c:pt idx="121">
                  <c:v>97.5</c:v>
                </c:pt>
                <c:pt idx="122">
                  <c:v>108.6</c:v>
                </c:pt>
                <c:pt idx="123">
                  <c:v>120</c:v>
                </c:pt>
                <c:pt idx="124">
                  <c:v>128.6</c:v>
                </c:pt>
                <c:pt idx="125">
                  <c:v>132.6</c:v>
                </c:pt>
                <c:pt idx="126">
                  <c:v>132.1</c:v>
                </c:pt>
                <c:pt idx="127">
                  <c:v>129.19999999999999</c:v>
                </c:pt>
                <c:pt idx="128">
                  <c:v>126.7</c:v>
                </c:pt>
                <c:pt idx="129">
                  <c:v>126.9</c:v>
                </c:pt>
              </c:numCache>
            </c:numRef>
          </c:val>
          <c:smooth val="0"/>
          <c:extLst>
            <c:ext xmlns:c16="http://schemas.microsoft.com/office/drawing/2014/chart" uri="{C3380CC4-5D6E-409C-BE32-E72D297353CC}">
              <c16:uniqueId val="{00000000-35A8-AB46-AEAD-5755F8DBA584}"/>
            </c:ext>
          </c:extLst>
        </c:ser>
        <c:ser>
          <c:idx val="0"/>
          <c:order val="2"/>
          <c:tx>
            <c:strRef>
              <c:f>'2.3.4'!$E$1</c:f>
              <c:strCache>
                <c:ptCount val="1"/>
                <c:pt idx="0">
                  <c:v>New work.ua resumes per week, thousand</c:v>
                </c:pt>
              </c:strCache>
            </c:strRef>
          </c:tx>
          <c:spPr>
            <a:ln w="25400" cap="rnd">
              <a:solidFill>
                <a:schemeClr val="accent2"/>
              </a:solidFill>
              <a:round/>
            </a:ln>
            <a:effectLst/>
          </c:spPr>
          <c:marker>
            <c:symbol val="none"/>
          </c:marker>
          <c:cat>
            <c:strLit>
              <c:ptCount val="130"/>
              <c:pt idx="0">
                <c:v>01.18</c:v>
              </c:pt>
              <c:pt idx="7">
                <c:v>02.18</c:v>
              </c:pt>
              <c:pt idx="11">
                <c:v>03.18</c:v>
              </c:pt>
              <c:pt idx="16">
                <c:v>04.18</c:v>
              </c:pt>
              <c:pt idx="19">
                <c:v>05.18</c:v>
              </c:pt>
              <c:pt idx="20">
                <c:v>06.18</c:v>
              </c:pt>
              <c:pt idx="27">
                <c:v>07.18</c:v>
              </c:pt>
              <c:pt idx="31">
                <c:v>08.18</c:v>
              </c:pt>
              <c:pt idx="36">
                <c:v>09.18</c:v>
              </c:pt>
              <c:pt idx="41">
                <c:v>10.18</c:v>
              </c:pt>
              <c:pt idx="44">
                <c:v>11.18</c:v>
              </c:pt>
              <c:pt idx="49">
                <c:v>12.18</c:v>
              </c:pt>
              <c:pt idx="54">
                <c:v>01.19</c:v>
              </c:pt>
              <c:pt idx="55">
                <c:v>01.19</c:v>
              </c:pt>
              <c:pt idx="57">
                <c:v>02.19</c:v>
              </c:pt>
              <c:pt idx="61">
                <c:v>03.19</c:v>
              </c:pt>
              <c:pt idx="67">
                <c:v>04.19</c:v>
              </c:pt>
              <c:pt idx="71">
                <c:v>05.19</c:v>
              </c:pt>
              <c:pt idx="75">
                <c:v>06.19</c:v>
              </c:pt>
              <c:pt idx="79">
                <c:v>07.19</c:v>
              </c:pt>
              <c:pt idx="83">
                <c:v>08.19</c:v>
              </c:pt>
              <c:pt idx="86">
                <c:v>09.19</c:v>
              </c:pt>
              <c:pt idx="93">
                <c:v>10.19</c:v>
              </c:pt>
              <c:pt idx="97">
                <c:v>11.19</c:v>
              </c:pt>
              <c:pt idx="101">
                <c:v>12.19</c:v>
              </c:pt>
              <c:pt idx="105">
                <c:v>01.20</c:v>
              </c:pt>
              <c:pt idx="109">
                <c:v>02.20</c:v>
              </c:pt>
              <c:pt idx="113">
                <c:v>03.20</c:v>
              </c:pt>
              <c:pt idx="117">
                <c:v>04.20</c:v>
              </c:pt>
              <c:pt idx="121">
                <c:v>05.20</c:v>
              </c:pt>
              <c:pt idx="125">
                <c:v>06.20</c:v>
              </c:pt>
            </c:strLit>
          </c:cat>
          <c:val>
            <c:numRef>
              <c:f>'2.3.4'!$E$4:$E$133</c:f>
              <c:numCache>
                <c:formatCode>General</c:formatCode>
                <c:ptCount val="130"/>
                <c:pt idx="0">
                  <c:v>59</c:v>
                </c:pt>
                <c:pt idx="1">
                  <c:v>65.400000000000006</c:v>
                </c:pt>
                <c:pt idx="2">
                  <c:v>66.900000000000006</c:v>
                </c:pt>
                <c:pt idx="3">
                  <c:v>68.2</c:v>
                </c:pt>
                <c:pt idx="4">
                  <c:v>71.8</c:v>
                </c:pt>
                <c:pt idx="5">
                  <c:v>71.8</c:v>
                </c:pt>
                <c:pt idx="6">
                  <c:v>71.5</c:v>
                </c:pt>
                <c:pt idx="7">
                  <c:v>70.7</c:v>
                </c:pt>
                <c:pt idx="8">
                  <c:v>69.2</c:v>
                </c:pt>
                <c:pt idx="9">
                  <c:v>67</c:v>
                </c:pt>
                <c:pt idx="10">
                  <c:v>65.5</c:v>
                </c:pt>
                <c:pt idx="11">
                  <c:v>65.2</c:v>
                </c:pt>
                <c:pt idx="12">
                  <c:v>64.2</c:v>
                </c:pt>
                <c:pt idx="13">
                  <c:v>60.8</c:v>
                </c:pt>
                <c:pt idx="14">
                  <c:v>60.4</c:v>
                </c:pt>
                <c:pt idx="15">
                  <c:v>58.3</c:v>
                </c:pt>
                <c:pt idx="16">
                  <c:v>55.1</c:v>
                </c:pt>
                <c:pt idx="17">
                  <c:v>57.3</c:v>
                </c:pt>
                <c:pt idx="18">
                  <c:v>56</c:v>
                </c:pt>
                <c:pt idx="19">
                  <c:v>55.3</c:v>
                </c:pt>
                <c:pt idx="20">
                  <c:v>55.2</c:v>
                </c:pt>
                <c:pt idx="21">
                  <c:v>55.3</c:v>
                </c:pt>
                <c:pt idx="22">
                  <c:v>55.6</c:v>
                </c:pt>
                <c:pt idx="23">
                  <c:v>55.5</c:v>
                </c:pt>
                <c:pt idx="24">
                  <c:v>57</c:v>
                </c:pt>
                <c:pt idx="25">
                  <c:v>56.4</c:v>
                </c:pt>
                <c:pt idx="26">
                  <c:v>56.7</c:v>
                </c:pt>
                <c:pt idx="27">
                  <c:v>56.7</c:v>
                </c:pt>
                <c:pt idx="28">
                  <c:v>56.7</c:v>
                </c:pt>
                <c:pt idx="29">
                  <c:v>56.4</c:v>
                </c:pt>
                <c:pt idx="30">
                  <c:v>55.6</c:v>
                </c:pt>
                <c:pt idx="31">
                  <c:v>55.1</c:v>
                </c:pt>
                <c:pt idx="32">
                  <c:v>54.8</c:v>
                </c:pt>
                <c:pt idx="33">
                  <c:v>54.2</c:v>
                </c:pt>
                <c:pt idx="34">
                  <c:v>55.3</c:v>
                </c:pt>
                <c:pt idx="35">
                  <c:v>57.3</c:v>
                </c:pt>
                <c:pt idx="36">
                  <c:v>59.2</c:v>
                </c:pt>
                <c:pt idx="37">
                  <c:v>61.4</c:v>
                </c:pt>
                <c:pt idx="38">
                  <c:v>61.7</c:v>
                </c:pt>
                <c:pt idx="39">
                  <c:v>61.1</c:v>
                </c:pt>
                <c:pt idx="40">
                  <c:v>59.1</c:v>
                </c:pt>
                <c:pt idx="41">
                  <c:v>59.4</c:v>
                </c:pt>
                <c:pt idx="42">
                  <c:v>59.5</c:v>
                </c:pt>
                <c:pt idx="43">
                  <c:v>60.9</c:v>
                </c:pt>
                <c:pt idx="44">
                  <c:v>61.9</c:v>
                </c:pt>
                <c:pt idx="45">
                  <c:v>60.6</c:v>
                </c:pt>
                <c:pt idx="46">
                  <c:v>59</c:v>
                </c:pt>
                <c:pt idx="47">
                  <c:v>56.4</c:v>
                </c:pt>
                <c:pt idx="48">
                  <c:v>55.6</c:v>
                </c:pt>
                <c:pt idx="49">
                  <c:v>54.1</c:v>
                </c:pt>
                <c:pt idx="50">
                  <c:v>51.7</c:v>
                </c:pt>
                <c:pt idx="51">
                  <c:v>47.3</c:v>
                </c:pt>
                <c:pt idx="52">
                  <c:v>46</c:v>
                </c:pt>
                <c:pt idx="53">
                  <c:v>50.1</c:v>
                </c:pt>
                <c:pt idx="54">
                  <c:v>55.9</c:v>
                </c:pt>
                <c:pt idx="55">
                  <c:v>63.7</c:v>
                </c:pt>
                <c:pt idx="56">
                  <c:v>68.400000000000006</c:v>
                </c:pt>
                <c:pt idx="57">
                  <c:v>69.400000000000006</c:v>
                </c:pt>
                <c:pt idx="58">
                  <c:v>68.900000000000006</c:v>
                </c:pt>
                <c:pt idx="59">
                  <c:v>68.400000000000006</c:v>
                </c:pt>
                <c:pt idx="60">
                  <c:v>67.5</c:v>
                </c:pt>
                <c:pt idx="61">
                  <c:v>64.599999999999994</c:v>
                </c:pt>
                <c:pt idx="62">
                  <c:v>64.3</c:v>
                </c:pt>
                <c:pt idx="63">
                  <c:v>63</c:v>
                </c:pt>
                <c:pt idx="64">
                  <c:v>61.1</c:v>
                </c:pt>
                <c:pt idx="65">
                  <c:v>60.9</c:v>
                </c:pt>
                <c:pt idx="66">
                  <c:v>58.8</c:v>
                </c:pt>
                <c:pt idx="67">
                  <c:v>56.2</c:v>
                </c:pt>
                <c:pt idx="68">
                  <c:v>51.5</c:v>
                </c:pt>
                <c:pt idx="69">
                  <c:v>50.7</c:v>
                </c:pt>
                <c:pt idx="70">
                  <c:v>50.3</c:v>
                </c:pt>
                <c:pt idx="71">
                  <c:v>51.1</c:v>
                </c:pt>
                <c:pt idx="72">
                  <c:v>55</c:v>
                </c:pt>
                <c:pt idx="73">
                  <c:v>54.2</c:v>
                </c:pt>
                <c:pt idx="74">
                  <c:v>53.7</c:v>
                </c:pt>
                <c:pt idx="75">
                  <c:v>52.9</c:v>
                </c:pt>
                <c:pt idx="76">
                  <c:v>52.9</c:v>
                </c:pt>
                <c:pt idx="77">
                  <c:v>53.9</c:v>
                </c:pt>
                <c:pt idx="78">
                  <c:v>55.1</c:v>
                </c:pt>
                <c:pt idx="79">
                  <c:v>56.6</c:v>
                </c:pt>
                <c:pt idx="80">
                  <c:v>56.1</c:v>
                </c:pt>
                <c:pt idx="81">
                  <c:v>56</c:v>
                </c:pt>
                <c:pt idx="82">
                  <c:v>55.3</c:v>
                </c:pt>
                <c:pt idx="83">
                  <c:v>55.3</c:v>
                </c:pt>
                <c:pt idx="84">
                  <c:v>55.7</c:v>
                </c:pt>
                <c:pt idx="85">
                  <c:v>54.3</c:v>
                </c:pt>
                <c:pt idx="86">
                  <c:v>56.3</c:v>
                </c:pt>
                <c:pt idx="87">
                  <c:v>58.8</c:v>
                </c:pt>
                <c:pt idx="88">
                  <c:v>61.3</c:v>
                </c:pt>
                <c:pt idx="89">
                  <c:v>65.099999999999994</c:v>
                </c:pt>
                <c:pt idx="90">
                  <c:v>65.400000000000006</c:v>
                </c:pt>
                <c:pt idx="91">
                  <c:v>65.5</c:v>
                </c:pt>
                <c:pt idx="92">
                  <c:v>64</c:v>
                </c:pt>
                <c:pt idx="93">
                  <c:v>64.8</c:v>
                </c:pt>
                <c:pt idx="94">
                  <c:v>65.3</c:v>
                </c:pt>
                <c:pt idx="95">
                  <c:v>65.2</c:v>
                </c:pt>
                <c:pt idx="96">
                  <c:v>67.2</c:v>
                </c:pt>
                <c:pt idx="97">
                  <c:v>66.3</c:v>
                </c:pt>
                <c:pt idx="98">
                  <c:v>66.2</c:v>
                </c:pt>
                <c:pt idx="99">
                  <c:v>65.599999999999994</c:v>
                </c:pt>
                <c:pt idx="100">
                  <c:v>64.8</c:v>
                </c:pt>
                <c:pt idx="101">
                  <c:v>63.8</c:v>
                </c:pt>
                <c:pt idx="102">
                  <c:v>61.3</c:v>
                </c:pt>
                <c:pt idx="103">
                  <c:v>56.6</c:v>
                </c:pt>
                <c:pt idx="104">
                  <c:v>53.5</c:v>
                </c:pt>
                <c:pt idx="105">
                  <c:v>56.4</c:v>
                </c:pt>
                <c:pt idx="106">
                  <c:v>62.4</c:v>
                </c:pt>
                <c:pt idx="107">
                  <c:v>71.099999999999994</c:v>
                </c:pt>
                <c:pt idx="108">
                  <c:v>78.2</c:v>
                </c:pt>
                <c:pt idx="109">
                  <c:v>81.3</c:v>
                </c:pt>
                <c:pt idx="110">
                  <c:v>80.5</c:v>
                </c:pt>
                <c:pt idx="111">
                  <c:v>80.599999999999994</c:v>
                </c:pt>
                <c:pt idx="112">
                  <c:v>80.599999999999994</c:v>
                </c:pt>
                <c:pt idx="113">
                  <c:v>76.3</c:v>
                </c:pt>
                <c:pt idx="114">
                  <c:v>76.8</c:v>
                </c:pt>
                <c:pt idx="115">
                  <c:v>70.599999999999994</c:v>
                </c:pt>
                <c:pt idx="116">
                  <c:v>64.900000000000006</c:v>
                </c:pt>
                <c:pt idx="117">
                  <c:v>62.1</c:v>
                </c:pt>
                <c:pt idx="118">
                  <c:v>56.4</c:v>
                </c:pt>
                <c:pt idx="119">
                  <c:v>55.2</c:v>
                </c:pt>
                <c:pt idx="120">
                  <c:v>56.7</c:v>
                </c:pt>
                <c:pt idx="121">
                  <c:v>58</c:v>
                </c:pt>
                <c:pt idx="122">
                  <c:v>61.1</c:v>
                </c:pt>
                <c:pt idx="123">
                  <c:v>68.900000000000006</c:v>
                </c:pt>
                <c:pt idx="124">
                  <c:v>74.3</c:v>
                </c:pt>
                <c:pt idx="125">
                  <c:v>80.8</c:v>
                </c:pt>
                <c:pt idx="126">
                  <c:v>84</c:v>
                </c:pt>
                <c:pt idx="127">
                  <c:v>86</c:v>
                </c:pt>
                <c:pt idx="128">
                  <c:v>86.7</c:v>
                </c:pt>
                <c:pt idx="129">
                  <c:v>85.4</c:v>
                </c:pt>
              </c:numCache>
            </c:numRef>
          </c:val>
          <c:smooth val="0"/>
          <c:extLst>
            <c:ext xmlns:c16="http://schemas.microsoft.com/office/drawing/2014/chart" uri="{C3380CC4-5D6E-409C-BE32-E72D297353CC}">
              <c16:uniqueId val="{00000001-35A8-AB46-AEAD-5755F8DBA584}"/>
            </c:ext>
          </c:extLst>
        </c:ser>
        <c:ser>
          <c:idx val="3"/>
          <c:order val="3"/>
          <c:tx>
            <c:strRef>
              <c:f>'2.3.4'!$D$1</c:f>
              <c:strCache>
                <c:ptCount val="1"/>
                <c:pt idx="0">
                  <c:v>Search for work abroad index***, 01.01.18=100</c:v>
                </c:pt>
              </c:strCache>
            </c:strRef>
          </c:tx>
          <c:spPr>
            <a:ln w="25400" cap="rnd" cmpd="sng">
              <a:solidFill>
                <a:srgbClr val="7D0532"/>
              </a:solidFill>
              <a:prstDash val="solid"/>
              <a:round/>
            </a:ln>
            <a:effectLst/>
          </c:spPr>
          <c:marker>
            <c:symbol val="none"/>
          </c:marker>
          <c:cat>
            <c:strLit>
              <c:ptCount val="130"/>
              <c:pt idx="0">
                <c:v>01.18</c:v>
              </c:pt>
              <c:pt idx="7">
                <c:v>02.18</c:v>
              </c:pt>
              <c:pt idx="11">
                <c:v>03.18</c:v>
              </c:pt>
              <c:pt idx="16">
                <c:v>04.18</c:v>
              </c:pt>
              <c:pt idx="19">
                <c:v>05.18</c:v>
              </c:pt>
              <c:pt idx="20">
                <c:v>06.18</c:v>
              </c:pt>
              <c:pt idx="27">
                <c:v>07.18</c:v>
              </c:pt>
              <c:pt idx="31">
                <c:v>08.18</c:v>
              </c:pt>
              <c:pt idx="36">
                <c:v>09.18</c:v>
              </c:pt>
              <c:pt idx="41">
                <c:v>10.18</c:v>
              </c:pt>
              <c:pt idx="44">
                <c:v>11.18</c:v>
              </c:pt>
              <c:pt idx="49">
                <c:v>12.18</c:v>
              </c:pt>
              <c:pt idx="54">
                <c:v>01.19</c:v>
              </c:pt>
              <c:pt idx="55">
                <c:v>01.19</c:v>
              </c:pt>
              <c:pt idx="57">
                <c:v>02.19</c:v>
              </c:pt>
              <c:pt idx="61">
                <c:v>03.19</c:v>
              </c:pt>
              <c:pt idx="67">
                <c:v>04.19</c:v>
              </c:pt>
              <c:pt idx="71">
                <c:v>05.19</c:v>
              </c:pt>
              <c:pt idx="75">
                <c:v>06.19</c:v>
              </c:pt>
              <c:pt idx="79">
                <c:v>07.19</c:v>
              </c:pt>
              <c:pt idx="83">
                <c:v>08.19</c:v>
              </c:pt>
              <c:pt idx="86">
                <c:v>09.19</c:v>
              </c:pt>
              <c:pt idx="93">
                <c:v>10.19</c:v>
              </c:pt>
              <c:pt idx="97">
                <c:v>11.19</c:v>
              </c:pt>
              <c:pt idx="101">
                <c:v>12.19</c:v>
              </c:pt>
              <c:pt idx="105">
                <c:v>01.20</c:v>
              </c:pt>
              <c:pt idx="109">
                <c:v>02.20</c:v>
              </c:pt>
              <c:pt idx="113">
                <c:v>03.20</c:v>
              </c:pt>
              <c:pt idx="117">
                <c:v>04.20</c:v>
              </c:pt>
              <c:pt idx="121">
                <c:v>05.20</c:v>
              </c:pt>
              <c:pt idx="125">
                <c:v>06.20</c:v>
              </c:pt>
            </c:strLit>
          </c:cat>
          <c:val>
            <c:numRef>
              <c:f>'2.3.4'!$D$4:$D$133</c:f>
              <c:numCache>
                <c:formatCode>General</c:formatCode>
                <c:ptCount val="130"/>
                <c:pt idx="0">
                  <c:v>100</c:v>
                </c:pt>
                <c:pt idx="1">
                  <c:v>96.5</c:v>
                </c:pt>
                <c:pt idx="2">
                  <c:v>95.4</c:v>
                </c:pt>
                <c:pt idx="3">
                  <c:v>100.3</c:v>
                </c:pt>
                <c:pt idx="4">
                  <c:v>100.6</c:v>
                </c:pt>
                <c:pt idx="5">
                  <c:v>100.8</c:v>
                </c:pt>
                <c:pt idx="6">
                  <c:v>101.2</c:v>
                </c:pt>
                <c:pt idx="7">
                  <c:v>95.6</c:v>
                </c:pt>
                <c:pt idx="8">
                  <c:v>91.4</c:v>
                </c:pt>
                <c:pt idx="9">
                  <c:v>90</c:v>
                </c:pt>
                <c:pt idx="10">
                  <c:v>90.5</c:v>
                </c:pt>
                <c:pt idx="11">
                  <c:v>84.5</c:v>
                </c:pt>
                <c:pt idx="12">
                  <c:v>80.5</c:v>
                </c:pt>
                <c:pt idx="13">
                  <c:v>79.3</c:v>
                </c:pt>
                <c:pt idx="14">
                  <c:v>76.5</c:v>
                </c:pt>
                <c:pt idx="15">
                  <c:v>76.599999999999994</c:v>
                </c:pt>
                <c:pt idx="16">
                  <c:v>77.900000000000006</c:v>
                </c:pt>
                <c:pt idx="17">
                  <c:v>75.099999999999994</c:v>
                </c:pt>
                <c:pt idx="18">
                  <c:v>73.400000000000006</c:v>
                </c:pt>
                <c:pt idx="19">
                  <c:v>75.099999999999994</c:v>
                </c:pt>
                <c:pt idx="20">
                  <c:v>76</c:v>
                </c:pt>
                <c:pt idx="21">
                  <c:v>77.599999999999994</c:v>
                </c:pt>
                <c:pt idx="22">
                  <c:v>75.400000000000006</c:v>
                </c:pt>
                <c:pt idx="23">
                  <c:v>74</c:v>
                </c:pt>
                <c:pt idx="24">
                  <c:v>70.599999999999994</c:v>
                </c:pt>
                <c:pt idx="25">
                  <c:v>70.099999999999994</c:v>
                </c:pt>
                <c:pt idx="26">
                  <c:v>70.400000000000006</c:v>
                </c:pt>
                <c:pt idx="27">
                  <c:v>69.599999999999994</c:v>
                </c:pt>
                <c:pt idx="28">
                  <c:v>73</c:v>
                </c:pt>
                <c:pt idx="29">
                  <c:v>73.099999999999994</c:v>
                </c:pt>
                <c:pt idx="30">
                  <c:v>74</c:v>
                </c:pt>
                <c:pt idx="31">
                  <c:v>75.8</c:v>
                </c:pt>
                <c:pt idx="32">
                  <c:v>75.8</c:v>
                </c:pt>
                <c:pt idx="33">
                  <c:v>77.099999999999994</c:v>
                </c:pt>
                <c:pt idx="34">
                  <c:v>79.400000000000006</c:v>
                </c:pt>
                <c:pt idx="35">
                  <c:v>80.400000000000006</c:v>
                </c:pt>
                <c:pt idx="36">
                  <c:v>80.400000000000006</c:v>
                </c:pt>
                <c:pt idx="37">
                  <c:v>79.3</c:v>
                </c:pt>
                <c:pt idx="38">
                  <c:v>76.7</c:v>
                </c:pt>
                <c:pt idx="39">
                  <c:v>76.099999999999994</c:v>
                </c:pt>
                <c:pt idx="40">
                  <c:v>74.900000000000006</c:v>
                </c:pt>
                <c:pt idx="41">
                  <c:v>76.5</c:v>
                </c:pt>
                <c:pt idx="42">
                  <c:v>78.599999999999994</c:v>
                </c:pt>
                <c:pt idx="43">
                  <c:v>81.8</c:v>
                </c:pt>
                <c:pt idx="44">
                  <c:v>82.6</c:v>
                </c:pt>
                <c:pt idx="45">
                  <c:v>80.099999999999994</c:v>
                </c:pt>
                <c:pt idx="46">
                  <c:v>77.2</c:v>
                </c:pt>
                <c:pt idx="47">
                  <c:v>76.8</c:v>
                </c:pt>
                <c:pt idx="48">
                  <c:v>77.7</c:v>
                </c:pt>
                <c:pt idx="49">
                  <c:v>75.8</c:v>
                </c:pt>
                <c:pt idx="50">
                  <c:v>79.8</c:v>
                </c:pt>
                <c:pt idx="51">
                  <c:v>83.6</c:v>
                </c:pt>
                <c:pt idx="52">
                  <c:v>97.1</c:v>
                </c:pt>
                <c:pt idx="53">
                  <c:v>113.5</c:v>
                </c:pt>
                <c:pt idx="54">
                  <c:v>127.8</c:v>
                </c:pt>
                <c:pt idx="55">
                  <c:v>135.80000000000001</c:v>
                </c:pt>
                <c:pt idx="56">
                  <c:v>135.19999999999999</c:v>
                </c:pt>
                <c:pt idx="57">
                  <c:v>132.30000000000001</c:v>
                </c:pt>
                <c:pt idx="58">
                  <c:v>125.3</c:v>
                </c:pt>
                <c:pt idx="59">
                  <c:v>118.6</c:v>
                </c:pt>
                <c:pt idx="60">
                  <c:v>111.1</c:v>
                </c:pt>
                <c:pt idx="61">
                  <c:v>104.7</c:v>
                </c:pt>
                <c:pt idx="62">
                  <c:v>99.3</c:v>
                </c:pt>
                <c:pt idx="63">
                  <c:v>94.3</c:v>
                </c:pt>
                <c:pt idx="64">
                  <c:v>88.2</c:v>
                </c:pt>
                <c:pt idx="65">
                  <c:v>84.8</c:v>
                </c:pt>
                <c:pt idx="66">
                  <c:v>78.2</c:v>
                </c:pt>
                <c:pt idx="67">
                  <c:v>71.900000000000006</c:v>
                </c:pt>
                <c:pt idx="68">
                  <c:v>70.5</c:v>
                </c:pt>
                <c:pt idx="69">
                  <c:v>72.400000000000006</c:v>
                </c:pt>
                <c:pt idx="70">
                  <c:v>75.400000000000006</c:v>
                </c:pt>
                <c:pt idx="71">
                  <c:v>76.3</c:v>
                </c:pt>
                <c:pt idx="72">
                  <c:v>75.599999999999994</c:v>
                </c:pt>
                <c:pt idx="73">
                  <c:v>70.599999999999994</c:v>
                </c:pt>
                <c:pt idx="74">
                  <c:v>68.900000000000006</c:v>
                </c:pt>
                <c:pt idx="75">
                  <c:v>71.900000000000006</c:v>
                </c:pt>
                <c:pt idx="76">
                  <c:v>72.8</c:v>
                </c:pt>
                <c:pt idx="77">
                  <c:v>72.2</c:v>
                </c:pt>
                <c:pt idx="78">
                  <c:v>74</c:v>
                </c:pt>
                <c:pt idx="79">
                  <c:v>71</c:v>
                </c:pt>
                <c:pt idx="80">
                  <c:v>68.7</c:v>
                </c:pt>
                <c:pt idx="81">
                  <c:v>67.7</c:v>
                </c:pt>
                <c:pt idx="82">
                  <c:v>64.7</c:v>
                </c:pt>
                <c:pt idx="83">
                  <c:v>66.400000000000006</c:v>
                </c:pt>
                <c:pt idx="84">
                  <c:v>67.400000000000006</c:v>
                </c:pt>
                <c:pt idx="85">
                  <c:v>70.400000000000006</c:v>
                </c:pt>
                <c:pt idx="86">
                  <c:v>69.900000000000006</c:v>
                </c:pt>
                <c:pt idx="87">
                  <c:v>66.599999999999994</c:v>
                </c:pt>
                <c:pt idx="88">
                  <c:v>64.8</c:v>
                </c:pt>
                <c:pt idx="89">
                  <c:v>61.6</c:v>
                </c:pt>
                <c:pt idx="90">
                  <c:v>60.4</c:v>
                </c:pt>
                <c:pt idx="91">
                  <c:v>62.3</c:v>
                </c:pt>
                <c:pt idx="92">
                  <c:v>63.5</c:v>
                </c:pt>
                <c:pt idx="93">
                  <c:v>60.5</c:v>
                </c:pt>
                <c:pt idx="94">
                  <c:v>60.2</c:v>
                </c:pt>
                <c:pt idx="95">
                  <c:v>58.7</c:v>
                </c:pt>
                <c:pt idx="96">
                  <c:v>58.1</c:v>
                </c:pt>
                <c:pt idx="97">
                  <c:v>57.6</c:v>
                </c:pt>
                <c:pt idx="98">
                  <c:v>55.7</c:v>
                </c:pt>
                <c:pt idx="99">
                  <c:v>54.8</c:v>
                </c:pt>
                <c:pt idx="100">
                  <c:v>52.6</c:v>
                </c:pt>
                <c:pt idx="101">
                  <c:v>55.4</c:v>
                </c:pt>
                <c:pt idx="102">
                  <c:v>59</c:v>
                </c:pt>
                <c:pt idx="103">
                  <c:v>60.2</c:v>
                </c:pt>
                <c:pt idx="104">
                  <c:v>71</c:v>
                </c:pt>
                <c:pt idx="105">
                  <c:v>77.099999999999994</c:v>
                </c:pt>
                <c:pt idx="106">
                  <c:v>83.3</c:v>
                </c:pt>
                <c:pt idx="107">
                  <c:v>89.9</c:v>
                </c:pt>
                <c:pt idx="108">
                  <c:v>83.6</c:v>
                </c:pt>
                <c:pt idx="109">
                  <c:v>80.7</c:v>
                </c:pt>
                <c:pt idx="110">
                  <c:v>75.599999999999994</c:v>
                </c:pt>
                <c:pt idx="111">
                  <c:v>69.900000000000006</c:v>
                </c:pt>
                <c:pt idx="112">
                  <c:v>67.900000000000006</c:v>
                </c:pt>
                <c:pt idx="113">
                  <c:v>62.4</c:v>
                </c:pt>
                <c:pt idx="114">
                  <c:v>49.4</c:v>
                </c:pt>
                <c:pt idx="115">
                  <c:v>37.5</c:v>
                </c:pt>
                <c:pt idx="116">
                  <c:v>26.1</c:v>
                </c:pt>
                <c:pt idx="117">
                  <c:v>18.600000000000001</c:v>
                </c:pt>
                <c:pt idx="118">
                  <c:v>19.899999999999999</c:v>
                </c:pt>
                <c:pt idx="119">
                  <c:v>22.4</c:v>
                </c:pt>
                <c:pt idx="120">
                  <c:v>28.3</c:v>
                </c:pt>
                <c:pt idx="121">
                  <c:v>33.700000000000003</c:v>
                </c:pt>
                <c:pt idx="122">
                  <c:v>39.200000000000003</c:v>
                </c:pt>
                <c:pt idx="123">
                  <c:v>42.9</c:v>
                </c:pt>
                <c:pt idx="124">
                  <c:v>47.2</c:v>
                </c:pt>
                <c:pt idx="125">
                  <c:v>48.9</c:v>
                </c:pt>
                <c:pt idx="126">
                  <c:v>48</c:v>
                </c:pt>
                <c:pt idx="127">
                  <c:v>50.7</c:v>
                </c:pt>
                <c:pt idx="128">
                  <c:v>48.3</c:v>
                </c:pt>
                <c:pt idx="129">
                  <c:v>48.5</c:v>
                </c:pt>
              </c:numCache>
            </c:numRef>
          </c:val>
          <c:smooth val="0"/>
          <c:extLst>
            <c:ext xmlns:c16="http://schemas.microsoft.com/office/drawing/2014/chart" uri="{C3380CC4-5D6E-409C-BE32-E72D297353CC}">
              <c16:uniqueId val="{00000002-35A8-AB46-AEAD-5755F8DBA584}"/>
            </c:ext>
          </c:extLst>
        </c:ser>
        <c:dLbls>
          <c:showLegendKey val="0"/>
          <c:showVal val="0"/>
          <c:showCatName val="0"/>
          <c:showSerName val="0"/>
          <c:showPercent val="0"/>
          <c:showBubbleSize val="0"/>
        </c:dLbls>
        <c:marker val="1"/>
        <c:smooth val="0"/>
        <c:axId val="120413568"/>
        <c:axId val="120423552"/>
        <c:extLst/>
      </c:lineChart>
      <c:lineChart>
        <c:grouping val="standard"/>
        <c:varyColors val="0"/>
        <c:ser>
          <c:idx val="1"/>
          <c:order val="0"/>
          <c:tx>
            <c:strRef>
              <c:f>'2.3.4'!$F$1</c:f>
              <c:strCache>
                <c:ptCount val="1"/>
                <c:pt idx="0">
                  <c:v>Registered unemployed, thousand (RHS)</c:v>
                </c:pt>
              </c:strCache>
            </c:strRef>
          </c:tx>
          <c:spPr>
            <a:ln w="25400" cap="rnd" cmpd="sng">
              <a:solidFill>
                <a:srgbClr val="057D46"/>
              </a:solidFill>
              <a:prstDash val="solid"/>
              <a:round/>
            </a:ln>
            <a:effectLst/>
          </c:spPr>
          <c:marker>
            <c:symbol val="none"/>
          </c:marker>
          <c:cat>
            <c:strRef>
              <c:f>'2.3.4'!$B$4:$B$133</c:f>
              <c:strCache>
                <c:ptCount val="126"/>
                <c:pt idx="0">
                  <c:v>01.18</c:v>
                </c:pt>
                <c:pt idx="20">
                  <c:v>06.18</c:v>
                </c:pt>
                <c:pt idx="55">
                  <c:v>01.19</c:v>
                </c:pt>
                <c:pt idx="75">
                  <c:v>06.19</c:v>
                </c:pt>
                <c:pt idx="105">
                  <c:v>01.20</c:v>
                </c:pt>
                <c:pt idx="125">
                  <c:v>06.20</c:v>
                </c:pt>
              </c:strCache>
            </c:strRef>
          </c:cat>
          <c:val>
            <c:numRef>
              <c:f>'2.3.4'!$F$4:$F$133</c:f>
              <c:numCache>
                <c:formatCode>General</c:formatCode>
                <c:ptCount val="130"/>
                <c:pt idx="3">
                  <c:v>378.9</c:v>
                </c:pt>
                <c:pt idx="7">
                  <c:v>383.7</c:v>
                </c:pt>
                <c:pt idx="11">
                  <c:v>366.9</c:v>
                </c:pt>
                <c:pt idx="15">
                  <c:v>326.8</c:v>
                </c:pt>
                <c:pt idx="20">
                  <c:v>316</c:v>
                </c:pt>
                <c:pt idx="24">
                  <c:v>303.89999999999998</c:v>
                </c:pt>
                <c:pt idx="29">
                  <c:v>298</c:v>
                </c:pt>
                <c:pt idx="33">
                  <c:v>292.8</c:v>
                </c:pt>
                <c:pt idx="37">
                  <c:v>287.10000000000002</c:v>
                </c:pt>
                <c:pt idx="42">
                  <c:v>271.39999999999998</c:v>
                </c:pt>
                <c:pt idx="46">
                  <c:v>301</c:v>
                </c:pt>
                <c:pt idx="50">
                  <c:v>341.7</c:v>
                </c:pt>
                <c:pt idx="55">
                  <c:v>364.3</c:v>
                </c:pt>
                <c:pt idx="59">
                  <c:v>367</c:v>
                </c:pt>
                <c:pt idx="63">
                  <c:v>340.7</c:v>
                </c:pt>
                <c:pt idx="68">
                  <c:v>311.39999999999998</c:v>
                </c:pt>
                <c:pt idx="72">
                  <c:v>300.89999999999998</c:v>
                </c:pt>
                <c:pt idx="76">
                  <c:v>287.10000000000002</c:v>
                </c:pt>
                <c:pt idx="81">
                  <c:v>280.8</c:v>
                </c:pt>
                <c:pt idx="85">
                  <c:v>275</c:v>
                </c:pt>
                <c:pt idx="89">
                  <c:v>268.2</c:v>
                </c:pt>
                <c:pt idx="94">
                  <c:v>259.3</c:v>
                </c:pt>
                <c:pt idx="98">
                  <c:v>288.89999999999998</c:v>
                </c:pt>
                <c:pt idx="103">
                  <c:v>338.2</c:v>
                </c:pt>
                <c:pt idx="104">
                  <c:v>338.2</c:v>
                </c:pt>
                <c:pt idx="108">
                  <c:v>373.2</c:v>
                </c:pt>
                <c:pt idx="112">
                  <c:v>376.8</c:v>
                </c:pt>
                <c:pt idx="114">
                  <c:v>360.1</c:v>
                </c:pt>
                <c:pt idx="115">
                  <c:v>354.5</c:v>
                </c:pt>
                <c:pt idx="116">
                  <c:v>349.4</c:v>
                </c:pt>
                <c:pt idx="117">
                  <c:v>359.2</c:v>
                </c:pt>
                <c:pt idx="118">
                  <c:v>387.5</c:v>
                </c:pt>
                <c:pt idx="119">
                  <c:v>411</c:v>
                </c:pt>
                <c:pt idx="120">
                  <c:v>431.9</c:v>
                </c:pt>
                <c:pt idx="121">
                  <c:v>456.8</c:v>
                </c:pt>
                <c:pt idx="122">
                  <c:v>482.6</c:v>
                </c:pt>
                <c:pt idx="123">
                  <c:v>496</c:v>
                </c:pt>
                <c:pt idx="124">
                  <c:v>505.4</c:v>
                </c:pt>
                <c:pt idx="125">
                  <c:v>511.3</c:v>
                </c:pt>
                <c:pt idx="126">
                  <c:v>513.79999999999995</c:v>
                </c:pt>
                <c:pt idx="127">
                  <c:v>516.29999999999995</c:v>
                </c:pt>
                <c:pt idx="128">
                  <c:v>517.29999999999995</c:v>
                </c:pt>
                <c:pt idx="129">
                  <c:v>518.29999999999995</c:v>
                </c:pt>
              </c:numCache>
            </c:numRef>
          </c:val>
          <c:smooth val="0"/>
          <c:extLst xmlns:c15="http://schemas.microsoft.com/office/drawing/2012/chart">
            <c:ext xmlns:c16="http://schemas.microsoft.com/office/drawing/2014/chart" uri="{C3380CC4-5D6E-409C-BE32-E72D297353CC}">
              <c16:uniqueId val="{00000003-35A8-AB46-AEAD-5755F8DBA584}"/>
            </c:ext>
          </c:extLst>
        </c:ser>
        <c:dLbls>
          <c:showLegendKey val="0"/>
          <c:showVal val="0"/>
          <c:showCatName val="0"/>
          <c:showSerName val="0"/>
          <c:showPercent val="0"/>
          <c:showBubbleSize val="0"/>
        </c:dLbls>
        <c:marker val="1"/>
        <c:smooth val="0"/>
        <c:axId val="120426880"/>
        <c:axId val="120425088"/>
      </c:lineChart>
      <c:catAx>
        <c:axId val="1204135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0423552"/>
        <c:crosses val="autoZero"/>
        <c:auto val="1"/>
        <c:lblAlgn val="ctr"/>
        <c:lblOffset val="100"/>
        <c:tickLblSkip val="5"/>
        <c:tickMarkSkip val="52"/>
        <c:noMultiLvlLbl val="0"/>
      </c:catAx>
      <c:valAx>
        <c:axId val="1204235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0413568"/>
        <c:crosses val="autoZero"/>
        <c:crossBetween val="midCat"/>
        <c:majorUnit val="50"/>
      </c:valAx>
      <c:valAx>
        <c:axId val="120425088"/>
        <c:scaling>
          <c:orientation val="minMax"/>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0426880"/>
        <c:crosses val="max"/>
        <c:crossBetween val="between"/>
        <c:majorUnit val="200"/>
      </c:valAx>
      <c:catAx>
        <c:axId val="120426880"/>
        <c:scaling>
          <c:orientation val="minMax"/>
        </c:scaling>
        <c:delete val="1"/>
        <c:axPos val="b"/>
        <c:numFmt formatCode="General" sourceLinked="1"/>
        <c:majorTickMark val="out"/>
        <c:minorTickMark val="none"/>
        <c:tickLblPos val="nextTo"/>
        <c:crossAx val="12042508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2893938093997016E-2"/>
          <c:y val="0.74747394314143323"/>
          <c:w val="0.92103026663191656"/>
          <c:h val="0.2525260568585667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9987911262128E-2"/>
          <c:y val="5.393959801077497E-2"/>
          <c:w val="0.86844970104877972"/>
          <c:h val="0.76752279320348116"/>
        </c:manualLayout>
      </c:layout>
      <c:lineChart>
        <c:grouping val="standard"/>
        <c:varyColors val="0"/>
        <c:ser>
          <c:idx val="0"/>
          <c:order val="0"/>
          <c:tx>
            <c:strRef>
              <c:f>'2.3.5'!$B$1</c:f>
              <c:strCache>
                <c:ptCount val="1"/>
                <c:pt idx="0">
                  <c:v>Working hours per month</c:v>
                </c:pt>
              </c:strCache>
            </c:strRef>
          </c:tx>
          <c:spPr>
            <a:ln w="25400">
              <a:solidFill>
                <a:srgbClr val="057D46"/>
              </a:solidFill>
            </a:ln>
          </c:spPr>
          <c:marker>
            <c:symbol val="none"/>
          </c:marker>
          <c:cat>
            <c:strRef>
              <c:f>'2.3.5'!$K$4:$K$33</c:f>
              <c:strCache>
                <c:ptCount val="30"/>
                <c:pt idx="5">
                  <c:v>06.18</c:v>
                </c:pt>
                <c:pt idx="11">
                  <c:v>12.18</c:v>
                </c:pt>
                <c:pt idx="17">
                  <c:v>06.19</c:v>
                </c:pt>
                <c:pt idx="23">
                  <c:v>12.19</c:v>
                </c:pt>
                <c:pt idx="29">
                  <c:v>06.20</c:v>
                </c:pt>
              </c:strCache>
            </c:strRef>
          </c:cat>
          <c:val>
            <c:numRef>
              <c:f>'2.3.5'!$B$4:$B$33</c:f>
              <c:numCache>
                <c:formatCode>0</c:formatCode>
                <c:ptCount val="30"/>
                <c:pt idx="0">
                  <c:v>144</c:v>
                </c:pt>
                <c:pt idx="1">
                  <c:v>140</c:v>
                </c:pt>
                <c:pt idx="2">
                  <c:v>148</c:v>
                </c:pt>
                <c:pt idx="3">
                  <c:v>138</c:v>
                </c:pt>
                <c:pt idx="4">
                  <c:v>142</c:v>
                </c:pt>
                <c:pt idx="5">
                  <c:v>133</c:v>
                </c:pt>
                <c:pt idx="6">
                  <c:v>131</c:v>
                </c:pt>
                <c:pt idx="7">
                  <c:v>135</c:v>
                </c:pt>
                <c:pt idx="8">
                  <c:v>137</c:v>
                </c:pt>
                <c:pt idx="9">
                  <c:v>152</c:v>
                </c:pt>
                <c:pt idx="10">
                  <c:v>153</c:v>
                </c:pt>
                <c:pt idx="11">
                  <c:v>141</c:v>
                </c:pt>
                <c:pt idx="12">
                  <c:v>144</c:v>
                </c:pt>
                <c:pt idx="13">
                  <c:v>141</c:v>
                </c:pt>
                <c:pt idx="14">
                  <c:v>143</c:v>
                </c:pt>
                <c:pt idx="15">
                  <c:v>144</c:v>
                </c:pt>
                <c:pt idx="16">
                  <c:v>148</c:v>
                </c:pt>
                <c:pt idx="17">
                  <c:v>123</c:v>
                </c:pt>
                <c:pt idx="18">
                  <c:v>136</c:v>
                </c:pt>
                <c:pt idx="19">
                  <c:v>131</c:v>
                </c:pt>
                <c:pt idx="20">
                  <c:v>143</c:v>
                </c:pt>
                <c:pt idx="21">
                  <c:v>152</c:v>
                </c:pt>
                <c:pt idx="22">
                  <c:v>148</c:v>
                </c:pt>
                <c:pt idx="23">
                  <c:v>146</c:v>
                </c:pt>
                <c:pt idx="24">
                  <c:v>144</c:v>
                </c:pt>
                <c:pt idx="25">
                  <c:v>141</c:v>
                </c:pt>
                <c:pt idx="26">
                  <c:v>140</c:v>
                </c:pt>
                <c:pt idx="27">
                  <c:v>122</c:v>
                </c:pt>
                <c:pt idx="28">
                  <c:v>119</c:v>
                </c:pt>
                <c:pt idx="29">
                  <c:v>126</c:v>
                </c:pt>
              </c:numCache>
            </c:numRef>
          </c:val>
          <c:smooth val="0"/>
          <c:extLst>
            <c:ext xmlns:c16="http://schemas.microsoft.com/office/drawing/2014/chart" uri="{C3380CC4-5D6E-409C-BE32-E72D297353CC}">
              <c16:uniqueId val="{00000000-EA53-AD4B-A7F0-86B7610321AC}"/>
            </c:ext>
          </c:extLst>
        </c:ser>
        <c:dLbls>
          <c:showLegendKey val="0"/>
          <c:showVal val="0"/>
          <c:showCatName val="0"/>
          <c:showSerName val="0"/>
          <c:showPercent val="0"/>
          <c:showBubbleSize val="0"/>
        </c:dLbls>
        <c:marker val="1"/>
        <c:smooth val="0"/>
        <c:axId val="121044992"/>
        <c:axId val="121046528"/>
      </c:lineChart>
      <c:lineChart>
        <c:grouping val="standard"/>
        <c:varyColors val="0"/>
        <c:ser>
          <c:idx val="2"/>
          <c:order val="1"/>
          <c:tx>
            <c:strRef>
              <c:f>'2.3.5'!$C$1</c:f>
              <c:strCache>
                <c:ptCount val="1"/>
                <c:pt idx="0">
                  <c:v>Number of staff, million persons (RHS)</c:v>
                </c:pt>
              </c:strCache>
            </c:strRef>
          </c:tx>
          <c:spPr>
            <a:ln w="25400">
              <a:solidFill>
                <a:srgbClr val="7D0532"/>
              </a:solidFill>
            </a:ln>
          </c:spPr>
          <c:marker>
            <c:symbol val="none"/>
          </c:marker>
          <c:cat>
            <c:strRef>
              <c:f>'2.3.5'!$K$4:$K$33</c:f>
              <c:strCache>
                <c:ptCount val="30"/>
                <c:pt idx="5">
                  <c:v>06.18</c:v>
                </c:pt>
                <c:pt idx="11">
                  <c:v>12.18</c:v>
                </c:pt>
                <c:pt idx="17">
                  <c:v>06.19</c:v>
                </c:pt>
                <c:pt idx="23">
                  <c:v>12.19</c:v>
                </c:pt>
                <c:pt idx="29">
                  <c:v>06.20</c:v>
                </c:pt>
              </c:strCache>
            </c:strRef>
          </c:cat>
          <c:val>
            <c:numRef>
              <c:f>'2.3.5'!$C$4:$C$33</c:f>
              <c:numCache>
                <c:formatCode>0.0000</c:formatCode>
                <c:ptCount val="30"/>
                <c:pt idx="0">
                  <c:v>7.6856</c:v>
                </c:pt>
                <c:pt idx="1">
                  <c:v>7.7057000000000002</c:v>
                </c:pt>
                <c:pt idx="2">
                  <c:v>7.7039</c:v>
                </c:pt>
                <c:pt idx="3">
                  <c:v>7.7125000000000004</c:v>
                </c:pt>
                <c:pt idx="4">
                  <c:v>7.6936</c:v>
                </c:pt>
                <c:pt idx="5">
                  <c:v>7.6562000000000001</c:v>
                </c:pt>
                <c:pt idx="6">
                  <c:v>7.6407999999999996</c:v>
                </c:pt>
                <c:pt idx="7">
                  <c:v>7.6117999999999997</c:v>
                </c:pt>
                <c:pt idx="8">
                  <c:v>7.6105</c:v>
                </c:pt>
                <c:pt idx="9">
                  <c:v>7.6597</c:v>
                </c:pt>
                <c:pt idx="10">
                  <c:v>7.660400000000001</c:v>
                </c:pt>
                <c:pt idx="11">
                  <c:v>7.5972</c:v>
                </c:pt>
                <c:pt idx="12">
                  <c:v>7.5545</c:v>
                </c:pt>
                <c:pt idx="13">
                  <c:v>7.5419</c:v>
                </c:pt>
                <c:pt idx="14">
                  <c:v>7.5385</c:v>
                </c:pt>
                <c:pt idx="15">
                  <c:v>7.5170000000000003</c:v>
                </c:pt>
                <c:pt idx="16">
                  <c:v>7.4729999999999999</c:v>
                </c:pt>
                <c:pt idx="17">
                  <c:v>7.4451000000000001</c:v>
                </c:pt>
                <c:pt idx="18">
                  <c:v>7.4189999999999996</c:v>
                </c:pt>
                <c:pt idx="19">
                  <c:v>7.3967999999999998</c:v>
                </c:pt>
                <c:pt idx="20">
                  <c:v>7.3766000000000007</c:v>
                </c:pt>
                <c:pt idx="21">
                  <c:v>7.3795000000000002</c:v>
                </c:pt>
                <c:pt idx="22">
                  <c:v>7.3741000000000003</c:v>
                </c:pt>
                <c:pt idx="23">
                  <c:v>7.2966999999999995</c:v>
                </c:pt>
                <c:pt idx="24">
                  <c:v>7.476</c:v>
                </c:pt>
                <c:pt idx="25">
                  <c:v>7.4861000000000004</c:v>
                </c:pt>
                <c:pt idx="26">
                  <c:v>7.4463999999999997</c:v>
                </c:pt>
                <c:pt idx="27">
                  <c:v>7.3463000000000003</c:v>
                </c:pt>
                <c:pt idx="28">
                  <c:v>7.3194999999999997</c:v>
                </c:pt>
                <c:pt idx="29">
                  <c:v>7.2996999999999996</c:v>
                </c:pt>
              </c:numCache>
            </c:numRef>
          </c:val>
          <c:smooth val="0"/>
          <c:extLst>
            <c:ext xmlns:c16="http://schemas.microsoft.com/office/drawing/2014/chart" uri="{C3380CC4-5D6E-409C-BE32-E72D297353CC}">
              <c16:uniqueId val="{00000001-EA53-AD4B-A7F0-86B7610321AC}"/>
            </c:ext>
          </c:extLst>
        </c:ser>
        <c:dLbls>
          <c:showLegendKey val="0"/>
          <c:showVal val="0"/>
          <c:showCatName val="0"/>
          <c:showSerName val="0"/>
          <c:showPercent val="0"/>
          <c:showBubbleSize val="0"/>
        </c:dLbls>
        <c:marker val="1"/>
        <c:smooth val="0"/>
        <c:axId val="121053952"/>
        <c:axId val="121048064"/>
      </c:lineChart>
      <c:catAx>
        <c:axId val="1210449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b="0" i="0" u="none" strike="noStrike" baseline="0">
                <a:solidFill>
                  <a:srgbClr val="000000"/>
                </a:solidFill>
                <a:latin typeface="Arial"/>
                <a:ea typeface="Arial"/>
                <a:cs typeface="Arial"/>
              </a:defRPr>
            </a:pPr>
            <a:endParaRPr lang="en-US"/>
          </a:p>
        </c:txPr>
        <c:crossAx val="121046528"/>
        <c:crosses val="autoZero"/>
        <c:auto val="1"/>
        <c:lblAlgn val="ctr"/>
        <c:lblOffset val="1"/>
        <c:tickLblSkip val="1"/>
        <c:tickMarkSkip val="12"/>
        <c:noMultiLvlLbl val="0"/>
      </c:catAx>
      <c:valAx>
        <c:axId val="121046528"/>
        <c:scaling>
          <c:orientation val="minMax"/>
          <c:max val="160"/>
          <c:min val="1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b="0" i="0" u="none" strike="noStrike" baseline="0">
                <a:solidFill>
                  <a:srgbClr val="000000"/>
                </a:solidFill>
                <a:latin typeface="Arial"/>
                <a:ea typeface="Arial"/>
                <a:cs typeface="Arial"/>
              </a:defRPr>
            </a:pPr>
            <a:endParaRPr lang="en-US"/>
          </a:p>
        </c:txPr>
        <c:crossAx val="121044992"/>
        <c:crosses val="autoZero"/>
        <c:crossBetween val="between"/>
        <c:majorUnit val="10"/>
      </c:valAx>
      <c:valAx>
        <c:axId val="121048064"/>
        <c:scaling>
          <c:orientation val="minMax"/>
          <c:max val="8"/>
          <c:min val="7"/>
        </c:scaling>
        <c:delete val="0"/>
        <c:axPos val="r"/>
        <c:numFmt formatCode="0.0" sourceLinked="0"/>
        <c:majorTickMark val="in"/>
        <c:minorTickMark val="none"/>
        <c:tickLblPos val="nextTo"/>
        <c:spPr>
          <a:ln>
            <a:solidFill>
              <a:srgbClr val="4D4D4F"/>
            </a:solidFill>
          </a:ln>
        </c:spPr>
        <c:crossAx val="121053952"/>
        <c:crosses val="max"/>
        <c:crossBetween val="between"/>
        <c:majorUnit val="0.2"/>
      </c:valAx>
      <c:catAx>
        <c:axId val="121053952"/>
        <c:scaling>
          <c:orientation val="minMax"/>
        </c:scaling>
        <c:delete val="1"/>
        <c:axPos val="b"/>
        <c:numFmt formatCode="General" sourceLinked="1"/>
        <c:majorTickMark val="out"/>
        <c:minorTickMark val="none"/>
        <c:tickLblPos val="nextTo"/>
        <c:crossAx val="12104806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90328235412881075"/>
          <c:w val="1"/>
          <c:h val="9.6717851132568228E-2"/>
        </c:manualLayout>
      </c:layout>
      <c:overlay val="0"/>
      <c:spPr>
        <a:noFill/>
        <a:ln w="25400">
          <a:noFill/>
        </a:ln>
      </c:spPr>
      <c:txPr>
        <a:bodyPr/>
        <a:lstStyle/>
        <a:p>
          <a:pPr>
            <a:defRPr sz="75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034776902887101E-2"/>
          <c:y val="4.9337349397590401E-2"/>
          <c:w val="0.87004282712742798"/>
          <c:h val="0.78408642443790899"/>
        </c:manualLayout>
      </c:layout>
      <c:lineChart>
        <c:grouping val="standard"/>
        <c:varyColors val="0"/>
        <c:ser>
          <c:idx val="0"/>
          <c:order val="0"/>
          <c:tx>
            <c:strRef>
              <c:f>'1.5'!$B$1</c:f>
              <c:strCache>
                <c:ptCount val="1"/>
                <c:pt idx="0">
                  <c:v>ECPI (current forecast)</c:v>
                </c:pt>
              </c:strCache>
            </c:strRef>
          </c:tx>
          <c:spPr>
            <a:ln w="25400" cmpd="sng">
              <a:solidFill>
                <a:srgbClr val="057D46"/>
              </a:solidFill>
              <a:prstDash val="solid"/>
            </a:ln>
          </c:spPr>
          <c:marker>
            <c:symbol val="none"/>
          </c:marker>
          <c:cat>
            <c:numRef>
              <c:f>'1.5'!$A$4:$A$63</c:f>
              <c:numCache>
                <c:formatCode>mm/yyyy</c:formatCode>
                <c:ptCount val="6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numCache>
            </c:numRef>
          </c:cat>
          <c:val>
            <c:numRef>
              <c:f>'1.5'!$B$4:$B$63</c:f>
              <c:numCache>
                <c:formatCode>0.000</c:formatCode>
                <c:ptCount val="60"/>
                <c:pt idx="0">
                  <c:v>1.016</c:v>
                </c:pt>
                <c:pt idx="1">
                  <c:v>1.0429999999999999</c:v>
                </c:pt>
                <c:pt idx="2">
                  <c:v>1.0589999999999999</c:v>
                </c:pt>
                <c:pt idx="3">
                  <c:v>1.0449999999999999</c:v>
                </c:pt>
                <c:pt idx="4">
                  <c:v>1.054</c:v>
                </c:pt>
                <c:pt idx="5">
                  <c:v>1.026</c:v>
                </c:pt>
                <c:pt idx="6">
                  <c:v>1.0109999999999999</c:v>
                </c:pt>
                <c:pt idx="7">
                  <c:v>1.008</c:v>
                </c:pt>
                <c:pt idx="8">
                  <c:v>0.97499999999999998</c:v>
                </c:pt>
                <c:pt idx="9">
                  <c:v>0.97399999999999998</c:v>
                </c:pt>
                <c:pt idx="10">
                  <c:v>0.96499999999999997</c:v>
                </c:pt>
                <c:pt idx="11">
                  <c:v>0.95299999999999996</c:v>
                </c:pt>
                <c:pt idx="12">
                  <c:v>0.95299999999999996</c:v>
                </c:pt>
                <c:pt idx="13">
                  <c:v>0.97499999999999998</c:v>
                </c:pt>
                <c:pt idx="14">
                  <c:v>0.97</c:v>
                </c:pt>
                <c:pt idx="15">
                  <c:v>0.96</c:v>
                </c:pt>
                <c:pt idx="16">
                  <c:v>0.96799999999999997</c:v>
                </c:pt>
                <c:pt idx="17">
                  <c:v>1.0029999999999999</c:v>
                </c:pt>
                <c:pt idx="18">
                  <c:v>1.004</c:v>
                </c:pt>
                <c:pt idx="19">
                  <c:v>0.95499999999999996</c:v>
                </c:pt>
                <c:pt idx="20">
                  <c:v>0.91100000000000003</c:v>
                </c:pt>
                <c:pt idx="21">
                  <c:v>0.90200000000000002</c:v>
                </c:pt>
                <c:pt idx="22">
                  <c:v>0.91700000000000004</c:v>
                </c:pt>
                <c:pt idx="23">
                  <c:v>0.96</c:v>
                </c:pt>
                <c:pt idx="24">
                  <c:v>0.98599999999999999</c:v>
                </c:pt>
                <c:pt idx="25">
                  <c:v>0.94299999999999995</c:v>
                </c:pt>
                <c:pt idx="26">
                  <c:v>0.92900000000000005</c:v>
                </c:pt>
                <c:pt idx="27">
                  <c:v>0.86</c:v>
                </c:pt>
                <c:pt idx="28">
                  <c:v>0.88400000000000001</c:v>
                </c:pt>
                <c:pt idx="29">
                  <c:v>0.92</c:v>
                </c:pt>
                <c:pt idx="30">
                  <c:v>0.90400000000000003</c:v>
                </c:pt>
                <c:pt idx="31">
                  <c:v>0.89500000000000002</c:v>
                </c:pt>
                <c:pt idx="32">
                  <c:v>0.88500000000000001</c:v>
                </c:pt>
                <c:pt idx="33">
                  <c:v>0.88400000000000001</c:v>
                </c:pt>
                <c:pt idx="34">
                  <c:v>0.88500000000000001</c:v>
                </c:pt>
                <c:pt idx="35">
                  <c:v>0.88700000000000001</c:v>
                </c:pt>
                <c:pt idx="36">
                  <c:v>0.89600000000000002</c:v>
                </c:pt>
                <c:pt idx="37">
                  <c:v>0.89700000000000002</c:v>
                </c:pt>
                <c:pt idx="38">
                  <c:v>0.89900000000000002</c:v>
                </c:pt>
                <c:pt idx="39">
                  <c:v>0.91400000000000003</c:v>
                </c:pt>
                <c:pt idx="40">
                  <c:v>0.91700000000000004</c:v>
                </c:pt>
                <c:pt idx="41">
                  <c:v>0.91900000000000004</c:v>
                </c:pt>
                <c:pt idx="42">
                  <c:v>0.91400000000000003</c:v>
                </c:pt>
                <c:pt idx="43">
                  <c:v>0.91200000000000003</c:v>
                </c:pt>
                <c:pt idx="44">
                  <c:v>0.90900000000000003</c:v>
                </c:pt>
                <c:pt idx="45">
                  <c:v>0.91100000000000003</c:v>
                </c:pt>
                <c:pt idx="46">
                  <c:v>0.91400000000000003</c:v>
                </c:pt>
                <c:pt idx="47">
                  <c:v>0.91700000000000004</c:v>
                </c:pt>
                <c:pt idx="48">
                  <c:v>0.92100000000000004</c:v>
                </c:pt>
                <c:pt idx="49">
                  <c:v>0.92</c:v>
                </c:pt>
                <c:pt idx="50">
                  <c:v>0.92</c:v>
                </c:pt>
                <c:pt idx="51">
                  <c:v>0.92200000000000004</c:v>
                </c:pt>
                <c:pt idx="52">
                  <c:v>0.92400000000000004</c:v>
                </c:pt>
                <c:pt idx="53">
                  <c:v>0.92700000000000005</c:v>
                </c:pt>
                <c:pt idx="54">
                  <c:v>0.92200000000000004</c:v>
                </c:pt>
                <c:pt idx="55">
                  <c:v>0.91900000000000004</c:v>
                </c:pt>
                <c:pt idx="56">
                  <c:v>0.91700000000000004</c:v>
                </c:pt>
                <c:pt idx="57">
                  <c:v>0.91800000000000004</c:v>
                </c:pt>
                <c:pt idx="58">
                  <c:v>0.92100000000000004</c:v>
                </c:pt>
                <c:pt idx="59">
                  <c:v>0.92400000000000004</c:v>
                </c:pt>
              </c:numCache>
            </c:numRef>
          </c:val>
          <c:smooth val="0"/>
          <c:extLst>
            <c:ext xmlns:c16="http://schemas.microsoft.com/office/drawing/2014/chart" uri="{C3380CC4-5D6E-409C-BE32-E72D297353CC}">
              <c16:uniqueId val="{00000000-5033-4849-90C0-116F1E50FEC2}"/>
            </c:ext>
          </c:extLst>
        </c:ser>
        <c:ser>
          <c:idx val="5"/>
          <c:order val="1"/>
          <c:tx>
            <c:strRef>
              <c:f>'1.5'!$C$1</c:f>
              <c:strCache>
                <c:ptCount val="1"/>
                <c:pt idx="0">
                  <c:v>ECPI (previous forecast)</c:v>
                </c:pt>
              </c:strCache>
            </c:strRef>
          </c:tx>
          <c:spPr>
            <a:ln w="25400" cmpd="sng">
              <a:solidFill>
                <a:srgbClr val="057D46"/>
              </a:solidFill>
              <a:prstDash val="sysDot"/>
            </a:ln>
          </c:spPr>
          <c:marker>
            <c:symbol val="none"/>
          </c:marker>
          <c:cat>
            <c:numRef>
              <c:f>'1.5'!$A$4:$A$63</c:f>
              <c:numCache>
                <c:formatCode>mm/yyyy</c:formatCode>
                <c:ptCount val="6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numCache>
            </c:numRef>
          </c:cat>
          <c:val>
            <c:numRef>
              <c:f>'1.5'!$C$4:$C$75</c:f>
              <c:numCache>
                <c:formatCode>0.000</c:formatCode>
                <c:ptCount val="72"/>
                <c:pt idx="27">
                  <c:v>0.88500000000000001</c:v>
                </c:pt>
                <c:pt idx="28">
                  <c:v>0.88100000000000001</c:v>
                </c:pt>
                <c:pt idx="29">
                  <c:v>0.879</c:v>
                </c:pt>
                <c:pt idx="30">
                  <c:v>0.88100000000000001</c:v>
                </c:pt>
                <c:pt idx="31">
                  <c:v>0.875</c:v>
                </c:pt>
                <c:pt idx="32">
                  <c:v>0.86899999999999999</c:v>
                </c:pt>
                <c:pt idx="33">
                  <c:v>0.871</c:v>
                </c:pt>
                <c:pt idx="34">
                  <c:v>0.874</c:v>
                </c:pt>
                <c:pt idx="35">
                  <c:v>0.878</c:v>
                </c:pt>
                <c:pt idx="36">
                  <c:v>0.89300000000000002</c:v>
                </c:pt>
                <c:pt idx="37">
                  <c:v>0.89500000000000002</c:v>
                </c:pt>
                <c:pt idx="38">
                  <c:v>0.89700000000000002</c:v>
                </c:pt>
                <c:pt idx="39">
                  <c:v>0.91500000000000004</c:v>
                </c:pt>
                <c:pt idx="40">
                  <c:v>0.91700000000000004</c:v>
                </c:pt>
                <c:pt idx="41">
                  <c:v>0.92</c:v>
                </c:pt>
                <c:pt idx="42">
                  <c:v>0.91500000000000004</c:v>
                </c:pt>
                <c:pt idx="43">
                  <c:v>0.91400000000000003</c:v>
                </c:pt>
                <c:pt idx="44">
                  <c:v>0.91200000000000003</c:v>
                </c:pt>
                <c:pt idx="45">
                  <c:v>0.91400000000000003</c:v>
                </c:pt>
                <c:pt idx="46">
                  <c:v>0.91700000000000004</c:v>
                </c:pt>
                <c:pt idx="47">
                  <c:v>0.91900000000000004</c:v>
                </c:pt>
                <c:pt idx="48">
                  <c:v>0.92400000000000004</c:v>
                </c:pt>
                <c:pt idx="49">
                  <c:v>0.92200000000000004</c:v>
                </c:pt>
                <c:pt idx="50">
                  <c:v>0.92200000000000004</c:v>
                </c:pt>
                <c:pt idx="51">
                  <c:v>0.92400000000000004</c:v>
                </c:pt>
                <c:pt idx="52">
                  <c:v>0.92600000000000005</c:v>
                </c:pt>
                <c:pt idx="53">
                  <c:v>0.92800000000000005</c:v>
                </c:pt>
                <c:pt idx="54">
                  <c:v>0.92400000000000004</c:v>
                </c:pt>
                <c:pt idx="55">
                  <c:v>0.92200000000000004</c:v>
                </c:pt>
                <c:pt idx="56">
                  <c:v>0.92100000000000004</c:v>
                </c:pt>
                <c:pt idx="57">
                  <c:v>0.92200000000000004</c:v>
                </c:pt>
                <c:pt idx="58">
                  <c:v>0.92500000000000004</c:v>
                </c:pt>
                <c:pt idx="59">
                  <c:v>0.92800000000000005</c:v>
                </c:pt>
              </c:numCache>
            </c:numRef>
          </c:val>
          <c:smooth val="0"/>
          <c:extLst>
            <c:ext xmlns:c16="http://schemas.microsoft.com/office/drawing/2014/chart" uri="{C3380CC4-5D6E-409C-BE32-E72D297353CC}">
              <c16:uniqueId val="{00000001-5033-4849-90C0-116F1E50FEC2}"/>
            </c:ext>
          </c:extLst>
        </c:ser>
        <c:dLbls>
          <c:showLegendKey val="0"/>
          <c:showVal val="0"/>
          <c:showCatName val="0"/>
          <c:showSerName val="0"/>
          <c:showPercent val="0"/>
          <c:showBubbleSize val="0"/>
        </c:dLbls>
        <c:smooth val="0"/>
        <c:axId val="97558528"/>
        <c:axId val="97560064"/>
      </c:lineChart>
      <c:dateAx>
        <c:axId val="97558528"/>
        <c:scaling>
          <c:orientation val="minMax"/>
        </c:scaling>
        <c:delete val="0"/>
        <c:axPos val="b"/>
        <c:minorGridlines/>
        <c:numFmt formatCode="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97560064"/>
        <c:crosses val="autoZero"/>
        <c:auto val="1"/>
        <c:lblOffset val="100"/>
        <c:baseTimeUnit val="months"/>
        <c:majorUnit val="360"/>
        <c:majorTimeUnit val="days"/>
        <c:minorUnit val="12"/>
        <c:minorTimeUnit val="months"/>
      </c:dateAx>
      <c:valAx>
        <c:axId val="97560064"/>
        <c:scaling>
          <c:orientation val="minMax"/>
          <c:max val="1.1000000000000001"/>
          <c:min val="0.8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97558528"/>
        <c:crosses val="autoZero"/>
        <c:crossBetween val="between"/>
        <c:majorUnit val="0.05"/>
      </c:valAx>
      <c:spPr>
        <a:blipFill dpi="0" rotWithShape="1">
          <a:blip xmlns:r="http://schemas.openxmlformats.org/officeDocument/2006/relationships" r:embed="rId2"/>
          <a:srcRect/>
          <a:stretch>
            <a:fillRect l="51000"/>
          </a:stretch>
        </a:blipFill>
        <a:ln w="9525">
          <a:solidFill>
            <a:srgbClr val="505050"/>
          </a:solidFill>
        </a:ln>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583193174483486E-2"/>
          <c:w val="0.97373120596104745"/>
          <c:h val="0.67924537475795499"/>
        </c:manualLayout>
      </c:layout>
      <c:lineChart>
        <c:grouping val="standard"/>
        <c:varyColors val="0"/>
        <c:ser>
          <c:idx val="0"/>
          <c:order val="0"/>
          <c:tx>
            <c:strRef>
              <c:f>'2.3.6'!$B$1</c:f>
              <c:strCache>
                <c:ptCount val="1"/>
                <c:pt idx="0">
                  <c:v>Pension payments</c:v>
                </c:pt>
              </c:strCache>
            </c:strRef>
          </c:tx>
          <c:spPr>
            <a:ln w="25400" cap="rnd" cmpd="sng">
              <a:solidFill>
                <a:srgbClr val="057D46"/>
              </a:solidFill>
              <a:prstDash val="solid"/>
              <a:round/>
            </a:ln>
            <a:effectLst/>
          </c:spPr>
          <c:marker>
            <c:symbol val="none"/>
          </c:marker>
          <c:cat>
            <c:strLit>
              <c:ptCount val="30"/>
              <c:pt idx="5">
                <c:v>06.18</c:v>
              </c:pt>
              <c:pt idx="11">
                <c:v>12.18</c:v>
              </c:pt>
              <c:pt idx="17">
                <c:v>06.19</c:v>
              </c:pt>
              <c:pt idx="23">
                <c:v>12.19</c:v>
              </c:pt>
              <c:pt idx="29">
                <c:v>06.20</c:v>
              </c:pt>
            </c:strLit>
          </c:cat>
          <c:val>
            <c:numRef>
              <c:f>'2.3.6'!$B$4:$B$33</c:f>
              <c:numCache>
                <c:formatCode>0.0</c:formatCode>
                <c:ptCount val="30"/>
                <c:pt idx="0">
                  <c:v>21.9</c:v>
                </c:pt>
                <c:pt idx="1">
                  <c:v>30</c:v>
                </c:pt>
                <c:pt idx="2">
                  <c:v>30.5</c:v>
                </c:pt>
                <c:pt idx="3">
                  <c:v>32</c:v>
                </c:pt>
                <c:pt idx="4">
                  <c:v>29.8</c:v>
                </c:pt>
                <c:pt idx="5">
                  <c:v>29.9</c:v>
                </c:pt>
                <c:pt idx="6">
                  <c:v>29.7</c:v>
                </c:pt>
                <c:pt idx="7">
                  <c:v>29.7</c:v>
                </c:pt>
                <c:pt idx="8">
                  <c:v>29.8</c:v>
                </c:pt>
                <c:pt idx="9">
                  <c:v>29.9</c:v>
                </c:pt>
                <c:pt idx="10">
                  <c:v>30.1</c:v>
                </c:pt>
                <c:pt idx="11">
                  <c:v>30.4</c:v>
                </c:pt>
                <c:pt idx="12">
                  <c:v>30.9</c:v>
                </c:pt>
                <c:pt idx="13">
                  <c:v>31</c:v>
                </c:pt>
                <c:pt idx="14">
                  <c:v>36.700000000000003</c:v>
                </c:pt>
                <c:pt idx="15">
                  <c:v>36.4</c:v>
                </c:pt>
                <c:pt idx="16">
                  <c:v>33.799999999999997</c:v>
                </c:pt>
                <c:pt idx="17">
                  <c:v>33.9</c:v>
                </c:pt>
                <c:pt idx="18">
                  <c:v>35</c:v>
                </c:pt>
                <c:pt idx="19">
                  <c:v>35</c:v>
                </c:pt>
                <c:pt idx="20">
                  <c:v>35.1</c:v>
                </c:pt>
                <c:pt idx="21">
                  <c:v>29.9</c:v>
                </c:pt>
                <c:pt idx="22">
                  <c:v>30.1</c:v>
                </c:pt>
                <c:pt idx="23">
                  <c:v>35.5</c:v>
                </c:pt>
                <c:pt idx="24">
                  <c:v>35.799999999999997</c:v>
                </c:pt>
                <c:pt idx="25">
                  <c:v>35.9</c:v>
                </c:pt>
                <c:pt idx="26">
                  <c:v>36</c:v>
                </c:pt>
                <c:pt idx="27">
                  <c:v>46.7</c:v>
                </c:pt>
                <c:pt idx="28">
                  <c:v>38.700000000000003</c:v>
                </c:pt>
                <c:pt idx="29">
                  <c:v>36.299999999999997</c:v>
                </c:pt>
              </c:numCache>
            </c:numRef>
          </c:val>
          <c:smooth val="0"/>
          <c:extLst>
            <c:ext xmlns:c16="http://schemas.microsoft.com/office/drawing/2014/chart" uri="{C3380CC4-5D6E-409C-BE32-E72D297353CC}">
              <c16:uniqueId val="{00000000-80AF-A446-8128-096B52E13920}"/>
            </c:ext>
          </c:extLst>
        </c:ser>
        <c:ser>
          <c:idx val="1"/>
          <c:order val="1"/>
          <c:tx>
            <c:strRef>
              <c:f>'2.3.6'!$C$1</c:f>
              <c:strCache>
                <c:ptCount val="1"/>
                <c:pt idx="0">
                  <c:v>Wages from abroad*</c:v>
                </c:pt>
              </c:strCache>
            </c:strRef>
          </c:tx>
          <c:spPr>
            <a:ln w="25400" cap="rnd" cmpd="sng">
              <a:solidFill>
                <a:srgbClr val="7D0532"/>
              </a:solidFill>
              <a:prstDash val="solid"/>
              <a:round/>
            </a:ln>
            <a:effectLst/>
          </c:spPr>
          <c:marker>
            <c:symbol val="none"/>
          </c:marker>
          <c:val>
            <c:numRef>
              <c:f>'2.3.6'!$C$4:$C$33</c:f>
              <c:numCache>
                <c:formatCode>0.0</c:formatCode>
                <c:ptCount val="30"/>
                <c:pt idx="0">
                  <c:v>23.6</c:v>
                </c:pt>
                <c:pt idx="1">
                  <c:v>22.7</c:v>
                </c:pt>
                <c:pt idx="2">
                  <c:v>23.4</c:v>
                </c:pt>
                <c:pt idx="3">
                  <c:v>23.5</c:v>
                </c:pt>
                <c:pt idx="4">
                  <c:v>24.7</c:v>
                </c:pt>
                <c:pt idx="5">
                  <c:v>23.5</c:v>
                </c:pt>
                <c:pt idx="6">
                  <c:v>27</c:v>
                </c:pt>
                <c:pt idx="7">
                  <c:v>28.1</c:v>
                </c:pt>
                <c:pt idx="8">
                  <c:v>28.3</c:v>
                </c:pt>
                <c:pt idx="9">
                  <c:v>29.6</c:v>
                </c:pt>
                <c:pt idx="10">
                  <c:v>29.2</c:v>
                </c:pt>
                <c:pt idx="11">
                  <c:v>29.2</c:v>
                </c:pt>
                <c:pt idx="12">
                  <c:v>25.9</c:v>
                </c:pt>
                <c:pt idx="13">
                  <c:v>25.8</c:v>
                </c:pt>
                <c:pt idx="14">
                  <c:v>26.7</c:v>
                </c:pt>
                <c:pt idx="15">
                  <c:v>27.1</c:v>
                </c:pt>
                <c:pt idx="16">
                  <c:v>28.3</c:v>
                </c:pt>
                <c:pt idx="17">
                  <c:v>26.8</c:v>
                </c:pt>
                <c:pt idx="18">
                  <c:v>29.4</c:v>
                </c:pt>
                <c:pt idx="19">
                  <c:v>27.9</c:v>
                </c:pt>
                <c:pt idx="20">
                  <c:v>28</c:v>
                </c:pt>
                <c:pt idx="21">
                  <c:v>28.4</c:v>
                </c:pt>
                <c:pt idx="22">
                  <c:v>27.6</c:v>
                </c:pt>
                <c:pt idx="23">
                  <c:v>27.1</c:v>
                </c:pt>
                <c:pt idx="24">
                  <c:v>25.5</c:v>
                </c:pt>
                <c:pt idx="25">
                  <c:v>26.1</c:v>
                </c:pt>
                <c:pt idx="26">
                  <c:v>25.8</c:v>
                </c:pt>
                <c:pt idx="27">
                  <c:v>23.3</c:v>
                </c:pt>
                <c:pt idx="28">
                  <c:v>20.5</c:v>
                </c:pt>
                <c:pt idx="29">
                  <c:v>20.5</c:v>
                </c:pt>
              </c:numCache>
            </c:numRef>
          </c:val>
          <c:smooth val="0"/>
          <c:extLst>
            <c:ext xmlns:c16="http://schemas.microsoft.com/office/drawing/2014/chart" uri="{C3380CC4-5D6E-409C-BE32-E72D297353CC}">
              <c16:uniqueId val="{00000001-80AF-A446-8128-096B52E13920}"/>
            </c:ext>
          </c:extLst>
        </c:ser>
        <c:ser>
          <c:idx val="3"/>
          <c:order val="2"/>
          <c:tx>
            <c:strRef>
              <c:f>'2.3.6'!$D$1</c:f>
              <c:strCache>
                <c:ptCount val="1"/>
                <c:pt idx="0">
                  <c:v>Private transfers*</c:v>
                </c:pt>
              </c:strCache>
            </c:strRef>
          </c:tx>
          <c:spPr>
            <a:ln w="25400" cap="rnd" cmpd="sng">
              <a:solidFill>
                <a:srgbClr val="DC4B64"/>
              </a:solidFill>
              <a:prstDash val="solid"/>
              <a:round/>
            </a:ln>
            <a:effectLst/>
          </c:spPr>
          <c:marker>
            <c:symbol val="none"/>
          </c:marker>
          <c:val>
            <c:numRef>
              <c:f>'2.3.6'!$D$4:$D$33</c:f>
              <c:numCache>
                <c:formatCode>0.0</c:formatCode>
                <c:ptCount val="30"/>
                <c:pt idx="0">
                  <c:v>7.4</c:v>
                </c:pt>
                <c:pt idx="1">
                  <c:v>7.3</c:v>
                </c:pt>
                <c:pt idx="2">
                  <c:v>7.6</c:v>
                </c:pt>
                <c:pt idx="3">
                  <c:v>6.9</c:v>
                </c:pt>
                <c:pt idx="4">
                  <c:v>7.8</c:v>
                </c:pt>
                <c:pt idx="5">
                  <c:v>6.9</c:v>
                </c:pt>
                <c:pt idx="6">
                  <c:v>7.1</c:v>
                </c:pt>
                <c:pt idx="7">
                  <c:v>7</c:v>
                </c:pt>
                <c:pt idx="8">
                  <c:v>7</c:v>
                </c:pt>
                <c:pt idx="9">
                  <c:v>7.5</c:v>
                </c:pt>
                <c:pt idx="10">
                  <c:v>7.2</c:v>
                </c:pt>
                <c:pt idx="11">
                  <c:v>7.1</c:v>
                </c:pt>
                <c:pt idx="12">
                  <c:v>6.2</c:v>
                </c:pt>
                <c:pt idx="13">
                  <c:v>6.2</c:v>
                </c:pt>
                <c:pt idx="14">
                  <c:v>6.6</c:v>
                </c:pt>
                <c:pt idx="15">
                  <c:v>6.5</c:v>
                </c:pt>
                <c:pt idx="16">
                  <c:v>7</c:v>
                </c:pt>
                <c:pt idx="17">
                  <c:v>6.3</c:v>
                </c:pt>
                <c:pt idx="18">
                  <c:v>6.8</c:v>
                </c:pt>
                <c:pt idx="19">
                  <c:v>6.3</c:v>
                </c:pt>
                <c:pt idx="20">
                  <c:v>6.3</c:v>
                </c:pt>
                <c:pt idx="21">
                  <c:v>6.7</c:v>
                </c:pt>
                <c:pt idx="22">
                  <c:v>6.4</c:v>
                </c:pt>
                <c:pt idx="23">
                  <c:v>6.5</c:v>
                </c:pt>
                <c:pt idx="24">
                  <c:v>6</c:v>
                </c:pt>
                <c:pt idx="25">
                  <c:v>6.1</c:v>
                </c:pt>
                <c:pt idx="26">
                  <c:v>6.3</c:v>
                </c:pt>
                <c:pt idx="27">
                  <c:v>5.2</c:v>
                </c:pt>
                <c:pt idx="28">
                  <c:v>6.3</c:v>
                </c:pt>
                <c:pt idx="29">
                  <c:v>7.4</c:v>
                </c:pt>
              </c:numCache>
            </c:numRef>
          </c:val>
          <c:smooth val="0"/>
          <c:extLst>
            <c:ext xmlns:c16="http://schemas.microsoft.com/office/drawing/2014/chart" uri="{C3380CC4-5D6E-409C-BE32-E72D297353CC}">
              <c16:uniqueId val="{00000002-80AF-A446-8128-096B52E13920}"/>
            </c:ext>
          </c:extLst>
        </c:ser>
        <c:dLbls>
          <c:showLegendKey val="0"/>
          <c:showVal val="0"/>
          <c:showCatName val="0"/>
          <c:showSerName val="0"/>
          <c:showPercent val="0"/>
          <c:showBubbleSize val="0"/>
        </c:dLbls>
        <c:marker val="1"/>
        <c:smooth val="0"/>
        <c:axId val="120860672"/>
        <c:axId val="120862208"/>
      </c:lineChart>
      <c:lineChart>
        <c:grouping val="standard"/>
        <c:varyColors val="0"/>
        <c:ser>
          <c:idx val="4"/>
          <c:order val="3"/>
          <c:tx>
            <c:strRef>
              <c:f>'2.3.6'!$F$1</c:f>
              <c:strCache>
                <c:ptCount val="1"/>
                <c:pt idx="0">
                  <c:v>Subsidies</c:v>
                </c:pt>
              </c:strCache>
            </c:strRef>
          </c:tx>
          <c:spPr>
            <a:ln w="25400" cap="rnd" cmpd="sng">
              <a:solidFill>
                <a:srgbClr val="005591"/>
              </a:solidFill>
              <a:prstDash val="solid"/>
              <a:round/>
            </a:ln>
            <a:effectLst/>
          </c:spPr>
          <c:marker>
            <c:symbol val="none"/>
          </c:marker>
          <c:cat>
            <c:strRef>
              <c:f>'2.3.6'!$P$4:$P$33</c:f>
              <c:strCache>
                <c:ptCount val="30"/>
                <c:pt idx="5">
                  <c:v>06.18</c:v>
                </c:pt>
                <c:pt idx="11">
                  <c:v>12.18</c:v>
                </c:pt>
                <c:pt idx="17">
                  <c:v>06.19</c:v>
                </c:pt>
                <c:pt idx="23">
                  <c:v>12.19</c:v>
                </c:pt>
                <c:pt idx="29">
                  <c:v>06.20</c:v>
                </c:pt>
              </c:strCache>
            </c:strRef>
          </c:cat>
          <c:val>
            <c:numRef>
              <c:f>'2.3.6'!$F$4:$F$33</c:f>
              <c:numCache>
                <c:formatCode>0.0</c:formatCode>
                <c:ptCount val="30"/>
                <c:pt idx="0">
                  <c:v>8.6999999999999993</c:v>
                </c:pt>
                <c:pt idx="1">
                  <c:v>9.6</c:v>
                </c:pt>
                <c:pt idx="2">
                  <c:v>15.2</c:v>
                </c:pt>
                <c:pt idx="3">
                  <c:v>13.2</c:v>
                </c:pt>
                <c:pt idx="4">
                  <c:v>5.6</c:v>
                </c:pt>
                <c:pt idx="5">
                  <c:v>2.5</c:v>
                </c:pt>
                <c:pt idx="6">
                  <c:v>1.4</c:v>
                </c:pt>
                <c:pt idx="7">
                  <c:v>1.3</c:v>
                </c:pt>
                <c:pt idx="8">
                  <c:v>1.3</c:v>
                </c:pt>
                <c:pt idx="9">
                  <c:v>1.7</c:v>
                </c:pt>
                <c:pt idx="10">
                  <c:v>2.9</c:v>
                </c:pt>
                <c:pt idx="11">
                  <c:v>6.6</c:v>
                </c:pt>
                <c:pt idx="12">
                  <c:v>6.5</c:v>
                </c:pt>
                <c:pt idx="13">
                  <c:v>6.3</c:v>
                </c:pt>
                <c:pt idx="14">
                  <c:v>9.5</c:v>
                </c:pt>
                <c:pt idx="15">
                  <c:v>7.7</c:v>
                </c:pt>
                <c:pt idx="16">
                  <c:v>3.6</c:v>
                </c:pt>
                <c:pt idx="17">
                  <c:v>0.9</c:v>
                </c:pt>
                <c:pt idx="18">
                  <c:v>0.5</c:v>
                </c:pt>
                <c:pt idx="19">
                  <c:v>0.4</c:v>
                </c:pt>
                <c:pt idx="20">
                  <c:v>0.5</c:v>
                </c:pt>
                <c:pt idx="21">
                  <c:v>0.6</c:v>
                </c:pt>
                <c:pt idx="22">
                  <c:v>2</c:v>
                </c:pt>
                <c:pt idx="23">
                  <c:v>6.2</c:v>
                </c:pt>
                <c:pt idx="24">
                  <c:v>5.0999999999999996</c:v>
                </c:pt>
                <c:pt idx="25">
                  <c:v>3.5</c:v>
                </c:pt>
                <c:pt idx="26">
                  <c:v>7.4</c:v>
                </c:pt>
                <c:pt idx="27">
                  <c:v>4.2</c:v>
                </c:pt>
                <c:pt idx="28">
                  <c:v>1.3</c:v>
                </c:pt>
                <c:pt idx="29">
                  <c:v>0.7</c:v>
                </c:pt>
              </c:numCache>
            </c:numRef>
          </c:val>
          <c:smooth val="0"/>
          <c:extLst>
            <c:ext xmlns:c16="http://schemas.microsoft.com/office/drawing/2014/chart" uri="{C3380CC4-5D6E-409C-BE32-E72D297353CC}">
              <c16:uniqueId val="{00000003-80AF-A446-8128-096B52E13920}"/>
            </c:ext>
          </c:extLst>
        </c:ser>
        <c:ser>
          <c:idx val="2"/>
          <c:order val="4"/>
          <c:tx>
            <c:strRef>
              <c:f>'2.3.6'!$E$1</c:f>
              <c:strCache>
                <c:ptCount val="1"/>
                <c:pt idx="0">
                  <c:v>Staff payroll (RHS)</c:v>
                </c:pt>
              </c:strCache>
            </c:strRef>
          </c:tx>
          <c:spPr>
            <a:ln w="25400" cap="rnd" cmpd="sng">
              <a:solidFill>
                <a:srgbClr val="91C864"/>
              </a:solidFill>
              <a:prstDash val="solid"/>
              <a:round/>
            </a:ln>
            <a:effectLst/>
          </c:spPr>
          <c:marker>
            <c:symbol val="none"/>
          </c:marker>
          <c:cat>
            <c:strRef>
              <c:f>'2.3.6'!$P$4:$P$33</c:f>
              <c:strCache>
                <c:ptCount val="30"/>
                <c:pt idx="5">
                  <c:v>06.18</c:v>
                </c:pt>
                <c:pt idx="11">
                  <c:v>12.18</c:v>
                </c:pt>
                <c:pt idx="17">
                  <c:v>06.19</c:v>
                </c:pt>
                <c:pt idx="23">
                  <c:v>12.19</c:v>
                </c:pt>
                <c:pt idx="29">
                  <c:v>06.20</c:v>
                </c:pt>
              </c:strCache>
            </c:strRef>
          </c:cat>
          <c:val>
            <c:numRef>
              <c:f>'2.3.6'!$E$4:$E$33</c:f>
              <c:numCache>
                <c:formatCode>0.0</c:formatCode>
                <c:ptCount val="30"/>
                <c:pt idx="0">
                  <c:v>61.3</c:v>
                </c:pt>
                <c:pt idx="1">
                  <c:v>62</c:v>
                </c:pt>
                <c:pt idx="2">
                  <c:v>66.400000000000006</c:v>
                </c:pt>
                <c:pt idx="3">
                  <c:v>67.3</c:v>
                </c:pt>
                <c:pt idx="4">
                  <c:v>69.099999999999994</c:v>
                </c:pt>
                <c:pt idx="5">
                  <c:v>72</c:v>
                </c:pt>
                <c:pt idx="6">
                  <c:v>72</c:v>
                </c:pt>
                <c:pt idx="7">
                  <c:v>70.2</c:v>
                </c:pt>
                <c:pt idx="8">
                  <c:v>70.8</c:v>
                </c:pt>
                <c:pt idx="9">
                  <c:v>72.599999999999994</c:v>
                </c:pt>
                <c:pt idx="10">
                  <c:v>72.2</c:v>
                </c:pt>
                <c:pt idx="11">
                  <c:v>82.5</c:v>
                </c:pt>
                <c:pt idx="12">
                  <c:v>71.5</c:v>
                </c:pt>
                <c:pt idx="13">
                  <c:v>73.099999999999994</c:v>
                </c:pt>
                <c:pt idx="14">
                  <c:v>79.3</c:v>
                </c:pt>
                <c:pt idx="15">
                  <c:v>79.5</c:v>
                </c:pt>
                <c:pt idx="16">
                  <c:v>78.7</c:v>
                </c:pt>
                <c:pt idx="17">
                  <c:v>82.6</c:v>
                </c:pt>
                <c:pt idx="18">
                  <c:v>83.5</c:v>
                </c:pt>
                <c:pt idx="19">
                  <c:v>80</c:v>
                </c:pt>
                <c:pt idx="20">
                  <c:v>81</c:v>
                </c:pt>
                <c:pt idx="21">
                  <c:v>81.400000000000006</c:v>
                </c:pt>
                <c:pt idx="22">
                  <c:v>81</c:v>
                </c:pt>
                <c:pt idx="23">
                  <c:v>91.9</c:v>
                </c:pt>
                <c:pt idx="24">
                  <c:v>82.3</c:v>
                </c:pt>
                <c:pt idx="25">
                  <c:v>83.4</c:v>
                </c:pt>
                <c:pt idx="26">
                  <c:v>87.5</c:v>
                </c:pt>
                <c:pt idx="27">
                  <c:v>78.7</c:v>
                </c:pt>
                <c:pt idx="28">
                  <c:v>79.2</c:v>
                </c:pt>
                <c:pt idx="29">
                  <c:v>86.7</c:v>
                </c:pt>
              </c:numCache>
            </c:numRef>
          </c:val>
          <c:smooth val="0"/>
          <c:extLst>
            <c:ext xmlns:c16="http://schemas.microsoft.com/office/drawing/2014/chart" uri="{C3380CC4-5D6E-409C-BE32-E72D297353CC}">
              <c16:uniqueId val="{00000004-80AF-A446-8128-096B52E13920}"/>
            </c:ext>
          </c:extLst>
        </c:ser>
        <c:dLbls>
          <c:showLegendKey val="0"/>
          <c:showVal val="0"/>
          <c:showCatName val="0"/>
          <c:showSerName val="0"/>
          <c:showPercent val="0"/>
          <c:showBubbleSize val="0"/>
        </c:dLbls>
        <c:marker val="1"/>
        <c:smooth val="0"/>
        <c:axId val="120873728"/>
        <c:axId val="120863744"/>
      </c:lineChart>
      <c:catAx>
        <c:axId val="1208606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0862208"/>
        <c:crosses val="autoZero"/>
        <c:auto val="1"/>
        <c:lblAlgn val="ctr"/>
        <c:lblOffset val="100"/>
        <c:tickLblSkip val="1"/>
        <c:tickMarkSkip val="12"/>
        <c:noMultiLvlLbl val="0"/>
      </c:catAx>
      <c:valAx>
        <c:axId val="1208622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0860672"/>
        <c:crosses val="autoZero"/>
        <c:crossBetween val="between"/>
        <c:majorUnit val="10"/>
      </c:valAx>
      <c:valAx>
        <c:axId val="120863744"/>
        <c:scaling>
          <c:orientation val="minMax"/>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0873728"/>
        <c:crosses val="max"/>
        <c:crossBetween val="between"/>
        <c:majorUnit val="20"/>
      </c:valAx>
      <c:catAx>
        <c:axId val="120873728"/>
        <c:scaling>
          <c:orientation val="minMax"/>
        </c:scaling>
        <c:delete val="1"/>
        <c:axPos val="b"/>
        <c:numFmt formatCode="General" sourceLinked="1"/>
        <c:majorTickMark val="out"/>
        <c:minorTickMark val="none"/>
        <c:tickLblPos val="nextTo"/>
        <c:crossAx val="12086374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2.6936134407878565E-2"/>
          <c:y val="0.69982856793243853"/>
          <c:w val="0.93611927096684389"/>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rgbClr val="4D4D4F">
              <a:lumMod val="15000"/>
              <a:lumOff val="85000"/>
            </a:srgb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46825737691879E-2"/>
          <c:y val="5.2838709677419403E-2"/>
          <c:w val="0.86553333333333304"/>
          <c:h val="0.75302636534839895"/>
        </c:manualLayout>
      </c:layout>
      <c:barChart>
        <c:barDir val="col"/>
        <c:grouping val="clustered"/>
        <c:varyColors val="0"/>
        <c:ser>
          <c:idx val="1"/>
          <c:order val="1"/>
          <c:tx>
            <c:strRef>
              <c:f>'2.4.1 '!$C$1</c:f>
              <c:strCache>
                <c:ptCount val="1"/>
                <c:pt idx="0">
                  <c:v>Adjusted primary balance **</c:v>
                </c:pt>
              </c:strCache>
            </c:strRef>
          </c:tx>
          <c:spPr>
            <a:solidFill>
              <a:srgbClr val="46AFE6"/>
            </a:solidFill>
            <a:ln w="25400" cmpd="sng">
              <a:noFill/>
              <a:prstDash val="solid"/>
            </a:ln>
          </c:spPr>
          <c:invertIfNegative val="0"/>
          <c:cat>
            <c:strRef>
              <c:f>'2.4.1 '!$D$4:$D$21</c:f>
              <c:strCache>
                <c:ptCount val="18"/>
                <c:pt idx="1">
                  <c:v>ІI.16</c:v>
                </c:pt>
                <c:pt idx="3">
                  <c:v>IV.16</c:v>
                </c:pt>
                <c:pt idx="5">
                  <c:v>ІІ.17</c:v>
                </c:pt>
                <c:pt idx="7">
                  <c:v>ІV.17</c:v>
                </c:pt>
                <c:pt idx="9">
                  <c:v>ІI.18</c:v>
                </c:pt>
                <c:pt idx="11">
                  <c:v>ІV.18</c:v>
                </c:pt>
                <c:pt idx="13">
                  <c:v>ІI.19</c:v>
                </c:pt>
                <c:pt idx="15">
                  <c:v>IV.19</c:v>
                </c:pt>
                <c:pt idx="17">
                  <c:v>ІI.20</c:v>
                </c:pt>
              </c:strCache>
            </c:strRef>
          </c:cat>
          <c:val>
            <c:numRef>
              <c:f>'2.4.1 '!$C$4:$C$21</c:f>
              <c:numCache>
                <c:formatCode>0.0</c:formatCode>
                <c:ptCount val="18"/>
                <c:pt idx="0">
                  <c:v>4.0999999999999996</c:v>
                </c:pt>
                <c:pt idx="1">
                  <c:v>1.7</c:v>
                </c:pt>
                <c:pt idx="2">
                  <c:v>0.3</c:v>
                </c:pt>
                <c:pt idx="3">
                  <c:v>7.6</c:v>
                </c:pt>
                <c:pt idx="4">
                  <c:v>2.8</c:v>
                </c:pt>
                <c:pt idx="5">
                  <c:v>6.9</c:v>
                </c:pt>
                <c:pt idx="6">
                  <c:v>2</c:v>
                </c:pt>
                <c:pt idx="7">
                  <c:v>-0.2</c:v>
                </c:pt>
                <c:pt idx="8">
                  <c:v>-1.4</c:v>
                </c:pt>
                <c:pt idx="9">
                  <c:v>0.3</c:v>
                </c:pt>
                <c:pt idx="10">
                  <c:v>3.2</c:v>
                </c:pt>
                <c:pt idx="11">
                  <c:v>0.6</c:v>
                </c:pt>
                <c:pt idx="12">
                  <c:v>-0.63</c:v>
                </c:pt>
                <c:pt idx="13">
                  <c:v>-2.93</c:v>
                </c:pt>
                <c:pt idx="14">
                  <c:v>3.42</c:v>
                </c:pt>
                <c:pt idx="15">
                  <c:v>-0.61</c:v>
                </c:pt>
                <c:pt idx="16">
                  <c:v>-2.57</c:v>
                </c:pt>
                <c:pt idx="17">
                  <c:v>1.7</c:v>
                </c:pt>
              </c:numCache>
            </c:numRef>
          </c:val>
          <c:extLst>
            <c:ext xmlns:c16="http://schemas.microsoft.com/office/drawing/2014/chart" uri="{C3380CC4-5D6E-409C-BE32-E72D297353CC}">
              <c16:uniqueId val="{00000000-3D38-AC4C-AFE5-69D1500EA70D}"/>
            </c:ext>
          </c:extLst>
        </c:ser>
        <c:dLbls>
          <c:showLegendKey val="0"/>
          <c:showVal val="0"/>
          <c:showCatName val="0"/>
          <c:showSerName val="0"/>
          <c:showPercent val="0"/>
          <c:showBubbleSize val="0"/>
        </c:dLbls>
        <c:gapWidth val="20"/>
        <c:overlap val="85"/>
        <c:axId val="120952320"/>
        <c:axId val="120953856"/>
      </c:barChart>
      <c:lineChart>
        <c:grouping val="standard"/>
        <c:varyColors val="0"/>
        <c:ser>
          <c:idx val="0"/>
          <c:order val="0"/>
          <c:tx>
            <c:strRef>
              <c:f>'2.4.1 '!$B$1</c:f>
              <c:strCache>
                <c:ptCount val="1"/>
                <c:pt idx="0">
                  <c:v>Overall balance*</c:v>
                </c:pt>
              </c:strCache>
            </c:strRef>
          </c:tx>
          <c:spPr>
            <a:ln w="25400">
              <a:solidFill>
                <a:srgbClr val="005591"/>
              </a:solidFill>
            </a:ln>
            <a:effectLst/>
          </c:spPr>
          <c:marker>
            <c:symbol val="none"/>
          </c:marker>
          <c:cat>
            <c:strRef>
              <c:f>'2.4.1 '!$D$4:$D$21</c:f>
              <c:strCache>
                <c:ptCount val="18"/>
                <c:pt idx="1">
                  <c:v>ІI.16</c:v>
                </c:pt>
                <c:pt idx="3">
                  <c:v>IV.16</c:v>
                </c:pt>
                <c:pt idx="5">
                  <c:v>ІІ.17</c:v>
                </c:pt>
                <c:pt idx="7">
                  <c:v>ІV.17</c:v>
                </c:pt>
                <c:pt idx="9">
                  <c:v>ІI.18</c:v>
                </c:pt>
                <c:pt idx="11">
                  <c:v>ІV.18</c:v>
                </c:pt>
                <c:pt idx="13">
                  <c:v>ІI.19</c:v>
                </c:pt>
                <c:pt idx="15">
                  <c:v>IV.19</c:v>
                </c:pt>
                <c:pt idx="17">
                  <c:v>ІI.20</c:v>
                </c:pt>
              </c:strCache>
            </c:strRef>
          </c:cat>
          <c:val>
            <c:numRef>
              <c:f>'2.4.1 '!$B$4:$B$21</c:f>
              <c:numCache>
                <c:formatCode>0.0</c:formatCode>
                <c:ptCount val="18"/>
                <c:pt idx="0">
                  <c:v>0.85</c:v>
                </c:pt>
                <c:pt idx="1">
                  <c:v>-2.83</c:v>
                </c:pt>
                <c:pt idx="2">
                  <c:v>-3.04</c:v>
                </c:pt>
                <c:pt idx="3">
                  <c:v>-3.2</c:v>
                </c:pt>
                <c:pt idx="4">
                  <c:v>0.68</c:v>
                </c:pt>
                <c:pt idx="5">
                  <c:v>7.24</c:v>
                </c:pt>
                <c:pt idx="6">
                  <c:v>-1.26</c:v>
                </c:pt>
                <c:pt idx="7">
                  <c:v>-9.39</c:v>
                </c:pt>
                <c:pt idx="8">
                  <c:v>-0.64</c:v>
                </c:pt>
                <c:pt idx="9">
                  <c:v>0.86</c:v>
                </c:pt>
                <c:pt idx="10">
                  <c:v>-0.75</c:v>
                </c:pt>
                <c:pt idx="11">
                  <c:v>-8.31</c:v>
                </c:pt>
                <c:pt idx="12">
                  <c:v>-1.67</c:v>
                </c:pt>
                <c:pt idx="13">
                  <c:v>3.37</c:v>
                </c:pt>
                <c:pt idx="14">
                  <c:v>-1.57</c:v>
                </c:pt>
                <c:pt idx="15">
                  <c:v>-7.94</c:v>
                </c:pt>
                <c:pt idx="16">
                  <c:v>-2.5</c:v>
                </c:pt>
                <c:pt idx="17">
                  <c:v>0.74</c:v>
                </c:pt>
              </c:numCache>
            </c:numRef>
          </c:val>
          <c:smooth val="0"/>
          <c:extLst>
            <c:ext xmlns:c16="http://schemas.microsoft.com/office/drawing/2014/chart" uri="{C3380CC4-5D6E-409C-BE32-E72D297353CC}">
              <c16:uniqueId val="{00000001-3D38-AC4C-AFE5-69D1500EA70D}"/>
            </c:ext>
          </c:extLst>
        </c:ser>
        <c:dLbls>
          <c:showLegendKey val="0"/>
          <c:showVal val="0"/>
          <c:showCatName val="0"/>
          <c:showSerName val="0"/>
          <c:showPercent val="0"/>
          <c:showBubbleSize val="0"/>
        </c:dLbls>
        <c:marker val="1"/>
        <c:smooth val="0"/>
        <c:axId val="120952320"/>
        <c:axId val="120953856"/>
      </c:lineChart>
      <c:catAx>
        <c:axId val="1209523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0953856"/>
        <c:crosses val="autoZero"/>
        <c:auto val="1"/>
        <c:lblAlgn val="ctr"/>
        <c:lblOffset val="100"/>
        <c:tickMarkSkip val="4"/>
        <c:noMultiLvlLbl val="0"/>
      </c:catAx>
      <c:valAx>
        <c:axId val="120953856"/>
        <c:scaling>
          <c:orientation val="minMax"/>
          <c:max val="1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0952320"/>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9932391713747695"/>
          <c:w val="0.96250000000000002"/>
          <c:h val="9.12674199623352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05228758169935E-2"/>
          <c:y val="5.0520833333333334E-2"/>
          <c:w val="0.87166993464052289"/>
          <c:h val="0.69783055555555551"/>
        </c:manualLayout>
      </c:layout>
      <c:barChart>
        <c:barDir val="col"/>
        <c:grouping val="stacked"/>
        <c:varyColors val="0"/>
        <c:ser>
          <c:idx val="2"/>
          <c:order val="0"/>
          <c:tx>
            <c:strRef>
              <c:f>'2.4.2 '!$A$8</c:f>
              <c:strCache>
                <c:ptCount val="1"/>
                <c:pt idx="0">
                  <c:v>Balance,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'[33]2.4.2 '!$D$4:$AG$4</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extLst xmlns:c15="http://schemas.microsoft.com/office/drawing/2012/chart"/>
            </c:numRef>
          </c:cat>
          <c:val>
            <c:numRef>
              <c:f>'2.4.2 '!$D$8:$AG$8</c:f>
              <c:numCache>
                <c:formatCode>0.0</c:formatCode>
                <c:ptCount val="30"/>
                <c:pt idx="0">
                  <c:v>20.514523982760007</c:v>
                </c:pt>
                <c:pt idx="1">
                  <c:v>-5.2462346607399901</c:v>
                </c:pt>
                <c:pt idx="2">
                  <c:v>-18.269497855610055</c:v>
                </c:pt>
                <c:pt idx="3">
                  <c:v>3.0344289664701396</c:v>
                </c:pt>
                <c:pt idx="4">
                  <c:v>14.550860045219865</c:v>
                </c:pt>
                <c:pt idx="5">
                  <c:v>-4.1181185386598926</c:v>
                </c:pt>
                <c:pt idx="6">
                  <c:v>-2.9486252117301017</c:v>
                </c:pt>
                <c:pt idx="7">
                  <c:v>26.839023457730125</c:v>
                </c:pt>
                <c:pt idx="8">
                  <c:v>-19.843078872390016</c:v>
                </c:pt>
                <c:pt idx="9">
                  <c:v>-8.8060315709915571E-2</c:v>
                </c:pt>
                <c:pt idx="10">
                  <c:v>7.5762739018199987</c:v>
                </c:pt>
                <c:pt idx="11">
                  <c:v>-89.793287953150411</c:v>
                </c:pt>
                <c:pt idx="12">
                  <c:v>-0.39936724416001179</c:v>
                </c:pt>
                <c:pt idx="13">
                  <c:v>5.1369745983700543</c:v>
                </c:pt>
                <c:pt idx="14">
                  <c:v>-13.69718457826006</c:v>
                </c:pt>
                <c:pt idx="15">
                  <c:v>26.583009664560038</c:v>
                </c:pt>
                <c:pt idx="16">
                  <c:v>16.23692598470004</c:v>
                </c:pt>
                <c:pt idx="17">
                  <c:v>-12.800418645660088</c:v>
                </c:pt>
                <c:pt idx="18">
                  <c:v>1.6738167730802296</c:v>
                </c:pt>
                <c:pt idx="19">
                  <c:v>12.633678221409983</c:v>
                </c:pt>
                <c:pt idx="20">
                  <c:v>-26.609349981050219</c:v>
                </c:pt>
                <c:pt idx="21">
                  <c:v>-9.4011627527999853</c:v>
                </c:pt>
                <c:pt idx="22">
                  <c:v>-6.2389287398600661</c:v>
                </c:pt>
                <c:pt idx="23">
                  <c:v>-80.382184601930248</c:v>
                </c:pt>
                <c:pt idx="24">
                  <c:v>-3.0728638296400099</c:v>
                </c:pt>
                <c:pt idx="25">
                  <c:v>0.52515720126001586</c:v>
                </c:pt>
                <c:pt idx="26">
                  <c:v>-14.823227208789977</c:v>
                </c:pt>
                <c:pt idx="27">
                  <c:v>6.7111511629700189</c:v>
                </c:pt>
                <c:pt idx="28">
                  <c:v>-21.317896872179944</c:v>
                </c:pt>
                <c:pt idx="29">
                  <c:v>28.584097628569907</c:v>
                </c:pt>
              </c:numCache>
            </c:numRef>
          </c:val>
          <c:extLst>
            <c:ext xmlns:c16="http://schemas.microsoft.com/office/drawing/2014/chart" uri="{C3380CC4-5D6E-409C-BE32-E72D297353CC}">
              <c16:uniqueId val="{00000000-41A1-5E4B-A803-C4792DC4E836}"/>
            </c:ext>
          </c:extLst>
        </c:ser>
        <c:dLbls>
          <c:showLegendKey val="0"/>
          <c:showVal val="0"/>
          <c:showCatName val="0"/>
          <c:showSerName val="0"/>
          <c:showPercent val="0"/>
          <c:showBubbleSize val="0"/>
        </c:dLbls>
        <c:gapWidth val="50"/>
        <c:overlap val="100"/>
        <c:axId val="121150080"/>
        <c:axId val="121164160"/>
      </c:barChart>
      <c:lineChart>
        <c:grouping val="standard"/>
        <c:varyColors val="0"/>
        <c:ser>
          <c:idx val="1"/>
          <c:order val="1"/>
          <c:tx>
            <c:strRef>
              <c:f>'2.4.2 '!$A$7</c:f>
              <c:strCache>
                <c:ptCount val="1"/>
                <c:pt idx="0">
                  <c:v>Expenditures, % yoy</c:v>
                </c:pt>
              </c:strCache>
            </c:strRef>
          </c:tx>
          <c:spPr>
            <a:ln w="25400" cmpd="sng">
              <a:solidFill>
                <a:srgbClr val="91C864"/>
              </a:solidFill>
              <a:prstDash val="solid"/>
            </a:ln>
            <a:effectLst/>
          </c:spPr>
          <c:marker>
            <c:symbol val="none"/>
          </c:marker>
          <c:cat>
            <c:strRef>
              <c:f>'2.4.2 '!$D$4:$AG$4</c:f>
              <c:strCache>
                <c:ptCount val="30"/>
                <c:pt idx="1">
                  <c:v>02.18</c:v>
                </c:pt>
                <c:pt idx="5">
                  <c:v>06.18</c:v>
                </c:pt>
                <c:pt idx="9">
                  <c:v>10.18</c:v>
                </c:pt>
                <c:pt idx="13">
                  <c:v>02.19</c:v>
                </c:pt>
                <c:pt idx="17">
                  <c:v>06.19</c:v>
                </c:pt>
                <c:pt idx="21">
                  <c:v>10.19</c:v>
                </c:pt>
                <c:pt idx="25">
                  <c:v>02.20</c:v>
                </c:pt>
                <c:pt idx="29">
                  <c:v>06.20</c:v>
                </c:pt>
              </c:strCache>
            </c:strRef>
          </c:cat>
          <c:val>
            <c:numRef>
              <c:f>'2.4.2 '!$D$7:$AG$7</c:f>
              <c:numCache>
                <c:formatCode>0.0</c:formatCode>
                <c:ptCount val="30"/>
                <c:pt idx="0">
                  <c:v>7.7871462419034145</c:v>
                </c:pt>
                <c:pt idx="1">
                  <c:v>5.2830417320242304</c:v>
                </c:pt>
                <c:pt idx="2">
                  <c:v>29.993627696261967</c:v>
                </c:pt>
                <c:pt idx="3">
                  <c:v>40.53109844689132</c:v>
                </c:pt>
                <c:pt idx="4">
                  <c:v>43.429656083398385</c:v>
                </c:pt>
                <c:pt idx="5">
                  <c:v>20.970109136944231</c:v>
                </c:pt>
                <c:pt idx="6">
                  <c:v>24.110378016013144</c:v>
                </c:pt>
                <c:pt idx="7">
                  <c:v>7.0574479334834592</c:v>
                </c:pt>
                <c:pt idx="8">
                  <c:v>5.9620386856369549</c:v>
                </c:pt>
                <c:pt idx="9">
                  <c:v>2.81081854429533</c:v>
                </c:pt>
                <c:pt idx="10">
                  <c:v>16.71403434496581</c:v>
                </c:pt>
                <c:pt idx="11">
                  <c:v>19.573685994248805</c:v>
                </c:pt>
                <c:pt idx="12">
                  <c:v>46.192330998736992</c:v>
                </c:pt>
                <c:pt idx="13">
                  <c:v>9.3682492154273831</c:v>
                </c:pt>
                <c:pt idx="14">
                  <c:v>1.2075916976551611</c:v>
                </c:pt>
                <c:pt idx="15">
                  <c:v>13.874258789911266</c:v>
                </c:pt>
                <c:pt idx="16">
                  <c:v>7.6003084247150383</c:v>
                </c:pt>
                <c:pt idx="17">
                  <c:v>11.261777221868925</c:v>
                </c:pt>
                <c:pt idx="18">
                  <c:v>13.823934236290512</c:v>
                </c:pt>
                <c:pt idx="19">
                  <c:v>12.304485327910285</c:v>
                </c:pt>
                <c:pt idx="20">
                  <c:v>8.7323210408282819</c:v>
                </c:pt>
                <c:pt idx="21">
                  <c:v>11.290879625459979</c:v>
                </c:pt>
                <c:pt idx="22">
                  <c:v>7.3194828523723459</c:v>
                </c:pt>
                <c:pt idx="23">
                  <c:v>2.5577076881367447</c:v>
                </c:pt>
                <c:pt idx="24">
                  <c:v>-2.7698417029741762</c:v>
                </c:pt>
                <c:pt idx="25">
                  <c:v>9.5187851469274563</c:v>
                </c:pt>
                <c:pt idx="26">
                  <c:v>2.9998188145310252</c:v>
                </c:pt>
                <c:pt idx="27">
                  <c:v>6.2226725651940455</c:v>
                </c:pt>
                <c:pt idx="28">
                  <c:v>3.776974105002779</c:v>
                </c:pt>
                <c:pt idx="29">
                  <c:v>7.0119500471350023</c:v>
                </c:pt>
              </c:numCache>
            </c:numRef>
          </c:val>
          <c:smooth val="0"/>
          <c:extLst>
            <c:ext xmlns:c16="http://schemas.microsoft.com/office/drawing/2014/chart" uri="{C3380CC4-5D6E-409C-BE32-E72D297353CC}">
              <c16:uniqueId val="{00000001-41A1-5E4B-A803-C4792DC4E836}"/>
            </c:ext>
          </c:extLst>
        </c:ser>
        <c:ser>
          <c:idx val="0"/>
          <c:order val="2"/>
          <c:tx>
            <c:strRef>
              <c:f>'2.4.2 '!$A$6</c:f>
              <c:strCache>
                <c:ptCount val="1"/>
                <c:pt idx="0">
                  <c:v>Revenues, % yoy</c:v>
                </c:pt>
              </c:strCache>
            </c:strRef>
          </c:tx>
          <c:spPr>
            <a:ln w="25400" cmpd="sng">
              <a:solidFill>
                <a:srgbClr val="057D46"/>
              </a:solidFill>
              <a:prstDash val="solid"/>
            </a:ln>
            <a:effectLst/>
          </c:spPr>
          <c:marker>
            <c:symbol val="none"/>
          </c:marker>
          <c:cat>
            <c:strRef>
              <c:f>'2.4.2 '!$D$4:$AG$4</c:f>
              <c:strCache>
                <c:ptCount val="30"/>
                <c:pt idx="1">
                  <c:v>02.18</c:v>
                </c:pt>
                <c:pt idx="5">
                  <c:v>06.18</c:v>
                </c:pt>
                <c:pt idx="9">
                  <c:v>10.18</c:v>
                </c:pt>
                <c:pt idx="13">
                  <c:v>02.19</c:v>
                </c:pt>
                <c:pt idx="17">
                  <c:v>06.19</c:v>
                </c:pt>
                <c:pt idx="21">
                  <c:v>10.19</c:v>
                </c:pt>
                <c:pt idx="25">
                  <c:v>02.20</c:v>
                </c:pt>
                <c:pt idx="29">
                  <c:v>06.20</c:v>
                </c:pt>
              </c:strCache>
            </c:strRef>
          </c:cat>
          <c:val>
            <c:numRef>
              <c:f>'2.4.2 '!$D$6:$AG$6</c:f>
              <c:numCache>
                <c:formatCode>0.0</c:formatCode>
                <c:ptCount val="30"/>
                <c:pt idx="0">
                  <c:v>-1.6946416135063487</c:v>
                </c:pt>
                <c:pt idx="1">
                  <c:v>8.6061874182910714</c:v>
                </c:pt>
                <c:pt idx="2">
                  <c:v>30.15772690797175</c:v>
                </c:pt>
                <c:pt idx="3">
                  <c:v>-3.6182365777441987</c:v>
                </c:pt>
                <c:pt idx="4">
                  <c:v>40.691769783608322</c:v>
                </c:pt>
                <c:pt idx="5">
                  <c:v>14.064582309966482</c:v>
                </c:pt>
                <c:pt idx="6">
                  <c:v>19.133760493835553</c:v>
                </c:pt>
                <c:pt idx="7">
                  <c:v>17.134830423699768</c:v>
                </c:pt>
                <c:pt idx="8">
                  <c:v>18.65784402869086</c:v>
                </c:pt>
                <c:pt idx="9">
                  <c:v>15.231372040078</c:v>
                </c:pt>
                <c:pt idx="10">
                  <c:v>21.604880238651731</c:v>
                </c:pt>
                <c:pt idx="11">
                  <c:v>18.632928530950025</c:v>
                </c:pt>
                <c:pt idx="12">
                  <c:v>3.6449143919110867</c:v>
                </c:pt>
                <c:pt idx="13">
                  <c:v>23.66373772974255</c:v>
                </c:pt>
                <c:pt idx="14">
                  <c:v>5.3259703605190225</c:v>
                </c:pt>
                <c:pt idx="15">
                  <c:v>36.968142746797412</c:v>
                </c:pt>
                <c:pt idx="16">
                  <c:v>8.283412340410635</c:v>
                </c:pt>
                <c:pt idx="17">
                  <c:v>2.6089055580008846</c:v>
                </c:pt>
                <c:pt idx="18">
                  <c:v>20.379612674134123</c:v>
                </c:pt>
                <c:pt idx="19">
                  <c:v>-2.6210721545824782</c:v>
                </c:pt>
                <c:pt idx="20">
                  <c:v>3.9978395868884178</c:v>
                </c:pt>
                <c:pt idx="21">
                  <c:v>1.7296938646794047</c:v>
                </c:pt>
                <c:pt idx="22">
                  <c:v>-4.4488544895585846</c:v>
                </c:pt>
                <c:pt idx="23">
                  <c:v>14.930151890677308</c:v>
                </c:pt>
                <c:pt idx="24">
                  <c:v>-1.6344124727253018</c:v>
                </c:pt>
                <c:pt idx="25">
                  <c:v>4.5438127875585508</c:v>
                </c:pt>
                <c:pt idx="26">
                  <c:v>2.6010505359268734</c:v>
                </c:pt>
                <c:pt idx="27">
                  <c:v>-9.8127079979471432</c:v>
                </c:pt>
                <c:pt idx="28">
                  <c:v>-25.33155612149892</c:v>
                </c:pt>
                <c:pt idx="29">
                  <c:v>50.495185284115479</c:v>
                </c:pt>
              </c:numCache>
            </c:numRef>
          </c:val>
          <c:smooth val="0"/>
          <c:extLst>
            <c:ext xmlns:c16="http://schemas.microsoft.com/office/drawing/2014/chart" uri="{C3380CC4-5D6E-409C-BE32-E72D297353CC}">
              <c16:uniqueId val="{00000002-41A1-5E4B-A803-C4792DC4E836}"/>
            </c:ext>
          </c:extLst>
        </c:ser>
        <c:dLbls>
          <c:showLegendKey val="0"/>
          <c:showVal val="0"/>
          <c:showCatName val="0"/>
          <c:showSerName val="0"/>
          <c:showPercent val="0"/>
          <c:showBubbleSize val="0"/>
        </c:dLbls>
        <c:marker val="1"/>
        <c:smooth val="0"/>
        <c:axId val="121150080"/>
        <c:axId val="121164160"/>
      </c:lineChart>
      <c:catAx>
        <c:axId val="1211500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21164160"/>
        <c:crosses val="autoZero"/>
        <c:auto val="1"/>
        <c:lblAlgn val="ctr"/>
        <c:lblOffset val="100"/>
        <c:tickLblSkip val="1"/>
        <c:tickMarkSkip val="24"/>
        <c:noMultiLvlLbl val="0"/>
      </c:catAx>
      <c:valAx>
        <c:axId val="121164160"/>
        <c:scaling>
          <c:orientation val="minMax"/>
          <c:max val="6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21150080"/>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88009383862976032"/>
          <c:w val="0.98768653960231567"/>
          <c:h val="9.059789515306356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695E-2"/>
          <c:y val="4.6271186440677903E-2"/>
          <c:w val="0.88412908496732001"/>
          <c:h val="0.67760890652557304"/>
        </c:manualLayout>
      </c:layout>
      <c:barChart>
        <c:barDir val="col"/>
        <c:grouping val="stacked"/>
        <c:varyColors val="0"/>
        <c:ser>
          <c:idx val="0"/>
          <c:order val="0"/>
          <c:tx>
            <c:strRef>
              <c:f>'2.4.3'!$B$1</c:f>
              <c:strCache>
                <c:ptCount val="1"/>
                <c:pt idx="0">
                  <c:v>Domestic taxes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'2.4.3'!$A$4:$A$13</c:f>
              <c:strCache>
                <c:ptCount val="10"/>
                <c:pt idx="0">
                  <c:v>І.18</c:v>
                </c:pt>
                <c:pt idx="1">
                  <c:v>IІ.18</c:v>
                </c:pt>
                <c:pt idx="2">
                  <c:v>IIІ.18</c:v>
                </c:pt>
                <c:pt idx="3">
                  <c:v>IV.18</c:v>
                </c:pt>
                <c:pt idx="4">
                  <c:v>І.19</c:v>
                </c:pt>
                <c:pt idx="5">
                  <c:v>IІ.19</c:v>
                </c:pt>
                <c:pt idx="6">
                  <c:v>IIІ.19</c:v>
                </c:pt>
                <c:pt idx="7">
                  <c:v>IV.19</c:v>
                </c:pt>
                <c:pt idx="8">
                  <c:v>I.20</c:v>
                </c:pt>
                <c:pt idx="9">
                  <c:v>II.20</c:v>
                </c:pt>
              </c:strCache>
            </c:strRef>
          </c:cat>
          <c:val>
            <c:numRef>
              <c:f>'2.4.3'!$B$4:$B$13</c:f>
              <c:numCache>
                <c:formatCode>0.0</c:formatCode>
                <c:ptCount val="10"/>
                <c:pt idx="0">
                  <c:v>5.21</c:v>
                </c:pt>
                <c:pt idx="1">
                  <c:v>13.8</c:v>
                </c:pt>
                <c:pt idx="2">
                  <c:v>9.6</c:v>
                </c:pt>
                <c:pt idx="3">
                  <c:v>11.38</c:v>
                </c:pt>
                <c:pt idx="4">
                  <c:v>5.65</c:v>
                </c:pt>
                <c:pt idx="5">
                  <c:v>5.52</c:v>
                </c:pt>
                <c:pt idx="6">
                  <c:v>7.76</c:v>
                </c:pt>
                <c:pt idx="7">
                  <c:v>8.2899999999999991</c:v>
                </c:pt>
                <c:pt idx="8">
                  <c:v>7.85</c:v>
                </c:pt>
                <c:pt idx="9">
                  <c:v>-2.14</c:v>
                </c:pt>
              </c:numCache>
            </c:numRef>
          </c:val>
          <c:extLst>
            <c:ext xmlns:c16="http://schemas.microsoft.com/office/drawing/2014/chart" uri="{C3380CC4-5D6E-409C-BE32-E72D297353CC}">
              <c16:uniqueId val="{00000000-1757-0A41-AACC-B872A63F4BFA}"/>
            </c:ext>
          </c:extLst>
        </c:ser>
        <c:ser>
          <c:idx val="2"/>
          <c:order val="1"/>
          <c:tx>
            <c:strRef>
              <c:f>'2.4.3'!$C$1</c:f>
              <c:strCache>
                <c:ptCount val="1"/>
                <c:pt idx="0">
                  <c:v>Import taxes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'2.4.3'!$A$4:$A$13</c:f>
              <c:strCache>
                <c:ptCount val="10"/>
                <c:pt idx="0">
                  <c:v>І.18</c:v>
                </c:pt>
                <c:pt idx="1">
                  <c:v>IІ.18</c:v>
                </c:pt>
                <c:pt idx="2">
                  <c:v>IIІ.18</c:v>
                </c:pt>
                <c:pt idx="3">
                  <c:v>IV.18</c:v>
                </c:pt>
                <c:pt idx="4">
                  <c:v>І.19</c:v>
                </c:pt>
                <c:pt idx="5">
                  <c:v>IІ.19</c:v>
                </c:pt>
                <c:pt idx="6">
                  <c:v>IIІ.19</c:v>
                </c:pt>
                <c:pt idx="7">
                  <c:v>IV.19</c:v>
                </c:pt>
                <c:pt idx="8">
                  <c:v>I.20</c:v>
                </c:pt>
                <c:pt idx="9">
                  <c:v>II.20</c:v>
                </c:pt>
              </c:strCache>
            </c:strRef>
          </c:cat>
          <c:val>
            <c:numRef>
              <c:f>'2.4.3'!$C$4:$C$13</c:f>
              <c:numCache>
                <c:formatCode>0.0</c:formatCode>
                <c:ptCount val="10"/>
                <c:pt idx="0">
                  <c:v>5.55</c:v>
                </c:pt>
                <c:pt idx="1">
                  <c:v>2.97</c:v>
                </c:pt>
                <c:pt idx="2">
                  <c:v>8.1199999999999992</c:v>
                </c:pt>
                <c:pt idx="3">
                  <c:v>4.5599999999999996</c:v>
                </c:pt>
                <c:pt idx="4">
                  <c:v>1.03</c:v>
                </c:pt>
                <c:pt idx="5">
                  <c:v>2.0499999999999998</c:v>
                </c:pt>
                <c:pt idx="6">
                  <c:v>-1.53</c:v>
                </c:pt>
                <c:pt idx="7">
                  <c:v>-2.5099999999999998</c:v>
                </c:pt>
                <c:pt idx="8">
                  <c:v>-2.19</c:v>
                </c:pt>
                <c:pt idx="9">
                  <c:v>-4.08</c:v>
                </c:pt>
              </c:numCache>
            </c:numRef>
          </c:val>
          <c:extLst>
            <c:ext xmlns:c16="http://schemas.microsoft.com/office/drawing/2014/chart" uri="{C3380CC4-5D6E-409C-BE32-E72D297353CC}">
              <c16:uniqueId val="{00000001-1757-0A41-AACC-B872A63F4BFA}"/>
            </c:ext>
          </c:extLst>
        </c:ser>
        <c:ser>
          <c:idx val="5"/>
          <c:order val="2"/>
          <c:tx>
            <c:strRef>
              <c:f>'2.4.3'!$F$1</c:f>
              <c:strCache>
                <c:ptCount val="1"/>
                <c:pt idx="0">
                  <c:v>Сustoms clearance of cars*</c:v>
                </c:pt>
              </c:strCache>
            </c:strRef>
          </c:tx>
          <c:spPr>
            <a:solidFill>
              <a:srgbClr val="7D0532">
                <a:alpha val="50000"/>
              </a:srgbClr>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'2.4.3'!$A$4:$A$13</c:f>
              <c:strCache>
                <c:ptCount val="10"/>
                <c:pt idx="0">
                  <c:v>І.18</c:v>
                </c:pt>
                <c:pt idx="1">
                  <c:v>IІ.18</c:v>
                </c:pt>
                <c:pt idx="2">
                  <c:v>IIІ.18</c:v>
                </c:pt>
                <c:pt idx="3">
                  <c:v>IV.18</c:v>
                </c:pt>
                <c:pt idx="4">
                  <c:v>І.19</c:v>
                </c:pt>
                <c:pt idx="5">
                  <c:v>IІ.19</c:v>
                </c:pt>
                <c:pt idx="6">
                  <c:v>IIІ.19</c:v>
                </c:pt>
                <c:pt idx="7">
                  <c:v>IV.19</c:v>
                </c:pt>
                <c:pt idx="8">
                  <c:v>I.20</c:v>
                </c:pt>
                <c:pt idx="9">
                  <c:v>II.20</c:v>
                </c:pt>
              </c:strCache>
            </c:strRef>
          </c:cat>
          <c:val>
            <c:numRef>
              <c:f>'2.4.3'!$F$4:$F$13</c:f>
              <c:numCache>
                <c:formatCode>0.0</c:formatCode>
                <c:ptCount val="10"/>
                <c:pt idx="0">
                  <c:v>0</c:v>
                </c:pt>
                <c:pt idx="1">
                  <c:v>0</c:v>
                </c:pt>
                <c:pt idx="2">
                  <c:v>0</c:v>
                </c:pt>
                <c:pt idx="3">
                  <c:v>0.31</c:v>
                </c:pt>
                <c:pt idx="4">
                  <c:v>2.74</c:v>
                </c:pt>
                <c:pt idx="5">
                  <c:v>0.08</c:v>
                </c:pt>
                <c:pt idx="6">
                  <c:v>0.01</c:v>
                </c:pt>
                <c:pt idx="7">
                  <c:v>-0.25</c:v>
                </c:pt>
                <c:pt idx="8">
                  <c:v>-2.48</c:v>
                </c:pt>
                <c:pt idx="9">
                  <c:v>-7.0000000000000007E-2</c:v>
                </c:pt>
              </c:numCache>
            </c:numRef>
          </c:val>
          <c:extLst>
            <c:ext xmlns:c16="http://schemas.microsoft.com/office/drawing/2014/chart" uri="{C3380CC4-5D6E-409C-BE32-E72D297353CC}">
              <c16:uniqueId val="{00000002-1757-0A41-AACC-B872A63F4BFA}"/>
            </c:ext>
          </c:extLst>
        </c:ser>
        <c:ser>
          <c:idx val="1"/>
          <c:order val="3"/>
          <c:tx>
            <c:strRef>
              <c:f>'2.4.3'!$D$1</c:f>
              <c:strCache>
                <c:ptCount val="1"/>
                <c:pt idx="0">
                  <c:v>Non-tax revenues</c:v>
                </c:pt>
              </c:strCache>
            </c:strRef>
          </c:tx>
          <c:spPr>
            <a:solidFill>
              <a:srgbClr val="91C864"/>
            </a:solidFill>
            <a:ln w="25400" cmpd="sng">
              <a:noFill/>
              <a:prstDash val="solid"/>
            </a:ln>
          </c:spPr>
          <c:invertIfNegative val="0"/>
          <c:cat>
            <c:strRef>
              <c:f>'2.4.3'!$A$4:$A$13</c:f>
              <c:strCache>
                <c:ptCount val="10"/>
                <c:pt idx="0">
                  <c:v>І.18</c:v>
                </c:pt>
                <c:pt idx="1">
                  <c:v>IІ.18</c:v>
                </c:pt>
                <c:pt idx="2">
                  <c:v>IIІ.18</c:v>
                </c:pt>
                <c:pt idx="3">
                  <c:v>IV.18</c:v>
                </c:pt>
                <c:pt idx="4">
                  <c:v>І.19</c:v>
                </c:pt>
                <c:pt idx="5">
                  <c:v>IІ.19</c:v>
                </c:pt>
                <c:pt idx="6">
                  <c:v>IIІ.19</c:v>
                </c:pt>
                <c:pt idx="7">
                  <c:v>IV.19</c:v>
                </c:pt>
                <c:pt idx="8">
                  <c:v>I.20</c:v>
                </c:pt>
                <c:pt idx="9">
                  <c:v>II.20</c:v>
                </c:pt>
              </c:strCache>
            </c:strRef>
          </c:cat>
          <c:val>
            <c:numRef>
              <c:f>'2.4.3'!$D$4:$D$13</c:f>
              <c:numCache>
                <c:formatCode>0.0</c:formatCode>
                <c:ptCount val="10"/>
                <c:pt idx="0">
                  <c:v>2.38</c:v>
                </c:pt>
                <c:pt idx="1">
                  <c:v>9.52</c:v>
                </c:pt>
                <c:pt idx="2">
                  <c:v>0.25</c:v>
                </c:pt>
                <c:pt idx="3">
                  <c:v>2.21</c:v>
                </c:pt>
                <c:pt idx="4">
                  <c:v>0.28999999999999998</c:v>
                </c:pt>
                <c:pt idx="5">
                  <c:v>7.81</c:v>
                </c:pt>
                <c:pt idx="6">
                  <c:v>0.03</c:v>
                </c:pt>
                <c:pt idx="7">
                  <c:v>-1.69</c:v>
                </c:pt>
                <c:pt idx="8">
                  <c:v>-0.5</c:v>
                </c:pt>
                <c:pt idx="9">
                  <c:v>7.81</c:v>
                </c:pt>
              </c:numCache>
            </c:numRef>
          </c:val>
          <c:extLst>
            <c:ext xmlns:c16="http://schemas.microsoft.com/office/drawing/2014/chart" uri="{C3380CC4-5D6E-409C-BE32-E72D297353CC}">
              <c16:uniqueId val="{00000003-1757-0A41-AACC-B872A63F4BFA}"/>
            </c:ext>
          </c:extLst>
        </c:ser>
        <c:ser>
          <c:idx val="4"/>
          <c:order val="4"/>
          <c:tx>
            <c:strRef>
              <c:f>'2.4.3'!$E$1</c:f>
              <c:strCache>
                <c:ptCount val="1"/>
                <c:pt idx="0">
                  <c:v>Other revenues</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'2.4.3'!$A$4:$A$13</c:f>
              <c:strCache>
                <c:ptCount val="10"/>
                <c:pt idx="0">
                  <c:v>І.18</c:v>
                </c:pt>
                <c:pt idx="1">
                  <c:v>IІ.18</c:v>
                </c:pt>
                <c:pt idx="2">
                  <c:v>IIІ.18</c:v>
                </c:pt>
                <c:pt idx="3">
                  <c:v>IV.18</c:v>
                </c:pt>
                <c:pt idx="4">
                  <c:v>І.19</c:v>
                </c:pt>
                <c:pt idx="5">
                  <c:v>IІ.19</c:v>
                </c:pt>
                <c:pt idx="6">
                  <c:v>IIІ.19</c:v>
                </c:pt>
                <c:pt idx="7">
                  <c:v>IV.19</c:v>
                </c:pt>
                <c:pt idx="8">
                  <c:v>I.20</c:v>
                </c:pt>
                <c:pt idx="9">
                  <c:v>II.20</c:v>
                </c:pt>
              </c:strCache>
            </c:strRef>
          </c:cat>
          <c:val>
            <c:numRef>
              <c:f>'2.4.3'!$E$4:$E$12</c:f>
              <c:numCache>
                <c:formatCode>0.0</c:formatCode>
                <c:ptCount val="9"/>
                <c:pt idx="0">
                  <c:v>-0.28000000000000003</c:v>
                </c:pt>
                <c:pt idx="1">
                  <c:v>-10.66</c:v>
                </c:pt>
                <c:pt idx="2">
                  <c:v>0.2</c:v>
                </c:pt>
                <c:pt idx="3">
                  <c:v>0.16</c:v>
                </c:pt>
                <c:pt idx="4">
                  <c:v>0.71</c:v>
                </c:pt>
                <c:pt idx="5">
                  <c:v>0.05</c:v>
                </c:pt>
                <c:pt idx="6">
                  <c:v>-0.17</c:v>
                </c:pt>
                <c:pt idx="7">
                  <c:v>0</c:v>
                </c:pt>
                <c:pt idx="8">
                  <c:v>-0.55000000000000004</c:v>
                </c:pt>
              </c:numCache>
            </c:numRef>
          </c:val>
          <c:extLst>
            <c:ext xmlns:c16="http://schemas.microsoft.com/office/drawing/2014/chart" uri="{C3380CC4-5D6E-409C-BE32-E72D297353CC}">
              <c16:uniqueId val="{00000004-1757-0A41-AACC-B872A63F4BFA}"/>
            </c:ext>
          </c:extLst>
        </c:ser>
        <c:dLbls>
          <c:showLegendKey val="0"/>
          <c:showVal val="0"/>
          <c:showCatName val="0"/>
          <c:showSerName val="0"/>
          <c:showPercent val="0"/>
          <c:showBubbleSize val="0"/>
        </c:dLbls>
        <c:gapWidth val="70"/>
        <c:overlap val="100"/>
        <c:axId val="117285248"/>
        <c:axId val="117286784"/>
      </c:barChart>
      <c:lineChart>
        <c:grouping val="standard"/>
        <c:varyColors val="0"/>
        <c:ser>
          <c:idx val="3"/>
          <c:order val="5"/>
          <c:tx>
            <c:strRef>
              <c:f>'2.4.3'!$G$1</c:f>
              <c:strCache>
                <c:ptCount val="1"/>
                <c:pt idx="0">
                  <c:v> Changes in revenues, % yoy</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5-1757-0A41-AACC-B872A63F4BFA}"/>
              </c:ext>
            </c:extLst>
          </c:dPt>
          <c:dPt>
            <c:idx val="1"/>
            <c:bubble3D val="0"/>
            <c:extLst>
              <c:ext xmlns:c16="http://schemas.microsoft.com/office/drawing/2014/chart" uri="{C3380CC4-5D6E-409C-BE32-E72D297353CC}">
                <c16:uniqueId val="{00000006-1757-0A41-AACC-B872A63F4BFA}"/>
              </c:ext>
            </c:extLst>
          </c:dPt>
          <c:dPt>
            <c:idx val="2"/>
            <c:bubble3D val="0"/>
            <c:extLst>
              <c:ext xmlns:c16="http://schemas.microsoft.com/office/drawing/2014/chart" uri="{C3380CC4-5D6E-409C-BE32-E72D297353CC}">
                <c16:uniqueId val="{00000007-1757-0A41-AACC-B872A63F4BFA}"/>
              </c:ext>
            </c:extLst>
          </c:dPt>
          <c:dPt>
            <c:idx val="3"/>
            <c:bubble3D val="0"/>
            <c:extLst>
              <c:ext xmlns:c16="http://schemas.microsoft.com/office/drawing/2014/chart" uri="{C3380CC4-5D6E-409C-BE32-E72D297353CC}">
                <c16:uniqueId val="{00000008-1757-0A41-AACC-B872A63F4BFA}"/>
              </c:ext>
            </c:extLst>
          </c:dPt>
          <c:dPt>
            <c:idx val="4"/>
            <c:bubble3D val="0"/>
            <c:extLst>
              <c:ext xmlns:c16="http://schemas.microsoft.com/office/drawing/2014/chart" uri="{C3380CC4-5D6E-409C-BE32-E72D297353CC}">
                <c16:uniqueId val="{00000009-1757-0A41-AACC-B872A63F4BFA}"/>
              </c:ext>
            </c:extLst>
          </c:dPt>
          <c:dPt>
            <c:idx val="5"/>
            <c:bubble3D val="0"/>
            <c:extLst>
              <c:ext xmlns:c16="http://schemas.microsoft.com/office/drawing/2014/chart" uri="{C3380CC4-5D6E-409C-BE32-E72D297353CC}">
                <c16:uniqueId val="{0000000A-1757-0A41-AACC-B872A63F4BFA}"/>
              </c:ext>
            </c:extLst>
          </c:dPt>
          <c:dPt>
            <c:idx val="6"/>
            <c:bubble3D val="0"/>
            <c:extLst>
              <c:ext xmlns:c16="http://schemas.microsoft.com/office/drawing/2014/chart" uri="{C3380CC4-5D6E-409C-BE32-E72D297353CC}">
                <c16:uniqueId val="{0000000B-1757-0A41-AACC-B872A63F4BFA}"/>
              </c:ext>
            </c:extLst>
          </c:dPt>
          <c:dPt>
            <c:idx val="7"/>
            <c:bubble3D val="0"/>
            <c:extLst>
              <c:ext xmlns:c16="http://schemas.microsoft.com/office/drawing/2014/chart" uri="{C3380CC4-5D6E-409C-BE32-E72D297353CC}">
                <c16:uniqueId val="{0000000C-1757-0A41-AACC-B872A63F4BFA}"/>
              </c:ext>
            </c:extLst>
          </c:dPt>
          <c:dPt>
            <c:idx val="8"/>
            <c:bubble3D val="0"/>
            <c:extLst>
              <c:ext xmlns:c16="http://schemas.microsoft.com/office/drawing/2014/chart" uri="{C3380CC4-5D6E-409C-BE32-E72D297353CC}">
                <c16:uniqueId val="{0000000D-1757-0A41-AACC-B872A63F4BFA}"/>
              </c:ext>
            </c:extLst>
          </c:dPt>
          <c:dLbls>
            <c:dLbl>
              <c:idx val="1"/>
              <c:layout>
                <c:manualLayout>
                  <c:x val="4.7781699346405151E-2"/>
                  <c:y val="-0.12969543249391066"/>
                </c:manualLayout>
              </c:layout>
              <c:spPr>
                <a:noFill/>
                <a:ln>
                  <a:noFill/>
                </a:ln>
                <a:effectLst/>
              </c:spPr>
              <c:txPr>
                <a:bodyPr wrap="square" lIns="0" tIns="0" rIns="0" bIns="0" anchor="ctr">
                  <a:noAutofit/>
                </a:bodyPr>
                <a:lstStyle/>
                <a:p>
                  <a:pPr>
                    <a:defRPr>
                      <a:solidFill>
                        <a:schemeClr val="accent1"/>
                      </a:solidFill>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4646764705882355"/>
                      <c:h val="5.0774011299435019E-2"/>
                    </c:manualLayout>
                  </c15:layout>
                </c:ext>
                <c:ext xmlns:c16="http://schemas.microsoft.com/office/drawing/2014/chart" uri="{C3380CC4-5D6E-409C-BE32-E72D297353CC}">
                  <c16:uniqueId val="{00000006-1757-0A41-AACC-B872A63F4B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cat>
            <c:strRef>
              <c:f>'2.4.3'!$A$4:$A$13</c:f>
              <c:strCache>
                <c:ptCount val="10"/>
                <c:pt idx="0">
                  <c:v>І.18</c:v>
                </c:pt>
                <c:pt idx="1">
                  <c:v>IІ.18</c:v>
                </c:pt>
                <c:pt idx="2">
                  <c:v>IIІ.18</c:v>
                </c:pt>
                <c:pt idx="3">
                  <c:v>IV.18</c:v>
                </c:pt>
                <c:pt idx="4">
                  <c:v>І.19</c:v>
                </c:pt>
                <c:pt idx="5">
                  <c:v>IІ.19</c:v>
                </c:pt>
                <c:pt idx="6">
                  <c:v>IIІ.19</c:v>
                </c:pt>
                <c:pt idx="7">
                  <c:v>IV.19</c:v>
                </c:pt>
                <c:pt idx="8">
                  <c:v>I.20</c:v>
                </c:pt>
                <c:pt idx="9">
                  <c:v>II.20</c:v>
                </c:pt>
              </c:strCache>
            </c:strRef>
          </c:cat>
          <c:val>
            <c:numRef>
              <c:f>'2.4.3'!$G$4:$G$13</c:f>
              <c:numCache>
                <c:formatCode>0.0</c:formatCode>
                <c:ptCount val="10"/>
                <c:pt idx="0">
                  <c:v>12.86</c:v>
                </c:pt>
                <c:pt idx="1">
                  <c:v>15.64</c:v>
                </c:pt>
                <c:pt idx="2">
                  <c:v>18.170000000000002</c:v>
                </c:pt>
                <c:pt idx="3">
                  <c:v>18.61</c:v>
                </c:pt>
                <c:pt idx="4">
                  <c:v>10.42</c:v>
                </c:pt>
                <c:pt idx="5">
                  <c:v>15.49</c:v>
                </c:pt>
                <c:pt idx="6">
                  <c:v>6.11</c:v>
                </c:pt>
                <c:pt idx="7">
                  <c:v>3.84</c:v>
                </c:pt>
                <c:pt idx="8">
                  <c:v>2.12</c:v>
                </c:pt>
                <c:pt idx="9">
                  <c:v>1.44</c:v>
                </c:pt>
              </c:numCache>
            </c:numRef>
          </c:val>
          <c:smooth val="0"/>
          <c:extLst>
            <c:ext xmlns:c16="http://schemas.microsoft.com/office/drawing/2014/chart" uri="{C3380CC4-5D6E-409C-BE32-E72D297353CC}">
              <c16:uniqueId val="{0000000E-1757-0A41-AACC-B872A63F4BFA}"/>
            </c:ext>
          </c:extLst>
        </c:ser>
        <c:dLbls>
          <c:showLegendKey val="0"/>
          <c:showVal val="0"/>
          <c:showCatName val="0"/>
          <c:showSerName val="0"/>
          <c:showPercent val="0"/>
          <c:showBubbleSize val="0"/>
        </c:dLbls>
        <c:marker val="1"/>
        <c:smooth val="0"/>
        <c:axId val="117285248"/>
        <c:axId val="117286784"/>
      </c:lineChart>
      <c:catAx>
        <c:axId val="1172852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7286784"/>
        <c:crosses val="autoZero"/>
        <c:auto val="1"/>
        <c:lblAlgn val="ctr"/>
        <c:lblOffset val="100"/>
        <c:tickLblSkip val="1"/>
        <c:tickMarkSkip val="8"/>
        <c:noMultiLvlLbl val="0"/>
      </c:catAx>
      <c:valAx>
        <c:axId val="117286784"/>
        <c:scaling>
          <c:orientation val="minMax"/>
          <c:max val="3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17285248"/>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8.3334125663576605E-3"/>
          <c:y val="0.81089373897707195"/>
          <c:w val="0.99166666666666703"/>
          <c:h val="0.17074338624338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97E-2"/>
          <c:y val="3.3370370370370397E-2"/>
          <c:w val="0.90090926912144298"/>
          <c:h val="0.67600787037037102"/>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cat>
            <c:multiLvlStrRef>
              <c:extLst>
                <c:ext xmlns:c15="http://schemas.microsoft.com/office/drawing/2012/chart" uri="{02D57815-91ED-43cb-92C2-25804820EDAC}">
                  <c15:fullRef>
                    <c15:sqref>'2.4.4'!$B$4:$AV$5</c15:sqref>
                  </c15:fullRef>
                </c:ext>
              </c:extLst>
              <c:f>'2.4.4'!$B$4:$AV$5</c:f>
              <c:multiLvlStrCache>
                <c:ptCount val="42"/>
                <c:lvl>
                  <c:pt idx="0">
                    <c:v>I.19</c:v>
                  </c:pt>
                  <c:pt idx="1">
                    <c:v>II.19</c:v>
                  </c:pt>
                  <c:pt idx="2">
                    <c:v>ІІІ.19</c:v>
                  </c:pt>
                  <c:pt idx="3">
                    <c:v>ІV.19</c:v>
                  </c:pt>
                  <c:pt idx="4">
                    <c:v>I.20</c:v>
                  </c:pt>
                  <c:pt idx="5">
                    <c:v>II.20</c:v>
                  </c:pt>
                  <c:pt idx="6">
                    <c:v>I.19</c:v>
                  </c:pt>
                  <c:pt idx="7">
                    <c:v>II.19</c:v>
                  </c:pt>
                  <c:pt idx="8">
                    <c:v>ІІІ.19</c:v>
                  </c:pt>
                  <c:pt idx="9">
                    <c:v>ІV.19</c:v>
                  </c:pt>
                  <c:pt idx="10">
                    <c:v>I.20</c:v>
                  </c:pt>
                  <c:pt idx="11">
                    <c:v>II.20</c:v>
                  </c:pt>
                  <c:pt idx="12">
                    <c:v>I.19</c:v>
                  </c:pt>
                  <c:pt idx="13">
                    <c:v>II.19</c:v>
                  </c:pt>
                  <c:pt idx="14">
                    <c:v>ІІІ.19</c:v>
                  </c:pt>
                  <c:pt idx="15">
                    <c:v>ІV.19</c:v>
                  </c:pt>
                  <c:pt idx="16">
                    <c:v>I.20</c:v>
                  </c:pt>
                  <c:pt idx="17">
                    <c:v>II.20</c:v>
                  </c:pt>
                  <c:pt idx="18">
                    <c:v>I.19</c:v>
                  </c:pt>
                  <c:pt idx="19">
                    <c:v>II.19</c:v>
                  </c:pt>
                  <c:pt idx="20">
                    <c:v>ІІІ.19</c:v>
                  </c:pt>
                  <c:pt idx="21">
                    <c:v>ІV.19</c:v>
                  </c:pt>
                  <c:pt idx="22">
                    <c:v>I.20</c:v>
                  </c:pt>
                  <c:pt idx="23">
                    <c:v>II.20</c:v>
                  </c:pt>
                  <c:pt idx="24">
                    <c:v>I.19</c:v>
                  </c:pt>
                  <c:pt idx="25">
                    <c:v>II.19</c:v>
                  </c:pt>
                  <c:pt idx="26">
                    <c:v>ІІІ.19</c:v>
                  </c:pt>
                  <c:pt idx="27">
                    <c:v>ІV.19</c:v>
                  </c:pt>
                  <c:pt idx="28">
                    <c:v>I.20</c:v>
                  </c:pt>
                  <c:pt idx="29">
                    <c:v>II.20</c:v>
                  </c:pt>
                  <c:pt idx="30">
                    <c:v>I.19</c:v>
                  </c:pt>
                  <c:pt idx="31">
                    <c:v>II.19</c:v>
                  </c:pt>
                  <c:pt idx="32">
                    <c:v>ІІІ.19</c:v>
                  </c:pt>
                  <c:pt idx="33">
                    <c:v>ІV.19</c:v>
                  </c:pt>
                  <c:pt idx="34">
                    <c:v>I.20</c:v>
                  </c:pt>
                  <c:pt idx="35">
                    <c:v>II.20</c:v>
                  </c:pt>
                  <c:pt idx="36">
                    <c:v>I.19</c:v>
                  </c:pt>
                  <c:pt idx="37">
                    <c:v>II.19</c:v>
                  </c:pt>
                  <c:pt idx="38">
                    <c:v>ІІІ.19</c:v>
                  </c:pt>
                  <c:pt idx="39">
                    <c:v>ІV.19</c:v>
                  </c:pt>
                  <c:pt idx="40">
                    <c:v>I.20</c:v>
                  </c:pt>
                  <c:pt idx="41">
                    <c:v>II.20</c:v>
                  </c:pt>
                </c:lvl>
                <c:lvl>
                  <c:pt idx="0">
                    <c:v>Soc. 
programs</c:v>
                  </c:pt>
                  <c:pt idx="6">
                    <c:v>Capital 
expenditures</c:v>
                  </c:pt>
                  <c:pt idx="12">
                    <c:v>Others 
expenditures</c:v>
                  </c:pt>
                  <c:pt idx="18">
                    <c:v>Defense
and 
security</c:v>
                  </c:pt>
                  <c:pt idx="24">
                    <c:v>Health
care</c:v>
                  </c:pt>
                  <c:pt idx="30">
                    <c:v>Education</c:v>
                  </c:pt>
                  <c:pt idx="36">
                    <c:v>Road
management</c:v>
                  </c:pt>
                </c:lvl>
              </c:multiLvlStrCache>
            </c:multiLvlStrRef>
          </c:cat>
          <c:val>
            <c:numRef>
              <c:extLst>
                <c:ext xmlns:c15="http://schemas.microsoft.com/office/drawing/2012/chart" uri="{02D57815-91ED-43cb-92C2-25804820EDAC}">
                  <c15:fullRef>
                    <c15:sqref>'2.4.4'!$B$6:$AV$6</c15:sqref>
                  </c15:fullRef>
                </c:ext>
              </c:extLst>
              <c:f>'2.4.4'!$B$6:$AQ$6</c:f>
              <c:numCache>
                <c:formatCode>0.0</c:formatCode>
                <c:ptCount val="42"/>
                <c:pt idx="0">
                  <c:v>9.74</c:v>
                </c:pt>
                <c:pt idx="1">
                  <c:v>9.14</c:v>
                </c:pt>
                <c:pt idx="2">
                  <c:v>15.34</c:v>
                </c:pt>
                <c:pt idx="3">
                  <c:v>14.14</c:v>
                </c:pt>
                <c:pt idx="4">
                  <c:v>4.74</c:v>
                </c:pt>
                <c:pt idx="5">
                  <c:v>9.23</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0-5831-A945-AD66-AE5CEA14FD1D}"/>
            </c:ext>
          </c:extLst>
        </c:ser>
        <c:ser>
          <c:idx val="1"/>
          <c:order val="1"/>
          <c:spPr>
            <a:solidFill>
              <a:srgbClr val="91C864"/>
            </a:solidFill>
            <a:ln>
              <a:noFill/>
            </a:ln>
            <a:effectLst/>
            <a:extLst>
              <a:ext uri="{91240B29-F687-4F45-9708-019B960494DF}">
                <a14:hiddenLine xmlns:a14="http://schemas.microsoft.com/office/drawing/2010/main">
                  <a:noFill/>
                </a14:hiddenLine>
              </a:ext>
            </a:extLst>
          </c:spPr>
          <c:invertIfNegative val="0"/>
          <c:cat>
            <c:multiLvlStrRef>
              <c:extLst>
                <c:ext xmlns:c15="http://schemas.microsoft.com/office/drawing/2012/chart" uri="{02D57815-91ED-43cb-92C2-25804820EDAC}">
                  <c15:fullRef>
                    <c15:sqref>'2.4.4'!$B$4:$AV$5</c15:sqref>
                  </c15:fullRef>
                </c:ext>
              </c:extLst>
              <c:f>'2.4.4'!$B$4:$AV$5</c:f>
              <c:multiLvlStrCache>
                <c:ptCount val="42"/>
                <c:lvl>
                  <c:pt idx="0">
                    <c:v>I.19</c:v>
                  </c:pt>
                  <c:pt idx="1">
                    <c:v>II.19</c:v>
                  </c:pt>
                  <c:pt idx="2">
                    <c:v>ІІІ.19</c:v>
                  </c:pt>
                  <c:pt idx="3">
                    <c:v>ІV.19</c:v>
                  </c:pt>
                  <c:pt idx="4">
                    <c:v>I.20</c:v>
                  </c:pt>
                  <c:pt idx="5">
                    <c:v>II.20</c:v>
                  </c:pt>
                  <c:pt idx="6">
                    <c:v>I.19</c:v>
                  </c:pt>
                  <c:pt idx="7">
                    <c:v>II.19</c:v>
                  </c:pt>
                  <c:pt idx="8">
                    <c:v>ІІІ.19</c:v>
                  </c:pt>
                  <c:pt idx="9">
                    <c:v>ІV.19</c:v>
                  </c:pt>
                  <c:pt idx="10">
                    <c:v>I.20</c:v>
                  </c:pt>
                  <c:pt idx="11">
                    <c:v>II.20</c:v>
                  </c:pt>
                  <c:pt idx="12">
                    <c:v>I.19</c:v>
                  </c:pt>
                  <c:pt idx="13">
                    <c:v>II.19</c:v>
                  </c:pt>
                  <c:pt idx="14">
                    <c:v>ІІІ.19</c:v>
                  </c:pt>
                  <c:pt idx="15">
                    <c:v>ІV.19</c:v>
                  </c:pt>
                  <c:pt idx="16">
                    <c:v>I.20</c:v>
                  </c:pt>
                  <c:pt idx="17">
                    <c:v>II.20</c:v>
                  </c:pt>
                  <c:pt idx="18">
                    <c:v>I.19</c:v>
                  </c:pt>
                  <c:pt idx="19">
                    <c:v>II.19</c:v>
                  </c:pt>
                  <c:pt idx="20">
                    <c:v>ІІІ.19</c:v>
                  </c:pt>
                  <c:pt idx="21">
                    <c:v>ІV.19</c:v>
                  </c:pt>
                  <c:pt idx="22">
                    <c:v>I.20</c:v>
                  </c:pt>
                  <c:pt idx="23">
                    <c:v>II.20</c:v>
                  </c:pt>
                  <c:pt idx="24">
                    <c:v>I.19</c:v>
                  </c:pt>
                  <c:pt idx="25">
                    <c:v>II.19</c:v>
                  </c:pt>
                  <c:pt idx="26">
                    <c:v>ІІІ.19</c:v>
                  </c:pt>
                  <c:pt idx="27">
                    <c:v>ІV.19</c:v>
                  </c:pt>
                  <c:pt idx="28">
                    <c:v>I.20</c:v>
                  </c:pt>
                  <c:pt idx="29">
                    <c:v>II.20</c:v>
                  </c:pt>
                  <c:pt idx="30">
                    <c:v>I.19</c:v>
                  </c:pt>
                  <c:pt idx="31">
                    <c:v>II.19</c:v>
                  </c:pt>
                  <c:pt idx="32">
                    <c:v>ІІІ.19</c:v>
                  </c:pt>
                  <c:pt idx="33">
                    <c:v>ІV.19</c:v>
                  </c:pt>
                  <c:pt idx="34">
                    <c:v>I.20</c:v>
                  </c:pt>
                  <c:pt idx="35">
                    <c:v>II.20</c:v>
                  </c:pt>
                  <c:pt idx="36">
                    <c:v>I.19</c:v>
                  </c:pt>
                  <c:pt idx="37">
                    <c:v>II.19</c:v>
                  </c:pt>
                  <c:pt idx="38">
                    <c:v>ІІІ.19</c:v>
                  </c:pt>
                  <c:pt idx="39">
                    <c:v>ІV.19</c:v>
                  </c:pt>
                  <c:pt idx="40">
                    <c:v>I.20</c:v>
                  </c:pt>
                  <c:pt idx="41">
                    <c:v>II.20</c:v>
                  </c:pt>
                </c:lvl>
                <c:lvl>
                  <c:pt idx="0">
                    <c:v>Soc. 
programs</c:v>
                  </c:pt>
                  <c:pt idx="6">
                    <c:v>Capital 
expenditures</c:v>
                  </c:pt>
                  <c:pt idx="12">
                    <c:v>Others 
expenditures</c:v>
                  </c:pt>
                  <c:pt idx="18">
                    <c:v>Defense
and 
security</c:v>
                  </c:pt>
                  <c:pt idx="24">
                    <c:v>Health
care</c:v>
                  </c:pt>
                  <c:pt idx="30">
                    <c:v>Education</c:v>
                  </c:pt>
                  <c:pt idx="36">
                    <c:v>Road
management</c:v>
                  </c:pt>
                </c:lvl>
              </c:multiLvlStrCache>
            </c:multiLvlStrRef>
          </c:cat>
          <c:val>
            <c:numRef>
              <c:extLst>
                <c:ext xmlns:c15="http://schemas.microsoft.com/office/drawing/2012/chart" uri="{02D57815-91ED-43cb-92C2-25804820EDAC}">
                  <c15:fullRef>
                    <c15:sqref>'2.4.4'!$B$7:$AV$7</c15:sqref>
                  </c15:fullRef>
                </c:ext>
              </c:extLst>
              <c:f>'2.4.4'!$B$7:$AQ$7</c:f>
              <c:numCache>
                <c:formatCode>General</c:formatCode>
                <c:ptCount val="42"/>
                <c:pt idx="6" formatCode="0.0">
                  <c:v>37.64</c:v>
                </c:pt>
                <c:pt idx="7" formatCode="0.0">
                  <c:v>14.65</c:v>
                </c:pt>
                <c:pt idx="8" formatCode="0.0">
                  <c:v>12.35</c:v>
                </c:pt>
                <c:pt idx="9" formatCode="0.0">
                  <c:v>1.46</c:v>
                </c:pt>
                <c:pt idx="10" formatCode="0.0">
                  <c:v>37.950000000000003</c:v>
                </c:pt>
                <c:pt idx="11" formatCode="0.0">
                  <c:v>-1.1100000000000001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1-5831-A945-AD66-AE5CEA14FD1D}"/>
            </c:ext>
          </c:extLst>
        </c:ser>
        <c:ser>
          <c:idx val="4"/>
          <c:order val="2"/>
          <c:spPr>
            <a:solidFill>
              <a:srgbClr val="7D0532"/>
            </a:solidFill>
            <a:ln>
              <a:noFill/>
            </a:ln>
            <a:effectLst/>
            <a:extLst>
              <a:ext uri="{91240B29-F687-4F45-9708-019B960494DF}">
                <a14:hiddenLine xmlns:a14="http://schemas.microsoft.com/office/drawing/2010/main">
                  <a:solidFill>
                    <a:srgbClr val="005591"/>
                  </a:solidFill>
                </a14:hiddenLine>
              </a:ext>
            </a:extLst>
          </c:spPr>
          <c:invertIfNegative val="0"/>
          <c:cat>
            <c:multiLvlStrRef>
              <c:extLst>
                <c:ext xmlns:c15="http://schemas.microsoft.com/office/drawing/2012/chart" uri="{02D57815-91ED-43cb-92C2-25804820EDAC}">
                  <c15:fullRef>
                    <c15:sqref>'2.4.4'!$B$4:$AV$5</c15:sqref>
                  </c15:fullRef>
                </c:ext>
              </c:extLst>
              <c:f>'2.4.4'!$B$4:$AV$5</c:f>
              <c:multiLvlStrCache>
                <c:ptCount val="42"/>
                <c:lvl>
                  <c:pt idx="0">
                    <c:v>I.19</c:v>
                  </c:pt>
                  <c:pt idx="1">
                    <c:v>II.19</c:v>
                  </c:pt>
                  <c:pt idx="2">
                    <c:v>ІІІ.19</c:v>
                  </c:pt>
                  <c:pt idx="3">
                    <c:v>ІV.19</c:v>
                  </c:pt>
                  <c:pt idx="4">
                    <c:v>I.20</c:v>
                  </c:pt>
                  <c:pt idx="5">
                    <c:v>II.20</c:v>
                  </c:pt>
                  <c:pt idx="6">
                    <c:v>I.19</c:v>
                  </c:pt>
                  <c:pt idx="7">
                    <c:v>II.19</c:v>
                  </c:pt>
                  <c:pt idx="8">
                    <c:v>ІІІ.19</c:v>
                  </c:pt>
                  <c:pt idx="9">
                    <c:v>ІV.19</c:v>
                  </c:pt>
                  <c:pt idx="10">
                    <c:v>I.20</c:v>
                  </c:pt>
                  <c:pt idx="11">
                    <c:v>II.20</c:v>
                  </c:pt>
                  <c:pt idx="12">
                    <c:v>I.19</c:v>
                  </c:pt>
                  <c:pt idx="13">
                    <c:v>II.19</c:v>
                  </c:pt>
                  <c:pt idx="14">
                    <c:v>ІІІ.19</c:v>
                  </c:pt>
                  <c:pt idx="15">
                    <c:v>ІV.19</c:v>
                  </c:pt>
                  <c:pt idx="16">
                    <c:v>I.20</c:v>
                  </c:pt>
                  <c:pt idx="17">
                    <c:v>II.20</c:v>
                  </c:pt>
                  <c:pt idx="18">
                    <c:v>I.19</c:v>
                  </c:pt>
                  <c:pt idx="19">
                    <c:v>II.19</c:v>
                  </c:pt>
                  <c:pt idx="20">
                    <c:v>ІІІ.19</c:v>
                  </c:pt>
                  <c:pt idx="21">
                    <c:v>ІV.19</c:v>
                  </c:pt>
                  <c:pt idx="22">
                    <c:v>I.20</c:v>
                  </c:pt>
                  <c:pt idx="23">
                    <c:v>II.20</c:v>
                  </c:pt>
                  <c:pt idx="24">
                    <c:v>I.19</c:v>
                  </c:pt>
                  <c:pt idx="25">
                    <c:v>II.19</c:v>
                  </c:pt>
                  <c:pt idx="26">
                    <c:v>ІІІ.19</c:v>
                  </c:pt>
                  <c:pt idx="27">
                    <c:v>ІV.19</c:v>
                  </c:pt>
                  <c:pt idx="28">
                    <c:v>I.20</c:v>
                  </c:pt>
                  <c:pt idx="29">
                    <c:v>II.20</c:v>
                  </c:pt>
                  <c:pt idx="30">
                    <c:v>I.19</c:v>
                  </c:pt>
                  <c:pt idx="31">
                    <c:v>II.19</c:v>
                  </c:pt>
                  <c:pt idx="32">
                    <c:v>ІІІ.19</c:v>
                  </c:pt>
                  <c:pt idx="33">
                    <c:v>ІV.19</c:v>
                  </c:pt>
                  <c:pt idx="34">
                    <c:v>I.20</c:v>
                  </c:pt>
                  <c:pt idx="35">
                    <c:v>II.20</c:v>
                  </c:pt>
                  <c:pt idx="36">
                    <c:v>I.19</c:v>
                  </c:pt>
                  <c:pt idx="37">
                    <c:v>II.19</c:v>
                  </c:pt>
                  <c:pt idx="38">
                    <c:v>ІІІ.19</c:v>
                  </c:pt>
                  <c:pt idx="39">
                    <c:v>ІV.19</c:v>
                  </c:pt>
                  <c:pt idx="40">
                    <c:v>I.20</c:v>
                  </c:pt>
                  <c:pt idx="41">
                    <c:v>II.20</c:v>
                  </c:pt>
                </c:lvl>
                <c:lvl>
                  <c:pt idx="0">
                    <c:v>Soc. 
programs</c:v>
                  </c:pt>
                  <c:pt idx="6">
                    <c:v>Capital 
expenditures</c:v>
                  </c:pt>
                  <c:pt idx="12">
                    <c:v>Others 
expenditures</c:v>
                  </c:pt>
                  <c:pt idx="18">
                    <c:v>Defense
and 
security</c:v>
                  </c:pt>
                  <c:pt idx="24">
                    <c:v>Health
care</c:v>
                  </c:pt>
                  <c:pt idx="30">
                    <c:v>Education</c:v>
                  </c:pt>
                  <c:pt idx="36">
                    <c:v>Road
management</c:v>
                  </c:pt>
                </c:lvl>
              </c:multiLvlStrCache>
            </c:multiLvlStrRef>
          </c:cat>
          <c:val>
            <c:numRef>
              <c:extLst>
                <c:ext xmlns:c15="http://schemas.microsoft.com/office/drawing/2012/chart" uri="{02D57815-91ED-43cb-92C2-25804820EDAC}">
                  <c15:fullRef>
                    <c15:sqref>'2.4.4'!$B$9:$AV$9</c15:sqref>
                  </c15:fullRef>
                </c:ext>
              </c:extLst>
              <c:f>'2.4.4'!$B$9:$AQ$9</c:f>
              <c:numCache>
                <c:formatCode>General</c:formatCode>
                <c:ptCount val="42"/>
                <c:pt idx="18" formatCode="0.0">
                  <c:v>33.909999999999997</c:v>
                </c:pt>
                <c:pt idx="19" formatCode="0.0">
                  <c:v>15.72</c:v>
                </c:pt>
                <c:pt idx="20" formatCode="0.0">
                  <c:v>25.19</c:v>
                </c:pt>
                <c:pt idx="21" formatCode="0.0">
                  <c:v>3.73</c:v>
                </c:pt>
                <c:pt idx="22" formatCode="0.0">
                  <c:v>10.77</c:v>
                </c:pt>
                <c:pt idx="23" formatCode="0.0">
                  <c:v>7.1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2-5831-A945-AD66-AE5CEA14FD1D}"/>
            </c:ext>
          </c:extLst>
        </c:ser>
        <c:ser>
          <c:idx val="2"/>
          <c:order val="3"/>
          <c:spPr>
            <a:solidFill>
              <a:srgbClr val="DC4B64"/>
            </a:solidFill>
            <a:ln>
              <a:noFill/>
            </a:ln>
            <a:effectLst/>
            <a:extLst>
              <a:ext uri="{91240B29-F687-4F45-9708-019B960494DF}">
                <a14:hiddenLine xmlns:a14="http://schemas.microsoft.com/office/drawing/2010/main">
                  <a:noFill/>
                </a14:hiddenLine>
              </a:ext>
            </a:extLst>
          </c:spPr>
          <c:invertIfNegative val="0"/>
          <c:cat>
            <c:multiLvlStrRef>
              <c:extLst>
                <c:ext xmlns:c15="http://schemas.microsoft.com/office/drawing/2012/chart" uri="{02D57815-91ED-43cb-92C2-25804820EDAC}">
                  <c15:fullRef>
                    <c15:sqref>'2.4.4'!$B$4:$AV$5</c15:sqref>
                  </c15:fullRef>
                </c:ext>
              </c:extLst>
              <c:f>'2.4.4'!$B$4:$AV$5</c:f>
              <c:multiLvlStrCache>
                <c:ptCount val="42"/>
                <c:lvl>
                  <c:pt idx="0">
                    <c:v>I.19</c:v>
                  </c:pt>
                  <c:pt idx="1">
                    <c:v>II.19</c:v>
                  </c:pt>
                  <c:pt idx="2">
                    <c:v>ІІІ.19</c:v>
                  </c:pt>
                  <c:pt idx="3">
                    <c:v>ІV.19</c:v>
                  </c:pt>
                  <c:pt idx="4">
                    <c:v>I.20</c:v>
                  </c:pt>
                  <c:pt idx="5">
                    <c:v>II.20</c:v>
                  </c:pt>
                  <c:pt idx="6">
                    <c:v>I.19</c:v>
                  </c:pt>
                  <c:pt idx="7">
                    <c:v>II.19</c:v>
                  </c:pt>
                  <c:pt idx="8">
                    <c:v>ІІІ.19</c:v>
                  </c:pt>
                  <c:pt idx="9">
                    <c:v>ІV.19</c:v>
                  </c:pt>
                  <c:pt idx="10">
                    <c:v>I.20</c:v>
                  </c:pt>
                  <c:pt idx="11">
                    <c:v>II.20</c:v>
                  </c:pt>
                  <c:pt idx="12">
                    <c:v>I.19</c:v>
                  </c:pt>
                  <c:pt idx="13">
                    <c:v>II.19</c:v>
                  </c:pt>
                  <c:pt idx="14">
                    <c:v>ІІІ.19</c:v>
                  </c:pt>
                  <c:pt idx="15">
                    <c:v>ІV.19</c:v>
                  </c:pt>
                  <c:pt idx="16">
                    <c:v>I.20</c:v>
                  </c:pt>
                  <c:pt idx="17">
                    <c:v>II.20</c:v>
                  </c:pt>
                  <c:pt idx="18">
                    <c:v>I.19</c:v>
                  </c:pt>
                  <c:pt idx="19">
                    <c:v>II.19</c:v>
                  </c:pt>
                  <c:pt idx="20">
                    <c:v>ІІІ.19</c:v>
                  </c:pt>
                  <c:pt idx="21">
                    <c:v>ІV.19</c:v>
                  </c:pt>
                  <c:pt idx="22">
                    <c:v>I.20</c:v>
                  </c:pt>
                  <c:pt idx="23">
                    <c:v>II.20</c:v>
                  </c:pt>
                  <c:pt idx="24">
                    <c:v>I.19</c:v>
                  </c:pt>
                  <c:pt idx="25">
                    <c:v>II.19</c:v>
                  </c:pt>
                  <c:pt idx="26">
                    <c:v>ІІІ.19</c:v>
                  </c:pt>
                  <c:pt idx="27">
                    <c:v>ІV.19</c:v>
                  </c:pt>
                  <c:pt idx="28">
                    <c:v>I.20</c:v>
                  </c:pt>
                  <c:pt idx="29">
                    <c:v>II.20</c:v>
                  </c:pt>
                  <c:pt idx="30">
                    <c:v>I.19</c:v>
                  </c:pt>
                  <c:pt idx="31">
                    <c:v>II.19</c:v>
                  </c:pt>
                  <c:pt idx="32">
                    <c:v>ІІІ.19</c:v>
                  </c:pt>
                  <c:pt idx="33">
                    <c:v>ІV.19</c:v>
                  </c:pt>
                  <c:pt idx="34">
                    <c:v>I.20</c:v>
                  </c:pt>
                  <c:pt idx="35">
                    <c:v>II.20</c:v>
                  </c:pt>
                  <c:pt idx="36">
                    <c:v>I.19</c:v>
                  </c:pt>
                  <c:pt idx="37">
                    <c:v>II.19</c:v>
                  </c:pt>
                  <c:pt idx="38">
                    <c:v>ІІІ.19</c:v>
                  </c:pt>
                  <c:pt idx="39">
                    <c:v>ІV.19</c:v>
                  </c:pt>
                  <c:pt idx="40">
                    <c:v>I.20</c:v>
                  </c:pt>
                  <c:pt idx="41">
                    <c:v>II.20</c:v>
                  </c:pt>
                </c:lvl>
                <c:lvl>
                  <c:pt idx="0">
                    <c:v>Soc. 
programs</c:v>
                  </c:pt>
                  <c:pt idx="6">
                    <c:v>Capital 
expenditures</c:v>
                  </c:pt>
                  <c:pt idx="12">
                    <c:v>Others 
expenditures</c:v>
                  </c:pt>
                  <c:pt idx="18">
                    <c:v>Defense
and 
security</c:v>
                  </c:pt>
                  <c:pt idx="24">
                    <c:v>Health
care</c:v>
                  </c:pt>
                  <c:pt idx="30">
                    <c:v>Education</c:v>
                  </c:pt>
                  <c:pt idx="36">
                    <c:v>Road
management</c:v>
                  </c:pt>
                </c:lvl>
              </c:multiLvlStrCache>
            </c:multiLvlStrRef>
          </c:cat>
          <c:val>
            <c:numRef>
              <c:extLst>
                <c:ext xmlns:c15="http://schemas.microsoft.com/office/drawing/2012/chart" uri="{02D57815-91ED-43cb-92C2-25804820EDAC}">
                  <c15:fullRef>
                    <c15:sqref>'2.4.4'!$B$8:$AV$8</c15:sqref>
                  </c15:fullRef>
                </c:ext>
              </c:extLst>
              <c:f>'2.4.4'!$B$8:$AQ$8</c:f>
              <c:numCache>
                <c:formatCode>General</c:formatCode>
                <c:ptCount val="42"/>
                <c:pt idx="12" formatCode="0.0">
                  <c:v>16.36</c:v>
                </c:pt>
                <c:pt idx="13" formatCode="0.0">
                  <c:v>12.54</c:v>
                </c:pt>
                <c:pt idx="14" formatCode="0.0">
                  <c:v>6.68</c:v>
                </c:pt>
                <c:pt idx="15" formatCode="0.0">
                  <c:v>-0.25</c:v>
                </c:pt>
                <c:pt idx="16" formatCode="0.0">
                  <c:v>2.37</c:v>
                </c:pt>
                <c:pt idx="17" formatCode="0.0">
                  <c:v>1.89</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3-5831-A945-AD66-AE5CEA14FD1D}"/>
            </c:ext>
          </c:extLst>
        </c:ser>
        <c:ser>
          <c:idx val="3"/>
          <c:order val="4"/>
          <c:spPr>
            <a:solidFill>
              <a:srgbClr val="005591"/>
            </a:solidFill>
            <a:ln>
              <a:noFill/>
            </a:ln>
            <a:effectLst/>
            <a:extLst>
              <a:ext uri="{91240B29-F687-4F45-9708-019B960494DF}">
                <a14:hiddenLine xmlns:a14="http://schemas.microsoft.com/office/drawing/2010/main">
                  <a:noFill/>
                </a14:hiddenLine>
              </a:ext>
            </a:extLst>
          </c:spPr>
          <c:invertIfNegative val="0"/>
          <c:cat>
            <c:multiLvlStrRef>
              <c:extLst>
                <c:ext xmlns:c15="http://schemas.microsoft.com/office/drawing/2012/chart" uri="{02D57815-91ED-43cb-92C2-25804820EDAC}">
                  <c15:fullRef>
                    <c15:sqref>'2.4.4'!$B$4:$AV$5</c15:sqref>
                  </c15:fullRef>
                </c:ext>
              </c:extLst>
              <c:f>'2.4.4'!$B$4:$AV$5</c:f>
              <c:multiLvlStrCache>
                <c:ptCount val="42"/>
                <c:lvl>
                  <c:pt idx="0">
                    <c:v>I.19</c:v>
                  </c:pt>
                  <c:pt idx="1">
                    <c:v>II.19</c:v>
                  </c:pt>
                  <c:pt idx="2">
                    <c:v>ІІІ.19</c:v>
                  </c:pt>
                  <c:pt idx="3">
                    <c:v>ІV.19</c:v>
                  </c:pt>
                  <c:pt idx="4">
                    <c:v>I.20</c:v>
                  </c:pt>
                  <c:pt idx="5">
                    <c:v>II.20</c:v>
                  </c:pt>
                  <c:pt idx="6">
                    <c:v>I.19</c:v>
                  </c:pt>
                  <c:pt idx="7">
                    <c:v>II.19</c:v>
                  </c:pt>
                  <c:pt idx="8">
                    <c:v>ІІІ.19</c:v>
                  </c:pt>
                  <c:pt idx="9">
                    <c:v>ІV.19</c:v>
                  </c:pt>
                  <c:pt idx="10">
                    <c:v>I.20</c:v>
                  </c:pt>
                  <c:pt idx="11">
                    <c:v>II.20</c:v>
                  </c:pt>
                  <c:pt idx="12">
                    <c:v>I.19</c:v>
                  </c:pt>
                  <c:pt idx="13">
                    <c:v>II.19</c:v>
                  </c:pt>
                  <c:pt idx="14">
                    <c:v>ІІІ.19</c:v>
                  </c:pt>
                  <c:pt idx="15">
                    <c:v>ІV.19</c:v>
                  </c:pt>
                  <c:pt idx="16">
                    <c:v>I.20</c:v>
                  </c:pt>
                  <c:pt idx="17">
                    <c:v>II.20</c:v>
                  </c:pt>
                  <c:pt idx="18">
                    <c:v>I.19</c:v>
                  </c:pt>
                  <c:pt idx="19">
                    <c:v>II.19</c:v>
                  </c:pt>
                  <c:pt idx="20">
                    <c:v>ІІІ.19</c:v>
                  </c:pt>
                  <c:pt idx="21">
                    <c:v>ІV.19</c:v>
                  </c:pt>
                  <c:pt idx="22">
                    <c:v>I.20</c:v>
                  </c:pt>
                  <c:pt idx="23">
                    <c:v>II.20</c:v>
                  </c:pt>
                  <c:pt idx="24">
                    <c:v>I.19</c:v>
                  </c:pt>
                  <c:pt idx="25">
                    <c:v>II.19</c:v>
                  </c:pt>
                  <c:pt idx="26">
                    <c:v>ІІІ.19</c:v>
                  </c:pt>
                  <c:pt idx="27">
                    <c:v>ІV.19</c:v>
                  </c:pt>
                  <c:pt idx="28">
                    <c:v>I.20</c:v>
                  </c:pt>
                  <c:pt idx="29">
                    <c:v>II.20</c:v>
                  </c:pt>
                  <c:pt idx="30">
                    <c:v>I.19</c:v>
                  </c:pt>
                  <c:pt idx="31">
                    <c:v>II.19</c:v>
                  </c:pt>
                  <c:pt idx="32">
                    <c:v>ІІІ.19</c:v>
                  </c:pt>
                  <c:pt idx="33">
                    <c:v>ІV.19</c:v>
                  </c:pt>
                  <c:pt idx="34">
                    <c:v>I.20</c:v>
                  </c:pt>
                  <c:pt idx="35">
                    <c:v>II.20</c:v>
                  </c:pt>
                  <c:pt idx="36">
                    <c:v>I.19</c:v>
                  </c:pt>
                  <c:pt idx="37">
                    <c:v>II.19</c:v>
                  </c:pt>
                  <c:pt idx="38">
                    <c:v>ІІІ.19</c:v>
                  </c:pt>
                  <c:pt idx="39">
                    <c:v>ІV.19</c:v>
                  </c:pt>
                  <c:pt idx="40">
                    <c:v>I.20</c:v>
                  </c:pt>
                  <c:pt idx="41">
                    <c:v>II.20</c:v>
                  </c:pt>
                </c:lvl>
                <c:lvl>
                  <c:pt idx="0">
                    <c:v>Soc. 
programs</c:v>
                  </c:pt>
                  <c:pt idx="6">
                    <c:v>Capital 
expenditures</c:v>
                  </c:pt>
                  <c:pt idx="12">
                    <c:v>Others 
expenditures</c:v>
                  </c:pt>
                  <c:pt idx="18">
                    <c:v>Defense
and 
security</c:v>
                  </c:pt>
                  <c:pt idx="24">
                    <c:v>Health
care</c:v>
                  </c:pt>
                  <c:pt idx="30">
                    <c:v>Education</c:v>
                  </c:pt>
                  <c:pt idx="36">
                    <c:v>Road
management</c:v>
                  </c:pt>
                </c:lvl>
              </c:multiLvlStrCache>
            </c:multiLvlStrRef>
          </c:cat>
          <c:val>
            <c:numRef>
              <c:extLst>
                <c:ext xmlns:c15="http://schemas.microsoft.com/office/drawing/2012/chart" uri="{02D57815-91ED-43cb-92C2-25804820EDAC}">
                  <c15:fullRef>
                    <c15:sqref>'2.4.4'!$B$10:$AV$10</c15:sqref>
                  </c15:fullRef>
                </c:ext>
              </c:extLst>
              <c:f>'2.4.4'!$B$10:$AQ$10</c:f>
              <c:numCache>
                <c:formatCode>General</c:formatCode>
                <c:ptCount val="42"/>
                <c:pt idx="24" formatCode="0.0">
                  <c:v>21.17</c:v>
                </c:pt>
                <c:pt idx="25" formatCode="0.0">
                  <c:v>9.6199999999999992</c:v>
                </c:pt>
                <c:pt idx="26" formatCode="0.0">
                  <c:v>9.7899999999999991</c:v>
                </c:pt>
                <c:pt idx="27" formatCode="0.0">
                  <c:v>7.03</c:v>
                </c:pt>
                <c:pt idx="28" formatCode="0.0">
                  <c:v>11.5</c:v>
                </c:pt>
                <c:pt idx="29" formatCode="0.0">
                  <c:v>11.83</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4-5831-A945-AD66-AE5CEA14FD1D}"/>
            </c:ext>
          </c:extLst>
        </c:ser>
        <c:ser>
          <c:idx val="5"/>
          <c:order val="5"/>
          <c:spPr>
            <a:solidFill>
              <a:srgbClr val="46AFE6"/>
            </a:solidFill>
            <a:ln>
              <a:noFill/>
            </a:ln>
            <a:effectLst/>
            <a:extLst>
              <a:ext uri="{91240B29-F687-4F45-9708-019B960494DF}">
                <a14:hiddenLine xmlns:a14="http://schemas.microsoft.com/office/drawing/2010/main">
                  <a:noFill/>
                </a14:hiddenLine>
              </a:ext>
            </a:extLst>
          </c:spPr>
          <c:invertIfNegative val="0"/>
          <c:cat>
            <c:multiLvlStrRef>
              <c:extLst>
                <c:ext xmlns:c15="http://schemas.microsoft.com/office/drawing/2012/chart" uri="{02D57815-91ED-43cb-92C2-25804820EDAC}">
                  <c15:fullRef>
                    <c15:sqref>'2.4.4'!$B$4:$AV$5</c15:sqref>
                  </c15:fullRef>
                </c:ext>
              </c:extLst>
              <c:f>'2.4.4'!$B$4:$AV$5</c:f>
              <c:multiLvlStrCache>
                <c:ptCount val="42"/>
                <c:lvl>
                  <c:pt idx="0">
                    <c:v>I.19</c:v>
                  </c:pt>
                  <c:pt idx="1">
                    <c:v>II.19</c:v>
                  </c:pt>
                  <c:pt idx="2">
                    <c:v>ІІІ.19</c:v>
                  </c:pt>
                  <c:pt idx="3">
                    <c:v>ІV.19</c:v>
                  </c:pt>
                  <c:pt idx="4">
                    <c:v>I.20</c:v>
                  </c:pt>
                  <c:pt idx="5">
                    <c:v>II.20</c:v>
                  </c:pt>
                  <c:pt idx="6">
                    <c:v>I.19</c:v>
                  </c:pt>
                  <c:pt idx="7">
                    <c:v>II.19</c:v>
                  </c:pt>
                  <c:pt idx="8">
                    <c:v>ІІІ.19</c:v>
                  </c:pt>
                  <c:pt idx="9">
                    <c:v>ІV.19</c:v>
                  </c:pt>
                  <c:pt idx="10">
                    <c:v>I.20</c:v>
                  </c:pt>
                  <c:pt idx="11">
                    <c:v>II.20</c:v>
                  </c:pt>
                  <c:pt idx="12">
                    <c:v>I.19</c:v>
                  </c:pt>
                  <c:pt idx="13">
                    <c:v>II.19</c:v>
                  </c:pt>
                  <c:pt idx="14">
                    <c:v>ІІІ.19</c:v>
                  </c:pt>
                  <c:pt idx="15">
                    <c:v>ІV.19</c:v>
                  </c:pt>
                  <c:pt idx="16">
                    <c:v>I.20</c:v>
                  </c:pt>
                  <c:pt idx="17">
                    <c:v>II.20</c:v>
                  </c:pt>
                  <c:pt idx="18">
                    <c:v>I.19</c:v>
                  </c:pt>
                  <c:pt idx="19">
                    <c:v>II.19</c:v>
                  </c:pt>
                  <c:pt idx="20">
                    <c:v>ІІІ.19</c:v>
                  </c:pt>
                  <c:pt idx="21">
                    <c:v>ІV.19</c:v>
                  </c:pt>
                  <c:pt idx="22">
                    <c:v>I.20</c:v>
                  </c:pt>
                  <c:pt idx="23">
                    <c:v>II.20</c:v>
                  </c:pt>
                  <c:pt idx="24">
                    <c:v>I.19</c:v>
                  </c:pt>
                  <c:pt idx="25">
                    <c:v>II.19</c:v>
                  </c:pt>
                  <c:pt idx="26">
                    <c:v>ІІІ.19</c:v>
                  </c:pt>
                  <c:pt idx="27">
                    <c:v>ІV.19</c:v>
                  </c:pt>
                  <c:pt idx="28">
                    <c:v>I.20</c:v>
                  </c:pt>
                  <c:pt idx="29">
                    <c:v>II.20</c:v>
                  </c:pt>
                  <c:pt idx="30">
                    <c:v>I.19</c:v>
                  </c:pt>
                  <c:pt idx="31">
                    <c:v>II.19</c:v>
                  </c:pt>
                  <c:pt idx="32">
                    <c:v>ІІІ.19</c:v>
                  </c:pt>
                  <c:pt idx="33">
                    <c:v>ІV.19</c:v>
                  </c:pt>
                  <c:pt idx="34">
                    <c:v>I.20</c:v>
                  </c:pt>
                  <c:pt idx="35">
                    <c:v>II.20</c:v>
                  </c:pt>
                  <c:pt idx="36">
                    <c:v>I.19</c:v>
                  </c:pt>
                  <c:pt idx="37">
                    <c:v>II.19</c:v>
                  </c:pt>
                  <c:pt idx="38">
                    <c:v>ІІІ.19</c:v>
                  </c:pt>
                  <c:pt idx="39">
                    <c:v>ІV.19</c:v>
                  </c:pt>
                  <c:pt idx="40">
                    <c:v>I.20</c:v>
                  </c:pt>
                  <c:pt idx="41">
                    <c:v>II.20</c:v>
                  </c:pt>
                </c:lvl>
                <c:lvl>
                  <c:pt idx="0">
                    <c:v>Soc. 
programs</c:v>
                  </c:pt>
                  <c:pt idx="6">
                    <c:v>Capital 
expenditures</c:v>
                  </c:pt>
                  <c:pt idx="12">
                    <c:v>Others 
expenditures</c:v>
                  </c:pt>
                  <c:pt idx="18">
                    <c:v>Defense
and 
security</c:v>
                  </c:pt>
                  <c:pt idx="24">
                    <c:v>Health
care</c:v>
                  </c:pt>
                  <c:pt idx="30">
                    <c:v>Education</c:v>
                  </c:pt>
                  <c:pt idx="36">
                    <c:v>Road
management</c:v>
                  </c:pt>
                </c:lvl>
              </c:multiLvlStrCache>
            </c:multiLvlStrRef>
          </c:cat>
          <c:val>
            <c:numRef>
              <c:extLst>
                <c:ext xmlns:c15="http://schemas.microsoft.com/office/drawing/2012/chart" uri="{02D57815-91ED-43cb-92C2-25804820EDAC}">
                  <c15:fullRef>
                    <c15:sqref>'2.4.4'!$B$11:$AV$11</c15:sqref>
                  </c15:fullRef>
                </c:ext>
              </c:extLst>
              <c:f>'2.4.4'!$B$11:$AQ$11</c:f>
              <c:numCache>
                <c:formatCode>General</c:formatCode>
                <c:ptCount val="42"/>
                <c:pt idx="30" formatCode="0.0">
                  <c:v>15.86</c:v>
                </c:pt>
                <c:pt idx="31" formatCode="0.0">
                  <c:v>13.78</c:v>
                </c:pt>
                <c:pt idx="32" formatCode="0.0">
                  <c:v>13.14</c:v>
                </c:pt>
                <c:pt idx="33" formatCode="0.0">
                  <c:v>12.43</c:v>
                </c:pt>
                <c:pt idx="34" formatCode="0.0">
                  <c:v>6.52</c:v>
                </c:pt>
                <c:pt idx="35" formatCode="0.0">
                  <c:v>-1.46</c:v>
                </c:pt>
                <c:pt idx="36" formatCode="0.0">
                  <c:v>0</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5-5831-A945-AD66-AE5CEA14FD1D}"/>
            </c:ext>
          </c:extLst>
        </c:ser>
        <c:ser>
          <c:idx val="6"/>
          <c:order val="6"/>
          <c:spPr>
            <a:solidFill>
              <a:srgbClr val="505050"/>
            </a:solidFill>
            <a:ln>
              <a:noFill/>
            </a:ln>
            <a:effectLst/>
            <a:extLst>
              <a:ext uri="{91240B29-F687-4F45-9708-019B960494DF}">
                <a14:hiddenLine xmlns:a14="http://schemas.microsoft.com/office/drawing/2010/main">
                  <a:noFill/>
                </a14:hiddenLine>
              </a:ext>
            </a:extLst>
          </c:spPr>
          <c:invertIfNegative val="0"/>
          <c:cat>
            <c:multiLvlStrRef>
              <c:extLst>
                <c:ext xmlns:c15="http://schemas.microsoft.com/office/drawing/2012/chart" uri="{02D57815-91ED-43cb-92C2-25804820EDAC}">
                  <c15:fullRef>
                    <c15:sqref>'2.4.4'!$B$4:$AV$5</c15:sqref>
                  </c15:fullRef>
                </c:ext>
              </c:extLst>
              <c:f>'2.4.4'!$B$4:$AV$5</c:f>
              <c:multiLvlStrCache>
                <c:ptCount val="42"/>
                <c:lvl>
                  <c:pt idx="0">
                    <c:v>I.19</c:v>
                  </c:pt>
                  <c:pt idx="1">
                    <c:v>II.19</c:v>
                  </c:pt>
                  <c:pt idx="2">
                    <c:v>ІІІ.19</c:v>
                  </c:pt>
                  <c:pt idx="3">
                    <c:v>ІV.19</c:v>
                  </c:pt>
                  <c:pt idx="4">
                    <c:v>I.20</c:v>
                  </c:pt>
                  <c:pt idx="5">
                    <c:v>II.20</c:v>
                  </c:pt>
                  <c:pt idx="6">
                    <c:v>I.19</c:v>
                  </c:pt>
                  <c:pt idx="7">
                    <c:v>II.19</c:v>
                  </c:pt>
                  <c:pt idx="8">
                    <c:v>ІІІ.19</c:v>
                  </c:pt>
                  <c:pt idx="9">
                    <c:v>ІV.19</c:v>
                  </c:pt>
                  <c:pt idx="10">
                    <c:v>I.20</c:v>
                  </c:pt>
                  <c:pt idx="11">
                    <c:v>II.20</c:v>
                  </c:pt>
                  <c:pt idx="12">
                    <c:v>I.19</c:v>
                  </c:pt>
                  <c:pt idx="13">
                    <c:v>II.19</c:v>
                  </c:pt>
                  <c:pt idx="14">
                    <c:v>ІІІ.19</c:v>
                  </c:pt>
                  <c:pt idx="15">
                    <c:v>ІV.19</c:v>
                  </c:pt>
                  <c:pt idx="16">
                    <c:v>I.20</c:v>
                  </c:pt>
                  <c:pt idx="17">
                    <c:v>II.20</c:v>
                  </c:pt>
                  <c:pt idx="18">
                    <c:v>I.19</c:v>
                  </c:pt>
                  <c:pt idx="19">
                    <c:v>II.19</c:v>
                  </c:pt>
                  <c:pt idx="20">
                    <c:v>ІІІ.19</c:v>
                  </c:pt>
                  <c:pt idx="21">
                    <c:v>ІV.19</c:v>
                  </c:pt>
                  <c:pt idx="22">
                    <c:v>I.20</c:v>
                  </c:pt>
                  <c:pt idx="23">
                    <c:v>II.20</c:v>
                  </c:pt>
                  <c:pt idx="24">
                    <c:v>I.19</c:v>
                  </c:pt>
                  <c:pt idx="25">
                    <c:v>II.19</c:v>
                  </c:pt>
                  <c:pt idx="26">
                    <c:v>ІІІ.19</c:v>
                  </c:pt>
                  <c:pt idx="27">
                    <c:v>ІV.19</c:v>
                  </c:pt>
                  <c:pt idx="28">
                    <c:v>I.20</c:v>
                  </c:pt>
                  <c:pt idx="29">
                    <c:v>II.20</c:v>
                  </c:pt>
                  <c:pt idx="30">
                    <c:v>I.19</c:v>
                  </c:pt>
                  <c:pt idx="31">
                    <c:v>II.19</c:v>
                  </c:pt>
                  <c:pt idx="32">
                    <c:v>ІІІ.19</c:v>
                  </c:pt>
                  <c:pt idx="33">
                    <c:v>ІV.19</c:v>
                  </c:pt>
                  <c:pt idx="34">
                    <c:v>I.20</c:v>
                  </c:pt>
                  <c:pt idx="35">
                    <c:v>II.20</c:v>
                  </c:pt>
                  <c:pt idx="36">
                    <c:v>I.19</c:v>
                  </c:pt>
                  <c:pt idx="37">
                    <c:v>II.19</c:v>
                  </c:pt>
                  <c:pt idx="38">
                    <c:v>ІІІ.19</c:v>
                  </c:pt>
                  <c:pt idx="39">
                    <c:v>ІV.19</c:v>
                  </c:pt>
                  <c:pt idx="40">
                    <c:v>I.20</c:v>
                  </c:pt>
                  <c:pt idx="41">
                    <c:v>II.20</c:v>
                  </c:pt>
                </c:lvl>
                <c:lvl>
                  <c:pt idx="0">
                    <c:v>Soc. 
programs</c:v>
                  </c:pt>
                  <c:pt idx="6">
                    <c:v>Capital 
expenditures</c:v>
                  </c:pt>
                  <c:pt idx="12">
                    <c:v>Others 
expenditures</c:v>
                  </c:pt>
                  <c:pt idx="18">
                    <c:v>Defense
and 
security</c:v>
                  </c:pt>
                  <c:pt idx="24">
                    <c:v>Health
care</c:v>
                  </c:pt>
                  <c:pt idx="30">
                    <c:v>Education</c:v>
                  </c:pt>
                  <c:pt idx="36">
                    <c:v>Road
management</c:v>
                  </c:pt>
                </c:lvl>
              </c:multiLvlStrCache>
            </c:multiLvlStrRef>
          </c:cat>
          <c:val>
            <c:numRef>
              <c:extLst>
                <c:ext xmlns:c15="http://schemas.microsoft.com/office/drawing/2012/chart" uri="{02D57815-91ED-43cb-92C2-25804820EDAC}">
                  <c15:fullRef>
                    <c15:sqref>'2.4.4'!$B$12:$AV$12</c15:sqref>
                  </c15:fullRef>
                </c:ext>
              </c:extLst>
              <c:f>'2.4.4'!$B$12:$AQ$12</c:f>
              <c:numCache>
                <c:formatCode>General</c:formatCode>
                <c:ptCount val="42"/>
                <c:pt idx="36" formatCode="0.0">
                  <c:v>22.62</c:v>
                </c:pt>
                <c:pt idx="37" formatCode="0.0">
                  <c:v>16.21</c:v>
                </c:pt>
                <c:pt idx="38" formatCode="0.0">
                  <c:v>0.65</c:v>
                </c:pt>
                <c:pt idx="39" formatCode="0.0">
                  <c:v>17.2</c:v>
                </c:pt>
                <c:pt idx="40" formatCode="0.0">
                  <c:v>85.51</c:v>
                </c:pt>
                <c:pt idx="41" formatCode="0.0">
                  <c:v>55.74</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6-5831-A945-AD66-AE5CEA14FD1D}"/>
            </c:ext>
          </c:extLst>
        </c:ser>
        <c:ser>
          <c:idx val="7"/>
          <c:order val="7"/>
          <c:spPr>
            <a:solidFill>
              <a:srgbClr val="8C969B"/>
            </a:solidFill>
            <a:ln>
              <a:noFill/>
            </a:ln>
            <a:effectLst/>
            <a:extLst>
              <a:ext uri="{91240B29-F687-4F45-9708-019B960494DF}">
                <a14:hiddenLine xmlns:a14="http://schemas.microsoft.com/office/drawing/2010/main">
                  <a:noFill/>
                </a14:hiddenLine>
              </a:ext>
            </a:extLst>
          </c:spPr>
          <c:invertIfNegative val="0"/>
          <c:cat>
            <c:multiLvlStrRef>
              <c:extLst>
                <c:ext xmlns:c15="http://schemas.microsoft.com/office/drawing/2012/chart" uri="{02D57815-91ED-43cb-92C2-25804820EDAC}">
                  <c15:fullRef>
                    <c15:sqref>'2.4.4'!$B$4:$AV$5</c15:sqref>
                  </c15:fullRef>
                </c:ext>
              </c:extLst>
              <c:f>'2.4.4'!$B$4:$AV$5</c:f>
              <c:multiLvlStrCache>
                <c:ptCount val="42"/>
                <c:lvl>
                  <c:pt idx="0">
                    <c:v>I.19</c:v>
                  </c:pt>
                  <c:pt idx="1">
                    <c:v>II.19</c:v>
                  </c:pt>
                  <c:pt idx="2">
                    <c:v>ІІІ.19</c:v>
                  </c:pt>
                  <c:pt idx="3">
                    <c:v>ІV.19</c:v>
                  </c:pt>
                  <c:pt idx="4">
                    <c:v>I.20</c:v>
                  </c:pt>
                  <c:pt idx="5">
                    <c:v>II.20</c:v>
                  </c:pt>
                  <c:pt idx="6">
                    <c:v>I.19</c:v>
                  </c:pt>
                  <c:pt idx="7">
                    <c:v>II.19</c:v>
                  </c:pt>
                  <c:pt idx="8">
                    <c:v>ІІІ.19</c:v>
                  </c:pt>
                  <c:pt idx="9">
                    <c:v>ІV.19</c:v>
                  </c:pt>
                  <c:pt idx="10">
                    <c:v>I.20</c:v>
                  </c:pt>
                  <c:pt idx="11">
                    <c:v>II.20</c:v>
                  </c:pt>
                  <c:pt idx="12">
                    <c:v>I.19</c:v>
                  </c:pt>
                  <c:pt idx="13">
                    <c:v>II.19</c:v>
                  </c:pt>
                  <c:pt idx="14">
                    <c:v>ІІІ.19</c:v>
                  </c:pt>
                  <c:pt idx="15">
                    <c:v>ІV.19</c:v>
                  </c:pt>
                  <c:pt idx="16">
                    <c:v>I.20</c:v>
                  </c:pt>
                  <c:pt idx="17">
                    <c:v>II.20</c:v>
                  </c:pt>
                  <c:pt idx="18">
                    <c:v>I.19</c:v>
                  </c:pt>
                  <c:pt idx="19">
                    <c:v>II.19</c:v>
                  </c:pt>
                  <c:pt idx="20">
                    <c:v>ІІІ.19</c:v>
                  </c:pt>
                  <c:pt idx="21">
                    <c:v>ІV.19</c:v>
                  </c:pt>
                  <c:pt idx="22">
                    <c:v>I.20</c:v>
                  </c:pt>
                  <c:pt idx="23">
                    <c:v>II.20</c:v>
                  </c:pt>
                  <c:pt idx="24">
                    <c:v>I.19</c:v>
                  </c:pt>
                  <c:pt idx="25">
                    <c:v>II.19</c:v>
                  </c:pt>
                  <c:pt idx="26">
                    <c:v>ІІІ.19</c:v>
                  </c:pt>
                  <c:pt idx="27">
                    <c:v>ІV.19</c:v>
                  </c:pt>
                  <c:pt idx="28">
                    <c:v>I.20</c:v>
                  </c:pt>
                  <c:pt idx="29">
                    <c:v>II.20</c:v>
                  </c:pt>
                  <c:pt idx="30">
                    <c:v>I.19</c:v>
                  </c:pt>
                  <c:pt idx="31">
                    <c:v>II.19</c:v>
                  </c:pt>
                  <c:pt idx="32">
                    <c:v>ІІІ.19</c:v>
                  </c:pt>
                  <c:pt idx="33">
                    <c:v>ІV.19</c:v>
                  </c:pt>
                  <c:pt idx="34">
                    <c:v>I.20</c:v>
                  </c:pt>
                  <c:pt idx="35">
                    <c:v>II.20</c:v>
                  </c:pt>
                  <c:pt idx="36">
                    <c:v>I.19</c:v>
                  </c:pt>
                  <c:pt idx="37">
                    <c:v>II.19</c:v>
                  </c:pt>
                  <c:pt idx="38">
                    <c:v>ІІІ.19</c:v>
                  </c:pt>
                  <c:pt idx="39">
                    <c:v>ІV.19</c:v>
                  </c:pt>
                  <c:pt idx="40">
                    <c:v>I.20</c:v>
                  </c:pt>
                  <c:pt idx="41">
                    <c:v>II.20</c:v>
                  </c:pt>
                </c:lvl>
                <c:lvl>
                  <c:pt idx="0">
                    <c:v>Soc. 
programs</c:v>
                  </c:pt>
                  <c:pt idx="6">
                    <c:v>Capital 
expenditures</c:v>
                  </c:pt>
                  <c:pt idx="12">
                    <c:v>Others 
expenditures</c:v>
                  </c:pt>
                  <c:pt idx="18">
                    <c:v>Defense
and 
security</c:v>
                  </c:pt>
                  <c:pt idx="24">
                    <c:v>Health
care</c:v>
                  </c:pt>
                  <c:pt idx="30">
                    <c:v>Education</c:v>
                  </c:pt>
                  <c:pt idx="36">
                    <c:v>Road
management</c:v>
                  </c:pt>
                </c:lvl>
              </c:multiLvlStrCache>
            </c:multiLvlStrRef>
          </c:cat>
          <c:val>
            <c:numRef>
              <c:extLst>
                <c:ext xmlns:c15="http://schemas.microsoft.com/office/drawing/2012/chart" uri="{02D57815-91ED-43cb-92C2-25804820EDAC}">
                  <c15:fullRef>
                    <c15:sqref>'2.4.4'!$B$13:$AV$13</c15:sqref>
                  </c15:fullRef>
                </c:ext>
              </c:extLst>
              <c:f>'2.4.4'!$B$13:$AQ$13</c:f>
              <c:numCache>
                <c:formatCode>General</c:formatCode>
                <c:ptCount val="42"/>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7-5831-A945-AD66-AE5CEA14FD1D}"/>
            </c:ext>
          </c:extLst>
        </c:ser>
        <c:dLbls>
          <c:showLegendKey val="0"/>
          <c:showVal val="0"/>
          <c:showCatName val="0"/>
          <c:showSerName val="0"/>
          <c:showPercent val="0"/>
          <c:showBubbleSize val="0"/>
        </c:dLbls>
        <c:gapWidth val="40"/>
        <c:overlap val="100"/>
        <c:axId val="121433088"/>
        <c:axId val="121672448"/>
      </c:barChart>
      <c:catAx>
        <c:axId val="121433088"/>
        <c:scaling>
          <c:orientation val="minMax"/>
        </c:scaling>
        <c:delete val="0"/>
        <c:axPos val="b"/>
        <c:majorGridlines>
          <c:spPr>
            <a:ln>
              <a:noFill/>
            </a:ln>
          </c:spPr>
        </c:majorGridlines>
        <c:numFmt formatCode="[$-409]mm\.yy;@" sourceLinked="0"/>
        <c:majorTickMark val="none"/>
        <c:minorTickMark val="none"/>
        <c:tickLblPos val="low"/>
        <c:spPr>
          <a:noFill/>
          <a:ln w="9525" cap="flat" cmpd="sng" algn="ctr">
            <a:solidFill>
              <a:schemeClr val="bg1">
                <a:lumMod val="85000"/>
              </a:schemeClr>
            </a:solidFill>
            <a:prstDash val="solid"/>
            <a:round/>
            <a:headEnd type="none" w="med" len="med"/>
            <a:tailEnd type="none" w="med" len="med"/>
          </a:ln>
          <a:effectLst/>
        </c:spPr>
        <c:txPr>
          <a:bodyPr rot="-5400000" spcFirstLastPara="1" vertOverflow="ellipsis" wrap="square" anchor="ctr" anchorCtr="1"/>
          <a:lstStyle/>
          <a:p>
            <a:pPr>
              <a:defRPr sz="600" b="0" i="0" u="none" strike="noStrike" kern="1200" baseline="0">
                <a:solidFill>
                  <a:srgbClr val="000000"/>
                </a:solidFill>
                <a:latin typeface="Arial"/>
                <a:ea typeface="Arial"/>
                <a:cs typeface="Arial"/>
              </a:defRPr>
            </a:pPr>
            <a:endParaRPr lang="en-US"/>
          </a:p>
        </c:txPr>
        <c:crossAx val="121672448"/>
        <c:crosses val="autoZero"/>
        <c:auto val="1"/>
        <c:lblAlgn val="ctr"/>
        <c:lblOffset val="100"/>
        <c:tickLblSkip val="1"/>
        <c:tickMarkSkip val="4"/>
        <c:noMultiLvlLbl val="0"/>
      </c:catAx>
      <c:valAx>
        <c:axId val="121672448"/>
        <c:scaling>
          <c:orientation val="minMax"/>
          <c:max val="9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none"/>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143308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498E-2"/>
          <c:y val="5.39999906550159E-2"/>
          <c:w val="0.880172836279283"/>
          <c:h val="0.667984724658233"/>
        </c:manualLayout>
      </c:layout>
      <c:barChart>
        <c:barDir val="col"/>
        <c:grouping val="clustered"/>
        <c:varyColors val="0"/>
        <c:ser>
          <c:idx val="0"/>
          <c:order val="0"/>
          <c:tx>
            <c:strRef>
              <c:f>'2.4.5'!$A$3</c:f>
              <c:strCache>
                <c:ptCount val="1"/>
                <c:pt idx="0">
                  <c:v>National currency</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'2.4.5'!$D$1:$M$2</c:f>
              <c:multiLvlStrCache>
                <c:ptCount val="10"/>
                <c:lvl>
                  <c:pt idx="0">
                    <c:v>І</c:v>
                  </c:pt>
                  <c:pt idx="1">
                    <c:v>ІІ</c:v>
                  </c:pt>
                  <c:pt idx="2">
                    <c:v>ІІІ</c:v>
                  </c:pt>
                  <c:pt idx="3">
                    <c:v>IV</c:v>
                  </c:pt>
                  <c:pt idx="4">
                    <c:v>І</c:v>
                  </c:pt>
                  <c:pt idx="5">
                    <c:v>ІІ</c:v>
                  </c:pt>
                  <c:pt idx="6">
                    <c:v>ІІІ</c:v>
                  </c:pt>
                  <c:pt idx="7">
                    <c:v>IV</c:v>
                  </c:pt>
                  <c:pt idx="8">
                    <c:v>І</c:v>
                  </c:pt>
                  <c:pt idx="9">
                    <c:v>ІI</c:v>
                  </c:pt>
                </c:lvl>
                <c:lvl>
                  <c:pt idx="0">
                    <c:v>2018</c:v>
                  </c:pt>
                  <c:pt idx="4">
                    <c:v>2019</c:v>
                  </c:pt>
                  <c:pt idx="8">
                    <c:v>2020</c:v>
                  </c:pt>
                </c:lvl>
              </c:multiLvlStrCache>
            </c:multiLvlStrRef>
          </c:cat>
          <c:val>
            <c:numRef>
              <c:f>'2.4.5'!$D$3:$M$3</c:f>
              <c:numCache>
                <c:formatCode>0.0</c:formatCode>
                <c:ptCount val="10"/>
                <c:pt idx="0">
                  <c:v>6.08</c:v>
                </c:pt>
                <c:pt idx="1">
                  <c:v>-8.15</c:v>
                </c:pt>
                <c:pt idx="2">
                  <c:v>-5.03</c:v>
                </c:pt>
                <c:pt idx="3">
                  <c:v>-4.5599999999999996</c:v>
                </c:pt>
                <c:pt idx="4">
                  <c:v>17.72</c:v>
                </c:pt>
                <c:pt idx="5">
                  <c:v>28.62</c:v>
                </c:pt>
                <c:pt idx="6">
                  <c:v>39.5</c:v>
                </c:pt>
                <c:pt idx="7">
                  <c:v>12.75</c:v>
                </c:pt>
                <c:pt idx="8">
                  <c:v>-1.91</c:v>
                </c:pt>
                <c:pt idx="9">
                  <c:v>45.19</c:v>
                </c:pt>
              </c:numCache>
            </c:numRef>
          </c:val>
          <c:extLst>
            <c:ext xmlns:c16="http://schemas.microsoft.com/office/drawing/2014/chart" uri="{C3380CC4-5D6E-409C-BE32-E72D297353CC}">
              <c16:uniqueId val="{00000000-5C38-184B-BCB8-1E496F1A2DCA}"/>
            </c:ext>
          </c:extLst>
        </c:ser>
        <c:ser>
          <c:idx val="1"/>
          <c:order val="1"/>
          <c:tx>
            <c:strRef>
              <c:f>'2.4.5'!$A$4</c:f>
              <c:strCache>
                <c:ptCount val="1"/>
                <c:pt idx="0">
                  <c:v>Foreign currency (UAH equivalent)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'2.4.5'!$D$1:$M$2</c:f>
              <c:multiLvlStrCache>
                <c:ptCount val="10"/>
                <c:lvl>
                  <c:pt idx="0">
                    <c:v>І</c:v>
                  </c:pt>
                  <c:pt idx="1">
                    <c:v>ІІ</c:v>
                  </c:pt>
                  <c:pt idx="2">
                    <c:v>ІІІ</c:v>
                  </c:pt>
                  <c:pt idx="3">
                    <c:v>IV</c:v>
                  </c:pt>
                  <c:pt idx="4">
                    <c:v>І</c:v>
                  </c:pt>
                  <c:pt idx="5">
                    <c:v>ІІ</c:v>
                  </c:pt>
                  <c:pt idx="6">
                    <c:v>ІІІ</c:v>
                  </c:pt>
                  <c:pt idx="7">
                    <c:v>IV</c:v>
                  </c:pt>
                  <c:pt idx="8">
                    <c:v>І</c:v>
                  </c:pt>
                  <c:pt idx="9">
                    <c:v>ІI</c:v>
                  </c:pt>
                </c:lvl>
                <c:lvl>
                  <c:pt idx="0">
                    <c:v>2018</c:v>
                  </c:pt>
                  <c:pt idx="4">
                    <c:v>2019</c:v>
                  </c:pt>
                  <c:pt idx="8">
                    <c:v>2020</c:v>
                  </c:pt>
                </c:lvl>
              </c:multiLvlStrCache>
            </c:multiLvlStrRef>
          </c:cat>
          <c:val>
            <c:numRef>
              <c:f>'2.4.5'!$D$4:$M$4</c:f>
              <c:numCache>
                <c:formatCode>0.0</c:formatCode>
                <c:ptCount val="10"/>
                <c:pt idx="0">
                  <c:v>-12.33</c:v>
                </c:pt>
                <c:pt idx="1">
                  <c:v>-3.47</c:v>
                </c:pt>
                <c:pt idx="2">
                  <c:v>11.42</c:v>
                </c:pt>
                <c:pt idx="3">
                  <c:v>68.06</c:v>
                </c:pt>
                <c:pt idx="4">
                  <c:v>3.29</c:v>
                </c:pt>
                <c:pt idx="5">
                  <c:v>-13.47</c:v>
                </c:pt>
                <c:pt idx="6">
                  <c:v>-11.68</c:v>
                </c:pt>
                <c:pt idx="7">
                  <c:v>6.87</c:v>
                </c:pt>
                <c:pt idx="8">
                  <c:v>39.43</c:v>
                </c:pt>
                <c:pt idx="9">
                  <c:v>25.12</c:v>
                </c:pt>
              </c:numCache>
            </c:numRef>
          </c:val>
          <c:extLst>
            <c:ext xmlns:c16="http://schemas.microsoft.com/office/drawing/2014/chart" uri="{C3380CC4-5D6E-409C-BE32-E72D297353CC}">
              <c16:uniqueId val="{00000001-5C38-184B-BCB8-1E496F1A2DCA}"/>
            </c:ext>
          </c:extLst>
        </c:ser>
        <c:dLbls>
          <c:showLegendKey val="0"/>
          <c:showVal val="0"/>
          <c:showCatName val="0"/>
          <c:showSerName val="0"/>
          <c:showPercent val="0"/>
          <c:showBubbleSize val="0"/>
        </c:dLbls>
        <c:gapWidth val="50"/>
        <c:axId val="121982336"/>
        <c:axId val="121988224"/>
      </c:barChart>
      <c:catAx>
        <c:axId val="121982336"/>
        <c:scaling>
          <c:orientation val="minMax"/>
        </c:scaling>
        <c:delete val="0"/>
        <c:axPos val="b"/>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1988224"/>
        <c:crosses val="autoZero"/>
        <c:auto val="1"/>
        <c:lblAlgn val="ctr"/>
        <c:lblOffset val="0"/>
        <c:tickMarkSkip val="8"/>
        <c:noMultiLvlLbl val="0"/>
      </c:catAx>
      <c:valAx>
        <c:axId val="121988224"/>
        <c:scaling>
          <c:orientation val="minMax"/>
          <c:max val="7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1982336"/>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5.8091286307053902E-2"/>
          <c:y val="0.90551081588735005"/>
          <c:w val="0.9"/>
          <c:h val="9.3899124678380699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6"/>
          <c:y val="4.3313253012048199E-2"/>
          <c:w val="0.80168077427821505"/>
          <c:h val="0.65905654112513001"/>
        </c:manualLayout>
      </c:layout>
      <c:barChart>
        <c:barDir val="col"/>
        <c:grouping val="stacked"/>
        <c:varyColors val="0"/>
        <c:ser>
          <c:idx val="2"/>
          <c:order val="1"/>
          <c:tx>
            <c:strRef>
              <c:f>'2.4.6'!$C$1</c:f>
              <c:strCache>
                <c:ptCount val="1"/>
                <c:pt idx="0">
                  <c:v>National currency</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'2.4.6'!$A$4:$A$25</c:f>
              <c:strCache>
                <c:ptCount val="22"/>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pt idx="21">
                  <c:v>II.20</c:v>
                </c:pt>
              </c:strCache>
            </c:strRef>
          </c:cat>
          <c:val>
            <c:numRef>
              <c:f>'2.4.6'!$C$4:$C$25</c:f>
              <c:numCache>
                <c:formatCode>0.0</c:formatCode>
                <c:ptCount val="22"/>
                <c:pt idx="0">
                  <c:v>442.96</c:v>
                </c:pt>
                <c:pt idx="1">
                  <c:v>460.16</c:v>
                </c:pt>
                <c:pt idx="2">
                  <c:v>464.5</c:v>
                </c:pt>
                <c:pt idx="3">
                  <c:v>468.38</c:v>
                </c:pt>
                <c:pt idx="4">
                  <c:v>479.94</c:v>
                </c:pt>
                <c:pt idx="5">
                  <c:v>483.36</c:v>
                </c:pt>
                <c:pt idx="6">
                  <c:v>482.28</c:v>
                </c:pt>
                <c:pt idx="7">
                  <c:v>584.05999999999995</c:v>
                </c:pt>
                <c:pt idx="8">
                  <c:v>613.98</c:v>
                </c:pt>
                <c:pt idx="9">
                  <c:v>605.22</c:v>
                </c:pt>
                <c:pt idx="10">
                  <c:v>624.1</c:v>
                </c:pt>
                <c:pt idx="11">
                  <c:v>643.62</c:v>
                </c:pt>
                <c:pt idx="12">
                  <c:v>651.15</c:v>
                </c:pt>
                <c:pt idx="13">
                  <c:v>643.11</c:v>
                </c:pt>
                <c:pt idx="14">
                  <c:v>637.54999999999995</c:v>
                </c:pt>
                <c:pt idx="15">
                  <c:v>631.75</c:v>
                </c:pt>
                <c:pt idx="16">
                  <c:v>651.99</c:v>
                </c:pt>
                <c:pt idx="17">
                  <c:v>684.65</c:v>
                </c:pt>
                <c:pt idx="18">
                  <c:v>722.28</c:v>
                </c:pt>
                <c:pt idx="19">
                  <c:v>732.25</c:v>
                </c:pt>
                <c:pt idx="20">
                  <c:v>729.64</c:v>
                </c:pt>
                <c:pt idx="21">
                  <c:v>786.87</c:v>
                </c:pt>
              </c:numCache>
            </c:numRef>
          </c:val>
          <c:extLst>
            <c:ext xmlns:c16="http://schemas.microsoft.com/office/drawing/2014/chart" uri="{C3380CC4-5D6E-409C-BE32-E72D297353CC}">
              <c16:uniqueId val="{00000000-D8DF-774B-8878-BF9116AB1050}"/>
            </c:ext>
          </c:extLst>
        </c:ser>
        <c:ser>
          <c:idx val="1"/>
          <c:order val="2"/>
          <c:tx>
            <c:strRef>
              <c:f>'2.4.6'!$D$1</c:f>
              <c:strCache>
                <c:ptCount val="1"/>
                <c:pt idx="0">
                  <c:v>Foreign currency (UAH equivalent)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'2.4.6'!$A$4:$A$25</c:f>
              <c:strCache>
                <c:ptCount val="22"/>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pt idx="21">
                  <c:v>II.20</c:v>
                </c:pt>
              </c:strCache>
            </c:strRef>
          </c:cat>
          <c:val>
            <c:numRef>
              <c:f>'2.4.6'!$D$4:$D$25</c:f>
              <c:numCache>
                <c:formatCode>0.0</c:formatCode>
                <c:ptCount val="22"/>
                <c:pt idx="0">
                  <c:v>1081.4100000000001</c:v>
                </c:pt>
                <c:pt idx="1">
                  <c:v>978.06</c:v>
                </c:pt>
                <c:pt idx="2">
                  <c:v>1056.95</c:v>
                </c:pt>
                <c:pt idx="3">
                  <c:v>1103.8</c:v>
                </c:pt>
                <c:pt idx="4">
                  <c:v>1230.44</c:v>
                </c:pt>
                <c:pt idx="5">
                  <c:v>1184.94</c:v>
                </c:pt>
                <c:pt idx="6">
                  <c:v>1295.75</c:v>
                </c:pt>
                <c:pt idx="7">
                  <c:v>1345.75</c:v>
                </c:pt>
                <c:pt idx="8">
                  <c:v>1337.88</c:v>
                </c:pt>
                <c:pt idx="9">
                  <c:v>1352.6</c:v>
                </c:pt>
                <c:pt idx="10">
                  <c:v>1419.16</c:v>
                </c:pt>
                <c:pt idx="11">
                  <c:v>1498.07</c:v>
                </c:pt>
                <c:pt idx="12">
                  <c:v>1402.64</c:v>
                </c:pt>
                <c:pt idx="13">
                  <c:v>1355.32</c:v>
                </c:pt>
                <c:pt idx="14">
                  <c:v>1475.41</c:v>
                </c:pt>
                <c:pt idx="15">
                  <c:v>1536.69</c:v>
                </c:pt>
                <c:pt idx="16">
                  <c:v>1495.03</c:v>
                </c:pt>
                <c:pt idx="17">
                  <c:v>1418.48</c:v>
                </c:pt>
                <c:pt idx="18">
                  <c:v>1275.69</c:v>
                </c:pt>
                <c:pt idx="19">
                  <c:v>1266.05</c:v>
                </c:pt>
                <c:pt idx="20">
                  <c:v>1525.92</c:v>
                </c:pt>
                <c:pt idx="21">
                  <c:v>1482.31</c:v>
                </c:pt>
              </c:numCache>
            </c:numRef>
          </c:val>
          <c:extLst>
            <c:ext xmlns:c16="http://schemas.microsoft.com/office/drawing/2014/chart" uri="{C3380CC4-5D6E-409C-BE32-E72D297353CC}">
              <c16:uniqueId val="{00000001-D8DF-774B-8878-BF9116AB1050}"/>
            </c:ext>
          </c:extLst>
        </c:ser>
        <c:dLbls>
          <c:showLegendKey val="0"/>
          <c:showVal val="0"/>
          <c:showCatName val="0"/>
          <c:showSerName val="0"/>
          <c:showPercent val="0"/>
          <c:showBubbleSize val="0"/>
        </c:dLbls>
        <c:gapWidth val="70"/>
        <c:overlap val="100"/>
        <c:axId val="121618816"/>
        <c:axId val="121620352"/>
      </c:barChart>
      <c:lineChart>
        <c:grouping val="standard"/>
        <c:varyColors val="0"/>
        <c:ser>
          <c:idx val="0"/>
          <c:order val="0"/>
          <c:tx>
            <c:strRef>
              <c:f>'2.4.6'!$B$1</c:f>
              <c:strCache>
                <c:ptCount val="1"/>
                <c:pt idx="0">
                  <c:v>Total debt</c:v>
                </c:pt>
              </c:strCache>
            </c:strRef>
          </c:tx>
          <c:spPr>
            <a:ln w="25400" cmpd="sng">
              <a:solidFill>
                <a:srgbClr val="7D0532"/>
              </a:solidFill>
              <a:prstDash val="solid"/>
            </a:ln>
          </c:spPr>
          <c:marker>
            <c:symbol val="none"/>
          </c:marker>
          <c:cat>
            <c:strRef>
              <c:f>'2.4.6'!$A$4:$A$25</c:f>
              <c:strCache>
                <c:ptCount val="22"/>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pt idx="21">
                  <c:v>II.20</c:v>
                </c:pt>
              </c:strCache>
            </c:strRef>
          </c:cat>
          <c:val>
            <c:numRef>
              <c:f>'2.4.6'!$B$4:$B$25</c:f>
              <c:numCache>
                <c:formatCode>0.0</c:formatCode>
                <c:ptCount val="22"/>
                <c:pt idx="0">
                  <c:v>1524.37</c:v>
                </c:pt>
                <c:pt idx="1">
                  <c:v>1438.22</c:v>
                </c:pt>
                <c:pt idx="2">
                  <c:v>1521.45</c:v>
                </c:pt>
                <c:pt idx="3">
                  <c:v>1572.18</c:v>
                </c:pt>
                <c:pt idx="4">
                  <c:v>1710.39</c:v>
                </c:pt>
                <c:pt idx="5">
                  <c:v>1668.29</c:v>
                </c:pt>
                <c:pt idx="6">
                  <c:v>1778.03</c:v>
                </c:pt>
                <c:pt idx="7">
                  <c:v>1929.81</c:v>
                </c:pt>
                <c:pt idx="8">
                  <c:v>1951.85</c:v>
                </c:pt>
                <c:pt idx="9">
                  <c:v>1957.82</c:v>
                </c:pt>
                <c:pt idx="10">
                  <c:v>2043.26</c:v>
                </c:pt>
                <c:pt idx="11">
                  <c:v>2141.69</c:v>
                </c:pt>
                <c:pt idx="12">
                  <c:v>2053.79</c:v>
                </c:pt>
                <c:pt idx="13">
                  <c:v>1998.44</c:v>
                </c:pt>
                <c:pt idx="14">
                  <c:v>2112.96</c:v>
                </c:pt>
                <c:pt idx="15">
                  <c:v>2168.4499999999998</c:v>
                </c:pt>
                <c:pt idx="16">
                  <c:v>2147.02</c:v>
                </c:pt>
                <c:pt idx="17">
                  <c:v>2103.13</c:v>
                </c:pt>
                <c:pt idx="18">
                  <c:v>1997.97</c:v>
                </c:pt>
                <c:pt idx="19">
                  <c:v>1998.3</c:v>
                </c:pt>
                <c:pt idx="20">
                  <c:v>2255.5500000000002</c:v>
                </c:pt>
                <c:pt idx="21">
                  <c:v>2269.17</c:v>
                </c:pt>
              </c:numCache>
            </c:numRef>
          </c:val>
          <c:smooth val="0"/>
          <c:extLst>
            <c:ext xmlns:c16="http://schemas.microsoft.com/office/drawing/2014/chart" uri="{C3380CC4-5D6E-409C-BE32-E72D297353CC}">
              <c16:uniqueId val="{00000002-D8DF-774B-8878-BF9116AB1050}"/>
            </c:ext>
          </c:extLst>
        </c:ser>
        <c:dLbls>
          <c:showLegendKey val="0"/>
          <c:showVal val="0"/>
          <c:showCatName val="0"/>
          <c:showSerName val="0"/>
          <c:showPercent val="0"/>
          <c:showBubbleSize val="0"/>
        </c:dLbls>
        <c:marker val="1"/>
        <c:smooth val="0"/>
        <c:axId val="121618816"/>
        <c:axId val="121620352"/>
      </c:lineChart>
      <c:lineChart>
        <c:grouping val="standard"/>
        <c:varyColors val="0"/>
        <c:ser>
          <c:idx val="3"/>
          <c:order val="3"/>
          <c:tx>
            <c:strRef>
              <c:f>'2.4.6'!$E$1</c:f>
              <c:strCache>
                <c:ptCount val="1"/>
                <c:pt idx="0">
                  <c:v>Debt/GDP* (RHS)</c:v>
                </c:pt>
              </c:strCache>
            </c:strRef>
          </c:tx>
          <c:spPr>
            <a:ln w="25400" cmpd="sng">
              <a:solidFill>
                <a:srgbClr val="DC4B64"/>
              </a:solidFill>
              <a:prstDash val="solid"/>
            </a:ln>
          </c:spPr>
          <c:marker>
            <c:symbol val="none"/>
          </c:marker>
          <c:cat>
            <c:strRef>
              <c:f>'2.4.6'!$A$4:$A$25</c:f>
              <c:strCache>
                <c:ptCount val="22"/>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pt idx="21">
                  <c:v>II.20</c:v>
                </c:pt>
              </c:strCache>
            </c:strRef>
          </c:cat>
          <c:val>
            <c:numRef>
              <c:f>'2.4.6'!$E$4:$E$25</c:f>
              <c:numCache>
                <c:formatCode>0.0</c:formatCode>
                <c:ptCount val="22"/>
                <c:pt idx="0">
                  <c:v>92.61</c:v>
                </c:pt>
                <c:pt idx="1">
                  <c:v>83.6</c:v>
                </c:pt>
                <c:pt idx="2">
                  <c:v>82.38</c:v>
                </c:pt>
                <c:pt idx="3">
                  <c:v>79.06</c:v>
                </c:pt>
                <c:pt idx="4">
                  <c:v>82.71</c:v>
                </c:pt>
                <c:pt idx="5">
                  <c:v>77.709999999999994</c:v>
                </c:pt>
                <c:pt idx="6">
                  <c:v>78.98</c:v>
                </c:pt>
                <c:pt idx="7">
                  <c:v>80.900000000000006</c:v>
                </c:pt>
                <c:pt idx="8">
                  <c:v>77.37</c:v>
                </c:pt>
                <c:pt idx="9">
                  <c:v>73.819999999999993</c:v>
                </c:pt>
                <c:pt idx="10">
                  <c:v>72.59</c:v>
                </c:pt>
                <c:pt idx="11">
                  <c:v>71.78</c:v>
                </c:pt>
                <c:pt idx="12">
                  <c:v>66.33</c:v>
                </c:pt>
                <c:pt idx="13">
                  <c:v>61.64</c:v>
                </c:pt>
                <c:pt idx="14">
                  <c:v>62.1</c:v>
                </c:pt>
                <c:pt idx="15">
                  <c:v>60.9</c:v>
                </c:pt>
                <c:pt idx="16">
                  <c:v>58.64</c:v>
                </c:pt>
                <c:pt idx="17">
                  <c:v>55.66</c:v>
                </c:pt>
                <c:pt idx="18">
                  <c:v>51.37</c:v>
                </c:pt>
                <c:pt idx="19">
                  <c:v>50.28</c:v>
                </c:pt>
                <c:pt idx="20">
                  <c:v>56.31</c:v>
                </c:pt>
                <c:pt idx="21">
                  <c:v>57.64</c:v>
                </c:pt>
              </c:numCache>
            </c:numRef>
          </c:val>
          <c:smooth val="0"/>
          <c:extLst>
            <c:ext xmlns:c16="http://schemas.microsoft.com/office/drawing/2014/chart" uri="{C3380CC4-5D6E-409C-BE32-E72D297353CC}">
              <c16:uniqueId val="{00000003-D8DF-774B-8878-BF9116AB1050}"/>
            </c:ext>
          </c:extLst>
        </c:ser>
        <c:dLbls>
          <c:showLegendKey val="0"/>
          <c:showVal val="0"/>
          <c:showCatName val="0"/>
          <c:showSerName val="0"/>
          <c:showPercent val="0"/>
          <c:showBubbleSize val="0"/>
        </c:dLbls>
        <c:marker val="1"/>
        <c:smooth val="0"/>
        <c:axId val="121623680"/>
        <c:axId val="121621888"/>
      </c:lineChart>
      <c:catAx>
        <c:axId val="12161881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1620352"/>
        <c:crosses val="autoZero"/>
        <c:auto val="1"/>
        <c:lblAlgn val="ctr"/>
        <c:lblOffset val="100"/>
        <c:tickLblSkip val="7"/>
        <c:tickMarkSkip val="8"/>
        <c:noMultiLvlLbl val="0"/>
      </c:catAx>
      <c:valAx>
        <c:axId val="121620352"/>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1618816"/>
        <c:crosses val="autoZero"/>
        <c:crossBetween val="between"/>
        <c:majorUnit val="500"/>
        <c:minorUnit val="40"/>
      </c:valAx>
      <c:valAx>
        <c:axId val="121621888"/>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en-US"/>
          </a:p>
        </c:txPr>
        <c:crossAx val="121623680"/>
        <c:crosses val="max"/>
        <c:crossBetween val="between"/>
        <c:majorUnit val="20"/>
      </c:valAx>
      <c:catAx>
        <c:axId val="121623680"/>
        <c:scaling>
          <c:orientation val="minMax"/>
        </c:scaling>
        <c:delete val="1"/>
        <c:axPos val="b"/>
        <c:numFmt formatCode="General" sourceLinked="1"/>
        <c:majorTickMark val="out"/>
        <c:minorTickMark val="none"/>
        <c:tickLblPos val="nextTo"/>
        <c:crossAx val="12162188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257660563513909"/>
          <c:w val="0.99583333333333302"/>
          <c:h val="0.216867469879518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67762276603391E-2"/>
          <c:y val="2.7626368845484323E-2"/>
          <c:w val="0.90726565818276861"/>
          <c:h val="0.75678017534305175"/>
        </c:manualLayout>
      </c:layout>
      <c:barChart>
        <c:barDir val="col"/>
        <c:grouping val="stacked"/>
        <c:varyColors val="0"/>
        <c:ser>
          <c:idx val="1"/>
          <c:order val="1"/>
          <c:tx>
            <c:strRef>
              <c:f>'2.5.1'!$C$1</c:f>
              <c:strCache>
                <c:ptCount val="1"/>
                <c:pt idx="0">
                  <c:v>Goods (net)</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val>
            <c:numRef>
              <c:f>'2.5.1'!$C$4:$C$17</c:f>
              <c:numCache>
                <c:formatCode>0.0</c:formatCode>
                <c:ptCount val="14"/>
                <c:pt idx="0">
                  <c:v>-1.5</c:v>
                </c:pt>
                <c:pt idx="1">
                  <c:v>-2</c:v>
                </c:pt>
                <c:pt idx="2">
                  <c:v>-2.9</c:v>
                </c:pt>
                <c:pt idx="3">
                  <c:v>-3.3</c:v>
                </c:pt>
                <c:pt idx="4">
                  <c:v>-2.1</c:v>
                </c:pt>
                <c:pt idx="5">
                  <c:v>-2.2999999999999998</c:v>
                </c:pt>
                <c:pt idx="6">
                  <c:v>-4.5</c:v>
                </c:pt>
                <c:pt idx="7">
                  <c:v>-3.8</c:v>
                </c:pt>
                <c:pt idx="8">
                  <c:v>-2.2999999999999998</c:v>
                </c:pt>
                <c:pt idx="9">
                  <c:v>-3.3</c:v>
                </c:pt>
                <c:pt idx="10">
                  <c:v>-4.5</c:v>
                </c:pt>
                <c:pt idx="11">
                  <c:v>-4.3</c:v>
                </c:pt>
                <c:pt idx="12">
                  <c:v>-1.6</c:v>
                </c:pt>
                <c:pt idx="13">
                  <c:v>-0.6</c:v>
                </c:pt>
              </c:numCache>
            </c:numRef>
          </c:val>
          <c:extLst>
            <c:ext xmlns:c16="http://schemas.microsoft.com/office/drawing/2014/chart" uri="{C3380CC4-5D6E-409C-BE32-E72D297353CC}">
              <c16:uniqueId val="{00000000-F618-0045-ABFB-F3C46AC6D527}"/>
            </c:ext>
          </c:extLst>
        </c:ser>
        <c:ser>
          <c:idx val="2"/>
          <c:order val="2"/>
          <c:tx>
            <c:strRef>
              <c:f>'2.5.1'!$D$1</c:f>
              <c:strCache>
                <c:ptCount val="1"/>
                <c:pt idx="0">
                  <c:v>Services (net)</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val>
            <c:numRef>
              <c:f>'2.5.1'!$D$4:$D$17</c:f>
              <c:numCache>
                <c:formatCode>0.0</c:formatCode>
                <c:ptCount val="14"/>
                <c:pt idx="0">
                  <c:v>0.1</c:v>
                </c:pt>
                <c:pt idx="1">
                  <c:v>0.2</c:v>
                </c:pt>
                <c:pt idx="2">
                  <c:v>0.2</c:v>
                </c:pt>
                <c:pt idx="3">
                  <c:v>0.4</c:v>
                </c:pt>
                <c:pt idx="4">
                  <c:v>0.2</c:v>
                </c:pt>
                <c:pt idx="5">
                  <c:v>0.3</c:v>
                </c:pt>
                <c:pt idx="6">
                  <c:v>0.3</c:v>
                </c:pt>
                <c:pt idx="7">
                  <c:v>0.6</c:v>
                </c:pt>
                <c:pt idx="8">
                  <c:v>0.4</c:v>
                </c:pt>
                <c:pt idx="9">
                  <c:v>0.3</c:v>
                </c:pt>
                <c:pt idx="10">
                  <c:v>0.3</c:v>
                </c:pt>
                <c:pt idx="11">
                  <c:v>0.8</c:v>
                </c:pt>
                <c:pt idx="12">
                  <c:v>0.7</c:v>
                </c:pt>
                <c:pt idx="13">
                  <c:v>1.7</c:v>
                </c:pt>
              </c:numCache>
            </c:numRef>
          </c:val>
          <c:extLst>
            <c:ext xmlns:c16="http://schemas.microsoft.com/office/drawing/2014/chart" uri="{C3380CC4-5D6E-409C-BE32-E72D297353CC}">
              <c16:uniqueId val="{00000001-F618-0045-ABFB-F3C46AC6D527}"/>
            </c:ext>
          </c:extLst>
        </c:ser>
        <c:ser>
          <c:idx val="3"/>
          <c:order val="3"/>
          <c:tx>
            <c:strRef>
              <c:f>'2.5.1'!$E$1</c:f>
              <c:strCache>
                <c:ptCount val="1"/>
                <c:pt idx="0">
                  <c:v>Primary income</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val>
            <c:numRef>
              <c:f>'2.5.1'!$E$4:$E$17</c:f>
              <c:numCache>
                <c:formatCode>0.0</c:formatCode>
                <c:ptCount val="14"/>
                <c:pt idx="0">
                  <c:v>-0.5</c:v>
                </c:pt>
                <c:pt idx="1">
                  <c:v>0.7</c:v>
                </c:pt>
                <c:pt idx="2">
                  <c:v>0.7</c:v>
                </c:pt>
                <c:pt idx="3">
                  <c:v>0.7</c:v>
                </c:pt>
                <c:pt idx="4">
                  <c:v>-1</c:v>
                </c:pt>
                <c:pt idx="5">
                  <c:v>0.8</c:v>
                </c:pt>
                <c:pt idx="6">
                  <c:v>1.2</c:v>
                </c:pt>
                <c:pt idx="7">
                  <c:v>0.2</c:v>
                </c:pt>
                <c:pt idx="8">
                  <c:v>0.4</c:v>
                </c:pt>
                <c:pt idx="9">
                  <c:v>0.8</c:v>
                </c:pt>
                <c:pt idx="10">
                  <c:v>-0.5</c:v>
                </c:pt>
                <c:pt idx="11">
                  <c:v>1.1000000000000001</c:v>
                </c:pt>
                <c:pt idx="12">
                  <c:v>2.4</c:v>
                </c:pt>
                <c:pt idx="13">
                  <c:v>2.4</c:v>
                </c:pt>
              </c:numCache>
            </c:numRef>
          </c:val>
          <c:extLst>
            <c:ext xmlns:c16="http://schemas.microsoft.com/office/drawing/2014/chart" uri="{C3380CC4-5D6E-409C-BE32-E72D297353CC}">
              <c16:uniqueId val="{00000002-F618-0045-ABFB-F3C46AC6D527}"/>
            </c:ext>
          </c:extLst>
        </c:ser>
        <c:ser>
          <c:idx val="4"/>
          <c:order val="4"/>
          <c:tx>
            <c:strRef>
              <c:f>'2.5.1'!$F$1</c:f>
              <c:strCache>
                <c:ptCount val="1"/>
                <c:pt idx="0">
                  <c:v>Secondary income</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val>
            <c:numRef>
              <c:f>'2.5.1'!$F$4:$F$17</c:f>
              <c:numCache>
                <c:formatCode>0.0</c:formatCode>
                <c:ptCount val="14"/>
                <c:pt idx="0">
                  <c:v>0.9</c:v>
                </c:pt>
                <c:pt idx="1">
                  <c:v>0.9</c:v>
                </c:pt>
                <c:pt idx="2">
                  <c:v>0.9</c:v>
                </c:pt>
                <c:pt idx="3">
                  <c:v>1</c:v>
                </c:pt>
                <c:pt idx="4">
                  <c:v>0.9</c:v>
                </c:pt>
                <c:pt idx="5">
                  <c:v>0.9</c:v>
                </c:pt>
                <c:pt idx="6">
                  <c:v>0.9</c:v>
                </c:pt>
                <c:pt idx="7">
                  <c:v>0.9</c:v>
                </c:pt>
                <c:pt idx="8">
                  <c:v>0.9</c:v>
                </c:pt>
                <c:pt idx="9">
                  <c:v>0.8</c:v>
                </c:pt>
                <c:pt idx="10">
                  <c:v>0.9</c:v>
                </c:pt>
                <c:pt idx="11">
                  <c:v>1</c:v>
                </c:pt>
                <c:pt idx="12">
                  <c:v>0.8</c:v>
                </c:pt>
                <c:pt idx="13">
                  <c:v>0.8</c:v>
                </c:pt>
              </c:numCache>
            </c:numRef>
          </c:val>
          <c:extLst>
            <c:ext xmlns:c16="http://schemas.microsoft.com/office/drawing/2014/chart" uri="{C3380CC4-5D6E-409C-BE32-E72D297353CC}">
              <c16:uniqueId val="{00000003-F618-0045-ABFB-F3C46AC6D527}"/>
            </c:ext>
          </c:extLst>
        </c:ser>
        <c:ser>
          <c:idx val="5"/>
          <c:order val="5"/>
          <c:tx>
            <c:strRef>
              <c:f>'2.5.1'!$G$1</c:f>
              <c:strCache>
                <c:ptCount val="1"/>
                <c:pt idx="0">
                  <c:v>Compensation paid by Gazprom</c:v>
                </c:pt>
              </c:strCache>
            </c:strRef>
          </c:tx>
          <c:spPr>
            <a:pattFill prst="dkUpDiag">
              <a:fgClr>
                <a:srgbClr val="005591"/>
              </a:fgClr>
              <a:bgClr>
                <a:schemeClr val="bg1"/>
              </a:bgClr>
            </a:pattFill>
            <a:ln>
              <a:noFill/>
              <a:round/>
            </a:ln>
            <a:effectLst/>
            <a:extLst>
              <a:ext uri="{91240B29-F687-4F45-9708-019B960494DF}">
                <a14:hiddenLine xmlns:a14="http://schemas.microsoft.com/office/drawing/2010/main">
                  <a:noFill/>
                  <a:round/>
                </a14:hiddenLine>
              </a:ext>
            </a:extLst>
          </c:spPr>
          <c:invertIfNegative val="0"/>
          <c:val>
            <c:numRef>
              <c:f>'2.5.1'!$G$4:$G$17</c:f>
              <c:numCache>
                <c:formatCode>0.0</c:formatCode>
                <c:ptCount val="14"/>
                <c:pt idx="11">
                  <c:v>2.9</c:v>
                </c:pt>
              </c:numCache>
            </c:numRef>
          </c:val>
          <c:extLst>
            <c:ext xmlns:c16="http://schemas.microsoft.com/office/drawing/2014/chart" uri="{C3380CC4-5D6E-409C-BE32-E72D297353CC}">
              <c16:uniqueId val="{00000004-F618-0045-ABFB-F3C46AC6D527}"/>
            </c:ext>
          </c:extLst>
        </c:ser>
        <c:dLbls>
          <c:showLegendKey val="0"/>
          <c:showVal val="0"/>
          <c:showCatName val="0"/>
          <c:showSerName val="0"/>
          <c:showPercent val="0"/>
          <c:showBubbleSize val="0"/>
        </c:dLbls>
        <c:gapWidth val="50"/>
        <c:overlap val="100"/>
        <c:axId val="121772288"/>
        <c:axId val="121774080"/>
      </c:barChart>
      <c:lineChart>
        <c:grouping val="standard"/>
        <c:varyColors val="0"/>
        <c:ser>
          <c:idx val="0"/>
          <c:order val="0"/>
          <c:tx>
            <c:strRef>
              <c:f>'2.5.1'!$B$1</c:f>
              <c:strCache>
                <c:ptCount val="1"/>
                <c:pt idx="0">
                  <c:v>Current account balance</c:v>
                </c:pt>
              </c:strCache>
            </c:strRef>
          </c:tx>
          <c:spPr>
            <a:ln w="25400" cmpd="sng">
              <a:solidFill>
                <a:srgbClr val="057D46"/>
              </a:solidFill>
              <a:prstDash val="solid"/>
            </a:ln>
          </c:spPr>
          <c:marker>
            <c:symbol val="none"/>
          </c:marker>
          <c:cat>
            <c:strRef>
              <c:f>'2.5.1'!$H$4:$H$17</c:f>
              <c:strCache>
                <c:ptCount val="14"/>
                <c:pt idx="0">
                  <c:v>I.17</c:v>
                </c:pt>
                <c:pt idx="2">
                  <c:v>III.17</c:v>
                </c:pt>
                <c:pt idx="4">
                  <c:v>I.18</c:v>
                </c:pt>
                <c:pt idx="6">
                  <c:v>III.18</c:v>
                </c:pt>
                <c:pt idx="8">
                  <c:v>I.19</c:v>
                </c:pt>
                <c:pt idx="10">
                  <c:v>III.19</c:v>
                </c:pt>
                <c:pt idx="12">
                  <c:v>I.20</c:v>
                </c:pt>
                <c:pt idx="13">
                  <c:v>II.20</c:v>
                </c:pt>
              </c:strCache>
            </c:strRef>
          </c:cat>
          <c:val>
            <c:numRef>
              <c:f>'2.5.1'!$B$4:$B$17</c:f>
              <c:numCache>
                <c:formatCode>0.0</c:formatCode>
                <c:ptCount val="14"/>
                <c:pt idx="0">
                  <c:v>-1</c:v>
                </c:pt>
                <c:pt idx="1">
                  <c:v>-0.2</c:v>
                </c:pt>
                <c:pt idx="2">
                  <c:v>-1.1000000000000001</c:v>
                </c:pt>
                <c:pt idx="3">
                  <c:v>-1.1000000000000001</c:v>
                </c:pt>
                <c:pt idx="4">
                  <c:v>-2</c:v>
                </c:pt>
                <c:pt idx="5">
                  <c:v>-0.3</c:v>
                </c:pt>
                <c:pt idx="6">
                  <c:v>-2.1</c:v>
                </c:pt>
                <c:pt idx="7">
                  <c:v>-2.1</c:v>
                </c:pt>
                <c:pt idx="8">
                  <c:v>-0.6</c:v>
                </c:pt>
                <c:pt idx="9">
                  <c:v>-1.3</c:v>
                </c:pt>
                <c:pt idx="10">
                  <c:v>-3.8</c:v>
                </c:pt>
                <c:pt idx="11">
                  <c:v>-1.5</c:v>
                </c:pt>
                <c:pt idx="12">
                  <c:v>2.2999999999999998</c:v>
                </c:pt>
                <c:pt idx="13">
                  <c:v>4.3</c:v>
                </c:pt>
              </c:numCache>
            </c:numRef>
          </c:val>
          <c:smooth val="0"/>
          <c:extLst>
            <c:ext xmlns:c16="http://schemas.microsoft.com/office/drawing/2014/chart" uri="{C3380CC4-5D6E-409C-BE32-E72D297353CC}">
              <c16:uniqueId val="{00000005-F618-0045-ABFB-F3C46AC6D527}"/>
            </c:ext>
          </c:extLst>
        </c:ser>
        <c:dLbls>
          <c:showLegendKey val="0"/>
          <c:showVal val="0"/>
          <c:showCatName val="0"/>
          <c:showSerName val="0"/>
          <c:showPercent val="0"/>
          <c:showBubbleSize val="0"/>
        </c:dLbls>
        <c:marker val="1"/>
        <c:smooth val="0"/>
        <c:axId val="121772288"/>
        <c:axId val="121774080"/>
      </c:lineChart>
      <c:catAx>
        <c:axId val="1217722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1774080"/>
        <c:crosses val="autoZero"/>
        <c:auto val="1"/>
        <c:lblAlgn val="ctr"/>
        <c:lblOffset val="100"/>
        <c:tickMarkSkip val="4"/>
        <c:noMultiLvlLbl val="0"/>
      </c:catAx>
      <c:valAx>
        <c:axId val="121774080"/>
        <c:scaling>
          <c:orientation val="minMax"/>
          <c:max val="6"/>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1772288"/>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0"/>
        <c:delete val="1"/>
      </c:legendEntry>
      <c:legendEntry>
        <c:idx val="5"/>
        <c:delete val="1"/>
      </c:legendEntry>
      <c:layout>
        <c:manualLayout>
          <c:xMode val="edge"/>
          <c:yMode val="edge"/>
          <c:x val="0"/>
          <c:y val="0.90435720267245789"/>
          <c:w val="0.97095435684647302"/>
          <c:h val="9.2307676333360497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3195020746888002E-2"/>
          <c:y val="2.3121387283237E-2"/>
          <c:w val="0.96265560165975095"/>
          <c:h val="0.76300578034682098"/>
        </c:manualLayout>
      </c:layout>
      <c:barChart>
        <c:barDir val="col"/>
        <c:grouping val="stacked"/>
        <c:varyColors val="0"/>
        <c:ser>
          <c:idx val="0"/>
          <c:order val="0"/>
          <c:tx>
            <c:strRef>
              <c:f>'2.5.2'!$B$1</c:f>
              <c:strCache>
                <c:ptCount val="1"/>
                <c:pt idx="0">
                  <c:v>Merchandise trade balance, USD bn</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'2.5.2'!$E$4:$E$17</c:f>
              <c:strCache>
                <c:ptCount val="14"/>
                <c:pt idx="0">
                  <c:v>I.17</c:v>
                </c:pt>
                <c:pt idx="2">
                  <c:v>III.17</c:v>
                </c:pt>
                <c:pt idx="4">
                  <c:v>I.18</c:v>
                </c:pt>
                <c:pt idx="6">
                  <c:v>III.18</c:v>
                </c:pt>
                <c:pt idx="8">
                  <c:v>I.19</c:v>
                </c:pt>
                <c:pt idx="10">
                  <c:v>III.19</c:v>
                </c:pt>
                <c:pt idx="12">
                  <c:v>I.20</c:v>
                </c:pt>
                <c:pt idx="13">
                  <c:v>II.20</c:v>
                </c:pt>
              </c:strCache>
            </c:strRef>
          </c:cat>
          <c:val>
            <c:numRef>
              <c:f>'2.5.2'!$B$4:$B$17</c:f>
              <c:numCache>
                <c:formatCode>0.0</c:formatCode>
                <c:ptCount val="14"/>
                <c:pt idx="0">
                  <c:v>-1.5</c:v>
                </c:pt>
                <c:pt idx="1">
                  <c:v>-2</c:v>
                </c:pt>
                <c:pt idx="2">
                  <c:v>-2.9</c:v>
                </c:pt>
                <c:pt idx="3">
                  <c:v>-3.3</c:v>
                </c:pt>
                <c:pt idx="4">
                  <c:v>-2.1</c:v>
                </c:pt>
                <c:pt idx="5">
                  <c:v>-2.2999999999999998</c:v>
                </c:pt>
                <c:pt idx="6">
                  <c:v>-4.5</c:v>
                </c:pt>
                <c:pt idx="7">
                  <c:v>-3.8</c:v>
                </c:pt>
                <c:pt idx="8">
                  <c:v>-2.2999999999999998</c:v>
                </c:pt>
                <c:pt idx="9">
                  <c:v>-3.3</c:v>
                </c:pt>
                <c:pt idx="10">
                  <c:v>-4.5</c:v>
                </c:pt>
                <c:pt idx="11">
                  <c:v>-4.3</c:v>
                </c:pt>
                <c:pt idx="12">
                  <c:v>-1.6</c:v>
                </c:pt>
                <c:pt idx="13">
                  <c:v>-0.6</c:v>
                </c:pt>
              </c:numCache>
            </c:numRef>
          </c:val>
          <c:extLst>
            <c:ext xmlns:c16="http://schemas.microsoft.com/office/drawing/2014/chart" uri="{C3380CC4-5D6E-409C-BE32-E72D297353CC}">
              <c16:uniqueId val="{00000000-BA5C-42D9-9663-C63EC2D281E5}"/>
            </c:ext>
          </c:extLst>
        </c:ser>
        <c:dLbls>
          <c:showLegendKey val="0"/>
          <c:showVal val="0"/>
          <c:showCatName val="0"/>
          <c:showSerName val="0"/>
          <c:showPercent val="0"/>
          <c:showBubbleSize val="0"/>
        </c:dLbls>
        <c:gapWidth val="50"/>
        <c:overlap val="100"/>
        <c:axId val="121878784"/>
        <c:axId val="121892864"/>
      </c:barChart>
      <c:lineChart>
        <c:grouping val="standard"/>
        <c:varyColors val="0"/>
        <c:ser>
          <c:idx val="1"/>
          <c:order val="1"/>
          <c:tx>
            <c:strRef>
              <c:f>'2.5.2'!$C$1</c:f>
              <c:strCache>
                <c:ptCount val="1"/>
                <c:pt idx="0">
                  <c:v>Merchandise exports, % yoy (RHS)</c:v>
                </c:pt>
              </c:strCache>
            </c:strRef>
          </c:tx>
          <c:spPr>
            <a:ln w="25400" cmpd="sng">
              <a:solidFill>
                <a:srgbClr val="91C864"/>
              </a:solidFill>
              <a:prstDash val="solid"/>
            </a:ln>
          </c:spPr>
          <c:marker>
            <c:symbol val="none"/>
          </c:marker>
          <c:val>
            <c:numRef>
              <c:f>'2.5.2'!$C$4:$C$17</c:f>
              <c:numCache>
                <c:formatCode>0.0</c:formatCode>
                <c:ptCount val="14"/>
                <c:pt idx="0">
                  <c:v>36.299999999999997</c:v>
                </c:pt>
                <c:pt idx="1">
                  <c:v>14.7</c:v>
                </c:pt>
                <c:pt idx="2">
                  <c:v>14</c:v>
                </c:pt>
                <c:pt idx="3">
                  <c:v>12.1</c:v>
                </c:pt>
                <c:pt idx="4">
                  <c:v>8.6</c:v>
                </c:pt>
                <c:pt idx="5">
                  <c:v>14.8</c:v>
                </c:pt>
                <c:pt idx="6">
                  <c:v>6.3</c:v>
                </c:pt>
                <c:pt idx="7">
                  <c:v>7.4</c:v>
                </c:pt>
                <c:pt idx="8">
                  <c:v>8.1</c:v>
                </c:pt>
                <c:pt idx="9">
                  <c:v>3.9</c:v>
                </c:pt>
                <c:pt idx="10">
                  <c:v>12.7</c:v>
                </c:pt>
                <c:pt idx="11">
                  <c:v>1.6</c:v>
                </c:pt>
                <c:pt idx="12">
                  <c:v>0</c:v>
                </c:pt>
                <c:pt idx="13">
                  <c:v>-12.1</c:v>
                </c:pt>
              </c:numCache>
            </c:numRef>
          </c:val>
          <c:smooth val="0"/>
          <c:extLst>
            <c:ext xmlns:c16="http://schemas.microsoft.com/office/drawing/2014/chart" uri="{C3380CC4-5D6E-409C-BE32-E72D297353CC}">
              <c16:uniqueId val="{00000001-BA5C-42D9-9663-C63EC2D281E5}"/>
            </c:ext>
          </c:extLst>
        </c:ser>
        <c:ser>
          <c:idx val="2"/>
          <c:order val="2"/>
          <c:tx>
            <c:strRef>
              <c:f>'2.5.2'!$D$1</c:f>
              <c:strCache>
                <c:ptCount val="1"/>
                <c:pt idx="0">
                  <c:v>Merchandise imports, % yoy (RHS)</c:v>
                </c:pt>
              </c:strCache>
            </c:strRef>
          </c:tx>
          <c:spPr>
            <a:ln w="25400" cmpd="sng">
              <a:solidFill>
                <a:srgbClr val="7D0532"/>
              </a:solidFill>
              <a:prstDash val="solid"/>
            </a:ln>
          </c:spPr>
          <c:marker>
            <c:symbol val="none"/>
          </c:marker>
          <c:val>
            <c:numRef>
              <c:f>'2.5.2'!$D$4:$D$17</c:f>
              <c:numCache>
                <c:formatCode>0.0</c:formatCode>
                <c:ptCount val="14"/>
                <c:pt idx="0">
                  <c:v>23.9</c:v>
                </c:pt>
                <c:pt idx="1">
                  <c:v>28.6</c:v>
                </c:pt>
                <c:pt idx="2">
                  <c:v>18.399999999999999</c:v>
                </c:pt>
                <c:pt idx="3">
                  <c:v>18.5</c:v>
                </c:pt>
                <c:pt idx="4">
                  <c:v>12.7</c:v>
                </c:pt>
                <c:pt idx="5">
                  <c:v>14.5</c:v>
                </c:pt>
                <c:pt idx="6">
                  <c:v>17.899999999999999</c:v>
                </c:pt>
                <c:pt idx="7">
                  <c:v>9.6999999999999993</c:v>
                </c:pt>
                <c:pt idx="8">
                  <c:v>8.1999999999999993</c:v>
                </c:pt>
                <c:pt idx="9">
                  <c:v>10.9</c:v>
                </c:pt>
                <c:pt idx="10">
                  <c:v>8.4</c:v>
                </c:pt>
                <c:pt idx="11">
                  <c:v>4.4000000000000004</c:v>
                </c:pt>
                <c:pt idx="12">
                  <c:v>-4.7</c:v>
                </c:pt>
                <c:pt idx="13">
                  <c:v>-27.7</c:v>
                </c:pt>
              </c:numCache>
            </c:numRef>
          </c:val>
          <c:smooth val="0"/>
          <c:extLst>
            <c:ext xmlns:c16="http://schemas.microsoft.com/office/drawing/2014/chart" uri="{C3380CC4-5D6E-409C-BE32-E72D297353CC}">
              <c16:uniqueId val="{00000002-BA5C-42D9-9663-C63EC2D281E5}"/>
            </c:ext>
          </c:extLst>
        </c:ser>
        <c:dLbls>
          <c:showLegendKey val="0"/>
          <c:showVal val="0"/>
          <c:showCatName val="0"/>
          <c:showSerName val="0"/>
          <c:showPercent val="0"/>
          <c:showBubbleSize val="0"/>
        </c:dLbls>
        <c:marker val="1"/>
        <c:smooth val="0"/>
        <c:axId val="121895936"/>
        <c:axId val="121894400"/>
      </c:lineChart>
      <c:catAx>
        <c:axId val="1218787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out"/>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1892864"/>
        <c:crosses val="autoZero"/>
        <c:auto val="1"/>
        <c:lblAlgn val="ctr"/>
        <c:lblOffset val="100"/>
        <c:tickMarkSkip val="4"/>
        <c:noMultiLvlLbl val="0"/>
      </c:catAx>
      <c:valAx>
        <c:axId val="121892864"/>
        <c:scaling>
          <c:orientation val="minMax"/>
          <c:max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1878784"/>
        <c:crosses val="autoZero"/>
        <c:crossBetween val="between"/>
        <c:majorUnit val="1"/>
      </c:valAx>
      <c:valAx>
        <c:axId val="121894400"/>
        <c:scaling>
          <c:orientation val="minMax"/>
          <c:max val="40"/>
          <c:min val="-5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121895936"/>
        <c:crosses val="max"/>
        <c:crossBetween val="between"/>
        <c:majorUnit val="10"/>
      </c:valAx>
      <c:catAx>
        <c:axId val="121895936"/>
        <c:scaling>
          <c:orientation val="minMax"/>
        </c:scaling>
        <c:delete val="1"/>
        <c:axPos val="b"/>
        <c:majorTickMark val="out"/>
        <c:minorTickMark val="none"/>
        <c:tickLblPos val="nextTo"/>
        <c:crossAx val="121894400"/>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7344398340249003E-2"/>
          <c:y val="0.78752173319375596"/>
          <c:w val="0.92946058091286299"/>
          <c:h val="0.2080924855491330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1355026901869027E-2"/>
          <c:w val="0.96282996717573344"/>
          <c:h val="0.70471588776167793"/>
        </c:manualLayout>
      </c:layout>
      <c:barChart>
        <c:barDir val="col"/>
        <c:grouping val="stacked"/>
        <c:varyColors val="0"/>
        <c:ser>
          <c:idx val="0"/>
          <c:order val="0"/>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'2.5.3'!$D$3:$O$3</c:f>
            </c:numRef>
          </c:val>
          <c:extLst>
            <c:ext xmlns:c16="http://schemas.microsoft.com/office/drawing/2014/chart" uri="{C3380CC4-5D6E-409C-BE32-E72D297353CC}">
              <c16:uniqueId val="{00000000-7C72-654D-827A-0EB236621965}"/>
            </c:ext>
          </c:extLst>
        </c:ser>
        <c:ser>
          <c:idx val="1"/>
          <c:order val="1"/>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'2.5.3'!$D$4:$O$4</c:f>
            </c:numRef>
          </c:val>
          <c:extLst>
            <c:ext xmlns:c16="http://schemas.microsoft.com/office/drawing/2014/chart" uri="{C3380CC4-5D6E-409C-BE32-E72D297353CC}">
              <c16:uniqueId val="{00000001-7C72-654D-827A-0EB236621965}"/>
            </c:ext>
          </c:extLst>
        </c:ser>
        <c:ser>
          <c:idx val="2"/>
          <c:order val="2"/>
          <c:tx>
            <c:strRef>
              <c:f>'2.5.3'!$A$5</c:f>
              <c:strCache>
                <c:ptCount val="1"/>
                <c:pt idx="0">
                  <c:v>Wheat&amp;barley</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'2.5.3'!$D$5:$O$5</c:f>
              <c:numCache>
                <c:formatCode>0.00</c:formatCode>
                <c:ptCount val="12"/>
                <c:pt idx="0">
                  <c:v>0.12</c:v>
                </c:pt>
                <c:pt idx="1">
                  <c:v>0.04</c:v>
                </c:pt>
                <c:pt idx="2">
                  <c:v>-0.11</c:v>
                </c:pt>
                <c:pt idx="3">
                  <c:v>-0.13</c:v>
                </c:pt>
                <c:pt idx="4">
                  <c:v>-0.06</c:v>
                </c:pt>
                <c:pt idx="5">
                  <c:v>-0.01</c:v>
                </c:pt>
                <c:pt idx="6">
                  <c:v>-0.03</c:v>
                </c:pt>
                <c:pt idx="7">
                  <c:v>-0.13</c:v>
                </c:pt>
                <c:pt idx="8">
                  <c:v>0.74</c:v>
                </c:pt>
                <c:pt idx="9">
                  <c:v>0.18</c:v>
                </c:pt>
                <c:pt idx="10">
                  <c:v>0.1</c:v>
                </c:pt>
                <c:pt idx="11">
                  <c:v>0.17</c:v>
                </c:pt>
              </c:numCache>
            </c:numRef>
          </c:val>
          <c:extLst>
            <c:ext xmlns:c16="http://schemas.microsoft.com/office/drawing/2014/chart" uri="{C3380CC4-5D6E-409C-BE32-E72D297353CC}">
              <c16:uniqueId val="{00000002-7C72-654D-827A-0EB236621965}"/>
            </c:ext>
          </c:extLst>
        </c:ser>
        <c:ser>
          <c:idx val="3"/>
          <c:order val="3"/>
          <c:tx>
            <c:strRef>
              <c:f>'2.5.3'!$A$6</c:f>
              <c:strCache>
                <c:ptCount val="1"/>
                <c:pt idx="0">
                  <c:v>Corn</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'2.5.3'!$D$6:$O$6</c:f>
              <c:numCache>
                <c:formatCode>0.00</c:formatCode>
                <c:ptCount val="12"/>
                <c:pt idx="0">
                  <c:v>7.0000000000000007E-2</c:v>
                </c:pt>
                <c:pt idx="1">
                  <c:v>-0.13</c:v>
                </c:pt>
                <c:pt idx="2">
                  <c:v>-0.02</c:v>
                </c:pt>
                <c:pt idx="3">
                  <c:v>-0.01</c:v>
                </c:pt>
                <c:pt idx="4">
                  <c:v>0.05</c:v>
                </c:pt>
                <c:pt idx="5">
                  <c:v>0.06</c:v>
                </c:pt>
                <c:pt idx="6">
                  <c:v>0.67</c:v>
                </c:pt>
                <c:pt idx="7">
                  <c:v>0.73</c:v>
                </c:pt>
                <c:pt idx="8">
                  <c:v>0.09</c:v>
                </c:pt>
                <c:pt idx="9">
                  <c:v>0.32</c:v>
                </c:pt>
                <c:pt idx="10">
                  <c:v>0.1</c:v>
                </c:pt>
                <c:pt idx="11">
                  <c:v>-0.44</c:v>
                </c:pt>
              </c:numCache>
            </c:numRef>
          </c:val>
          <c:extLst>
            <c:ext xmlns:c16="http://schemas.microsoft.com/office/drawing/2014/chart" uri="{C3380CC4-5D6E-409C-BE32-E72D297353CC}">
              <c16:uniqueId val="{00000003-7C72-654D-827A-0EB236621965}"/>
            </c:ext>
          </c:extLst>
        </c:ser>
        <c:ser>
          <c:idx val="4"/>
          <c:order val="4"/>
          <c:tx>
            <c:strRef>
              <c:f>'2.5.3'!$A$7</c:f>
              <c:strCache>
                <c:ptCount val="1"/>
                <c:pt idx="0">
                  <c:v>Oils&amp;fats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'2.5.3'!$D$7:$O$7</c:f>
              <c:numCache>
                <c:formatCode>0.00</c:formatCode>
                <c:ptCount val="12"/>
                <c:pt idx="0">
                  <c:v>-0.17</c:v>
                </c:pt>
                <c:pt idx="1">
                  <c:v>-0.12</c:v>
                </c:pt>
                <c:pt idx="2">
                  <c:v>-0.05</c:v>
                </c:pt>
                <c:pt idx="3">
                  <c:v>0.06</c:v>
                </c:pt>
                <c:pt idx="4">
                  <c:v>0.13</c:v>
                </c:pt>
                <c:pt idx="5">
                  <c:v>0.08</c:v>
                </c:pt>
                <c:pt idx="6">
                  <c:v>0.23</c:v>
                </c:pt>
                <c:pt idx="7">
                  <c:v>0.12</c:v>
                </c:pt>
                <c:pt idx="8">
                  <c:v>0.11</c:v>
                </c:pt>
                <c:pt idx="9">
                  <c:v>0.05</c:v>
                </c:pt>
                <c:pt idx="10">
                  <c:v>0.11</c:v>
                </c:pt>
                <c:pt idx="11">
                  <c:v>0.25</c:v>
                </c:pt>
              </c:numCache>
            </c:numRef>
          </c:val>
          <c:extLst>
            <c:ext xmlns:c16="http://schemas.microsoft.com/office/drawing/2014/chart" uri="{C3380CC4-5D6E-409C-BE32-E72D297353CC}">
              <c16:uniqueId val="{00000004-7C72-654D-827A-0EB236621965}"/>
            </c:ext>
          </c:extLst>
        </c:ser>
        <c:ser>
          <c:idx val="5"/>
          <c:order val="5"/>
          <c:tx>
            <c:strRef>
              <c:f>'2.5.3'!$A$8</c:f>
              <c:strCache>
                <c:ptCount val="1"/>
                <c:pt idx="0">
                  <c:v>Oilseeds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'2.5.3'!$D$8:$O$8</c:f>
              <c:numCache>
                <c:formatCode>0.00</c:formatCode>
                <c:ptCount val="12"/>
                <c:pt idx="0">
                  <c:v>-0.04</c:v>
                </c:pt>
                <c:pt idx="1">
                  <c:v>-7.0000000000000007E-2</c:v>
                </c:pt>
                <c:pt idx="2">
                  <c:v>-7.0000000000000007E-2</c:v>
                </c:pt>
                <c:pt idx="3">
                  <c:v>-0.08</c:v>
                </c:pt>
                <c:pt idx="4">
                  <c:v>0</c:v>
                </c:pt>
                <c:pt idx="5">
                  <c:v>0.02</c:v>
                </c:pt>
                <c:pt idx="6">
                  <c:v>-0.05</c:v>
                </c:pt>
                <c:pt idx="7">
                  <c:v>0.12</c:v>
                </c:pt>
                <c:pt idx="8">
                  <c:v>0.41</c:v>
                </c:pt>
                <c:pt idx="9">
                  <c:v>0.38</c:v>
                </c:pt>
                <c:pt idx="10">
                  <c:v>-0.13</c:v>
                </c:pt>
                <c:pt idx="11">
                  <c:v>-0.18</c:v>
                </c:pt>
              </c:numCache>
            </c:numRef>
          </c:val>
          <c:extLst>
            <c:ext xmlns:c16="http://schemas.microsoft.com/office/drawing/2014/chart" uri="{C3380CC4-5D6E-409C-BE32-E72D297353CC}">
              <c16:uniqueId val="{00000005-7C72-654D-827A-0EB236621965}"/>
            </c:ext>
          </c:extLst>
        </c:ser>
        <c:ser>
          <c:idx val="6"/>
          <c:order val="6"/>
          <c:tx>
            <c:strRef>
              <c:f>'2.5.3'!$A$9</c:f>
              <c:strCache>
                <c:ptCount val="1"/>
                <c:pt idx="0">
                  <c:v>Iron ores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'2.5.3'!$D$9:$O$9</c:f>
              <c:numCache>
                <c:formatCode>0.00</c:formatCode>
                <c:ptCount val="12"/>
                <c:pt idx="0">
                  <c:v>0.03</c:v>
                </c:pt>
                <c:pt idx="1">
                  <c:v>0.2</c:v>
                </c:pt>
                <c:pt idx="2">
                  <c:v>0.22</c:v>
                </c:pt>
                <c:pt idx="3">
                  <c:v>-0.14000000000000001</c:v>
                </c:pt>
                <c:pt idx="4">
                  <c:v>-0.02</c:v>
                </c:pt>
                <c:pt idx="5">
                  <c:v>-0.14000000000000001</c:v>
                </c:pt>
                <c:pt idx="6">
                  <c:v>0.03</c:v>
                </c:pt>
                <c:pt idx="7">
                  <c:v>0.09</c:v>
                </c:pt>
                <c:pt idx="8">
                  <c:v>0.1</c:v>
                </c:pt>
                <c:pt idx="9">
                  <c:v>0.02</c:v>
                </c:pt>
                <c:pt idx="10">
                  <c:v>0.15</c:v>
                </c:pt>
                <c:pt idx="11">
                  <c:v>0.15</c:v>
                </c:pt>
              </c:numCache>
            </c:numRef>
          </c:val>
          <c:extLst>
            <c:ext xmlns:c16="http://schemas.microsoft.com/office/drawing/2014/chart" uri="{C3380CC4-5D6E-409C-BE32-E72D297353CC}">
              <c16:uniqueId val="{00000006-7C72-654D-827A-0EB236621965}"/>
            </c:ext>
          </c:extLst>
        </c:ser>
        <c:ser>
          <c:idx val="7"/>
          <c:order val="7"/>
          <c:tx>
            <c:strRef>
              <c:f>'2.5.3'!$A$10</c:f>
              <c:strCache>
                <c:ptCount val="1"/>
                <c:pt idx="0">
                  <c:v>Ferrous metals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'2.5.3'!$D$10:$O$10</c:f>
              <c:numCache>
                <c:formatCode>0.00</c:formatCode>
                <c:ptCount val="12"/>
                <c:pt idx="0">
                  <c:v>-0.13</c:v>
                </c:pt>
                <c:pt idx="1">
                  <c:v>-0.27</c:v>
                </c:pt>
                <c:pt idx="2">
                  <c:v>-0.25</c:v>
                </c:pt>
                <c:pt idx="3">
                  <c:v>-0.4</c:v>
                </c:pt>
                <c:pt idx="4">
                  <c:v>-0.28999999999999998</c:v>
                </c:pt>
                <c:pt idx="5">
                  <c:v>-0.36</c:v>
                </c:pt>
                <c:pt idx="6">
                  <c:v>-0.04</c:v>
                </c:pt>
                <c:pt idx="7">
                  <c:v>-0.16</c:v>
                </c:pt>
                <c:pt idx="8">
                  <c:v>0.05</c:v>
                </c:pt>
                <c:pt idx="9">
                  <c:v>0</c:v>
                </c:pt>
                <c:pt idx="10">
                  <c:v>-7.0000000000000007E-2</c:v>
                </c:pt>
                <c:pt idx="11">
                  <c:v>-0.18</c:v>
                </c:pt>
              </c:numCache>
            </c:numRef>
          </c:val>
          <c:extLst>
            <c:ext xmlns:c16="http://schemas.microsoft.com/office/drawing/2014/chart" uri="{C3380CC4-5D6E-409C-BE32-E72D297353CC}">
              <c16:uniqueId val="{00000007-7C72-654D-827A-0EB236621965}"/>
            </c:ext>
          </c:extLst>
        </c:ser>
        <c:ser>
          <c:idx val="8"/>
          <c:order val="8"/>
          <c:tx>
            <c:strRef>
              <c:f>'2.5.3'!$A$11</c:f>
              <c:strCache>
                <c:ptCount val="1"/>
                <c:pt idx="0">
                  <c:v>Others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'2.5.3'!$D$11:$O$11</c:f>
              <c:numCache>
                <c:formatCode>0.00</c:formatCode>
                <c:ptCount val="12"/>
                <c:pt idx="0">
                  <c:v>0.09</c:v>
                </c:pt>
                <c:pt idx="1">
                  <c:v>0.04</c:v>
                </c:pt>
                <c:pt idx="2">
                  <c:v>-0.02</c:v>
                </c:pt>
                <c:pt idx="3">
                  <c:v>0</c:v>
                </c:pt>
                <c:pt idx="4">
                  <c:v>0.03</c:v>
                </c:pt>
                <c:pt idx="5">
                  <c:v>-0.04</c:v>
                </c:pt>
                <c:pt idx="6">
                  <c:v>0.06</c:v>
                </c:pt>
                <c:pt idx="7">
                  <c:v>-0.03</c:v>
                </c:pt>
                <c:pt idx="8">
                  <c:v>-0.01</c:v>
                </c:pt>
                <c:pt idx="9">
                  <c:v>-0.17</c:v>
                </c:pt>
                <c:pt idx="10">
                  <c:v>-0.13</c:v>
                </c:pt>
                <c:pt idx="11">
                  <c:v>-0.24</c:v>
                </c:pt>
              </c:numCache>
            </c:numRef>
          </c:val>
          <c:extLst>
            <c:ext xmlns:c16="http://schemas.microsoft.com/office/drawing/2014/chart" uri="{C3380CC4-5D6E-409C-BE32-E72D297353CC}">
              <c16:uniqueId val="{00000008-7C72-654D-827A-0EB236621965}"/>
            </c:ext>
          </c:extLst>
        </c:ser>
        <c:dLbls>
          <c:showLegendKey val="0"/>
          <c:showVal val="0"/>
          <c:showCatName val="0"/>
          <c:showSerName val="0"/>
          <c:showPercent val="0"/>
          <c:showBubbleSize val="0"/>
        </c:dLbls>
        <c:gapWidth val="50"/>
        <c:overlap val="100"/>
        <c:axId val="120654080"/>
        <c:axId val="120676736"/>
      </c:barChart>
      <c:lineChart>
        <c:grouping val="standard"/>
        <c:varyColors val="0"/>
        <c:ser>
          <c:idx val="9"/>
          <c:order val="9"/>
          <c:tx>
            <c:strRef>
              <c:f>'2.5.3'!$A$12</c:f>
              <c:strCache>
                <c:ptCount val="1"/>
                <c:pt idx="0">
                  <c:v>Total</c:v>
                </c:pt>
              </c:strCache>
            </c:strRef>
          </c:tx>
          <c:spPr>
            <a:ln w="25400" cmpd="sng">
              <a:noFill/>
              <a:prstDash val="solid"/>
            </a:ln>
          </c:spPr>
          <c:marker>
            <c:symbol val="circle"/>
            <c:size val="5"/>
            <c:spPr>
              <a:solidFill>
                <a:schemeClr val="bg1"/>
              </a:solidFill>
              <a:ln w="12700" cmpd="sng">
                <a:solidFill>
                  <a:schemeClr val="tx1"/>
                </a:solidFill>
                <a:prstDash val="solid"/>
              </a:ln>
            </c:spPr>
          </c:marker>
          <c:cat>
            <c:multiLvlStrRef>
              <c:f>'2.5.3'!$D$1:$O$2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'2.5.3'!$D$12:$O$12</c:f>
              <c:numCache>
                <c:formatCode>0.00</c:formatCode>
                <c:ptCount val="12"/>
                <c:pt idx="0">
                  <c:v>-0.02</c:v>
                </c:pt>
                <c:pt idx="1">
                  <c:v>-0.3</c:v>
                </c:pt>
                <c:pt idx="2">
                  <c:v>-0.3</c:v>
                </c:pt>
                <c:pt idx="3">
                  <c:v>-0.7</c:v>
                </c:pt>
                <c:pt idx="4">
                  <c:v>-0.17</c:v>
                </c:pt>
                <c:pt idx="5">
                  <c:v>-0.41</c:v>
                </c:pt>
                <c:pt idx="6">
                  <c:v>0.88</c:v>
                </c:pt>
                <c:pt idx="7">
                  <c:v>0.74</c:v>
                </c:pt>
                <c:pt idx="8">
                  <c:v>1.49</c:v>
                </c:pt>
                <c:pt idx="9">
                  <c:v>0.78</c:v>
                </c:pt>
                <c:pt idx="10">
                  <c:v>0.14000000000000001</c:v>
                </c:pt>
                <c:pt idx="11">
                  <c:v>-0.46</c:v>
                </c:pt>
              </c:numCache>
            </c:numRef>
          </c:val>
          <c:smooth val="0"/>
          <c:extLst>
            <c:ext xmlns:c16="http://schemas.microsoft.com/office/drawing/2014/chart" uri="{C3380CC4-5D6E-409C-BE32-E72D297353CC}">
              <c16:uniqueId val="{00000009-7C72-654D-827A-0EB236621965}"/>
            </c:ext>
          </c:extLst>
        </c:ser>
        <c:dLbls>
          <c:showLegendKey val="0"/>
          <c:showVal val="0"/>
          <c:showCatName val="0"/>
          <c:showSerName val="0"/>
          <c:showPercent val="0"/>
          <c:showBubbleSize val="0"/>
        </c:dLbls>
        <c:marker val="1"/>
        <c:smooth val="0"/>
        <c:axId val="120654080"/>
        <c:axId val="120676736"/>
      </c:lineChart>
      <c:catAx>
        <c:axId val="120654080"/>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5400000" vert="horz"/>
          <a:lstStyle/>
          <a:p>
            <a:pPr>
              <a:defRPr sz="750">
                <a:latin typeface="Arial"/>
                <a:ea typeface="Arial"/>
                <a:cs typeface="Arial"/>
              </a:defRPr>
            </a:pPr>
            <a:endParaRPr lang="en-US"/>
          </a:p>
        </c:txPr>
        <c:crossAx val="120676736"/>
        <c:crosses val="autoZero"/>
        <c:auto val="1"/>
        <c:lblAlgn val="ctr"/>
        <c:lblOffset val="100"/>
        <c:noMultiLvlLbl val="0"/>
      </c:catAx>
      <c:valAx>
        <c:axId val="120676736"/>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06540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2.4757843137254903E-2"/>
          <c:y val="0.75036646150987607"/>
          <c:w val="0.97129281045751636"/>
          <c:h val="0.2455828093714938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673821968219957E-2"/>
          <c:y val="2.6373621809531574E-2"/>
          <c:w val="0.95457630768059254"/>
          <c:h val="0.87032951971454187"/>
        </c:manualLayout>
      </c:layout>
      <c:barChart>
        <c:barDir val="col"/>
        <c:grouping val="stacked"/>
        <c:varyColors val="0"/>
        <c:ser>
          <c:idx val="0"/>
          <c:order val="0"/>
          <c:tx>
            <c:strRef>
              <c:f>'1.8'!$F$1</c:f>
              <c:strCache>
                <c:ptCount val="1"/>
                <c:pt idx="0">
                  <c:v>Current Rate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16"/>
            <c:invertIfNegative val="0"/>
            <c:bubble3D val="0"/>
            <c:spPr>
              <a:pattFill prst="pct70">
                <a:fgClr>
                  <a:srgbClr val="DC4B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AB1C-4E33-B8A2-D55B2EA9DEDE}"/>
              </c:ext>
            </c:extLst>
          </c:dPt>
          <c:dPt>
            <c:idx val="17"/>
            <c:invertIfNegative val="0"/>
            <c:bubble3D val="0"/>
            <c:spPr>
              <a:pattFill prst="pct70">
                <a:fgClr>
                  <a:srgbClr val="DC4B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AB1C-4E33-B8A2-D55B2EA9DEDE}"/>
              </c:ext>
            </c:extLst>
          </c:dPt>
          <c:dPt>
            <c:idx val="18"/>
            <c:invertIfNegative val="0"/>
            <c:bubble3D val="0"/>
            <c:spPr>
              <a:pattFill prst="pct70">
                <a:fgClr>
                  <a:srgbClr val="DC4B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AB1C-4E33-B8A2-D55B2EA9DEDE}"/>
              </c:ext>
            </c:extLst>
          </c:dPt>
          <c:dPt>
            <c:idx val="19"/>
            <c:invertIfNegative val="0"/>
            <c:bubble3D val="0"/>
            <c:spPr>
              <a:pattFill prst="pct70">
                <a:fgClr>
                  <a:srgbClr val="DC4B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AB1C-4E33-B8A2-D55B2EA9DEDE}"/>
              </c:ext>
            </c:extLst>
          </c:dPt>
          <c:cat>
            <c:strRef>
              <c:f>'1.8'!$D$4:$D$23</c:f>
              <c:strCache>
                <c:ptCount val="20"/>
                <c:pt idx="0">
                  <c:v>EG</c:v>
                </c:pt>
                <c:pt idx="1">
                  <c:v>ZA</c:v>
                </c:pt>
                <c:pt idx="2">
                  <c:v>GE</c:v>
                </c:pt>
                <c:pt idx="3">
                  <c:v>MD</c:v>
                </c:pt>
                <c:pt idx="4">
                  <c:v>MX</c:v>
                </c:pt>
                <c:pt idx="5">
                  <c:v>KE</c:v>
                </c:pt>
                <c:pt idx="6">
                  <c:v>UA</c:v>
                </c:pt>
                <c:pt idx="7">
                  <c:v>IN</c:v>
                </c:pt>
                <c:pt idx="8">
                  <c:v>BY</c:v>
                </c:pt>
                <c:pt idx="9">
                  <c:v>RU</c:v>
                </c:pt>
                <c:pt idx="10">
                  <c:v>ID</c:v>
                </c:pt>
                <c:pt idx="11">
                  <c:v>BR</c:v>
                </c:pt>
                <c:pt idx="12">
                  <c:v>KZ</c:v>
                </c:pt>
                <c:pt idx="13">
                  <c:v>PH</c:v>
                </c:pt>
                <c:pt idx="14">
                  <c:v>RO</c:v>
                </c:pt>
                <c:pt idx="15">
                  <c:v>CZ</c:v>
                </c:pt>
                <c:pt idx="16">
                  <c:v>PL</c:v>
                </c:pt>
                <c:pt idx="17">
                  <c:v>CL</c:v>
                </c:pt>
                <c:pt idx="18">
                  <c:v>TR</c:v>
                </c:pt>
                <c:pt idx="19">
                  <c:v>HU</c:v>
                </c:pt>
              </c:strCache>
            </c:strRef>
          </c:cat>
          <c:val>
            <c:numRef>
              <c:f>'1.8'!$H$4:$H$23</c:f>
              <c:numCache>
                <c:formatCode>General</c:formatCode>
                <c:ptCount val="20"/>
                <c:pt idx="0">
                  <c:v>3.5</c:v>
                </c:pt>
                <c:pt idx="1">
                  <c:v>3.5</c:v>
                </c:pt>
                <c:pt idx="2">
                  <c:v>4.8</c:v>
                </c:pt>
                <c:pt idx="3" formatCode="0.0">
                  <c:v>2.8</c:v>
                </c:pt>
                <c:pt idx="4" formatCode="0.0">
                  <c:v>2.6</c:v>
                </c:pt>
                <c:pt idx="5" formatCode="0.0">
                  <c:v>2.5</c:v>
                </c:pt>
                <c:pt idx="6" formatCode="0.0">
                  <c:v>-1.7</c:v>
                </c:pt>
                <c:pt idx="7" formatCode="0.0">
                  <c:v>1.3</c:v>
                </c:pt>
                <c:pt idx="8" formatCode="0.0">
                  <c:v>1.2</c:v>
                </c:pt>
                <c:pt idx="9" formatCode="0.0">
                  <c:v>0.5</c:v>
                </c:pt>
                <c:pt idx="10" formatCode="0.0">
                  <c:v>0.9</c:v>
                </c:pt>
                <c:pt idx="11" formatCode="0.0">
                  <c:v>-0.8</c:v>
                </c:pt>
                <c:pt idx="12" formatCode="0.0">
                  <c:v>0.9</c:v>
                </c:pt>
                <c:pt idx="13" formatCode="0.0">
                  <c:v>-0.4</c:v>
                </c:pt>
                <c:pt idx="14" formatCode="0.0">
                  <c:v>0.4</c:v>
                </c:pt>
                <c:pt idx="15" formatCode="0.0">
                  <c:v>-1.8</c:v>
                </c:pt>
                <c:pt idx="16" formatCode="0.0">
                  <c:v>-0.6</c:v>
                </c:pt>
                <c:pt idx="17" formatCode="0.0">
                  <c:v>-0.8</c:v>
                </c:pt>
                <c:pt idx="18" formatCode="0.0">
                  <c:v>-1.3</c:v>
                </c:pt>
                <c:pt idx="19" formatCode="0.0">
                  <c:v>-2.1</c:v>
                </c:pt>
              </c:numCache>
            </c:numRef>
          </c:val>
          <c:extLst>
            <c:ext xmlns:c16="http://schemas.microsoft.com/office/drawing/2014/chart" uri="{C3380CC4-5D6E-409C-BE32-E72D297353CC}">
              <c16:uniqueId val="{00000008-AB1C-4E33-B8A2-D55B2EA9DEDE}"/>
            </c:ext>
          </c:extLst>
        </c:ser>
        <c:ser>
          <c:idx val="1"/>
          <c:order val="1"/>
          <c:tx>
            <c:strRef>
              <c:f>'1.8'!$E$1</c:f>
              <c:strCache>
                <c:ptCount val="1"/>
                <c:pt idx="0">
                  <c:v>As of March 1</c:v>
                </c:pt>
              </c:strCache>
            </c:strRef>
          </c:tx>
          <c:spPr>
            <a:pattFill prst="pct70">
              <a:fgClr>
                <a:srgbClr val="DC4B64"/>
              </a:fgClr>
              <a:bgClr>
                <a:schemeClr val="bg1"/>
              </a:bgClr>
            </a:pattFill>
            <a:ln>
              <a:noFill/>
            </a:ln>
            <a:effectLst/>
            <a:extLst>
              <a:ext uri="{91240B29-F687-4F45-9708-019B960494DF}">
                <a14:hiddenLine xmlns:a14="http://schemas.microsoft.com/office/drawing/2010/main">
                  <a:noFill/>
                </a14:hiddenLine>
              </a:ext>
            </a:extLst>
          </c:spPr>
          <c:invertIfNegative val="0"/>
          <c:dPt>
            <c:idx val="1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A-AB1C-4E33-B8A2-D55B2EA9DEDE}"/>
              </c:ext>
            </c:extLst>
          </c:dPt>
          <c:dPt>
            <c:idx val="17"/>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AB1C-4E33-B8A2-D55B2EA9DEDE}"/>
              </c:ext>
            </c:extLst>
          </c:dPt>
          <c:dPt>
            <c:idx val="18"/>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E-AB1C-4E33-B8A2-D55B2EA9DEDE}"/>
              </c:ext>
            </c:extLst>
          </c:dPt>
          <c:dPt>
            <c:idx val="19"/>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0-AB1C-4E33-B8A2-D55B2EA9DEDE}"/>
              </c:ext>
            </c:extLst>
          </c:dPt>
          <c:cat>
            <c:strRef>
              <c:f>'1.8'!$D$4:$D$23</c:f>
              <c:strCache>
                <c:ptCount val="20"/>
                <c:pt idx="0">
                  <c:v>EG</c:v>
                </c:pt>
                <c:pt idx="1">
                  <c:v>ZA</c:v>
                </c:pt>
                <c:pt idx="2">
                  <c:v>GE</c:v>
                </c:pt>
                <c:pt idx="3">
                  <c:v>MD</c:v>
                </c:pt>
                <c:pt idx="4">
                  <c:v>MX</c:v>
                </c:pt>
                <c:pt idx="5">
                  <c:v>KE</c:v>
                </c:pt>
                <c:pt idx="6">
                  <c:v>UA</c:v>
                </c:pt>
                <c:pt idx="7">
                  <c:v>IN</c:v>
                </c:pt>
                <c:pt idx="8">
                  <c:v>BY</c:v>
                </c:pt>
                <c:pt idx="9">
                  <c:v>RU</c:v>
                </c:pt>
                <c:pt idx="10">
                  <c:v>ID</c:v>
                </c:pt>
                <c:pt idx="11">
                  <c:v>BR</c:v>
                </c:pt>
                <c:pt idx="12">
                  <c:v>KZ</c:v>
                </c:pt>
                <c:pt idx="13">
                  <c:v>PH</c:v>
                </c:pt>
                <c:pt idx="14">
                  <c:v>RO</c:v>
                </c:pt>
                <c:pt idx="15">
                  <c:v>CZ</c:v>
                </c:pt>
                <c:pt idx="16">
                  <c:v>PL</c:v>
                </c:pt>
                <c:pt idx="17">
                  <c:v>CL</c:v>
                </c:pt>
                <c:pt idx="18">
                  <c:v>TR</c:v>
                </c:pt>
                <c:pt idx="19">
                  <c:v>HU</c:v>
                </c:pt>
              </c:strCache>
            </c:strRef>
          </c:cat>
          <c:val>
            <c:numRef>
              <c:f>'1.8'!$I$4:$I$23</c:f>
              <c:numCache>
                <c:formatCode>General</c:formatCode>
                <c:ptCount val="20"/>
                <c:pt idx="0">
                  <c:v>3</c:v>
                </c:pt>
                <c:pt idx="1">
                  <c:v>2.8</c:v>
                </c:pt>
                <c:pt idx="2">
                  <c:v>0.70000000000000018</c:v>
                </c:pt>
                <c:pt idx="3" formatCode="0.0">
                  <c:v>2.2000000000000002</c:v>
                </c:pt>
                <c:pt idx="4" formatCode="0.0">
                  <c:v>1.9999999999999996</c:v>
                </c:pt>
                <c:pt idx="5" formatCode="0.0">
                  <c:v>1.2999999999999998</c:v>
                </c:pt>
                <c:pt idx="6" formatCode="0.0">
                  <c:v>3.3</c:v>
                </c:pt>
                <c:pt idx="7" formatCode="0.0">
                  <c:v>1.0999999999999999</c:v>
                </c:pt>
                <c:pt idx="8" formatCode="0.0">
                  <c:v>1.0000000000000002</c:v>
                </c:pt>
                <c:pt idx="9" formatCode="0.0">
                  <c:v>1.7</c:v>
                </c:pt>
                <c:pt idx="10" formatCode="0.0">
                  <c:v>0.79999999999999993</c:v>
                </c:pt>
                <c:pt idx="11" formatCode="0.0">
                  <c:v>1.2</c:v>
                </c:pt>
                <c:pt idx="12" formatCode="0.0">
                  <c:v>0.29999999999999993</c:v>
                </c:pt>
                <c:pt idx="13" formatCode="0.0">
                  <c:v>1.2000000000000002</c:v>
                </c:pt>
                <c:pt idx="14" formatCode="0.0">
                  <c:v>0.70000000000000007</c:v>
                </c:pt>
                <c:pt idx="15" formatCode="0.0">
                  <c:v>0.30000000000000004</c:v>
                </c:pt>
                <c:pt idx="16" formatCode="0.0">
                  <c:v>-1.4</c:v>
                </c:pt>
                <c:pt idx="17" formatCode="0.0">
                  <c:v>-1.2</c:v>
                </c:pt>
                <c:pt idx="18" formatCode="0.0">
                  <c:v>-2.5</c:v>
                </c:pt>
                <c:pt idx="19" formatCode="0.0">
                  <c:v>-0.29999999999999982</c:v>
                </c:pt>
              </c:numCache>
            </c:numRef>
          </c:val>
          <c:extLst>
            <c:ext xmlns:c16="http://schemas.microsoft.com/office/drawing/2014/chart" uri="{C3380CC4-5D6E-409C-BE32-E72D297353CC}">
              <c16:uniqueId val="{00000011-AB1C-4E33-B8A2-D55B2EA9DEDE}"/>
            </c:ext>
          </c:extLst>
        </c:ser>
        <c:dLbls>
          <c:showLegendKey val="0"/>
          <c:showVal val="0"/>
          <c:showCatName val="0"/>
          <c:showSerName val="0"/>
          <c:showPercent val="0"/>
          <c:showBubbleSize val="0"/>
        </c:dLbls>
        <c:gapWidth val="50"/>
        <c:overlap val="100"/>
        <c:axId val="88023424"/>
        <c:axId val="88024960"/>
      </c:barChart>
      <c:catAx>
        <c:axId val="880234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88024960"/>
        <c:crosses val="autoZero"/>
        <c:auto val="1"/>
        <c:lblAlgn val="ctr"/>
        <c:lblOffset val="100"/>
        <c:noMultiLvlLbl val="0"/>
      </c:catAx>
      <c:valAx>
        <c:axId val="88024960"/>
        <c:scaling>
          <c:orientation val="minMax"/>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8802342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4258293607242734"/>
          <c:y val="0.89255293024955784"/>
          <c:w val="0.71483379985659901"/>
          <c:h val="9.426025884567641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1355026901869027E-2"/>
          <c:w val="0.96118865036653212"/>
          <c:h val="0.70471588776167793"/>
        </c:manualLayout>
      </c:layout>
      <c:barChart>
        <c:barDir val="col"/>
        <c:grouping val="stacked"/>
        <c:varyColors val="0"/>
        <c:ser>
          <c:idx val="2"/>
          <c:order val="0"/>
          <c:tx>
            <c:strRef>
              <c:f>'2.5.4'!$A$5</c:f>
              <c:strCache>
                <c:ptCount val="1"/>
                <c:pt idx="0">
                  <c:v>Gas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'2.5.4'!$D$5:$O$5</c:f>
              <c:numCache>
                <c:formatCode>0.00</c:formatCode>
                <c:ptCount val="12"/>
                <c:pt idx="0">
                  <c:v>-0.06</c:v>
                </c:pt>
                <c:pt idx="1">
                  <c:v>-0.32</c:v>
                </c:pt>
                <c:pt idx="2">
                  <c:v>-0.71</c:v>
                </c:pt>
                <c:pt idx="3">
                  <c:v>-0.41</c:v>
                </c:pt>
                <c:pt idx="4">
                  <c:v>-0.24</c:v>
                </c:pt>
                <c:pt idx="5">
                  <c:v>-0.24</c:v>
                </c:pt>
                <c:pt idx="6">
                  <c:v>-0.03</c:v>
                </c:pt>
                <c:pt idx="7">
                  <c:v>0.42</c:v>
                </c:pt>
                <c:pt idx="8">
                  <c:v>0.68</c:v>
                </c:pt>
                <c:pt idx="9">
                  <c:v>0.1</c:v>
                </c:pt>
                <c:pt idx="10">
                  <c:v>0.25</c:v>
                </c:pt>
                <c:pt idx="11">
                  <c:v>-0.3</c:v>
                </c:pt>
              </c:numCache>
            </c:numRef>
          </c:val>
          <c:extLst>
            <c:ext xmlns:c16="http://schemas.microsoft.com/office/drawing/2014/chart" uri="{C3380CC4-5D6E-409C-BE32-E72D297353CC}">
              <c16:uniqueId val="{00000002-93FD-EE44-BD2E-DFAD4DFFB079}"/>
            </c:ext>
          </c:extLst>
        </c:ser>
        <c:ser>
          <c:idx val="3"/>
          <c:order val="1"/>
          <c:tx>
            <c:strRef>
              <c:f>'2.5.4'!$A$6</c:f>
              <c:strCache>
                <c:ptCount val="1"/>
                <c:pt idx="0">
                  <c:v>Oil&amp;Oilproducts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'2.5.4'!$D$6:$O$6</c:f>
              <c:numCache>
                <c:formatCode>0.00</c:formatCode>
                <c:ptCount val="12"/>
                <c:pt idx="0">
                  <c:v>-0.02</c:v>
                </c:pt>
                <c:pt idx="1">
                  <c:v>-0.04</c:v>
                </c:pt>
                <c:pt idx="2">
                  <c:v>-0.14000000000000001</c:v>
                </c:pt>
                <c:pt idx="3">
                  <c:v>-0.22</c:v>
                </c:pt>
                <c:pt idx="4">
                  <c:v>-0.06</c:v>
                </c:pt>
                <c:pt idx="5">
                  <c:v>-0.82</c:v>
                </c:pt>
                <c:pt idx="6">
                  <c:v>0.09</c:v>
                </c:pt>
                <c:pt idx="7">
                  <c:v>0.14000000000000001</c:v>
                </c:pt>
                <c:pt idx="8">
                  <c:v>-0.03</c:v>
                </c:pt>
                <c:pt idx="9">
                  <c:v>0.05</c:v>
                </c:pt>
                <c:pt idx="10">
                  <c:v>-0.08</c:v>
                </c:pt>
                <c:pt idx="11">
                  <c:v>0.19</c:v>
                </c:pt>
              </c:numCache>
            </c:numRef>
          </c:val>
          <c:extLst>
            <c:ext xmlns:c16="http://schemas.microsoft.com/office/drawing/2014/chart" uri="{C3380CC4-5D6E-409C-BE32-E72D297353CC}">
              <c16:uniqueId val="{00000003-93FD-EE44-BD2E-DFAD4DFFB079}"/>
            </c:ext>
          </c:extLst>
        </c:ser>
        <c:ser>
          <c:idx val="4"/>
          <c:order val="2"/>
          <c:tx>
            <c:strRef>
              <c:f>'2.5.4'!$A$7</c:f>
              <c:strCache>
                <c:ptCount val="1"/>
                <c:pt idx="0">
                  <c:v>Coal</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'2.5.4'!$D$7:$O$7</c:f>
              <c:numCache>
                <c:formatCode>0.00</c:formatCode>
                <c:ptCount val="12"/>
                <c:pt idx="0">
                  <c:v>0.04</c:v>
                </c:pt>
                <c:pt idx="1">
                  <c:v>-0.03</c:v>
                </c:pt>
                <c:pt idx="2">
                  <c:v>-0.02</c:v>
                </c:pt>
                <c:pt idx="3">
                  <c:v>-0.17</c:v>
                </c:pt>
                <c:pt idx="4">
                  <c:v>-0.15</c:v>
                </c:pt>
                <c:pt idx="5">
                  <c:v>-0.12</c:v>
                </c:pt>
                <c:pt idx="6">
                  <c:v>-7.0000000000000007E-2</c:v>
                </c:pt>
                <c:pt idx="7">
                  <c:v>0</c:v>
                </c:pt>
                <c:pt idx="8">
                  <c:v>-0.03</c:v>
                </c:pt>
                <c:pt idx="9">
                  <c:v>0.06</c:v>
                </c:pt>
                <c:pt idx="10">
                  <c:v>-0.12</c:v>
                </c:pt>
                <c:pt idx="11">
                  <c:v>-0.15</c:v>
                </c:pt>
              </c:numCache>
            </c:numRef>
          </c:val>
          <c:extLst>
            <c:ext xmlns:c16="http://schemas.microsoft.com/office/drawing/2014/chart" uri="{C3380CC4-5D6E-409C-BE32-E72D297353CC}">
              <c16:uniqueId val="{00000004-93FD-EE44-BD2E-DFAD4DFFB079}"/>
            </c:ext>
          </c:extLst>
        </c:ser>
        <c:ser>
          <c:idx val="5"/>
          <c:order val="3"/>
          <c:tx>
            <c:strRef>
              <c:f>'2.5.4'!$A$8</c:f>
              <c:strCache>
                <c:ptCount val="1"/>
                <c:pt idx="0">
                  <c:v>Foods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'2.5.4'!$D$8:$O$8</c:f>
              <c:numCache>
                <c:formatCode>0.00</c:formatCode>
                <c:ptCount val="12"/>
                <c:pt idx="0">
                  <c:v>-0.05</c:v>
                </c:pt>
                <c:pt idx="1">
                  <c:v>0.01</c:v>
                </c:pt>
                <c:pt idx="2">
                  <c:v>-0.02</c:v>
                </c:pt>
                <c:pt idx="3">
                  <c:v>-0.01</c:v>
                </c:pt>
                <c:pt idx="4">
                  <c:v>0.05</c:v>
                </c:pt>
                <c:pt idx="5">
                  <c:v>-0.06</c:v>
                </c:pt>
                <c:pt idx="6">
                  <c:v>0.12</c:v>
                </c:pt>
                <c:pt idx="7">
                  <c:v>0.08</c:v>
                </c:pt>
                <c:pt idx="8">
                  <c:v>0.11</c:v>
                </c:pt>
                <c:pt idx="9">
                  <c:v>0.27</c:v>
                </c:pt>
                <c:pt idx="10">
                  <c:v>0.13</c:v>
                </c:pt>
                <c:pt idx="11">
                  <c:v>0.13</c:v>
                </c:pt>
              </c:numCache>
            </c:numRef>
          </c:val>
          <c:extLst>
            <c:ext xmlns:c16="http://schemas.microsoft.com/office/drawing/2014/chart" uri="{C3380CC4-5D6E-409C-BE32-E72D297353CC}">
              <c16:uniqueId val="{00000005-93FD-EE44-BD2E-DFAD4DFFB079}"/>
            </c:ext>
          </c:extLst>
        </c:ser>
        <c:ser>
          <c:idx val="6"/>
          <c:order val="4"/>
          <c:tx>
            <c:strRef>
              <c:f>'2.5.4'!$A$9</c:f>
              <c:strCache>
                <c:ptCount val="1"/>
                <c:pt idx="0">
                  <c:v>Machinery</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'2.5.4'!$D$9:$O$9</c:f>
              <c:numCache>
                <c:formatCode>0.00</c:formatCode>
                <c:ptCount val="12"/>
                <c:pt idx="0">
                  <c:v>-0.1</c:v>
                </c:pt>
                <c:pt idx="1">
                  <c:v>-7.0000000000000007E-2</c:v>
                </c:pt>
                <c:pt idx="2">
                  <c:v>-0.05</c:v>
                </c:pt>
                <c:pt idx="3">
                  <c:v>0.08</c:v>
                </c:pt>
                <c:pt idx="4">
                  <c:v>0.1</c:v>
                </c:pt>
                <c:pt idx="5">
                  <c:v>-0.02</c:v>
                </c:pt>
                <c:pt idx="6">
                  <c:v>0.18</c:v>
                </c:pt>
                <c:pt idx="7">
                  <c:v>0.16</c:v>
                </c:pt>
                <c:pt idx="8">
                  <c:v>0.34</c:v>
                </c:pt>
                <c:pt idx="9">
                  <c:v>0.08</c:v>
                </c:pt>
                <c:pt idx="10">
                  <c:v>-0.14000000000000001</c:v>
                </c:pt>
                <c:pt idx="11">
                  <c:v>-7.0000000000000007E-2</c:v>
                </c:pt>
              </c:numCache>
            </c:numRef>
          </c:val>
          <c:extLst>
            <c:ext xmlns:c16="http://schemas.microsoft.com/office/drawing/2014/chart" uri="{C3380CC4-5D6E-409C-BE32-E72D297353CC}">
              <c16:uniqueId val="{00000006-93FD-EE44-BD2E-DFAD4DFFB079}"/>
            </c:ext>
          </c:extLst>
        </c:ser>
        <c:ser>
          <c:idx val="7"/>
          <c:order val="5"/>
          <c:tx>
            <c:strRef>
              <c:f>'2.5.4'!$A$10</c:f>
              <c:strCache>
                <c:ptCount val="1"/>
                <c:pt idx="0">
                  <c:v>Industrials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'2.5.4'!$D$10:$O$10</c:f>
              <c:numCache>
                <c:formatCode>0.00</c:formatCode>
                <c:ptCount val="12"/>
                <c:pt idx="0">
                  <c:v>-0.08</c:v>
                </c:pt>
                <c:pt idx="1">
                  <c:v>-0.06</c:v>
                </c:pt>
                <c:pt idx="2">
                  <c:v>-0.05</c:v>
                </c:pt>
                <c:pt idx="3">
                  <c:v>-0.05</c:v>
                </c:pt>
                <c:pt idx="4">
                  <c:v>-7.0000000000000007E-2</c:v>
                </c:pt>
                <c:pt idx="5">
                  <c:v>0.01</c:v>
                </c:pt>
                <c:pt idx="6">
                  <c:v>0.15</c:v>
                </c:pt>
                <c:pt idx="7">
                  <c:v>0.12</c:v>
                </c:pt>
                <c:pt idx="8">
                  <c:v>0.19</c:v>
                </c:pt>
                <c:pt idx="9">
                  <c:v>0.17</c:v>
                </c:pt>
                <c:pt idx="10">
                  <c:v>0.18</c:v>
                </c:pt>
                <c:pt idx="11">
                  <c:v>-0.08</c:v>
                </c:pt>
              </c:numCache>
            </c:numRef>
          </c:val>
          <c:extLst>
            <c:ext xmlns:c16="http://schemas.microsoft.com/office/drawing/2014/chart" uri="{C3380CC4-5D6E-409C-BE32-E72D297353CC}">
              <c16:uniqueId val="{00000007-93FD-EE44-BD2E-DFAD4DFFB079}"/>
            </c:ext>
          </c:extLst>
        </c:ser>
        <c:ser>
          <c:idx val="8"/>
          <c:order val="6"/>
          <c:tx>
            <c:strRef>
              <c:f>'2.5.4'!$A$11</c:f>
              <c:strCache>
                <c:ptCount val="1"/>
                <c:pt idx="0">
                  <c:v>Chemicals</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'2.5.4'!$D$11:$O$11</c:f>
              <c:numCache>
                <c:formatCode>0.00</c:formatCode>
                <c:ptCount val="12"/>
                <c:pt idx="0">
                  <c:v>0.05</c:v>
                </c:pt>
                <c:pt idx="1">
                  <c:v>0.04</c:v>
                </c:pt>
                <c:pt idx="2">
                  <c:v>0.09</c:v>
                </c:pt>
                <c:pt idx="3">
                  <c:v>0.13</c:v>
                </c:pt>
                <c:pt idx="4">
                  <c:v>-0.03</c:v>
                </c:pt>
                <c:pt idx="5">
                  <c:v>-0.05</c:v>
                </c:pt>
                <c:pt idx="6">
                  <c:v>0.09</c:v>
                </c:pt>
                <c:pt idx="7">
                  <c:v>0.17</c:v>
                </c:pt>
                <c:pt idx="8">
                  <c:v>0.06</c:v>
                </c:pt>
                <c:pt idx="9">
                  <c:v>-0.13</c:v>
                </c:pt>
                <c:pt idx="10">
                  <c:v>0</c:v>
                </c:pt>
                <c:pt idx="11">
                  <c:v>-0.27</c:v>
                </c:pt>
              </c:numCache>
            </c:numRef>
          </c:val>
          <c:extLst>
            <c:ext xmlns:c16="http://schemas.microsoft.com/office/drawing/2014/chart" uri="{C3380CC4-5D6E-409C-BE32-E72D297353CC}">
              <c16:uniqueId val="{00000008-93FD-EE44-BD2E-DFAD4DFFB079}"/>
            </c:ext>
          </c:extLst>
        </c:ser>
        <c:ser>
          <c:idx val="9"/>
          <c:order val="7"/>
          <c:tx>
            <c:strRef>
              <c:f>'2.5.4'!$A$12</c:f>
              <c:strCache>
                <c:ptCount val="1"/>
                <c:pt idx="0">
                  <c:v>Others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'2.5.4'!$D$12:$O$12</c:f>
              <c:numCache>
                <c:formatCode>0.00</c:formatCode>
                <c:ptCount val="12"/>
                <c:pt idx="0">
                  <c:v>-0.02</c:v>
                </c:pt>
                <c:pt idx="1">
                  <c:v>0.01</c:v>
                </c:pt>
                <c:pt idx="2">
                  <c:v>-0.02</c:v>
                </c:pt>
                <c:pt idx="3">
                  <c:v>-0.04</c:v>
                </c:pt>
                <c:pt idx="4">
                  <c:v>-0.04</c:v>
                </c:pt>
                <c:pt idx="5">
                  <c:v>-0.09</c:v>
                </c:pt>
                <c:pt idx="6">
                  <c:v>0.01</c:v>
                </c:pt>
                <c:pt idx="7">
                  <c:v>0.15</c:v>
                </c:pt>
                <c:pt idx="8">
                  <c:v>0.01</c:v>
                </c:pt>
                <c:pt idx="9">
                  <c:v>-0.11</c:v>
                </c:pt>
                <c:pt idx="10">
                  <c:v>-0.18</c:v>
                </c:pt>
                <c:pt idx="11">
                  <c:v>-0.3</c:v>
                </c:pt>
              </c:numCache>
            </c:numRef>
          </c:val>
          <c:extLst>
            <c:ext xmlns:c16="http://schemas.microsoft.com/office/drawing/2014/chart" uri="{C3380CC4-5D6E-409C-BE32-E72D297353CC}">
              <c16:uniqueId val="{00000009-93FD-EE44-BD2E-DFAD4DFFB079}"/>
            </c:ext>
          </c:extLst>
        </c:ser>
        <c:dLbls>
          <c:showLegendKey val="0"/>
          <c:showVal val="0"/>
          <c:showCatName val="0"/>
          <c:showSerName val="0"/>
          <c:showPercent val="0"/>
          <c:showBubbleSize val="0"/>
        </c:dLbls>
        <c:gapWidth val="50"/>
        <c:overlap val="100"/>
        <c:axId val="122305152"/>
        <c:axId val="122315520"/>
      </c:barChart>
      <c:lineChart>
        <c:grouping val="standard"/>
        <c:varyColors val="0"/>
        <c:ser>
          <c:idx val="10"/>
          <c:order val="8"/>
          <c:tx>
            <c:strRef>
              <c:f>'2.5.4'!$A$13</c:f>
              <c:strCache>
                <c:ptCount val="1"/>
                <c:pt idx="0">
                  <c:v>Total</c:v>
                </c:pt>
              </c:strCache>
            </c:strRef>
          </c:tx>
          <c:spPr>
            <a:ln w="25400" cap="rnd" cmpd="sng" algn="ctr">
              <a:noFill/>
              <a:prstDash val="solid"/>
              <a:round/>
              <a:headEnd type="none" w="med" len="med"/>
              <a:tailEnd type="none" w="med" len="med"/>
            </a:ln>
          </c:spPr>
          <c:marker>
            <c:symbol val="circle"/>
            <c:size val="5"/>
            <c:spPr>
              <a:solidFill>
                <a:schemeClr val="bg1"/>
              </a:solidFill>
              <a:ln w="12700" cap="rnd" cmpd="sng" algn="ctr">
                <a:solidFill>
                  <a:srgbClr val="000000">
                    <a:alpha val="50000"/>
                  </a:srgbClr>
                </a:solidFill>
                <a:prstDash val="solid"/>
                <a:round/>
                <a:headEnd type="none" w="med" len="med"/>
                <a:tailEnd type="none" w="med" len="med"/>
              </a:ln>
            </c:spPr>
          </c:marker>
          <c:cat>
            <c:multiLvlStrRef>
              <c:f>'2.5.4'!$D$1:$O$2</c:f>
              <c:multiLvlStrCache>
                <c:ptCount val="12"/>
                <c:lvl>
                  <c:pt idx="0">
                    <c:v>I.19</c:v>
                  </c:pt>
                  <c:pt idx="1">
                    <c:v>II.19</c:v>
                  </c:pt>
                  <c:pt idx="2">
                    <c:v>III.19</c:v>
                  </c:pt>
                  <c:pt idx="3">
                    <c:v>IV.19</c:v>
                  </c:pt>
                  <c:pt idx="4">
                    <c:v>I.20</c:v>
                  </c:pt>
                  <c:pt idx="5">
                    <c:v>II.20</c:v>
                  </c:pt>
                  <c:pt idx="6">
                    <c:v>I.19</c:v>
                  </c:pt>
                  <c:pt idx="7">
                    <c:v>II.19</c:v>
                  </c:pt>
                  <c:pt idx="8">
                    <c:v>III.19</c:v>
                  </c:pt>
                  <c:pt idx="9">
                    <c:v>IV.19</c:v>
                  </c:pt>
                  <c:pt idx="10">
                    <c:v>I.20</c:v>
                  </c:pt>
                  <c:pt idx="11">
                    <c:v>II.20</c:v>
                  </c:pt>
                </c:lvl>
                <c:lvl>
                  <c:pt idx="0">
                    <c:v>By prices</c:v>
                  </c:pt>
                  <c:pt idx="6">
                    <c:v>By volumes</c:v>
                  </c:pt>
                </c:lvl>
              </c:multiLvlStrCache>
            </c:multiLvlStrRef>
          </c:cat>
          <c:val>
            <c:numRef>
              <c:f>'2.5.4'!$D$13:$O$13</c:f>
              <c:numCache>
                <c:formatCode>0.00</c:formatCode>
                <c:ptCount val="12"/>
                <c:pt idx="0">
                  <c:v>-0.22</c:v>
                </c:pt>
                <c:pt idx="1">
                  <c:v>-0.47</c:v>
                </c:pt>
                <c:pt idx="2">
                  <c:v>-0.92</c:v>
                </c:pt>
                <c:pt idx="3">
                  <c:v>-0.7</c:v>
                </c:pt>
                <c:pt idx="4">
                  <c:v>-0.44</c:v>
                </c:pt>
                <c:pt idx="5">
                  <c:v>-1.4</c:v>
                </c:pt>
                <c:pt idx="6">
                  <c:v>0.55000000000000004</c:v>
                </c:pt>
                <c:pt idx="7">
                  <c:v>1.23</c:v>
                </c:pt>
                <c:pt idx="8">
                  <c:v>1.34</c:v>
                </c:pt>
                <c:pt idx="9">
                  <c:v>0.5</c:v>
                </c:pt>
                <c:pt idx="10">
                  <c:v>0.03</c:v>
                </c:pt>
                <c:pt idx="11">
                  <c:v>-0.86</c:v>
                </c:pt>
              </c:numCache>
            </c:numRef>
          </c:val>
          <c:smooth val="0"/>
          <c:extLst>
            <c:ext xmlns:c16="http://schemas.microsoft.com/office/drawing/2014/chart" uri="{C3380CC4-5D6E-409C-BE32-E72D297353CC}">
              <c16:uniqueId val="{0000000A-93FD-EE44-BD2E-DFAD4DFFB079}"/>
            </c:ext>
          </c:extLst>
        </c:ser>
        <c:dLbls>
          <c:showLegendKey val="0"/>
          <c:showVal val="0"/>
          <c:showCatName val="0"/>
          <c:showSerName val="0"/>
          <c:showPercent val="0"/>
          <c:showBubbleSize val="0"/>
        </c:dLbls>
        <c:marker val="1"/>
        <c:smooth val="0"/>
        <c:axId val="122305152"/>
        <c:axId val="122315520"/>
      </c:lineChart>
      <c:catAx>
        <c:axId val="122305152"/>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5400000" vert="horz"/>
          <a:lstStyle/>
          <a:p>
            <a:pPr>
              <a:defRPr sz="750">
                <a:latin typeface="Arial"/>
                <a:ea typeface="Arial"/>
                <a:cs typeface="Arial"/>
              </a:defRPr>
            </a:pPr>
            <a:endParaRPr lang="en-US"/>
          </a:p>
        </c:txPr>
        <c:crossAx val="122315520"/>
        <c:crosses val="autoZero"/>
        <c:auto val="1"/>
        <c:lblAlgn val="ctr"/>
        <c:lblOffset val="100"/>
        <c:noMultiLvlLbl val="0"/>
      </c:catAx>
      <c:valAx>
        <c:axId val="122315520"/>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2305152"/>
        <c:crosses val="autoZero"/>
        <c:crossBetween val="between"/>
        <c:majorUnit val="0.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8"/>
        <c:delete val="1"/>
      </c:legendEntry>
      <c:layout>
        <c:manualLayout>
          <c:xMode val="edge"/>
          <c:yMode val="edge"/>
          <c:x val="2.0626365887693822E-2"/>
          <c:y val="0.74502770478440883"/>
          <c:w val="0.96699781457968992"/>
          <c:h val="0.2455828093714938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860221970702E-2"/>
          <c:y val="2.3175838557874268E-2"/>
          <c:w val="0.90251797385620913"/>
          <c:h val="0.64348719869515325"/>
        </c:manualLayout>
      </c:layout>
      <c:barChart>
        <c:barDir val="col"/>
        <c:grouping val="stacked"/>
        <c:varyColors val="0"/>
        <c:ser>
          <c:idx val="0"/>
          <c:order val="0"/>
          <c:tx>
            <c:strRef>
              <c:f>'2.5.5'!$E$1</c:f>
              <c:strCache>
                <c:ptCount val="1"/>
                <c:pt idx="0">
                  <c:v>IT-services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'2.5.5'!$D$4:$D$15</c:f>
              <c:strCache>
                <c:ptCount val="12"/>
                <c:pt idx="0">
                  <c:v>01.20</c:v>
                </c:pt>
                <c:pt idx="1">
                  <c:v>02.20</c:v>
                </c:pt>
                <c:pt idx="2">
                  <c:v>03.20</c:v>
                </c:pt>
                <c:pt idx="3">
                  <c:v>04.20</c:v>
                </c:pt>
                <c:pt idx="4">
                  <c:v>05.20</c:v>
                </c:pt>
                <c:pt idx="5">
                  <c:v>06.20</c:v>
                </c:pt>
                <c:pt idx="6">
                  <c:v>01.20</c:v>
                </c:pt>
                <c:pt idx="7">
                  <c:v>02.20</c:v>
                </c:pt>
                <c:pt idx="8">
                  <c:v>03.20</c:v>
                </c:pt>
                <c:pt idx="9">
                  <c:v>04.20</c:v>
                </c:pt>
                <c:pt idx="10">
                  <c:v>05.20</c:v>
                </c:pt>
                <c:pt idx="11">
                  <c:v>06.20</c:v>
                </c:pt>
              </c:strCache>
            </c:strRef>
          </c:cat>
          <c:val>
            <c:numRef>
              <c:f>'2.5.5'!$E$4:$E$15</c:f>
              <c:numCache>
                <c:formatCode>0.0</c:formatCode>
                <c:ptCount val="12"/>
                <c:pt idx="0">
                  <c:v>6.3</c:v>
                </c:pt>
                <c:pt idx="1">
                  <c:v>6.9</c:v>
                </c:pt>
                <c:pt idx="2">
                  <c:v>8.4</c:v>
                </c:pt>
                <c:pt idx="3">
                  <c:v>4.8</c:v>
                </c:pt>
                <c:pt idx="4">
                  <c:v>1.5</c:v>
                </c:pt>
                <c:pt idx="5">
                  <c:v>4.4000000000000004</c:v>
                </c:pt>
                <c:pt idx="6">
                  <c:v>2</c:v>
                </c:pt>
                <c:pt idx="7">
                  <c:v>0.6</c:v>
                </c:pt>
                <c:pt idx="8">
                  <c:v>-0.1</c:v>
                </c:pt>
                <c:pt idx="9">
                  <c:v>0.4</c:v>
                </c:pt>
                <c:pt idx="10">
                  <c:v>-1</c:v>
                </c:pt>
                <c:pt idx="11">
                  <c:v>-0.3</c:v>
                </c:pt>
              </c:numCache>
            </c:numRef>
          </c:val>
          <c:extLst>
            <c:ext xmlns:c16="http://schemas.microsoft.com/office/drawing/2014/chart" uri="{C3380CC4-5D6E-409C-BE32-E72D297353CC}">
              <c16:uniqueId val="{00000000-3E12-834B-8155-BC6F6FAD68E2}"/>
            </c:ext>
          </c:extLst>
        </c:ser>
        <c:ser>
          <c:idx val="1"/>
          <c:order val="1"/>
          <c:tx>
            <c:strRef>
              <c:f>'2.5.5'!$F$1</c:f>
              <c:strCache>
                <c:ptCount val="1"/>
                <c:pt idx="0">
                  <c:v>Pipeline transport</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'2.5.5'!$D$4:$D$15</c:f>
              <c:strCache>
                <c:ptCount val="12"/>
                <c:pt idx="0">
                  <c:v>01.20</c:v>
                </c:pt>
                <c:pt idx="1">
                  <c:v>02.20</c:v>
                </c:pt>
                <c:pt idx="2">
                  <c:v>03.20</c:v>
                </c:pt>
                <c:pt idx="3">
                  <c:v>04.20</c:v>
                </c:pt>
                <c:pt idx="4">
                  <c:v>05.20</c:v>
                </c:pt>
                <c:pt idx="5">
                  <c:v>06.20</c:v>
                </c:pt>
                <c:pt idx="6">
                  <c:v>01.20</c:v>
                </c:pt>
                <c:pt idx="7">
                  <c:v>02.20</c:v>
                </c:pt>
                <c:pt idx="8">
                  <c:v>03.20</c:v>
                </c:pt>
                <c:pt idx="9">
                  <c:v>04.20</c:v>
                </c:pt>
                <c:pt idx="10">
                  <c:v>05.20</c:v>
                </c:pt>
                <c:pt idx="11">
                  <c:v>06.20</c:v>
                </c:pt>
              </c:strCache>
            </c:strRef>
          </c:cat>
          <c:val>
            <c:numRef>
              <c:f>'2.5.5'!$F$4:$F$15</c:f>
              <c:numCache>
                <c:formatCode>0.0</c:formatCode>
                <c:ptCount val="12"/>
                <c:pt idx="0">
                  <c:v>-6.3</c:v>
                </c:pt>
                <c:pt idx="1">
                  <c:v>-2.1</c:v>
                </c:pt>
                <c:pt idx="2">
                  <c:v>-5.0999999999999996</c:v>
                </c:pt>
                <c:pt idx="3">
                  <c:v>-9.1999999999999993</c:v>
                </c:pt>
                <c:pt idx="4">
                  <c:v>-8.6999999999999993</c:v>
                </c:pt>
                <c:pt idx="5">
                  <c:v>-5.9</c:v>
                </c:pt>
                <c:pt idx="6">
                  <c:v>-0.5</c:v>
                </c:pt>
                <c:pt idx="7">
                  <c:v>-0.5</c:v>
                </c:pt>
                <c:pt idx="8">
                  <c:v>-0.4</c:v>
                </c:pt>
                <c:pt idx="9">
                  <c:v>0</c:v>
                </c:pt>
                <c:pt idx="10">
                  <c:v>-0.1</c:v>
                </c:pt>
                <c:pt idx="11">
                  <c:v>-0.2</c:v>
                </c:pt>
              </c:numCache>
            </c:numRef>
          </c:val>
          <c:extLst>
            <c:ext xmlns:c16="http://schemas.microsoft.com/office/drawing/2014/chart" uri="{C3380CC4-5D6E-409C-BE32-E72D297353CC}">
              <c16:uniqueId val="{00000001-3E12-834B-8155-BC6F6FAD68E2}"/>
            </c:ext>
          </c:extLst>
        </c:ser>
        <c:ser>
          <c:idx val="2"/>
          <c:order val="2"/>
          <c:tx>
            <c:strRef>
              <c:f>'2.5.5'!$G$1</c:f>
              <c:strCache>
                <c:ptCount val="1"/>
                <c:pt idx="0">
                  <c:v>Air transport</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'2.5.5'!$D$4:$D$15</c:f>
              <c:strCache>
                <c:ptCount val="12"/>
                <c:pt idx="0">
                  <c:v>01.20</c:v>
                </c:pt>
                <c:pt idx="1">
                  <c:v>02.20</c:v>
                </c:pt>
                <c:pt idx="2">
                  <c:v>03.20</c:v>
                </c:pt>
                <c:pt idx="3">
                  <c:v>04.20</c:v>
                </c:pt>
                <c:pt idx="4">
                  <c:v>05.20</c:v>
                </c:pt>
                <c:pt idx="5">
                  <c:v>06.20</c:v>
                </c:pt>
                <c:pt idx="6">
                  <c:v>01.20</c:v>
                </c:pt>
                <c:pt idx="7">
                  <c:v>02.20</c:v>
                </c:pt>
                <c:pt idx="8">
                  <c:v>03.20</c:v>
                </c:pt>
                <c:pt idx="9">
                  <c:v>04.20</c:v>
                </c:pt>
                <c:pt idx="10">
                  <c:v>05.20</c:v>
                </c:pt>
                <c:pt idx="11">
                  <c:v>06.20</c:v>
                </c:pt>
              </c:strCache>
            </c:strRef>
          </c:cat>
          <c:val>
            <c:numRef>
              <c:f>'2.5.5'!$G$4:$G$15</c:f>
              <c:numCache>
                <c:formatCode>0.0</c:formatCode>
                <c:ptCount val="12"/>
                <c:pt idx="0">
                  <c:v>-0.5</c:v>
                </c:pt>
                <c:pt idx="1">
                  <c:v>-0.5</c:v>
                </c:pt>
                <c:pt idx="2">
                  <c:v>-0.3</c:v>
                </c:pt>
                <c:pt idx="3">
                  <c:v>-4.8</c:v>
                </c:pt>
                <c:pt idx="4">
                  <c:v>-3.5</c:v>
                </c:pt>
                <c:pt idx="5">
                  <c:v>-3.4</c:v>
                </c:pt>
                <c:pt idx="6">
                  <c:v>1.4</c:v>
                </c:pt>
                <c:pt idx="7">
                  <c:v>-0.3</c:v>
                </c:pt>
                <c:pt idx="8">
                  <c:v>-3</c:v>
                </c:pt>
                <c:pt idx="9">
                  <c:v>-3.3</c:v>
                </c:pt>
                <c:pt idx="10">
                  <c:v>-4.8</c:v>
                </c:pt>
                <c:pt idx="11">
                  <c:v>-3.8</c:v>
                </c:pt>
              </c:numCache>
            </c:numRef>
          </c:val>
          <c:extLst>
            <c:ext xmlns:c16="http://schemas.microsoft.com/office/drawing/2014/chart" uri="{C3380CC4-5D6E-409C-BE32-E72D297353CC}">
              <c16:uniqueId val="{00000002-3E12-834B-8155-BC6F6FAD68E2}"/>
            </c:ext>
          </c:extLst>
        </c:ser>
        <c:ser>
          <c:idx val="3"/>
          <c:order val="3"/>
          <c:tx>
            <c:strRef>
              <c:f>'2.5.5'!$H$1</c:f>
              <c:strCache>
                <c:ptCount val="1"/>
                <c:pt idx="0">
                  <c:v>Other transport</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'2.5.5'!$D$4:$D$15</c:f>
              <c:strCache>
                <c:ptCount val="12"/>
                <c:pt idx="0">
                  <c:v>01.20</c:v>
                </c:pt>
                <c:pt idx="1">
                  <c:v>02.20</c:v>
                </c:pt>
                <c:pt idx="2">
                  <c:v>03.20</c:v>
                </c:pt>
                <c:pt idx="3">
                  <c:v>04.20</c:v>
                </c:pt>
                <c:pt idx="4">
                  <c:v>05.20</c:v>
                </c:pt>
                <c:pt idx="5">
                  <c:v>06.20</c:v>
                </c:pt>
                <c:pt idx="6">
                  <c:v>01.20</c:v>
                </c:pt>
                <c:pt idx="7">
                  <c:v>02.20</c:v>
                </c:pt>
                <c:pt idx="8">
                  <c:v>03.20</c:v>
                </c:pt>
                <c:pt idx="9">
                  <c:v>04.20</c:v>
                </c:pt>
                <c:pt idx="10">
                  <c:v>05.20</c:v>
                </c:pt>
                <c:pt idx="11">
                  <c:v>06.20</c:v>
                </c:pt>
              </c:strCache>
            </c:strRef>
          </c:cat>
          <c:val>
            <c:numRef>
              <c:f>'2.5.5'!$H$4:$H$15</c:f>
              <c:numCache>
                <c:formatCode>0.0</c:formatCode>
                <c:ptCount val="12"/>
                <c:pt idx="0">
                  <c:v>0.8</c:v>
                </c:pt>
                <c:pt idx="1">
                  <c:v>0.8</c:v>
                </c:pt>
                <c:pt idx="2">
                  <c:v>0.5</c:v>
                </c:pt>
                <c:pt idx="3">
                  <c:v>0.7</c:v>
                </c:pt>
                <c:pt idx="4">
                  <c:v>-1.1000000000000001</c:v>
                </c:pt>
                <c:pt idx="5">
                  <c:v>0.1</c:v>
                </c:pt>
                <c:pt idx="6">
                  <c:v>0.5</c:v>
                </c:pt>
                <c:pt idx="7">
                  <c:v>0.7</c:v>
                </c:pt>
                <c:pt idx="8">
                  <c:v>0.3</c:v>
                </c:pt>
                <c:pt idx="9">
                  <c:v>-0.6</c:v>
                </c:pt>
                <c:pt idx="10">
                  <c:v>-1.5</c:v>
                </c:pt>
                <c:pt idx="11">
                  <c:v>-0.6</c:v>
                </c:pt>
              </c:numCache>
            </c:numRef>
          </c:val>
          <c:extLst>
            <c:ext xmlns:c16="http://schemas.microsoft.com/office/drawing/2014/chart" uri="{C3380CC4-5D6E-409C-BE32-E72D297353CC}">
              <c16:uniqueId val="{00000003-3E12-834B-8155-BC6F6FAD68E2}"/>
            </c:ext>
          </c:extLst>
        </c:ser>
        <c:ser>
          <c:idx val="4"/>
          <c:order val="4"/>
          <c:tx>
            <c:strRef>
              <c:f>'2.5.5'!$I$1</c:f>
              <c:strCache>
                <c:ptCount val="1"/>
                <c:pt idx="0">
                  <c:v>Travel services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'2.5.5'!$D$4:$D$15</c:f>
              <c:strCache>
                <c:ptCount val="12"/>
                <c:pt idx="0">
                  <c:v>01.20</c:v>
                </c:pt>
                <c:pt idx="1">
                  <c:v>02.20</c:v>
                </c:pt>
                <c:pt idx="2">
                  <c:v>03.20</c:v>
                </c:pt>
                <c:pt idx="3">
                  <c:v>04.20</c:v>
                </c:pt>
                <c:pt idx="4">
                  <c:v>05.20</c:v>
                </c:pt>
                <c:pt idx="5">
                  <c:v>06.20</c:v>
                </c:pt>
                <c:pt idx="6">
                  <c:v>01.20</c:v>
                </c:pt>
                <c:pt idx="7">
                  <c:v>02.20</c:v>
                </c:pt>
                <c:pt idx="8">
                  <c:v>03.20</c:v>
                </c:pt>
                <c:pt idx="9">
                  <c:v>04.20</c:v>
                </c:pt>
                <c:pt idx="10">
                  <c:v>05.20</c:v>
                </c:pt>
                <c:pt idx="11">
                  <c:v>06.20</c:v>
                </c:pt>
              </c:strCache>
            </c:strRef>
          </c:cat>
          <c:val>
            <c:numRef>
              <c:f>'2.5.5'!$I$4:$I$15</c:f>
              <c:numCache>
                <c:formatCode>0.0</c:formatCode>
                <c:ptCount val="12"/>
                <c:pt idx="0">
                  <c:v>0.3</c:v>
                </c:pt>
                <c:pt idx="1">
                  <c:v>0.4</c:v>
                </c:pt>
                <c:pt idx="2">
                  <c:v>-2.8</c:v>
                </c:pt>
                <c:pt idx="3">
                  <c:v>-7.9</c:v>
                </c:pt>
                <c:pt idx="4">
                  <c:v>-9.1</c:v>
                </c:pt>
                <c:pt idx="5">
                  <c:v>-11</c:v>
                </c:pt>
                <c:pt idx="6">
                  <c:v>0.9</c:v>
                </c:pt>
                <c:pt idx="7">
                  <c:v>1</c:v>
                </c:pt>
                <c:pt idx="8">
                  <c:v>-16.600000000000001</c:v>
                </c:pt>
                <c:pt idx="9">
                  <c:v>-42.9</c:v>
                </c:pt>
                <c:pt idx="10">
                  <c:v>-42.2</c:v>
                </c:pt>
                <c:pt idx="11">
                  <c:v>-43.6</c:v>
                </c:pt>
              </c:numCache>
            </c:numRef>
          </c:val>
          <c:extLst>
            <c:ext xmlns:c16="http://schemas.microsoft.com/office/drawing/2014/chart" uri="{C3380CC4-5D6E-409C-BE32-E72D297353CC}">
              <c16:uniqueId val="{00000004-3E12-834B-8155-BC6F6FAD68E2}"/>
            </c:ext>
          </c:extLst>
        </c:ser>
        <c:ser>
          <c:idx val="5"/>
          <c:order val="5"/>
          <c:tx>
            <c:strRef>
              <c:f>'2.5.5'!$J$1</c:f>
              <c:strCache>
                <c:ptCount val="1"/>
                <c:pt idx="0">
                  <c:v>Toll-refining</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'2.5.5'!$D$4:$D$15</c:f>
              <c:strCache>
                <c:ptCount val="12"/>
                <c:pt idx="0">
                  <c:v>01.20</c:v>
                </c:pt>
                <c:pt idx="1">
                  <c:v>02.20</c:v>
                </c:pt>
                <c:pt idx="2">
                  <c:v>03.20</c:v>
                </c:pt>
                <c:pt idx="3">
                  <c:v>04.20</c:v>
                </c:pt>
                <c:pt idx="4">
                  <c:v>05.20</c:v>
                </c:pt>
                <c:pt idx="5">
                  <c:v>06.20</c:v>
                </c:pt>
                <c:pt idx="6">
                  <c:v>01.20</c:v>
                </c:pt>
                <c:pt idx="7">
                  <c:v>02.20</c:v>
                </c:pt>
                <c:pt idx="8">
                  <c:v>03.20</c:v>
                </c:pt>
                <c:pt idx="9">
                  <c:v>04.20</c:v>
                </c:pt>
                <c:pt idx="10">
                  <c:v>05.20</c:v>
                </c:pt>
                <c:pt idx="11">
                  <c:v>06.20</c:v>
                </c:pt>
              </c:strCache>
            </c:strRef>
          </c:cat>
          <c:val>
            <c:numRef>
              <c:f>'2.5.5'!$J$4:$J$15</c:f>
              <c:numCache>
                <c:formatCode>0.0</c:formatCode>
                <c:ptCount val="12"/>
                <c:pt idx="0">
                  <c:v>-0.4</c:v>
                </c:pt>
                <c:pt idx="1">
                  <c:v>-0.4</c:v>
                </c:pt>
                <c:pt idx="2">
                  <c:v>-0.5</c:v>
                </c:pt>
                <c:pt idx="3">
                  <c:v>-0.4</c:v>
                </c:pt>
                <c:pt idx="4">
                  <c:v>-2.6</c:v>
                </c:pt>
                <c:pt idx="5">
                  <c:v>3.5</c:v>
                </c:pt>
                <c:pt idx="6">
                  <c:v>-0.2</c:v>
                </c:pt>
                <c:pt idx="7">
                  <c:v>-0.2</c:v>
                </c:pt>
                <c:pt idx="8">
                  <c:v>-0.2</c:v>
                </c:pt>
                <c:pt idx="9">
                  <c:v>-0.2</c:v>
                </c:pt>
                <c:pt idx="10">
                  <c:v>-0.2</c:v>
                </c:pt>
                <c:pt idx="11">
                  <c:v>-0.2</c:v>
                </c:pt>
              </c:numCache>
            </c:numRef>
          </c:val>
          <c:extLst>
            <c:ext xmlns:c16="http://schemas.microsoft.com/office/drawing/2014/chart" uri="{C3380CC4-5D6E-409C-BE32-E72D297353CC}">
              <c16:uniqueId val="{00000005-3E12-834B-8155-BC6F6FAD68E2}"/>
            </c:ext>
          </c:extLst>
        </c:ser>
        <c:ser>
          <c:idx val="6"/>
          <c:order val="6"/>
          <c:tx>
            <c:strRef>
              <c:f>'2.5.5'!$K$1</c:f>
              <c:strCache>
                <c:ptCount val="1"/>
                <c:pt idx="0">
                  <c:v>Others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'2.5.5'!$D$4:$D$15</c:f>
              <c:strCache>
                <c:ptCount val="12"/>
                <c:pt idx="0">
                  <c:v>01.20</c:v>
                </c:pt>
                <c:pt idx="1">
                  <c:v>02.20</c:v>
                </c:pt>
                <c:pt idx="2">
                  <c:v>03.20</c:v>
                </c:pt>
                <c:pt idx="3">
                  <c:v>04.20</c:v>
                </c:pt>
                <c:pt idx="4">
                  <c:v>05.20</c:v>
                </c:pt>
                <c:pt idx="5">
                  <c:v>06.20</c:v>
                </c:pt>
                <c:pt idx="6">
                  <c:v>01.20</c:v>
                </c:pt>
                <c:pt idx="7">
                  <c:v>02.20</c:v>
                </c:pt>
                <c:pt idx="8">
                  <c:v>03.20</c:v>
                </c:pt>
                <c:pt idx="9">
                  <c:v>04.20</c:v>
                </c:pt>
                <c:pt idx="10">
                  <c:v>05.20</c:v>
                </c:pt>
                <c:pt idx="11">
                  <c:v>06.20</c:v>
                </c:pt>
              </c:strCache>
            </c:strRef>
          </c:cat>
          <c:val>
            <c:numRef>
              <c:f>'2.5.5'!$K$4:$K$15</c:f>
              <c:numCache>
                <c:formatCode>0.0</c:formatCode>
                <c:ptCount val="12"/>
                <c:pt idx="0">
                  <c:v>0.5</c:v>
                </c:pt>
                <c:pt idx="1">
                  <c:v>5.3</c:v>
                </c:pt>
                <c:pt idx="2">
                  <c:v>2.1</c:v>
                </c:pt>
                <c:pt idx="3">
                  <c:v>0.9</c:v>
                </c:pt>
                <c:pt idx="4">
                  <c:v>-3.6</c:v>
                </c:pt>
                <c:pt idx="5">
                  <c:v>-1.6</c:v>
                </c:pt>
                <c:pt idx="6">
                  <c:v>1.5</c:v>
                </c:pt>
                <c:pt idx="7">
                  <c:v>-1.1000000000000001</c:v>
                </c:pt>
                <c:pt idx="8">
                  <c:v>-1</c:v>
                </c:pt>
                <c:pt idx="9">
                  <c:v>-5.3</c:v>
                </c:pt>
                <c:pt idx="10">
                  <c:v>-8.4</c:v>
                </c:pt>
                <c:pt idx="11">
                  <c:v>-3.9</c:v>
                </c:pt>
              </c:numCache>
            </c:numRef>
          </c:val>
          <c:extLst>
            <c:ext xmlns:c16="http://schemas.microsoft.com/office/drawing/2014/chart" uri="{C3380CC4-5D6E-409C-BE32-E72D297353CC}">
              <c16:uniqueId val="{00000006-3E12-834B-8155-BC6F6FAD68E2}"/>
            </c:ext>
          </c:extLst>
        </c:ser>
        <c:dLbls>
          <c:showLegendKey val="0"/>
          <c:showVal val="0"/>
          <c:showCatName val="0"/>
          <c:showSerName val="0"/>
          <c:showPercent val="0"/>
          <c:showBubbleSize val="0"/>
        </c:dLbls>
        <c:gapWidth val="50"/>
        <c:overlap val="100"/>
        <c:axId val="122402688"/>
        <c:axId val="122404224"/>
      </c:barChart>
      <c:lineChart>
        <c:grouping val="standard"/>
        <c:varyColors val="0"/>
        <c:ser>
          <c:idx val="7"/>
          <c:order val="7"/>
          <c:tx>
            <c:strRef>
              <c:f>'2.5.5'!$L$1</c:f>
              <c:strCache>
                <c:ptCount val="1"/>
                <c:pt idx="0">
                  <c:v>Total</c:v>
                </c:pt>
              </c:strCache>
            </c:strRef>
          </c:tx>
          <c:spPr>
            <a:ln w="25400" cmpd="sng">
              <a:solidFill>
                <a:srgbClr val="DC4B64"/>
              </a:solidFill>
              <a:prstDash val="solid"/>
            </a:ln>
          </c:spPr>
          <c:marker>
            <c:symbol val="circle"/>
            <c:size val="5"/>
            <c:spPr>
              <a:solidFill>
                <a:srgbClr val="DC4B64"/>
              </a:solidFill>
              <a:ln w="12700" cmpd="sng">
                <a:solidFill>
                  <a:srgbClr val="DC4B64"/>
                </a:solidFill>
                <a:prstDash val="solid"/>
              </a:ln>
            </c:spPr>
          </c:marker>
          <c:dPt>
            <c:idx val="5"/>
            <c:bubble3D val="0"/>
            <c:extLst>
              <c:ext xmlns:c16="http://schemas.microsoft.com/office/drawing/2014/chart" uri="{C3380CC4-5D6E-409C-BE32-E72D297353CC}">
                <c16:uniqueId val="{00000008-3E12-834B-8155-BC6F6FAD68E2}"/>
              </c:ext>
            </c:extLst>
          </c:dPt>
          <c:dPt>
            <c:idx val="6"/>
            <c:marker>
              <c:spPr>
                <a:solidFill>
                  <a:srgbClr val="ED7D31"/>
                </a:solidFill>
                <a:ln w="12700" cmpd="sng">
                  <a:solidFill>
                    <a:srgbClr val="ED7D31"/>
                  </a:solidFill>
                  <a:prstDash val="solid"/>
                </a:ln>
              </c:spPr>
            </c:marker>
            <c:bubble3D val="0"/>
            <c:spPr>
              <a:ln w="25400" cmpd="sng">
                <a:noFill/>
                <a:prstDash val="solid"/>
              </a:ln>
            </c:spPr>
            <c:extLst>
              <c:ext xmlns:c16="http://schemas.microsoft.com/office/drawing/2014/chart" uri="{C3380CC4-5D6E-409C-BE32-E72D297353CC}">
                <c16:uniqueId val="{0000000A-3E12-834B-8155-BC6F6FAD68E2}"/>
              </c:ext>
            </c:extLst>
          </c:dPt>
          <c:dPt>
            <c:idx val="7"/>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C-3E12-834B-8155-BC6F6FAD68E2}"/>
              </c:ext>
            </c:extLst>
          </c:dPt>
          <c:dPt>
            <c:idx val="8"/>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E-3E12-834B-8155-BC6F6FAD68E2}"/>
              </c:ext>
            </c:extLst>
          </c:dPt>
          <c:dPt>
            <c:idx val="9"/>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10-3E12-834B-8155-BC6F6FAD68E2}"/>
              </c:ext>
            </c:extLst>
          </c:dPt>
          <c:dPt>
            <c:idx val="10"/>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B-227F-4051-83E7-22E2F0C7B324}"/>
              </c:ext>
            </c:extLst>
          </c:dPt>
          <c:dPt>
            <c:idx val="11"/>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D-227F-4051-83E7-22E2F0C7B324}"/>
              </c:ext>
            </c:extLst>
          </c:dPt>
          <c:cat>
            <c:strRef>
              <c:f>'2.5.5'!$D$4:$D$15</c:f>
              <c:strCache>
                <c:ptCount val="12"/>
                <c:pt idx="0">
                  <c:v>01.20</c:v>
                </c:pt>
                <c:pt idx="1">
                  <c:v>02.20</c:v>
                </c:pt>
                <c:pt idx="2">
                  <c:v>03.20</c:v>
                </c:pt>
                <c:pt idx="3">
                  <c:v>04.20</c:v>
                </c:pt>
                <c:pt idx="4">
                  <c:v>05.20</c:v>
                </c:pt>
                <c:pt idx="5">
                  <c:v>06.20</c:v>
                </c:pt>
                <c:pt idx="6">
                  <c:v>01.20</c:v>
                </c:pt>
                <c:pt idx="7">
                  <c:v>02.20</c:v>
                </c:pt>
                <c:pt idx="8">
                  <c:v>03.20</c:v>
                </c:pt>
                <c:pt idx="9">
                  <c:v>04.20</c:v>
                </c:pt>
                <c:pt idx="10">
                  <c:v>05.20</c:v>
                </c:pt>
                <c:pt idx="11">
                  <c:v>06.20</c:v>
                </c:pt>
              </c:strCache>
            </c:strRef>
          </c:cat>
          <c:val>
            <c:numRef>
              <c:f>'2.5.5'!$L$4:$L$15</c:f>
              <c:numCache>
                <c:formatCode>0.0</c:formatCode>
                <c:ptCount val="12"/>
                <c:pt idx="0">
                  <c:v>0.8</c:v>
                </c:pt>
                <c:pt idx="1">
                  <c:v>10.4</c:v>
                </c:pt>
                <c:pt idx="2">
                  <c:v>2.4</c:v>
                </c:pt>
                <c:pt idx="3">
                  <c:v>-16</c:v>
                </c:pt>
                <c:pt idx="4">
                  <c:v>-27.1</c:v>
                </c:pt>
                <c:pt idx="5">
                  <c:v>-13.9</c:v>
                </c:pt>
                <c:pt idx="6">
                  <c:v>5.5</c:v>
                </c:pt>
                <c:pt idx="7">
                  <c:v>0.2</c:v>
                </c:pt>
                <c:pt idx="8">
                  <c:v>-21</c:v>
                </c:pt>
                <c:pt idx="9">
                  <c:v>-51.8</c:v>
                </c:pt>
                <c:pt idx="10">
                  <c:v>-58.3</c:v>
                </c:pt>
                <c:pt idx="11">
                  <c:v>-52.6</c:v>
                </c:pt>
              </c:numCache>
            </c:numRef>
          </c:val>
          <c:smooth val="0"/>
          <c:extLst>
            <c:ext xmlns:c16="http://schemas.microsoft.com/office/drawing/2014/chart" uri="{C3380CC4-5D6E-409C-BE32-E72D297353CC}">
              <c16:uniqueId val="{00000011-3E12-834B-8155-BC6F6FAD68E2}"/>
            </c:ext>
          </c:extLst>
        </c:ser>
        <c:dLbls>
          <c:showLegendKey val="0"/>
          <c:showVal val="0"/>
          <c:showCatName val="0"/>
          <c:showSerName val="0"/>
          <c:showPercent val="0"/>
          <c:showBubbleSize val="0"/>
        </c:dLbls>
        <c:marker val="1"/>
        <c:smooth val="0"/>
        <c:axId val="122402688"/>
        <c:axId val="122404224"/>
      </c:lineChart>
      <c:catAx>
        <c:axId val="122402688"/>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5400000" vert="horz"/>
          <a:lstStyle/>
          <a:p>
            <a:pPr>
              <a:defRPr sz="750">
                <a:latin typeface="Arial"/>
                <a:ea typeface="Arial"/>
                <a:cs typeface="Arial"/>
              </a:defRPr>
            </a:pPr>
            <a:endParaRPr lang="en-US"/>
          </a:p>
        </c:txPr>
        <c:crossAx val="122404224"/>
        <c:crosses val="autoZero"/>
        <c:auto val="1"/>
        <c:lblAlgn val="ctr"/>
        <c:lblOffset val="100"/>
        <c:noMultiLvlLbl val="0"/>
      </c:catAx>
      <c:valAx>
        <c:axId val="122404224"/>
        <c:scaling>
          <c:orientation val="minMax"/>
          <c:min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24026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3.3195020746887967E-2"/>
          <c:y val="0.81125215267128448"/>
          <c:w val="0.9294605809128631"/>
          <c:h val="0.1796732955580697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121387283236993E-2"/>
          <c:w val="0.96680497925311204"/>
          <c:h val="0.76300578034682076"/>
        </c:manualLayout>
      </c:layout>
      <c:barChart>
        <c:barDir val="col"/>
        <c:grouping val="stacked"/>
        <c:varyColors val="0"/>
        <c:ser>
          <c:idx val="0"/>
          <c:order val="0"/>
          <c:tx>
            <c:strRef>
              <c:f>'2.5.6'!$B$1</c:f>
              <c:strCache>
                <c:ptCount val="1"/>
                <c:pt idx="0">
                  <c:v>IT-services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'2.5.6'!$A$4:$A$11</c:f>
              <c:strCache>
                <c:ptCount val="8"/>
                <c:pt idx="0">
                  <c:v>2013</c:v>
                </c:pt>
                <c:pt idx="1">
                  <c:v>2014</c:v>
                </c:pt>
                <c:pt idx="2">
                  <c:v>2015</c:v>
                </c:pt>
                <c:pt idx="3">
                  <c:v>2016</c:v>
                </c:pt>
                <c:pt idx="4">
                  <c:v>2017</c:v>
                </c:pt>
                <c:pt idx="5">
                  <c:v>2018</c:v>
                </c:pt>
                <c:pt idx="6">
                  <c:v>2019</c:v>
                </c:pt>
                <c:pt idx="7">
                  <c:v>2020</c:v>
                </c:pt>
              </c:strCache>
            </c:strRef>
          </c:cat>
          <c:val>
            <c:numRef>
              <c:f>'2.5.6'!$B$4:$B$11</c:f>
              <c:numCache>
                <c:formatCode>0.00</c:formatCode>
                <c:ptCount val="8"/>
                <c:pt idx="0">
                  <c:v>0.25</c:v>
                </c:pt>
                <c:pt idx="1">
                  <c:v>0.33</c:v>
                </c:pt>
                <c:pt idx="2">
                  <c:v>0.35</c:v>
                </c:pt>
                <c:pt idx="3">
                  <c:v>0.44</c:v>
                </c:pt>
                <c:pt idx="4">
                  <c:v>0.55000000000000004</c:v>
                </c:pt>
                <c:pt idx="5">
                  <c:v>0.68</c:v>
                </c:pt>
                <c:pt idx="6">
                  <c:v>0.89</c:v>
                </c:pt>
                <c:pt idx="7">
                  <c:v>0.94</c:v>
                </c:pt>
              </c:numCache>
            </c:numRef>
          </c:val>
          <c:extLst>
            <c:ext xmlns:c16="http://schemas.microsoft.com/office/drawing/2014/chart" uri="{C3380CC4-5D6E-409C-BE32-E72D297353CC}">
              <c16:uniqueId val="{00000000-8EA1-0E47-A731-0B91BBAB5B90}"/>
            </c:ext>
          </c:extLst>
        </c:ser>
        <c:ser>
          <c:idx val="1"/>
          <c:order val="1"/>
          <c:tx>
            <c:strRef>
              <c:f>'2.5.6'!$C$1</c:f>
              <c:strCache>
                <c:ptCount val="1"/>
                <c:pt idx="0">
                  <c:v>Pipeline transport</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'2.5.6'!$A$4:$A$11</c:f>
              <c:strCache>
                <c:ptCount val="8"/>
                <c:pt idx="0">
                  <c:v>2013</c:v>
                </c:pt>
                <c:pt idx="1">
                  <c:v>2014</c:v>
                </c:pt>
                <c:pt idx="2">
                  <c:v>2015</c:v>
                </c:pt>
                <c:pt idx="3">
                  <c:v>2016</c:v>
                </c:pt>
                <c:pt idx="4">
                  <c:v>2017</c:v>
                </c:pt>
                <c:pt idx="5">
                  <c:v>2018</c:v>
                </c:pt>
                <c:pt idx="6">
                  <c:v>2019</c:v>
                </c:pt>
                <c:pt idx="7">
                  <c:v>2020</c:v>
                </c:pt>
              </c:strCache>
            </c:strRef>
          </c:cat>
          <c:val>
            <c:numRef>
              <c:f>'2.5.6'!$C$4:$C$11</c:f>
              <c:numCache>
                <c:formatCode>0.00</c:formatCode>
                <c:ptCount val="8"/>
                <c:pt idx="0">
                  <c:v>0.76</c:v>
                </c:pt>
                <c:pt idx="1">
                  <c:v>0.61</c:v>
                </c:pt>
                <c:pt idx="2">
                  <c:v>0.53</c:v>
                </c:pt>
                <c:pt idx="3">
                  <c:v>0.59</c:v>
                </c:pt>
                <c:pt idx="4">
                  <c:v>0.71</c:v>
                </c:pt>
                <c:pt idx="5">
                  <c:v>0.74</c:v>
                </c:pt>
                <c:pt idx="6">
                  <c:v>0.79</c:v>
                </c:pt>
                <c:pt idx="7">
                  <c:v>0.45</c:v>
                </c:pt>
              </c:numCache>
            </c:numRef>
          </c:val>
          <c:extLst>
            <c:ext xmlns:c16="http://schemas.microsoft.com/office/drawing/2014/chart" uri="{C3380CC4-5D6E-409C-BE32-E72D297353CC}">
              <c16:uniqueId val="{00000001-8EA1-0E47-A731-0B91BBAB5B90}"/>
            </c:ext>
          </c:extLst>
        </c:ser>
        <c:ser>
          <c:idx val="2"/>
          <c:order val="2"/>
          <c:tx>
            <c:strRef>
              <c:f>'2.5.6'!$D$1</c:f>
              <c:strCache>
                <c:ptCount val="1"/>
                <c:pt idx="0">
                  <c:v>Other transport</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'2.5.6'!$A$4:$A$11</c:f>
              <c:strCache>
                <c:ptCount val="8"/>
                <c:pt idx="0">
                  <c:v>2013</c:v>
                </c:pt>
                <c:pt idx="1">
                  <c:v>2014</c:v>
                </c:pt>
                <c:pt idx="2">
                  <c:v>2015</c:v>
                </c:pt>
                <c:pt idx="3">
                  <c:v>2016</c:v>
                </c:pt>
                <c:pt idx="4">
                  <c:v>2017</c:v>
                </c:pt>
                <c:pt idx="5">
                  <c:v>2018</c:v>
                </c:pt>
                <c:pt idx="6">
                  <c:v>2019</c:v>
                </c:pt>
                <c:pt idx="7">
                  <c:v>2020</c:v>
                </c:pt>
              </c:strCache>
            </c:strRef>
          </c:cat>
          <c:val>
            <c:numRef>
              <c:f>'2.5.6'!$D$4:$D$11</c:f>
              <c:numCache>
                <c:formatCode>0.00</c:formatCode>
                <c:ptCount val="8"/>
                <c:pt idx="0">
                  <c:v>0.34</c:v>
                </c:pt>
                <c:pt idx="1">
                  <c:v>0.26</c:v>
                </c:pt>
                <c:pt idx="2">
                  <c:v>0.31</c:v>
                </c:pt>
                <c:pt idx="3">
                  <c:v>0.25</c:v>
                </c:pt>
                <c:pt idx="4">
                  <c:v>0.22</c:v>
                </c:pt>
                <c:pt idx="5">
                  <c:v>0.22</c:v>
                </c:pt>
                <c:pt idx="6">
                  <c:v>0.21</c:v>
                </c:pt>
                <c:pt idx="7">
                  <c:v>0.23</c:v>
                </c:pt>
              </c:numCache>
            </c:numRef>
          </c:val>
          <c:extLst>
            <c:ext xmlns:c16="http://schemas.microsoft.com/office/drawing/2014/chart" uri="{C3380CC4-5D6E-409C-BE32-E72D297353CC}">
              <c16:uniqueId val="{00000002-8EA1-0E47-A731-0B91BBAB5B90}"/>
            </c:ext>
          </c:extLst>
        </c:ser>
        <c:ser>
          <c:idx val="3"/>
          <c:order val="3"/>
          <c:tx>
            <c:strRef>
              <c:f>'2.5.6'!$E$1</c:f>
              <c:strCache>
                <c:ptCount val="1"/>
                <c:pt idx="0">
                  <c:v>Travel services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'2.5.6'!$A$4:$A$11</c:f>
              <c:strCache>
                <c:ptCount val="8"/>
                <c:pt idx="0">
                  <c:v>2013</c:v>
                </c:pt>
                <c:pt idx="1">
                  <c:v>2014</c:v>
                </c:pt>
                <c:pt idx="2">
                  <c:v>2015</c:v>
                </c:pt>
                <c:pt idx="3">
                  <c:v>2016</c:v>
                </c:pt>
                <c:pt idx="4">
                  <c:v>2017</c:v>
                </c:pt>
                <c:pt idx="5">
                  <c:v>2018</c:v>
                </c:pt>
                <c:pt idx="6">
                  <c:v>2019</c:v>
                </c:pt>
                <c:pt idx="7">
                  <c:v>2020</c:v>
                </c:pt>
              </c:strCache>
            </c:strRef>
          </c:cat>
          <c:val>
            <c:numRef>
              <c:f>'2.5.6'!$E$4:$E$11</c:f>
              <c:numCache>
                <c:formatCode>0.00</c:formatCode>
                <c:ptCount val="8"/>
                <c:pt idx="0">
                  <c:v>-0.24</c:v>
                </c:pt>
                <c:pt idx="1">
                  <c:v>-0.93</c:v>
                </c:pt>
                <c:pt idx="2">
                  <c:v>-1.03</c:v>
                </c:pt>
                <c:pt idx="3">
                  <c:v>-1.3</c:v>
                </c:pt>
                <c:pt idx="4">
                  <c:v>-1.54</c:v>
                </c:pt>
                <c:pt idx="5">
                  <c:v>-1.68</c:v>
                </c:pt>
                <c:pt idx="6">
                  <c:v>-1.82</c:v>
                </c:pt>
                <c:pt idx="7">
                  <c:v>-0.52</c:v>
                </c:pt>
              </c:numCache>
            </c:numRef>
          </c:val>
          <c:extLst>
            <c:ext xmlns:c16="http://schemas.microsoft.com/office/drawing/2014/chart" uri="{C3380CC4-5D6E-409C-BE32-E72D297353CC}">
              <c16:uniqueId val="{00000003-8EA1-0E47-A731-0B91BBAB5B90}"/>
            </c:ext>
          </c:extLst>
        </c:ser>
        <c:ser>
          <c:idx val="4"/>
          <c:order val="4"/>
          <c:tx>
            <c:strRef>
              <c:f>'2.5.6'!$F$1</c:f>
              <c:strCache>
                <c:ptCount val="1"/>
                <c:pt idx="0">
                  <c:v>Toll-refining</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'2.5.6'!$A$4:$A$11</c:f>
              <c:strCache>
                <c:ptCount val="8"/>
                <c:pt idx="0">
                  <c:v>2013</c:v>
                </c:pt>
                <c:pt idx="1">
                  <c:v>2014</c:v>
                </c:pt>
                <c:pt idx="2">
                  <c:v>2015</c:v>
                </c:pt>
                <c:pt idx="3">
                  <c:v>2016</c:v>
                </c:pt>
                <c:pt idx="4">
                  <c:v>2017</c:v>
                </c:pt>
                <c:pt idx="5">
                  <c:v>2018</c:v>
                </c:pt>
                <c:pt idx="6">
                  <c:v>2019</c:v>
                </c:pt>
                <c:pt idx="7">
                  <c:v>2020</c:v>
                </c:pt>
              </c:strCache>
            </c:strRef>
          </c:cat>
          <c:val>
            <c:numRef>
              <c:f>'2.5.6'!$F$4:$F$11</c:f>
              <c:numCache>
                <c:formatCode>0.00</c:formatCode>
                <c:ptCount val="8"/>
                <c:pt idx="0">
                  <c:v>0.56999999999999995</c:v>
                </c:pt>
                <c:pt idx="1">
                  <c:v>0.45</c:v>
                </c:pt>
                <c:pt idx="2">
                  <c:v>0.28000000000000003</c:v>
                </c:pt>
                <c:pt idx="3">
                  <c:v>0.33</c:v>
                </c:pt>
                <c:pt idx="4">
                  <c:v>0.42</c:v>
                </c:pt>
                <c:pt idx="5">
                  <c:v>0.46</c:v>
                </c:pt>
                <c:pt idx="6">
                  <c:v>0.45</c:v>
                </c:pt>
                <c:pt idx="7">
                  <c:v>0.46</c:v>
                </c:pt>
              </c:numCache>
            </c:numRef>
          </c:val>
          <c:extLst>
            <c:ext xmlns:c16="http://schemas.microsoft.com/office/drawing/2014/chart" uri="{C3380CC4-5D6E-409C-BE32-E72D297353CC}">
              <c16:uniqueId val="{00000004-8EA1-0E47-A731-0B91BBAB5B90}"/>
            </c:ext>
          </c:extLst>
        </c:ser>
        <c:ser>
          <c:idx val="5"/>
          <c:order val="5"/>
          <c:tx>
            <c:strRef>
              <c:f>'2.5.6'!$G$1</c:f>
              <c:strCache>
                <c:ptCount val="1"/>
                <c:pt idx="0">
                  <c:v>Others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'2.5.6'!$A$4:$A$11</c:f>
              <c:strCache>
                <c:ptCount val="8"/>
                <c:pt idx="0">
                  <c:v>2013</c:v>
                </c:pt>
                <c:pt idx="1">
                  <c:v>2014</c:v>
                </c:pt>
                <c:pt idx="2">
                  <c:v>2015</c:v>
                </c:pt>
                <c:pt idx="3">
                  <c:v>2016</c:v>
                </c:pt>
                <c:pt idx="4">
                  <c:v>2017</c:v>
                </c:pt>
                <c:pt idx="5">
                  <c:v>2018</c:v>
                </c:pt>
                <c:pt idx="6">
                  <c:v>2019</c:v>
                </c:pt>
                <c:pt idx="7">
                  <c:v>2020</c:v>
                </c:pt>
              </c:strCache>
            </c:strRef>
          </c:cat>
          <c:val>
            <c:numRef>
              <c:f>'2.5.6'!$G$4:$G$11</c:f>
              <c:numCache>
                <c:formatCode>0.00</c:formatCode>
                <c:ptCount val="8"/>
                <c:pt idx="0">
                  <c:v>-0.17</c:v>
                </c:pt>
                <c:pt idx="1">
                  <c:v>-0.28000000000000003</c:v>
                </c:pt>
                <c:pt idx="2">
                  <c:v>-0.18</c:v>
                </c:pt>
                <c:pt idx="3">
                  <c:v>-0.2</c:v>
                </c:pt>
                <c:pt idx="4">
                  <c:v>-0.14000000000000001</c:v>
                </c:pt>
                <c:pt idx="5">
                  <c:v>-0.15</c:v>
                </c:pt>
                <c:pt idx="6">
                  <c:v>-0.18</c:v>
                </c:pt>
                <c:pt idx="7">
                  <c:v>0.1</c:v>
                </c:pt>
              </c:numCache>
            </c:numRef>
          </c:val>
          <c:extLst>
            <c:ext xmlns:c16="http://schemas.microsoft.com/office/drawing/2014/chart" uri="{C3380CC4-5D6E-409C-BE32-E72D297353CC}">
              <c16:uniqueId val="{00000005-8EA1-0E47-A731-0B91BBAB5B90}"/>
            </c:ext>
          </c:extLst>
        </c:ser>
        <c:dLbls>
          <c:showLegendKey val="0"/>
          <c:showVal val="0"/>
          <c:showCatName val="0"/>
          <c:showSerName val="0"/>
          <c:showPercent val="0"/>
          <c:showBubbleSize val="0"/>
        </c:dLbls>
        <c:gapWidth val="50"/>
        <c:overlap val="100"/>
        <c:axId val="122532608"/>
        <c:axId val="122534528"/>
      </c:barChart>
      <c:lineChart>
        <c:grouping val="standard"/>
        <c:varyColors val="0"/>
        <c:ser>
          <c:idx val="6"/>
          <c:order val="6"/>
          <c:tx>
            <c:strRef>
              <c:f>'2.5.6'!$H$1</c:f>
              <c:strCache>
                <c:ptCount val="1"/>
                <c:pt idx="0">
                  <c:v>Total</c:v>
                </c:pt>
              </c:strCache>
            </c:strRef>
          </c:tx>
          <c:spPr>
            <a:ln w="25400" cmpd="sng">
              <a:noFill/>
              <a:prstDash val="solid"/>
            </a:ln>
          </c:spPr>
          <c:marker>
            <c:symbol val="circle"/>
            <c:size val="5"/>
            <c:spPr>
              <a:solidFill>
                <a:schemeClr val="bg1"/>
              </a:solidFill>
              <a:ln w="12700" cmpd="sng">
                <a:solidFill>
                  <a:schemeClr val="tx1"/>
                </a:solidFill>
                <a:prstDash val="solid"/>
              </a:ln>
            </c:spPr>
          </c:marker>
          <c:cat>
            <c:strRef>
              <c:f>'2.5.6'!$A$4:$A$11</c:f>
              <c:strCache>
                <c:ptCount val="8"/>
                <c:pt idx="0">
                  <c:v>2013</c:v>
                </c:pt>
                <c:pt idx="1">
                  <c:v>2014</c:v>
                </c:pt>
                <c:pt idx="2">
                  <c:v>2015</c:v>
                </c:pt>
                <c:pt idx="3">
                  <c:v>2016</c:v>
                </c:pt>
                <c:pt idx="4">
                  <c:v>2017</c:v>
                </c:pt>
                <c:pt idx="5">
                  <c:v>2018</c:v>
                </c:pt>
                <c:pt idx="6">
                  <c:v>2019</c:v>
                </c:pt>
                <c:pt idx="7">
                  <c:v>2020</c:v>
                </c:pt>
              </c:strCache>
            </c:strRef>
          </c:cat>
          <c:val>
            <c:numRef>
              <c:f>'2.5.6'!$H$4:$H$11</c:f>
              <c:numCache>
                <c:formatCode>0.00</c:formatCode>
                <c:ptCount val="8"/>
                <c:pt idx="0">
                  <c:v>1.5</c:v>
                </c:pt>
                <c:pt idx="1">
                  <c:v>0.44</c:v>
                </c:pt>
                <c:pt idx="2">
                  <c:v>0.25</c:v>
                </c:pt>
                <c:pt idx="3">
                  <c:v>0.1</c:v>
                </c:pt>
                <c:pt idx="4">
                  <c:v>0.22</c:v>
                </c:pt>
                <c:pt idx="5">
                  <c:v>0.27</c:v>
                </c:pt>
                <c:pt idx="6">
                  <c:v>0.33</c:v>
                </c:pt>
                <c:pt idx="7">
                  <c:v>1.67</c:v>
                </c:pt>
              </c:numCache>
            </c:numRef>
          </c:val>
          <c:smooth val="0"/>
          <c:extLst>
            <c:ext xmlns:c16="http://schemas.microsoft.com/office/drawing/2014/chart" uri="{C3380CC4-5D6E-409C-BE32-E72D297353CC}">
              <c16:uniqueId val="{00000006-8EA1-0E47-A731-0B91BBAB5B90}"/>
            </c:ext>
          </c:extLst>
        </c:ser>
        <c:dLbls>
          <c:showLegendKey val="0"/>
          <c:showVal val="0"/>
          <c:showCatName val="0"/>
          <c:showSerName val="0"/>
          <c:showPercent val="0"/>
          <c:showBubbleSize val="0"/>
        </c:dLbls>
        <c:marker val="1"/>
        <c:smooth val="0"/>
        <c:axId val="122532608"/>
        <c:axId val="122534528"/>
      </c:lineChart>
      <c:catAx>
        <c:axId val="122532608"/>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2534528"/>
        <c:crosses val="autoZero"/>
        <c:auto val="1"/>
        <c:lblAlgn val="ctr"/>
        <c:lblOffset val="100"/>
        <c:noMultiLvlLbl val="0"/>
      </c:catAx>
      <c:valAx>
        <c:axId val="122534528"/>
        <c:scaling>
          <c:orientation val="minMax"/>
          <c:max val="2.5"/>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253260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6"/>
        <c:delete val="1"/>
      </c:legendEntry>
      <c:layout>
        <c:manualLayout>
          <c:xMode val="edge"/>
          <c:yMode val="edge"/>
          <c:x val="3.3195020746887967E-2"/>
          <c:y val="0.78752173319375551"/>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4640661068192061E-2"/>
          <c:w val="0.96680497925311204"/>
          <c:h val="0.81314181525033791"/>
        </c:manualLayout>
      </c:layout>
      <c:barChart>
        <c:barDir val="col"/>
        <c:grouping val="stacked"/>
        <c:varyColors val="0"/>
        <c:ser>
          <c:idx val="1"/>
          <c:order val="1"/>
          <c:tx>
            <c:strRef>
              <c:f>'2.5.7'!$C$1</c:f>
              <c:strCache>
                <c:ptCount val="1"/>
                <c:pt idx="0">
                  <c:v>Public sector</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'2.5.7'!$A$4:$A$17</c:f>
              <c:strCache>
                <c:ptCount val="1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strCache>
            </c:strRef>
          </c:cat>
          <c:val>
            <c:numRef>
              <c:f>'2.5.7'!$C$4:$C$17</c:f>
              <c:numCache>
                <c:formatCode>0.0</c:formatCode>
                <c:ptCount val="14"/>
                <c:pt idx="0">
                  <c:v>0</c:v>
                </c:pt>
                <c:pt idx="1">
                  <c:v>0.6</c:v>
                </c:pt>
                <c:pt idx="2">
                  <c:v>1.4</c:v>
                </c:pt>
                <c:pt idx="3">
                  <c:v>0.1</c:v>
                </c:pt>
                <c:pt idx="4">
                  <c:v>0.2</c:v>
                </c:pt>
                <c:pt idx="5">
                  <c:v>-0.2</c:v>
                </c:pt>
                <c:pt idx="6">
                  <c:v>0.6</c:v>
                </c:pt>
                <c:pt idx="7">
                  <c:v>2.2999999999999998</c:v>
                </c:pt>
                <c:pt idx="8">
                  <c:v>1.5</c:v>
                </c:pt>
                <c:pt idx="9">
                  <c:v>1.6</c:v>
                </c:pt>
                <c:pt idx="10">
                  <c:v>0.9</c:v>
                </c:pt>
                <c:pt idx="11">
                  <c:v>1.3</c:v>
                </c:pt>
                <c:pt idx="12">
                  <c:v>1.3</c:v>
                </c:pt>
                <c:pt idx="13">
                  <c:v>-1.3</c:v>
                </c:pt>
              </c:numCache>
            </c:numRef>
          </c:val>
          <c:extLst>
            <c:ext xmlns:c16="http://schemas.microsoft.com/office/drawing/2014/chart" uri="{C3380CC4-5D6E-409C-BE32-E72D297353CC}">
              <c16:uniqueId val="{00000005-57BC-4841-9748-FBB0C0239AE7}"/>
            </c:ext>
          </c:extLst>
        </c:ser>
        <c:ser>
          <c:idx val="2"/>
          <c:order val="2"/>
          <c:tx>
            <c:strRef>
              <c:f>'2.5.7'!$D$1</c:f>
              <c:strCache>
                <c:ptCount val="1"/>
                <c:pt idx="0">
                  <c:v>Banks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'2.5.7'!$A$4:$A$17</c:f>
              <c:strCache>
                <c:ptCount val="1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strCache>
            </c:strRef>
          </c:cat>
          <c:val>
            <c:numRef>
              <c:f>'2.5.7'!$D$4:$D$17</c:f>
              <c:numCache>
                <c:formatCode>0.0</c:formatCode>
                <c:ptCount val="14"/>
                <c:pt idx="0">
                  <c:v>-0.7</c:v>
                </c:pt>
                <c:pt idx="1">
                  <c:v>-0.4</c:v>
                </c:pt>
                <c:pt idx="2">
                  <c:v>-0.4</c:v>
                </c:pt>
                <c:pt idx="3">
                  <c:v>1.6</c:v>
                </c:pt>
                <c:pt idx="4">
                  <c:v>-0.1</c:v>
                </c:pt>
                <c:pt idx="5">
                  <c:v>0.1</c:v>
                </c:pt>
                <c:pt idx="6">
                  <c:v>-0.3</c:v>
                </c:pt>
                <c:pt idx="7">
                  <c:v>1.1000000000000001</c:v>
                </c:pt>
                <c:pt idx="8">
                  <c:v>-0.6</c:v>
                </c:pt>
                <c:pt idx="9">
                  <c:v>-1.5</c:v>
                </c:pt>
                <c:pt idx="10">
                  <c:v>-1.1000000000000001</c:v>
                </c:pt>
                <c:pt idx="11">
                  <c:v>-1.5</c:v>
                </c:pt>
                <c:pt idx="12">
                  <c:v>-1.6</c:v>
                </c:pt>
                <c:pt idx="13">
                  <c:v>0.5</c:v>
                </c:pt>
              </c:numCache>
            </c:numRef>
          </c:val>
          <c:extLst>
            <c:ext xmlns:c16="http://schemas.microsoft.com/office/drawing/2014/chart" uri="{C3380CC4-5D6E-409C-BE32-E72D297353CC}">
              <c16:uniqueId val="{00000002-563C-43F0-9B30-ED6CF006BA40}"/>
            </c:ext>
          </c:extLst>
        </c:ser>
        <c:ser>
          <c:idx val="3"/>
          <c:order val="3"/>
          <c:tx>
            <c:strRef>
              <c:f>'2.5.7'!$E$1</c:f>
              <c:strCache>
                <c:ptCount val="1"/>
                <c:pt idx="0">
                  <c:v>Other sectors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'2.5.7'!$A$4:$A$17</c:f>
              <c:strCache>
                <c:ptCount val="1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strCache>
            </c:strRef>
          </c:cat>
          <c:val>
            <c:numRef>
              <c:f>'2.5.7'!$E$4:$E$17</c:f>
              <c:numCache>
                <c:formatCode>0.0</c:formatCode>
                <c:ptCount val="14"/>
                <c:pt idx="0">
                  <c:v>1.1000000000000001</c:v>
                </c:pt>
                <c:pt idx="1">
                  <c:v>1.7</c:v>
                </c:pt>
                <c:pt idx="2">
                  <c:v>1</c:v>
                </c:pt>
                <c:pt idx="3">
                  <c:v>0</c:v>
                </c:pt>
                <c:pt idx="4">
                  <c:v>1.5</c:v>
                </c:pt>
                <c:pt idx="5">
                  <c:v>1</c:v>
                </c:pt>
                <c:pt idx="6">
                  <c:v>1</c:v>
                </c:pt>
                <c:pt idx="7">
                  <c:v>1.9</c:v>
                </c:pt>
                <c:pt idx="8">
                  <c:v>0.1</c:v>
                </c:pt>
                <c:pt idx="9">
                  <c:v>1.6</c:v>
                </c:pt>
                <c:pt idx="10">
                  <c:v>5.4</c:v>
                </c:pt>
                <c:pt idx="11">
                  <c:v>2.5</c:v>
                </c:pt>
                <c:pt idx="12">
                  <c:v>-2.2000000000000002</c:v>
                </c:pt>
                <c:pt idx="13">
                  <c:v>-2.2999999999999998</c:v>
                </c:pt>
              </c:numCache>
            </c:numRef>
          </c:val>
          <c:extLst>
            <c:ext xmlns:c16="http://schemas.microsoft.com/office/drawing/2014/chart" uri="{C3380CC4-5D6E-409C-BE32-E72D297353CC}">
              <c16:uniqueId val="{00000003-563C-43F0-9B30-ED6CF006BA40}"/>
            </c:ext>
          </c:extLst>
        </c:ser>
        <c:dLbls>
          <c:showLegendKey val="0"/>
          <c:showVal val="0"/>
          <c:showCatName val="0"/>
          <c:showSerName val="0"/>
          <c:showPercent val="0"/>
          <c:showBubbleSize val="0"/>
        </c:dLbls>
        <c:gapWidth val="50"/>
        <c:overlap val="100"/>
        <c:axId val="122740736"/>
        <c:axId val="122742272"/>
      </c:barChart>
      <c:lineChart>
        <c:grouping val="standard"/>
        <c:varyColors val="0"/>
        <c:ser>
          <c:idx val="0"/>
          <c:order val="0"/>
          <c:tx>
            <c:strRef>
              <c:f>'2.5.7'!$B$1</c:f>
              <c:strCache>
                <c:ptCount val="1"/>
                <c:pt idx="0">
                  <c:v>Financial account</c:v>
                </c:pt>
              </c:strCache>
            </c:strRef>
          </c:tx>
          <c:spPr>
            <a:ln w="19050">
              <a:solidFill>
                <a:schemeClr val="tx2"/>
              </a:solidFill>
            </a:ln>
            <a:effectLst/>
          </c:spPr>
          <c:marker>
            <c:symbol val="none"/>
          </c:marker>
          <c:cat>
            <c:strRef>
              <c:f>'2.5.7'!$F$4:$F$17</c:f>
              <c:strCache>
                <c:ptCount val="14"/>
                <c:pt idx="0">
                  <c:v>I.17</c:v>
                </c:pt>
                <c:pt idx="2">
                  <c:v>III.17</c:v>
                </c:pt>
                <c:pt idx="4">
                  <c:v>I.18</c:v>
                </c:pt>
                <c:pt idx="6">
                  <c:v>III.18</c:v>
                </c:pt>
                <c:pt idx="8">
                  <c:v>I.19</c:v>
                </c:pt>
                <c:pt idx="10">
                  <c:v>III.19</c:v>
                </c:pt>
                <c:pt idx="12">
                  <c:v>I.20</c:v>
                </c:pt>
                <c:pt idx="13">
                  <c:v>II.20</c:v>
                </c:pt>
              </c:strCache>
            </c:strRef>
          </c:cat>
          <c:val>
            <c:numRef>
              <c:f>'2.5.7'!$B$4:$B$17</c:f>
              <c:numCache>
                <c:formatCode>0.0</c:formatCode>
                <c:ptCount val="14"/>
                <c:pt idx="0">
                  <c:v>0.4</c:v>
                </c:pt>
                <c:pt idx="1">
                  <c:v>1.9</c:v>
                </c:pt>
                <c:pt idx="2">
                  <c:v>2</c:v>
                </c:pt>
                <c:pt idx="3">
                  <c:v>1.8</c:v>
                </c:pt>
                <c:pt idx="4">
                  <c:v>1.7</c:v>
                </c:pt>
                <c:pt idx="5">
                  <c:v>0.9</c:v>
                </c:pt>
                <c:pt idx="6">
                  <c:v>1.3</c:v>
                </c:pt>
                <c:pt idx="7">
                  <c:v>5.4</c:v>
                </c:pt>
                <c:pt idx="8">
                  <c:v>0.9</c:v>
                </c:pt>
                <c:pt idx="9">
                  <c:v>1.7</c:v>
                </c:pt>
                <c:pt idx="10">
                  <c:v>5.2</c:v>
                </c:pt>
                <c:pt idx="11">
                  <c:v>2.2999999999999998</c:v>
                </c:pt>
                <c:pt idx="12">
                  <c:v>-2.5</c:v>
                </c:pt>
                <c:pt idx="13">
                  <c:v>-3</c:v>
                </c:pt>
              </c:numCache>
            </c:numRef>
          </c:val>
          <c:smooth val="0"/>
          <c:extLst>
            <c:ext xmlns:c16="http://schemas.microsoft.com/office/drawing/2014/chart" uri="{C3380CC4-5D6E-409C-BE32-E72D297353CC}">
              <c16:uniqueId val="{00000002-57BC-4841-9748-FBB0C0239AE7}"/>
            </c:ext>
          </c:extLst>
        </c:ser>
        <c:dLbls>
          <c:showLegendKey val="0"/>
          <c:showVal val="0"/>
          <c:showCatName val="0"/>
          <c:showSerName val="0"/>
          <c:showPercent val="0"/>
          <c:showBubbleSize val="0"/>
        </c:dLbls>
        <c:marker val="1"/>
        <c:smooth val="0"/>
        <c:axId val="122740736"/>
        <c:axId val="122742272"/>
      </c:lineChart>
      <c:catAx>
        <c:axId val="1227407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2742272"/>
        <c:crosses val="autoZero"/>
        <c:auto val="1"/>
        <c:lblAlgn val="ctr"/>
        <c:lblOffset val="100"/>
        <c:tickMarkSkip val="4"/>
        <c:noMultiLvlLbl val="0"/>
      </c:catAx>
      <c:valAx>
        <c:axId val="122742272"/>
        <c:scaling>
          <c:orientation val="minMax"/>
          <c:max val="7"/>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2740736"/>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32142973829512E-2"/>
          <c:y val="5.3999990655015893E-2"/>
          <c:w val="0.86650668147809329"/>
          <c:h val="0.64881342064317371"/>
        </c:manualLayout>
      </c:layout>
      <c:barChart>
        <c:barDir val="col"/>
        <c:grouping val="stacked"/>
        <c:varyColors val="0"/>
        <c:ser>
          <c:idx val="1"/>
          <c:order val="0"/>
          <c:tx>
            <c:strRef>
              <c:f>'2.5.8'!$C$1</c:f>
              <c:strCache>
                <c:ptCount val="1"/>
                <c:pt idx="0">
                  <c:v>Reinvested earnings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'2.5.8'!$E$4:$E$17</c:f>
              <c:strCache>
                <c:ptCount val="14"/>
                <c:pt idx="0">
                  <c:v>I.17</c:v>
                </c:pt>
                <c:pt idx="2">
                  <c:v>III.17</c:v>
                </c:pt>
                <c:pt idx="4">
                  <c:v>I.18</c:v>
                </c:pt>
                <c:pt idx="6">
                  <c:v>III.18</c:v>
                </c:pt>
                <c:pt idx="8">
                  <c:v>I.19</c:v>
                </c:pt>
                <c:pt idx="10">
                  <c:v>III.19</c:v>
                </c:pt>
                <c:pt idx="12">
                  <c:v>I.20</c:v>
                </c:pt>
                <c:pt idx="13">
                  <c:v>ІІ.20</c:v>
                </c:pt>
              </c:strCache>
            </c:strRef>
          </c:cat>
          <c:val>
            <c:numRef>
              <c:f>'2.5.8'!$C$4:$C$17</c:f>
              <c:numCache>
                <c:formatCode>0.0</c:formatCode>
                <c:ptCount val="14"/>
                <c:pt idx="0">
                  <c:v>0.6</c:v>
                </c:pt>
                <c:pt idx="1">
                  <c:v>0.5</c:v>
                </c:pt>
                <c:pt idx="2">
                  <c:v>0.1</c:v>
                </c:pt>
                <c:pt idx="3">
                  <c:v>0.3</c:v>
                </c:pt>
                <c:pt idx="4">
                  <c:v>1.5</c:v>
                </c:pt>
                <c:pt idx="5">
                  <c:v>0.3</c:v>
                </c:pt>
                <c:pt idx="6">
                  <c:v>-0.6</c:v>
                </c:pt>
                <c:pt idx="7">
                  <c:v>1.3</c:v>
                </c:pt>
                <c:pt idx="8">
                  <c:v>0.6</c:v>
                </c:pt>
                <c:pt idx="9">
                  <c:v>0.8</c:v>
                </c:pt>
                <c:pt idx="10">
                  <c:v>1.4</c:v>
                </c:pt>
                <c:pt idx="11">
                  <c:v>0.4</c:v>
                </c:pt>
                <c:pt idx="12">
                  <c:v>-1.8</c:v>
                </c:pt>
                <c:pt idx="13">
                  <c:v>-1.5</c:v>
                </c:pt>
              </c:numCache>
            </c:numRef>
          </c:val>
          <c:extLst>
            <c:ext xmlns:c16="http://schemas.microsoft.com/office/drawing/2014/chart" uri="{C3380CC4-5D6E-409C-BE32-E72D297353CC}">
              <c16:uniqueId val="{00000001-E9A4-4D31-925C-51BDD84544CD}"/>
            </c:ext>
          </c:extLst>
        </c:ser>
        <c:ser>
          <c:idx val="0"/>
          <c:order val="1"/>
          <c:tx>
            <c:strRef>
              <c:f>'2.5.8'!$B$1</c:f>
              <c:strCache>
                <c:ptCount val="1"/>
                <c:pt idx="0">
                  <c:v>Equity</c:v>
                </c:pt>
              </c:strCache>
            </c:strRef>
          </c:tx>
          <c:spPr>
            <a:solidFill>
              <a:schemeClr val="tx2"/>
            </a:solidFill>
            <a:ln>
              <a:noFill/>
              <a:round/>
            </a:ln>
            <a:effectLst/>
            <a:extLst>
              <a:ext uri="{91240B29-F687-4F45-9708-019B960494DF}">
                <a14:hiddenLine xmlns:a14="http://schemas.microsoft.com/office/drawing/2010/main">
                  <a:noFill/>
                  <a:round/>
                </a14:hiddenLine>
              </a:ext>
            </a:extLst>
          </c:spPr>
          <c:invertIfNegative val="0"/>
          <c:cat>
            <c:strRef>
              <c:f>'2.5.8'!$E$4:$E$17</c:f>
              <c:strCache>
                <c:ptCount val="14"/>
                <c:pt idx="0">
                  <c:v>I.17</c:v>
                </c:pt>
                <c:pt idx="2">
                  <c:v>III.17</c:v>
                </c:pt>
                <c:pt idx="4">
                  <c:v>I.18</c:v>
                </c:pt>
                <c:pt idx="6">
                  <c:v>III.18</c:v>
                </c:pt>
                <c:pt idx="8">
                  <c:v>I.19</c:v>
                </c:pt>
                <c:pt idx="10">
                  <c:v>III.19</c:v>
                </c:pt>
                <c:pt idx="12">
                  <c:v>I.20</c:v>
                </c:pt>
                <c:pt idx="13">
                  <c:v>ІІ.20</c:v>
                </c:pt>
              </c:strCache>
            </c:strRef>
          </c:cat>
          <c:val>
            <c:numRef>
              <c:f>'2.5.8'!$B$4:$B$17</c:f>
              <c:numCache>
                <c:formatCode>0.0</c:formatCode>
                <c:ptCount val="14"/>
                <c:pt idx="0">
                  <c:v>0.1</c:v>
                </c:pt>
                <c:pt idx="1">
                  <c:v>0.7</c:v>
                </c:pt>
                <c:pt idx="2">
                  <c:v>0.5</c:v>
                </c:pt>
                <c:pt idx="3">
                  <c:v>0.3</c:v>
                </c:pt>
                <c:pt idx="4">
                  <c:v>0.2</c:v>
                </c:pt>
                <c:pt idx="5">
                  <c:v>0.6</c:v>
                </c:pt>
                <c:pt idx="6">
                  <c:v>0.1</c:v>
                </c:pt>
                <c:pt idx="7">
                  <c:v>0.6</c:v>
                </c:pt>
                <c:pt idx="8">
                  <c:v>0.3</c:v>
                </c:pt>
                <c:pt idx="9">
                  <c:v>0.4</c:v>
                </c:pt>
                <c:pt idx="10">
                  <c:v>0.1</c:v>
                </c:pt>
                <c:pt idx="11">
                  <c:v>0.8</c:v>
                </c:pt>
                <c:pt idx="12">
                  <c:v>0.3</c:v>
                </c:pt>
                <c:pt idx="13">
                  <c:v>0.2</c:v>
                </c:pt>
              </c:numCache>
            </c:numRef>
          </c:val>
          <c:extLst>
            <c:ext xmlns:c16="http://schemas.microsoft.com/office/drawing/2014/chart" uri="{C3380CC4-5D6E-409C-BE32-E72D297353CC}">
              <c16:uniqueId val="{00000000-E9A4-4D31-925C-51BDD84544CD}"/>
            </c:ext>
          </c:extLst>
        </c:ser>
        <c:ser>
          <c:idx val="2"/>
          <c:order val="2"/>
          <c:tx>
            <c:strRef>
              <c:f>'2.5.8'!$D$1</c:f>
              <c:strCache>
                <c:ptCount val="1"/>
                <c:pt idx="0">
                  <c:v>Debt instruments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'2.5.8'!$E$4:$E$17</c:f>
              <c:strCache>
                <c:ptCount val="14"/>
                <c:pt idx="0">
                  <c:v>I.17</c:v>
                </c:pt>
                <c:pt idx="2">
                  <c:v>III.17</c:v>
                </c:pt>
                <c:pt idx="4">
                  <c:v>I.18</c:v>
                </c:pt>
                <c:pt idx="6">
                  <c:v>III.18</c:v>
                </c:pt>
                <c:pt idx="8">
                  <c:v>I.19</c:v>
                </c:pt>
                <c:pt idx="10">
                  <c:v>III.19</c:v>
                </c:pt>
                <c:pt idx="12">
                  <c:v>I.20</c:v>
                </c:pt>
                <c:pt idx="13">
                  <c:v>ІІ.20</c:v>
                </c:pt>
              </c:strCache>
            </c:strRef>
          </c:cat>
          <c:val>
            <c:numRef>
              <c:f>'2.5.8'!$D$4:$D$17</c:f>
              <c:numCache>
                <c:formatCode>0.0</c:formatCode>
                <c:ptCount val="14"/>
                <c:pt idx="0">
                  <c:v>0.3</c:v>
                </c:pt>
                <c:pt idx="1">
                  <c:v>0.2</c:v>
                </c:pt>
                <c:pt idx="2">
                  <c:v>0.1</c:v>
                </c:pt>
                <c:pt idx="3">
                  <c:v>0.3</c:v>
                </c:pt>
                <c:pt idx="4">
                  <c:v>0</c:v>
                </c:pt>
                <c:pt idx="5">
                  <c:v>0.2</c:v>
                </c:pt>
                <c:pt idx="6">
                  <c:v>0.2</c:v>
                </c:pt>
                <c:pt idx="7">
                  <c:v>0.1</c:v>
                </c:pt>
                <c:pt idx="8">
                  <c:v>0</c:v>
                </c:pt>
                <c:pt idx="9">
                  <c:v>0.2</c:v>
                </c:pt>
                <c:pt idx="10">
                  <c:v>0.4</c:v>
                </c:pt>
                <c:pt idx="11">
                  <c:v>0.3</c:v>
                </c:pt>
                <c:pt idx="12">
                  <c:v>0</c:v>
                </c:pt>
                <c:pt idx="13">
                  <c:v>-0.1</c:v>
                </c:pt>
              </c:numCache>
            </c:numRef>
          </c:val>
          <c:extLst>
            <c:ext xmlns:c16="http://schemas.microsoft.com/office/drawing/2014/chart" uri="{C3380CC4-5D6E-409C-BE32-E72D297353CC}">
              <c16:uniqueId val="{00000002-E9A4-4D31-925C-51BDD84544CD}"/>
            </c:ext>
          </c:extLst>
        </c:ser>
        <c:dLbls>
          <c:showLegendKey val="0"/>
          <c:showVal val="0"/>
          <c:showCatName val="0"/>
          <c:showSerName val="0"/>
          <c:showPercent val="0"/>
          <c:showBubbleSize val="0"/>
        </c:dLbls>
        <c:gapWidth val="50"/>
        <c:overlap val="100"/>
        <c:axId val="122811904"/>
        <c:axId val="122813440"/>
      </c:barChart>
      <c:catAx>
        <c:axId val="1228119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2813440"/>
        <c:crosses val="autoZero"/>
        <c:auto val="1"/>
        <c:lblAlgn val="ctr"/>
        <c:lblOffset val="100"/>
        <c:tickMarkSkip val="8"/>
        <c:noMultiLvlLbl val="0"/>
      </c:catAx>
      <c:valAx>
        <c:axId val="122813440"/>
        <c:scaling>
          <c:orientation val="minMax"/>
          <c:max val="2.5"/>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2811904"/>
        <c:crosses val="autoZero"/>
        <c:crossBetween val="between"/>
        <c:majorUnit val="0.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
          <c:y val="0.76803828536154961"/>
          <c:w val="1"/>
          <c:h val="0.230770508826583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2363023181386568E-2"/>
          <c:w val="0.97373152638035521"/>
          <c:h val="0.73797976498575679"/>
        </c:manualLayout>
      </c:layout>
      <c:barChart>
        <c:barDir val="col"/>
        <c:grouping val="stacked"/>
        <c:varyColors val="0"/>
        <c:ser>
          <c:idx val="1"/>
          <c:order val="0"/>
          <c:tx>
            <c:v>Чисті міжнародні резерви</c:v>
          </c:tx>
          <c:spPr>
            <a:solidFill>
              <a:srgbClr val="057D46"/>
            </a:solidFill>
            <a:ln>
              <a:noFill/>
            </a:ln>
            <a:effectLst/>
            <a:extLst>
              <a:ext uri="{91240B29-F687-4F45-9708-019B960494DF}">
                <a14:hiddenLine xmlns:a14="http://schemas.microsoft.com/office/drawing/2010/main">
                  <a:noFill/>
                </a14:hiddenLine>
              </a:ext>
            </a:extLst>
          </c:spPr>
          <c:invertIfNegative val="0"/>
          <c:cat>
            <c:strRef>
              <c:f>'2.5.9'!$H$4:$H$25</c:f>
              <c:strCache>
                <c:ptCount val="22"/>
                <c:pt idx="0">
                  <c:v>І.15</c:v>
                </c:pt>
                <c:pt idx="2">
                  <c:v>ІІІ.15</c:v>
                </c:pt>
                <c:pt idx="4">
                  <c:v>І.16</c:v>
                </c:pt>
                <c:pt idx="6">
                  <c:v>ІІІ.16</c:v>
                </c:pt>
                <c:pt idx="8">
                  <c:v>І.17</c:v>
                </c:pt>
                <c:pt idx="10">
                  <c:v>ІІІ.17</c:v>
                </c:pt>
                <c:pt idx="12">
                  <c:v>І.18</c:v>
                </c:pt>
                <c:pt idx="14">
                  <c:v>ІІІ.18</c:v>
                </c:pt>
                <c:pt idx="16">
                  <c:v>І.19</c:v>
                </c:pt>
                <c:pt idx="18">
                  <c:v>ІІІ.19</c:v>
                </c:pt>
                <c:pt idx="21">
                  <c:v>II.20</c:v>
                </c:pt>
              </c:strCache>
            </c:strRef>
          </c:cat>
          <c:val>
            <c:numRef>
              <c:f>'2.5.9'!$C$4:$C$25</c:f>
              <c:numCache>
                <c:formatCode>0.0</c:formatCode>
                <c:ptCount val="22"/>
                <c:pt idx="0">
                  <c:v>0.03</c:v>
                </c:pt>
                <c:pt idx="1">
                  <c:v>0.52</c:v>
                </c:pt>
                <c:pt idx="2">
                  <c:v>1.29</c:v>
                </c:pt>
                <c:pt idx="3">
                  <c:v>1.34</c:v>
                </c:pt>
                <c:pt idx="4">
                  <c:v>1.03</c:v>
                </c:pt>
                <c:pt idx="5">
                  <c:v>3.21</c:v>
                </c:pt>
                <c:pt idx="6">
                  <c:v>3.84</c:v>
                </c:pt>
                <c:pt idx="7">
                  <c:v>4.22</c:v>
                </c:pt>
                <c:pt idx="8">
                  <c:v>3.7</c:v>
                </c:pt>
                <c:pt idx="9">
                  <c:v>5.23</c:v>
                </c:pt>
                <c:pt idx="10">
                  <c:v>6.07</c:v>
                </c:pt>
                <c:pt idx="11">
                  <c:v>6.67</c:v>
                </c:pt>
                <c:pt idx="12">
                  <c:v>6.34</c:v>
                </c:pt>
                <c:pt idx="13">
                  <c:v>7.04</c:v>
                </c:pt>
                <c:pt idx="14">
                  <c:v>6.3</c:v>
                </c:pt>
                <c:pt idx="15">
                  <c:v>9.64</c:v>
                </c:pt>
                <c:pt idx="16">
                  <c:v>9.99</c:v>
                </c:pt>
                <c:pt idx="17">
                  <c:v>10.5</c:v>
                </c:pt>
                <c:pt idx="18">
                  <c:v>12.05</c:v>
                </c:pt>
                <c:pt idx="19">
                  <c:v>15.78</c:v>
                </c:pt>
                <c:pt idx="20">
                  <c:v>16.07</c:v>
                </c:pt>
                <c:pt idx="21">
                  <c:v>17.48</c:v>
                </c:pt>
              </c:numCache>
            </c:numRef>
          </c:val>
          <c:extLst>
            <c:ext xmlns:c16="http://schemas.microsoft.com/office/drawing/2014/chart" uri="{C3380CC4-5D6E-409C-BE32-E72D297353CC}">
              <c16:uniqueId val="{00000000-8CC3-41E0-BAF4-59F0DCA3B632}"/>
            </c:ext>
          </c:extLst>
        </c:ser>
        <c:ser>
          <c:idx val="0"/>
          <c:order val="1"/>
          <c:tx>
            <c:strRef>
              <c:f>'2.5.9'!$B$1</c:f>
              <c:strCache>
                <c:ptCount val="1"/>
                <c:pt idx="0">
                  <c:v>Gross international reserves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'2.5.9'!$H$4:$H$25</c:f>
              <c:strCache>
                <c:ptCount val="22"/>
                <c:pt idx="0">
                  <c:v>І.15</c:v>
                </c:pt>
                <c:pt idx="2">
                  <c:v>ІІІ.15</c:v>
                </c:pt>
                <c:pt idx="4">
                  <c:v>І.16</c:v>
                </c:pt>
                <c:pt idx="6">
                  <c:v>ІІІ.16</c:v>
                </c:pt>
                <c:pt idx="8">
                  <c:v>І.17</c:v>
                </c:pt>
                <c:pt idx="10">
                  <c:v>ІІІ.17</c:v>
                </c:pt>
                <c:pt idx="12">
                  <c:v>І.18</c:v>
                </c:pt>
                <c:pt idx="14">
                  <c:v>ІІІ.18</c:v>
                </c:pt>
                <c:pt idx="16">
                  <c:v>І.19</c:v>
                </c:pt>
                <c:pt idx="18">
                  <c:v>ІІІ.19</c:v>
                </c:pt>
                <c:pt idx="21">
                  <c:v>II.20</c:v>
                </c:pt>
              </c:strCache>
            </c:strRef>
          </c:cat>
          <c:val>
            <c:numRef>
              <c:f>'2.5.9'!$I$4:$I$25</c:f>
              <c:numCache>
                <c:formatCode>0.0</c:formatCode>
                <c:ptCount val="22"/>
                <c:pt idx="0">
                  <c:v>9.9408392772020395</c:v>
                </c:pt>
                <c:pt idx="1">
                  <c:v>9.7391578687598255</c:v>
                </c:pt>
                <c:pt idx="2">
                  <c:v>11.485434540320517</c:v>
                </c:pt>
                <c:pt idx="3">
                  <c:v>11.964163040320519</c:v>
                </c:pt>
                <c:pt idx="4">
                  <c:v>11.689005389085374</c:v>
                </c:pt>
                <c:pt idx="5">
                  <c:v>10.772175512111945</c:v>
                </c:pt>
                <c:pt idx="6">
                  <c:v>11.748396132505055</c:v>
                </c:pt>
                <c:pt idx="7">
                  <c:v>11.315079125382754</c:v>
                </c:pt>
                <c:pt idx="8">
                  <c:v>11.42042775673046</c:v>
                </c:pt>
                <c:pt idx="9">
                  <c:v>12.740912058313796</c:v>
                </c:pt>
                <c:pt idx="10">
                  <c:v>12.569398508130821</c:v>
                </c:pt>
                <c:pt idx="11">
                  <c:v>12.136610586029514</c:v>
                </c:pt>
                <c:pt idx="12">
                  <c:v>11.849736800279999</c:v>
                </c:pt>
                <c:pt idx="13">
                  <c:v>10.941624947309997</c:v>
                </c:pt>
                <c:pt idx="14">
                  <c:v>10.335105100020003</c:v>
                </c:pt>
                <c:pt idx="15">
                  <c:v>11.176036582630003</c:v>
                </c:pt>
                <c:pt idx="16">
                  <c:v>10.639628977480005</c:v>
                </c:pt>
                <c:pt idx="17">
                  <c:v>10.138176918962532</c:v>
                </c:pt>
                <c:pt idx="18">
                  <c:v>9.3831994836558152</c:v>
                </c:pt>
                <c:pt idx="19">
                  <c:v>9.5176982942273689</c:v>
                </c:pt>
                <c:pt idx="20">
                  <c:v>8.8562691203148773</c:v>
                </c:pt>
                <c:pt idx="21">
                  <c:v>11.038125245527368</c:v>
                </c:pt>
              </c:numCache>
            </c:numRef>
          </c:val>
          <c:extLst>
            <c:ext xmlns:c16="http://schemas.microsoft.com/office/drawing/2014/chart" uri="{C3380CC4-5D6E-409C-BE32-E72D297353CC}">
              <c16:uniqueId val="{00000001-8CC3-41E0-BAF4-59F0DCA3B632}"/>
            </c:ext>
          </c:extLst>
        </c:ser>
        <c:dLbls>
          <c:showLegendKey val="0"/>
          <c:showVal val="0"/>
          <c:showCatName val="0"/>
          <c:showSerName val="0"/>
          <c:showPercent val="0"/>
          <c:showBubbleSize val="0"/>
        </c:dLbls>
        <c:gapWidth val="50"/>
        <c:overlap val="100"/>
        <c:axId val="121201792"/>
        <c:axId val="121203328"/>
      </c:barChart>
      <c:lineChart>
        <c:grouping val="standard"/>
        <c:varyColors val="0"/>
        <c:ser>
          <c:idx val="2"/>
          <c:order val="2"/>
          <c:tx>
            <c:strRef>
              <c:f>'2.5.9'!$D$1</c:f>
              <c:strCache>
                <c:ptCount val="1"/>
                <c:pt idx="0">
                  <c:v>Reserves in months of future imports (normalized to 3m) (RHS)</c:v>
                </c:pt>
              </c:strCache>
            </c:strRef>
          </c:tx>
          <c:spPr>
            <a:ln>
              <a:solidFill>
                <a:srgbClr val="7D0532"/>
              </a:solidFill>
            </a:ln>
            <a:effectLst/>
          </c:spPr>
          <c:marker>
            <c:symbol val="none"/>
          </c:marker>
          <c:val>
            <c:numRef>
              <c:f>'2.5.9'!$D$4:$D$25</c:f>
              <c:numCache>
                <c:formatCode>0.0</c:formatCode>
                <c:ptCount val="22"/>
                <c:pt idx="0">
                  <c:v>80.78</c:v>
                </c:pt>
                <c:pt idx="1">
                  <c:v>83.24</c:v>
                </c:pt>
                <c:pt idx="2">
                  <c:v>101.04</c:v>
                </c:pt>
                <c:pt idx="3">
                  <c:v>101.41</c:v>
                </c:pt>
                <c:pt idx="4">
                  <c:v>92.65</c:v>
                </c:pt>
                <c:pt idx="5">
                  <c:v>96.71</c:v>
                </c:pt>
                <c:pt idx="6">
                  <c:v>103.81</c:v>
                </c:pt>
                <c:pt idx="7">
                  <c:v>99.15</c:v>
                </c:pt>
                <c:pt idx="8">
                  <c:v>93.96</c:v>
                </c:pt>
                <c:pt idx="9">
                  <c:v>108.34</c:v>
                </c:pt>
                <c:pt idx="10">
                  <c:v>108.18</c:v>
                </c:pt>
                <c:pt idx="11">
                  <c:v>106.63</c:v>
                </c:pt>
                <c:pt idx="12">
                  <c:v>101.38</c:v>
                </c:pt>
                <c:pt idx="13">
                  <c:v>97.79</c:v>
                </c:pt>
                <c:pt idx="14">
                  <c:v>88.6</c:v>
                </c:pt>
                <c:pt idx="15">
                  <c:v>109.57</c:v>
                </c:pt>
                <c:pt idx="16">
                  <c:v>109.76</c:v>
                </c:pt>
                <c:pt idx="17">
                  <c:v>106.02</c:v>
                </c:pt>
                <c:pt idx="18">
                  <c:v>116.82</c:v>
                </c:pt>
                <c:pt idx="19">
                  <c:v>139.36000000000001</c:v>
                </c:pt>
                <c:pt idx="20">
                  <c:v>151.16999999999999</c:v>
                </c:pt>
                <c:pt idx="21">
                  <c:v>160.80000000000001</c:v>
                </c:pt>
              </c:numCache>
            </c:numRef>
          </c:val>
          <c:smooth val="0"/>
          <c:extLst>
            <c:ext xmlns:c16="http://schemas.microsoft.com/office/drawing/2014/chart" uri="{C3380CC4-5D6E-409C-BE32-E72D297353CC}">
              <c16:uniqueId val="{00000002-8CC3-41E0-BAF4-59F0DCA3B632}"/>
            </c:ext>
          </c:extLst>
        </c:ser>
        <c:ser>
          <c:idx val="3"/>
          <c:order val="3"/>
          <c:tx>
            <c:strRef>
              <c:f>'2.5.9'!$E$1</c:f>
              <c:strCache>
                <c:ptCount val="1"/>
                <c:pt idx="0">
                  <c:v>Reserves, % of 20% of broad money (RHS)</c:v>
                </c:pt>
              </c:strCache>
            </c:strRef>
          </c:tx>
          <c:spPr>
            <a:ln>
              <a:solidFill>
                <a:srgbClr val="DC4B64"/>
              </a:solidFill>
            </a:ln>
            <a:effectLst/>
          </c:spPr>
          <c:marker>
            <c:symbol val="none"/>
          </c:marker>
          <c:val>
            <c:numRef>
              <c:f>'2.5.9'!$E$4:$E$25</c:f>
              <c:numCache>
                <c:formatCode>0.0</c:formatCode>
                <c:ptCount val="22"/>
                <c:pt idx="0">
                  <c:v>114.02</c:v>
                </c:pt>
                <c:pt idx="1">
                  <c:v>110.6</c:v>
                </c:pt>
                <c:pt idx="2">
                  <c:v>146.83000000000001</c:v>
                </c:pt>
                <c:pt idx="3">
                  <c:v>160.56</c:v>
                </c:pt>
                <c:pt idx="4">
                  <c:v>165.59</c:v>
                </c:pt>
                <c:pt idx="5">
                  <c:v>167.71</c:v>
                </c:pt>
                <c:pt idx="6">
                  <c:v>191.6</c:v>
                </c:pt>
                <c:pt idx="7">
                  <c:v>191.59</c:v>
                </c:pt>
                <c:pt idx="8">
                  <c:v>189.77</c:v>
                </c:pt>
                <c:pt idx="9">
                  <c:v>212.52</c:v>
                </c:pt>
                <c:pt idx="10">
                  <c:v>219.86</c:v>
                </c:pt>
                <c:pt idx="11">
                  <c:v>218.35</c:v>
                </c:pt>
                <c:pt idx="12">
                  <c:v>206.57</c:v>
                </c:pt>
                <c:pt idx="13">
                  <c:v>194.11</c:v>
                </c:pt>
                <c:pt idx="14">
                  <c:v>188.42</c:v>
                </c:pt>
                <c:pt idx="15">
                  <c:v>225.6</c:v>
                </c:pt>
                <c:pt idx="16">
                  <c:v>224.35</c:v>
                </c:pt>
                <c:pt idx="17">
                  <c:v>209.52</c:v>
                </c:pt>
                <c:pt idx="18">
                  <c:v>197.77</c:v>
                </c:pt>
                <c:pt idx="19">
                  <c:v>208.34</c:v>
                </c:pt>
                <c:pt idx="20">
                  <c:v>230.51</c:v>
                </c:pt>
                <c:pt idx="21">
                  <c:v>259.17</c:v>
                </c:pt>
              </c:numCache>
            </c:numRef>
          </c:val>
          <c:smooth val="0"/>
          <c:extLst>
            <c:ext xmlns:c16="http://schemas.microsoft.com/office/drawing/2014/chart" uri="{C3380CC4-5D6E-409C-BE32-E72D297353CC}">
              <c16:uniqueId val="{00000003-8CC3-41E0-BAF4-59F0DCA3B632}"/>
            </c:ext>
          </c:extLst>
        </c:ser>
        <c:ser>
          <c:idx val="4"/>
          <c:order val="4"/>
          <c:tx>
            <c:strRef>
              <c:f>'2.5.9'!$F$1</c:f>
              <c:strCache>
                <c:ptCount val="1"/>
                <c:pt idx="0">
                  <c:v>Reserves, % of short-term debt (RHS)</c:v>
                </c:pt>
              </c:strCache>
            </c:strRef>
          </c:tx>
          <c:spPr>
            <a:ln>
              <a:solidFill>
                <a:srgbClr val="005591"/>
              </a:solidFill>
            </a:ln>
            <a:effectLst/>
          </c:spPr>
          <c:marker>
            <c:symbol val="none"/>
          </c:marker>
          <c:val>
            <c:numRef>
              <c:f>'2.5.9'!$F$4:$F$25</c:f>
              <c:numCache>
                <c:formatCode>0.0</c:formatCode>
                <c:ptCount val="22"/>
                <c:pt idx="0">
                  <c:v>18.55</c:v>
                </c:pt>
                <c:pt idx="1">
                  <c:v>18.96</c:v>
                </c:pt>
                <c:pt idx="2">
                  <c:v>25.07</c:v>
                </c:pt>
                <c:pt idx="3">
                  <c:v>26.07</c:v>
                </c:pt>
                <c:pt idx="4">
                  <c:v>26.88</c:v>
                </c:pt>
                <c:pt idx="5">
                  <c:v>30.68</c:v>
                </c:pt>
                <c:pt idx="6">
                  <c:v>34.22</c:v>
                </c:pt>
                <c:pt idx="7">
                  <c:v>33.15</c:v>
                </c:pt>
                <c:pt idx="8">
                  <c:v>32.869999999999997</c:v>
                </c:pt>
                <c:pt idx="9">
                  <c:v>38.619999999999997</c:v>
                </c:pt>
                <c:pt idx="10">
                  <c:v>39.51</c:v>
                </c:pt>
                <c:pt idx="11">
                  <c:v>40.57</c:v>
                </c:pt>
                <c:pt idx="12">
                  <c:v>39.409999999999997</c:v>
                </c:pt>
                <c:pt idx="13">
                  <c:v>38.49</c:v>
                </c:pt>
                <c:pt idx="14">
                  <c:v>34.11</c:v>
                </c:pt>
                <c:pt idx="15">
                  <c:v>46.24</c:v>
                </c:pt>
                <c:pt idx="16">
                  <c:v>45.81</c:v>
                </c:pt>
                <c:pt idx="17">
                  <c:v>44.71</c:v>
                </c:pt>
                <c:pt idx="18">
                  <c:v>45.2</c:v>
                </c:pt>
                <c:pt idx="19">
                  <c:v>52.35</c:v>
                </c:pt>
                <c:pt idx="20">
                  <c:v>53.63</c:v>
                </c:pt>
              </c:numCache>
            </c:numRef>
          </c:val>
          <c:smooth val="0"/>
          <c:extLst>
            <c:ext xmlns:c16="http://schemas.microsoft.com/office/drawing/2014/chart" uri="{C3380CC4-5D6E-409C-BE32-E72D297353CC}">
              <c16:uniqueId val="{00000004-8CC3-41E0-BAF4-59F0DCA3B632}"/>
            </c:ext>
          </c:extLst>
        </c:ser>
        <c:ser>
          <c:idx val="5"/>
          <c:order val="5"/>
          <c:tx>
            <c:strRef>
              <c:f>'2.5.9'!$G$1</c:f>
              <c:strCache>
                <c:ptCount val="1"/>
                <c:pt idx="0">
                  <c:v>Reserves, % of ARA metrics(RHS)</c:v>
                </c:pt>
              </c:strCache>
            </c:strRef>
          </c:tx>
          <c:spPr>
            <a:ln>
              <a:solidFill>
                <a:srgbClr val="46AFE6"/>
              </a:solidFill>
            </a:ln>
            <a:effectLst/>
          </c:spPr>
          <c:marker>
            <c:symbol val="none"/>
          </c:marker>
          <c:val>
            <c:numRef>
              <c:f>'2.5.9'!$G$4:$G$25</c:f>
              <c:numCache>
                <c:formatCode>0.0</c:formatCode>
                <c:ptCount val="22"/>
                <c:pt idx="0">
                  <c:v>32.159999999999997</c:v>
                </c:pt>
                <c:pt idx="1">
                  <c:v>33.090000000000003</c:v>
                </c:pt>
                <c:pt idx="2">
                  <c:v>42.15</c:v>
                </c:pt>
                <c:pt idx="3">
                  <c:v>45.54</c:v>
                </c:pt>
                <c:pt idx="4">
                  <c:v>45.11</c:v>
                </c:pt>
                <c:pt idx="5">
                  <c:v>50.37</c:v>
                </c:pt>
                <c:pt idx="6">
                  <c:v>56.04</c:v>
                </c:pt>
                <c:pt idx="7">
                  <c:v>56.13</c:v>
                </c:pt>
                <c:pt idx="8">
                  <c:v>54.74</c:v>
                </c:pt>
                <c:pt idx="9">
                  <c:v>63.99</c:v>
                </c:pt>
                <c:pt idx="10">
                  <c:v>65.16</c:v>
                </c:pt>
                <c:pt idx="11">
                  <c:v>66.08</c:v>
                </c:pt>
                <c:pt idx="12">
                  <c:v>63.86</c:v>
                </c:pt>
                <c:pt idx="13">
                  <c:v>62.99</c:v>
                </c:pt>
                <c:pt idx="14">
                  <c:v>57.68</c:v>
                </c:pt>
                <c:pt idx="15">
                  <c:v>72.86</c:v>
                </c:pt>
                <c:pt idx="16">
                  <c:v>72.39</c:v>
                </c:pt>
                <c:pt idx="17">
                  <c:v>71.010000000000005</c:v>
                </c:pt>
                <c:pt idx="18">
                  <c:v>71.53</c:v>
                </c:pt>
                <c:pt idx="19">
                  <c:v>81.86</c:v>
                </c:pt>
                <c:pt idx="20">
                  <c:v>83.19</c:v>
                </c:pt>
                <c:pt idx="21">
                  <c:v>94.84</c:v>
                </c:pt>
              </c:numCache>
            </c:numRef>
          </c:val>
          <c:smooth val="0"/>
          <c:extLst>
            <c:ext xmlns:c16="http://schemas.microsoft.com/office/drawing/2014/chart" uri="{C3380CC4-5D6E-409C-BE32-E72D297353CC}">
              <c16:uniqueId val="{00000005-8CC3-41E0-BAF4-59F0DCA3B632}"/>
            </c:ext>
          </c:extLst>
        </c:ser>
        <c:dLbls>
          <c:showLegendKey val="0"/>
          <c:showVal val="0"/>
          <c:showCatName val="0"/>
          <c:showSerName val="0"/>
          <c:showPercent val="0"/>
          <c:showBubbleSize val="0"/>
        </c:dLbls>
        <c:marker val="1"/>
        <c:smooth val="0"/>
        <c:axId val="121214848"/>
        <c:axId val="121213312"/>
      </c:lineChart>
      <c:catAx>
        <c:axId val="1212017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1203328"/>
        <c:crosses val="autoZero"/>
        <c:auto val="1"/>
        <c:lblAlgn val="ctr"/>
        <c:lblOffset val="100"/>
        <c:tickMarkSkip val="4"/>
        <c:noMultiLvlLbl val="0"/>
      </c:catAx>
      <c:valAx>
        <c:axId val="121203328"/>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1201792"/>
        <c:crosses val="autoZero"/>
        <c:crossBetween val="between"/>
      </c:valAx>
      <c:valAx>
        <c:axId val="121213312"/>
        <c:scaling>
          <c:orientation val="minMax"/>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121214848"/>
        <c:crosses val="max"/>
        <c:crossBetween val="between"/>
      </c:valAx>
      <c:catAx>
        <c:axId val="121214848"/>
        <c:scaling>
          <c:orientation val="minMax"/>
        </c:scaling>
        <c:delete val="1"/>
        <c:axPos val="b"/>
        <c:majorTickMark val="out"/>
        <c:minorTickMark val="none"/>
        <c:tickLblPos val="nextTo"/>
        <c:crossAx val="12121331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0"/>
        <c:delete val="1"/>
      </c:legendEntry>
      <c:legendEntry>
        <c:idx val="1"/>
        <c:delete val="1"/>
      </c:legendEntry>
      <c:layout>
        <c:manualLayout>
          <c:xMode val="edge"/>
          <c:yMode val="edge"/>
          <c:x val="3.3432842107480008E-2"/>
          <c:y val="0.73784373793530322"/>
          <c:w val="0.93611957900944021"/>
          <c:h val="0.2571747665859455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200868857946421E-2"/>
          <c:w val="0.96280991735537191"/>
          <c:h val="0.86462867231223184"/>
        </c:manualLayout>
      </c:layout>
      <c:barChart>
        <c:barDir val="col"/>
        <c:grouping val="clustered"/>
        <c:varyColors val="0"/>
        <c:ser>
          <c:idx val="0"/>
          <c:order val="0"/>
          <c:tx>
            <c:strRef>
              <c:f>'B.4.1'!$B$1</c:f>
              <c:strCache>
                <c:ptCount val="1"/>
                <c:pt idx="0">
                  <c:v>Financial results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'B.4.1'!$A$4:$A$9</c:f>
              <c:strCache>
                <c:ptCount val="6"/>
                <c:pt idx="0">
                  <c:v>2015</c:v>
                </c:pt>
                <c:pt idx="1">
                  <c:v>2016</c:v>
                </c:pt>
                <c:pt idx="2">
                  <c:v>2017</c:v>
                </c:pt>
                <c:pt idx="3">
                  <c:v>2018</c:v>
                </c:pt>
                <c:pt idx="4">
                  <c:v>2019</c:v>
                </c:pt>
                <c:pt idx="5">
                  <c:v>I.20</c:v>
                </c:pt>
              </c:strCache>
            </c:strRef>
          </c:cat>
          <c:val>
            <c:numRef>
              <c:f>'B.4.1'!$B$4:$B$9</c:f>
              <c:numCache>
                <c:formatCode>0.0</c:formatCode>
                <c:ptCount val="6"/>
                <c:pt idx="0">
                  <c:v>-16</c:v>
                </c:pt>
                <c:pt idx="1">
                  <c:v>2.7</c:v>
                </c:pt>
                <c:pt idx="2">
                  <c:v>8.9</c:v>
                </c:pt>
                <c:pt idx="3">
                  <c:v>13.6</c:v>
                </c:pt>
                <c:pt idx="4">
                  <c:v>26</c:v>
                </c:pt>
                <c:pt idx="5">
                  <c:v>-0.2</c:v>
                </c:pt>
              </c:numCache>
            </c:numRef>
          </c:val>
          <c:extLst>
            <c:ext xmlns:c16="http://schemas.microsoft.com/office/drawing/2014/chart" uri="{C3380CC4-5D6E-409C-BE32-E72D297353CC}">
              <c16:uniqueId val="{00000000-945D-4D37-8923-737210A1B1C6}"/>
            </c:ext>
          </c:extLst>
        </c:ser>
        <c:dLbls>
          <c:showLegendKey val="0"/>
          <c:showVal val="0"/>
          <c:showCatName val="0"/>
          <c:showSerName val="0"/>
          <c:showPercent val="0"/>
          <c:showBubbleSize val="0"/>
        </c:dLbls>
        <c:gapWidth val="50"/>
        <c:overlap val="-27"/>
        <c:axId val="122286464"/>
        <c:axId val="122288000"/>
      </c:barChart>
      <c:lineChart>
        <c:grouping val="standard"/>
        <c:varyColors val="0"/>
        <c:ser>
          <c:idx val="1"/>
          <c:order val="1"/>
          <c:tx>
            <c:strRef>
              <c:f>'B.4.1'!$C$1</c:f>
              <c:strCache>
                <c:ptCount val="1"/>
                <c:pt idx="0">
                  <c:v>Reinvested earnings for real sector (RHS)</c:v>
                </c:pt>
              </c:strCache>
            </c:strRef>
          </c:tx>
          <c:spPr>
            <a:ln w="25400" cap="rnd" cmpd="sng">
              <a:solidFill>
                <a:srgbClr val="DC4B64"/>
              </a:solidFill>
              <a:prstDash val="solid"/>
              <a:round/>
            </a:ln>
            <a:effectLst/>
          </c:spPr>
          <c:marker>
            <c:symbol val="none"/>
          </c:marker>
          <c:cat>
            <c:strRef>
              <c:f>'B.4.1'!$A$4:$A$9</c:f>
              <c:strCache>
                <c:ptCount val="6"/>
                <c:pt idx="0">
                  <c:v>2015</c:v>
                </c:pt>
                <c:pt idx="1">
                  <c:v>2016</c:v>
                </c:pt>
                <c:pt idx="2">
                  <c:v>2017</c:v>
                </c:pt>
                <c:pt idx="3">
                  <c:v>2018</c:v>
                </c:pt>
                <c:pt idx="4">
                  <c:v>2019</c:v>
                </c:pt>
                <c:pt idx="5">
                  <c:v>I.20</c:v>
                </c:pt>
              </c:strCache>
            </c:strRef>
          </c:cat>
          <c:val>
            <c:numRef>
              <c:f>'B.4.1'!$C$4:$C$9</c:f>
              <c:numCache>
                <c:formatCode>0.0</c:formatCode>
                <c:ptCount val="6"/>
                <c:pt idx="0">
                  <c:v>-4</c:v>
                </c:pt>
                <c:pt idx="1">
                  <c:v>0.1</c:v>
                </c:pt>
                <c:pt idx="2">
                  <c:v>1.1000000000000001</c:v>
                </c:pt>
                <c:pt idx="3">
                  <c:v>2.1</c:v>
                </c:pt>
                <c:pt idx="4">
                  <c:v>2.8</c:v>
                </c:pt>
                <c:pt idx="5">
                  <c:v>-2</c:v>
                </c:pt>
              </c:numCache>
            </c:numRef>
          </c:val>
          <c:smooth val="0"/>
          <c:extLst>
            <c:ext xmlns:c16="http://schemas.microsoft.com/office/drawing/2014/chart" uri="{C3380CC4-5D6E-409C-BE32-E72D297353CC}">
              <c16:uniqueId val="{00000001-945D-4D37-8923-737210A1B1C6}"/>
            </c:ext>
          </c:extLst>
        </c:ser>
        <c:dLbls>
          <c:showLegendKey val="0"/>
          <c:showVal val="0"/>
          <c:showCatName val="0"/>
          <c:showSerName val="0"/>
          <c:showPercent val="0"/>
          <c:showBubbleSize val="0"/>
        </c:dLbls>
        <c:marker val="1"/>
        <c:smooth val="0"/>
        <c:axId val="122893440"/>
        <c:axId val="122289536"/>
      </c:lineChart>
      <c:catAx>
        <c:axId val="122286464"/>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2288000"/>
        <c:crosses val="autoZero"/>
        <c:auto val="1"/>
        <c:lblAlgn val="ctr"/>
        <c:lblOffset val="100"/>
        <c:tickMarkSkip val="5"/>
        <c:noMultiLvlLbl val="0"/>
      </c:catAx>
      <c:valAx>
        <c:axId val="122288000"/>
        <c:scaling>
          <c:orientation val="minMax"/>
          <c:max val="4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2286464"/>
        <c:crosses val="autoZero"/>
        <c:crossBetween val="between"/>
      </c:valAx>
      <c:valAx>
        <c:axId val="122289536"/>
        <c:scaling>
          <c:orientation val="minMax"/>
          <c:min val="-4"/>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2893440"/>
        <c:crosses val="max"/>
        <c:crossBetween val="between"/>
      </c:valAx>
      <c:catAx>
        <c:axId val="122893440"/>
        <c:scaling>
          <c:orientation val="minMax"/>
        </c:scaling>
        <c:delete val="1"/>
        <c:axPos val="b"/>
        <c:numFmt formatCode="General" sourceLinked="1"/>
        <c:majorTickMark val="out"/>
        <c:minorTickMark val="none"/>
        <c:tickLblPos val="nextTo"/>
        <c:crossAx val="12228953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4793388429752067E-2"/>
          <c:y val="0.86735655411124124"/>
          <c:w val="0.92561983471074383"/>
          <c:h val="0.132643445888758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200868857946421E-2"/>
          <c:w val="0.96280991735537191"/>
          <c:h val="0.86462867231223184"/>
        </c:manualLayout>
      </c:layout>
      <c:barChart>
        <c:barDir val="col"/>
        <c:grouping val="stacked"/>
        <c:varyColors val="0"/>
        <c:ser>
          <c:idx val="0"/>
          <c:order val="0"/>
          <c:tx>
            <c:strRef>
              <c:f>'B.4.2'!$B$1</c:f>
              <c:strCache>
                <c:ptCount val="1"/>
                <c:pt idx="0">
                  <c:v>FDI before adjustment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'B.4.2'!$A$4:$A$9</c:f>
              <c:strCache>
                <c:ptCount val="6"/>
                <c:pt idx="0">
                  <c:v>2015</c:v>
                </c:pt>
                <c:pt idx="1">
                  <c:v>2016</c:v>
                </c:pt>
                <c:pt idx="2">
                  <c:v>2017</c:v>
                </c:pt>
                <c:pt idx="3">
                  <c:v>2018</c:v>
                </c:pt>
                <c:pt idx="4">
                  <c:v>2019</c:v>
                </c:pt>
                <c:pt idx="5">
                  <c:v>I.20</c:v>
                </c:pt>
              </c:strCache>
            </c:strRef>
          </c:cat>
          <c:val>
            <c:numRef>
              <c:f>'B.4.2'!$B$4:$B$9</c:f>
              <c:numCache>
                <c:formatCode>0.0</c:formatCode>
                <c:ptCount val="6"/>
                <c:pt idx="0">
                  <c:v>3</c:v>
                </c:pt>
                <c:pt idx="1">
                  <c:v>3.3</c:v>
                </c:pt>
                <c:pt idx="2">
                  <c:v>2.6</c:v>
                </c:pt>
                <c:pt idx="3">
                  <c:v>2.4</c:v>
                </c:pt>
                <c:pt idx="4">
                  <c:v>2.4</c:v>
                </c:pt>
                <c:pt idx="5">
                  <c:v>0.4</c:v>
                </c:pt>
              </c:numCache>
            </c:numRef>
          </c:val>
          <c:extLst>
            <c:ext xmlns:c16="http://schemas.microsoft.com/office/drawing/2014/chart" uri="{C3380CC4-5D6E-409C-BE32-E72D297353CC}">
              <c16:uniqueId val="{00000000-CBAC-42D7-93CC-DB9273154456}"/>
            </c:ext>
          </c:extLst>
        </c:ser>
        <c:ser>
          <c:idx val="1"/>
          <c:order val="1"/>
          <c:tx>
            <c:strRef>
              <c:f>'B.4.2'!$C$1</c:f>
              <c:strCache>
                <c:ptCount val="1"/>
                <c:pt idx="0">
                  <c:v>Reinvested earnings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'B.4.2'!$A$4:$A$9</c:f>
              <c:strCache>
                <c:ptCount val="6"/>
                <c:pt idx="0">
                  <c:v>2015</c:v>
                </c:pt>
                <c:pt idx="1">
                  <c:v>2016</c:v>
                </c:pt>
                <c:pt idx="2">
                  <c:v>2017</c:v>
                </c:pt>
                <c:pt idx="3">
                  <c:v>2018</c:v>
                </c:pt>
                <c:pt idx="4">
                  <c:v>2019</c:v>
                </c:pt>
                <c:pt idx="5">
                  <c:v>I.20</c:v>
                </c:pt>
              </c:strCache>
            </c:strRef>
          </c:cat>
          <c:val>
            <c:numRef>
              <c:f>'B.4.2'!$C$4:$C$9</c:f>
              <c:numCache>
                <c:formatCode>0.0</c:formatCode>
                <c:ptCount val="6"/>
                <c:pt idx="0">
                  <c:v>-3.4</c:v>
                </c:pt>
                <c:pt idx="1">
                  <c:v>0.5</c:v>
                </c:pt>
                <c:pt idx="2">
                  <c:v>1.1000000000000001</c:v>
                </c:pt>
                <c:pt idx="3">
                  <c:v>2.1</c:v>
                </c:pt>
                <c:pt idx="4">
                  <c:v>2.8</c:v>
                </c:pt>
                <c:pt idx="5">
                  <c:v>-1.95</c:v>
                </c:pt>
              </c:numCache>
            </c:numRef>
          </c:val>
          <c:extLst>
            <c:ext xmlns:c16="http://schemas.microsoft.com/office/drawing/2014/chart" uri="{C3380CC4-5D6E-409C-BE32-E72D297353CC}">
              <c16:uniqueId val="{00000001-CBAC-42D7-93CC-DB9273154456}"/>
            </c:ext>
          </c:extLst>
        </c:ser>
        <c:dLbls>
          <c:showLegendKey val="0"/>
          <c:showVal val="0"/>
          <c:showCatName val="0"/>
          <c:showSerName val="0"/>
          <c:showPercent val="0"/>
          <c:showBubbleSize val="0"/>
        </c:dLbls>
        <c:gapWidth val="50"/>
        <c:overlap val="100"/>
        <c:axId val="123541760"/>
        <c:axId val="123564032"/>
      </c:barChart>
      <c:lineChart>
        <c:grouping val="standard"/>
        <c:varyColors val="0"/>
        <c:ser>
          <c:idx val="2"/>
          <c:order val="2"/>
          <c:spPr>
            <a:ln w="25400" cap="rnd" cmpd="sng">
              <a:noFill/>
              <a:prstDash val="solid"/>
              <a:round/>
            </a:ln>
            <a:effectLst/>
          </c:spPr>
          <c:marker>
            <c:symbol val="circle"/>
            <c:size val="5"/>
            <c:spPr>
              <a:solidFill>
                <a:srgbClr val="005591"/>
              </a:solidFill>
              <a:ln w="25400" cmpd="sng">
                <a:solidFill>
                  <a:srgbClr val="005591"/>
                </a:solidFill>
                <a:prstDash val="solid"/>
              </a:ln>
              <a:effectLst/>
            </c:spPr>
          </c:marker>
          <c:dLbls>
            <c:dLbl>
              <c:idx val="0"/>
              <c:layout>
                <c:manualLayout>
                  <c:x val="2.4948265764300086E-2"/>
                  <c:y val="4.50314539367573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AC-42D7-93CC-DB9273154456}"/>
                </c:ext>
              </c:extLst>
            </c:dLbl>
            <c:dLbl>
              <c:idx val="4"/>
              <c:layout>
                <c:manualLayout>
                  <c:x val="-5.6663304483633763E-2"/>
                  <c:y val="-4.13483751077304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AC-42D7-93CC-DB9273154456}"/>
                </c:ext>
              </c:extLst>
            </c:dLbl>
            <c:dLbl>
              <c:idx val="5"/>
              <c:layout>
                <c:manualLayout>
                  <c:x val="-6.1828593739832106E-2"/>
                  <c:y val="7.000531753854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AC-42D7-93CC-DB9273154456}"/>
                </c:ext>
              </c:extLst>
            </c:dLbl>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chemeClr val="accent3">
                        <a:lumMod val="75000"/>
                      </a:schemeClr>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'B.4.2'!$A$4:$A$9</c:f>
              <c:strCache>
                <c:ptCount val="6"/>
                <c:pt idx="0">
                  <c:v>2015</c:v>
                </c:pt>
                <c:pt idx="1">
                  <c:v>2016</c:v>
                </c:pt>
                <c:pt idx="2">
                  <c:v>2017</c:v>
                </c:pt>
                <c:pt idx="3">
                  <c:v>2018</c:v>
                </c:pt>
                <c:pt idx="4">
                  <c:v>2019</c:v>
                </c:pt>
                <c:pt idx="5">
                  <c:v>I.20</c:v>
                </c:pt>
              </c:strCache>
            </c:strRef>
          </c:cat>
          <c:val>
            <c:numRef>
              <c:f>'B.4.2'!$D$4:$D$9</c:f>
              <c:numCache>
                <c:formatCode>0.0</c:formatCode>
                <c:ptCount val="6"/>
                <c:pt idx="0">
                  <c:v>-0.39999999999999991</c:v>
                </c:pt>
                <c:pt idx="1">
                  <c:v>3.8</c:v>
                </c:pt>
                <c:pt idx="2">
                  <c:v>3.7</c:v>
                </c:pt>
                <c:pt idx="3">
                  <c:v>4.5</c:v>
                </c:pt>
                <c:pt idx="4">
                  <c:v>5.1999999999999993</c:v>
                </c:pt>
                <c:pt idx="5">
                  <c:v>-1.6</c:v>
                </c:pt>
              </c:numCache>
            </c:numRef>
          </c:val>
          <c:smooth val="0"/>
          <c:extLst>
            <c:ext xmlns:c16="http://schemas.microsoft.com/office/drawing/2014/chart" uri="{C3380CC4-5D6E-409C-BE32-E72D297353CC}">
              <c16:uniqueId val="{00000005-CBAC-42D7-93CC-DB9273154456}"/>
            </c:ext>
          </c:extLst>
        </c:ser>
        <c:dLbls>
          <c:showLegendKey val="0"/>
          <c:showVal val="0"/>
          <c:showCatName val="0"/>
          <c:showSerName val="0"/>
          <c:showPercent val="0"/>
          <c:showBubbleSize val="0"/>
        </c:dLbls>
        <c:marker val="1"/>
        <c:smooth val="0"/>
        <c:axId val="123541760"/>
        <c:axId val="123564032"/>
      </c:lineChart>
      <c:catAx>
        <c:axId val="1235417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3564032"/>
        <c:crosses val="autoZero"/>
        <c:auto val="1"/>
        <c:lblAlgn val="ctr"/>
        <c:lblOffset val="100"/>
        <c:noMultiLvlLbl val="0"/>
      </c:catAx>
      <c:valAx>
        <c:axId val="123564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35417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2.4793388429752067E-2"/>
          <c:y val="0.86817455761534945"/>
          <c:w val="0.92561983471074383"/>
          <c:h val="0.1310043442897320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503448949046657"/>
          <c:y val="4.8180200085926474E-2"/>
          <c:w val="0.46432517732804068"/>
          <c:h val="0.85745334775412652"/>
        </c:manualLayout>
      </c:layout>
      <c:barChart>
        <c:barDir val="bar"/>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3"/>
            <c:invertIfNegative val="0"/>
            <c:bubble3D val="0"/>
            <c:spPr>
              <a:solidFill>
                <a:srgbClr val="C0000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54BC-4E56-A33F-25D00006DA36}"/>
              </c:ext>
            </c:extLst>
          </c:dPt>
          <c:dPt>
            <c:idx val="9"/>
            <c:invertIfNegative val="0"/>
            <c:bubble3D val="0"/>
            <c:extLst>
              <c:ext xmlns:c16="http://schemas.microsoft.com/office/drawing/2014/chart" uri="{C3380CC4-5D6E-409C-BE32-E72D297353CC}">
                <c16:uniqueId val="{00000003-54BC-4E56-A33F-25D00006DA36}"/>
              </c:ext>
            </c:extLst>
          </c:dPt>
          <c:dPt>
            <c:idx val="11"/>
            <c:invertIfNegative val="0"/>
            <c:bubble3D val="0"/>
            <c:spPr>
              <a:solidFill>
                <a:srgbClr val="C0000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A047-4755-B857-CACC942ECA04}"/>
              </c:ext>
            </c:extLst>
          </c:dPt>
          <c:cat>
            <c:strRef>
              <c:f>'B.4.3'!$A$4:$A$22</c:f>
              <c:strCache>
                <c:ptCount val="19"/>
                <c:pt idx="0">
                  <c:v>Turkey</c:v>
                </c:pt>
                <c:pt idx="1">
                  <c:v>France</c:v>
                </c:pt>
                <c:pt idx="2">
                  <c:v>Moldova</c:v>
                </c:pt>
                <c:pt idx="3">
                  <c:v>Ukraine (before adjustment)</c:v>
                </c:pt>
                <c:pt idx="4">
                  <c:v>Slovenia</c:v>
                </c:pt>
                <c:pt idx="5">
                  <c:v>Estonia</c:v>
                </c:pt>
                <c:pt idx="6">
                  <c:v>Germany</c:v>
                </c:pt>
                <c:pt idx="7">
                  <c:v>Romania</c:v>
                </c:pt>
                <c:pt idx="8">
                  <c:v>Egypt</c:v>
                </c:pt>
                <c:pt idx="9">
                  <c:v>Georgia</c:v>
                </c:pt>
                <c:pt idx="10">
                  <c:v>Belarus</c:v>
                </c:pt>
                <c:pt idx="11">
                  <c:v>Ukraine (after adjustment)</c:v>
                </c:pt>
                <c:pt idx="12">
                  <c:v>Latvia</c:v>
                </c:pt>
                <c:pt idx="13">
                  <c:v>Bulgaria</c:v>
                </c:pt>
                <c:pt idx="14">
                  <c:v>Russia</c:v>
                </c:pt>
                <c:pt idx="15">
                  <c:v>Czechia</c:v>
                </c:pt>
                <c:pt idx="16">
                  <c:v>Slovakia</c:v>
                </c:pt>
                <c:pt idx="17">
                  <c:v>Croatia</c:v>
                </c:pt>
                <c:pt idx="18">
                  <c:v>Poland</c:v>
                </c:pt>
              </c:strCache>
            </c:strRef>
          </c:cat>
          <c:val>
            <c:numRef>
              <c:f>'B.4.3'!$D$4:$D$22</c:f>
              <c:numCache>
                <c:formatCode>0.0</c:formatCode>
                <c:ptCount val="19"/>
                <c:pt idx="0">
                  <c:v>3.84</c:v>
                </c:pt>
                <c:pt idx="1">
                  <c:v>9.66</c:v>
                </c:pt>
                <c:pt idx="2">
                  <c:v>12.82</c:v>
                </c:pt>
                <c:pt idx="3">
                  <c:v>15.12</c:v>
                </c:pt>
                <c:pt idx="4">
                  <c:v>26.55</c:v>
                </c:pt>
                <c:pt idx="5">
                  <c:v>29.56</c:v>
                </c:pt>
                <c:pt idx="6">
                  <c:v>38.07</c:v>
                </c:pt>
                <c:pt idx="7">
                  <c:v>38.19</c:v>
                </c:pt>
                <c:pt idx="8">
                  <c:v>40.79</c:v>
                </c:pt>
                <c:pt idx="9">
                  <c:v>48.31</c:v>
                </c:pt>
                <c:pt idx="10">
                  <c:v>51.35</c:v>
                </c:pt>
                <c:pt idx="11">
                  <c:v>55.7</c:v>
                </c:pt>
                <c:pt idx="12">
                  <c:v>55.75</c:v>
                </c:pt>
                <c:pt idx="13">
                  <c:v>60.38</c:v>
                </c:pt>
                <c:pt idx="14">
                  <c:v>61.65</c:v>
                </c:pt>
                <c:pt idx="15">
                  <c:v>83.6</c:v>
                </c:pt>
                <c:pt idx="16">
                  <c:v>89.9</c:v>
                </c:pt>
                <c:pt idx="17">
                  <c:v>91.63</c:v>
                </c:pt>
                <c:pt idx="18">
                  <c:v>92.59</c:v>
                </c:pt>
              </c:numCache>
            </c:numRef>
          </c:val>
          <c:extLst>
            <c:ext xmlns:c16="http://schemas.microsoft.com/office/drawing/2014/chart" uri="{C3380CC4-5D6E-409C-BE32-E72D297353CC}">
              <c16:uniqueId val="{00000004-54BC-4E56-A33F-25D00006DA36}"/>
            </c:ext>
          </c:extLst>
        </c:ser>
        <c:dLbls>
          <c:showLegendKey val="0"/>
          <c:showVal val="0"/>
          <c:showCatName val="0"/>
          <c:showSerName val="0"/>
          <c:showPercent val="0"/>
          <c:showBubbleSize val="0"/>
        </c:dLbls>
        <c:gapWidth val="50"/>
        <c:axId val="123637120"/>
        <c:axId val="123655296"/>
      </c:barChart>
      <c:catAx>
        <c:axId val="123637120"/>
        <c:scaling>
          <c:orientation val="minMax"/>
        </c:scaling>
        <c:delete val="0"/>
        <c:axPos val="l"/>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3655296"/>
        <c:crosses val="autoZero"/>
        <c:auto val="1"/>
        <c:lblAlgn val="ctr"/>
        <c:lblOffset val="100"/>
        <c:tickLblSkip val="1"/>
        <c:noMultiLvlLbl val="0"/>
      </c:catAx>
      <c:valAx>
        <c:axId val="1236552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3637120"/>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26888787661871E-2"/>
          <c:y val="5.3646278986645292E-2"/>
          <c:w val="0.90651525997266869"/>
          <c:h val="0.65766398623526012"/>
        </c:manualLayout>
      </c:layout>
      <c:barChart>
        <c:barDir val="col"/>
        <c:grouping val="stacked"/>
        <c:varyColors val="0"/>
        <c:ser>
          <c:idx val="1"/>
          <c:order val="0"/>
          <c:tx>
            <c:strRef>
              <c:f>'B.4.4'!$C$1</c:f>
              <c:strCache>
                <c:ptCount val="1"/>
                <c:pt idx="0">
                  <c:v>Other CA items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'B.4.4'!$A$4:$A$9</c:f>
              <c:strCache>
                <c:ptCount val="6"/>
                <c:pt idx="0">
                  <c:v>2015</c:v>
                </c:pt>
                <c:pt idx="1">
                  <c:v>2016</c:v>
                </c:pt>
                <c:pt idx="2">
                  <c:v>2017</c:v>
                </c:pt>
                <c:pt idx="3">
                  <c:v>2018</c:v>
                </c:pt>
                <c:pt idx="4">
                  <c:v>2019</c:v>
                </c:pt>
                <c:pt idx="5">
                  <c:v>I.20</c:v>
                </c:pt>
              </c:strCache>
            </c:strRef>
          </c:cat>
          <c:val>
            <c:numRef>
              <c:f>'B.4.4'!$C$4:$C$9</c:f>
              <c:numCache>
                <c:formatCode>0.0</c:formatCode>
                <c:ptCount val="6"/>
                <c:pt idx="0">
                  <c:v>1.6</c:v>
                </c:pt>
                <c:pt idx="1">
                  <c:v>-1.4</c:v>
                </c:pt>
                <c:pt idx="2">
                  <c:v>-2.4</c:v>
                </c:pt>
                <c:pt idx="3">
                  <c:v>-4.4000000000000004</c:v>
                </c:pt>
                <c:pt idx="4">
                  <c:v>-1.4000000000000004</c:v>
                </c:pt>
                <c:pt idx="5">
                  <c:v>0.29999999999999982</c:v>
                </c:pt>
              </c:numCache>
            </c:numRef>
          </c:val>
          <c:extLst>
            <c:ext xmlns:c16="http://schemas.microsoft.com/office/drawing/2014/chart" uri="{C3380CC4-5D6E-409C-BE32-E72D297353CC}">
              <c16:uniqueId val="{00000000-CFFE-47EF-A393-97D625EF5FF8}"/>
            </c:ext>
          </c:extLst>
        </c:ser>
        <c:ser>
          <c:idx val="0"/>
          <c:order val="1"/>
          <c:tx>
            <c:strRef>
              <c:f>'B.4.4'!$B$1</c:f>
              <c:strCache>
                <c:ptCount val="1"/>
                <c:pt idx="0">
                  <c:v>Reinvested earnings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'B.4.4'!$A$4:$A$9</c:f>
              <c:strCache>
                <c:ptCount val="6"/>
                <c:pt idx="0">
                  <c:v>2015</c:v>
                </c:pt>
                <c:pt idx="1">
                  <c:v>2016</c:v>
                </c:pt>
                <c:pt idx="2">
                  <c:v>2017</c:v>
                </c:pt>
                <c:pt idx="3">
                  <c:v>2018</c:v>
                </c:pt>
                <c:pt idx="4">
                  <c:v>2019</c:v>
                </c:pt>
                <c:pt idx="5">
                  <c:v>I.20</c:v>
                </c:pt>
              </c:strCache>
            </c:strRef>
          </c:cat>
          <c:val>
            <c:numRef>
              <c:f>'B.4.4'!$B$4:$B$9</c:f>
              <c:numCache>
                <c:formatCode>0.0</c:formatCode>
                <c:ptCount val="6"/>
                <c:pt idx="0">
                  <c:v>3.4</c:v>
                </c:pt>
                <c:pt idx="1">
                  <c:v>-0.5</c:v>
                </c:pt>
                <c:pt idx="2">
                  <c:v>-1.1000000000000001</c:v>
                </c:pt>
                <c:pt idx="3">
                  <c:v>-2.1</c:v>
                </c:pt>
                <c:pt idx="4">
                  <c:v>-2.8</c:v>
                </c:pt>
                <c:pt idx="5">
                  <c:v>2</c:v>
                </c:pt>
              </c:numCache>
            </c:numRef>
          </c:val>
          <c:extLst>
            <c:ext xmlns:c16="http://schemas.microsoft.com/office/drawing/2014/chart" uri="{C3380CC4-5D6E-409C-BE32-E72D297353CC}">
              <c16:uniqueId val="{00000001-CFFE-47EF-A393-97D625EF5FF8}"/>
            </c:ext>
          </c:extLst>
        </c:ser>
        <c:dLbls>
          <c:showLegendKey val="0"/>
          <c:showVal val="0"/>
          <c:showCatName val="0"/>
          <c:showSerName val="0"/>
          <c:showPercent val="0"/>
          <c:showBubbleSize val="0"/>
        </c:dLbls>
        <c:gapWidth val="50"/>
        <c:overlap val="100"/>
        <c:axId val="123721984"/>
        <c:axId val="123727872"/>
      </c:barChart>
      <c:lineChart>
        <c:grouping val="standard"/>
        <c:varyColors val="0"/>
        <c:ser>
          <c:idx val="2"/>
          <c:order val="2"/>
          <c:tx>
            <c:strRef>
              <c:f>'B.4.4'!$D$1</c:f>
              <c:strCache>
                <c:ptCount val="1"/>
                <c:pt idx="0">
                  <c:v>CA before adjustment</c:v>
                </c:pt>
              </c:strCache>
            </c:strRef>
          </c:tx>
          <c:spPr>
            <a:ln w="25400" cap="rnd" cmpd="sng">
              <a:solidFill>
                <a:srgbClr val="7D0532"/>
              </a:solidFill>
              <a:prstDash val="solid"/>
              <a:round/>
            </a:ln>
            <a:effectLst/>
          </c:spPr>
          <c:marker>
            <c:symbol val="none"/>
          </c:marker>
          <c:cat>
            <c:strRef>
              <c:f>'B.4.4'!$A$4:$A$9</c:f>
              <c:strCache>
                <c:ptCount val="6"/>
                <c:pt idx="0">
                  <c:v>2015</c:v>
                </c:pt>
                <c:pt idx="1">
                  <c:v>2016</c:v>
                </c:pt>
                <c:pt idx="2">
                  <c:v>2017</c:v>
                </c:pt>
                <c:pt idx="3">
                  <c:v>2018</c:v>
                </c:pt>
                <c:pt idx="4">
                  <c:v>2019</c:v>
                </c:pt>
                <c:pt idx="5">
                  <c:v>I.20</c:v>
                </c:pt>
              </c:strCache>
            </c:strRef>
          </c:cat>
          <c:val>
            <c:numRef>
              <c:f>'B.4.4'!$D$4:$D$9</c:f>
              <c:numCache>
                <c:formatCode>0.0</c:formatCode>
                <c:ptCount val="6"/>
                <c:pt idx="0">
                  <c:v>1.6</c:v>
                </c:pt>
                <c:pt idx="1">
                  <c:v>-1.3</c:v>
                </c:pt>
                <c:pt idx="2">
                  <c:v>-2.4</c:v>
                </c:pt>
                <c:pt idx="3">
                  <c:v>-4.4000000000000004</c:v>
                </c:pt>
                <c:pt idx="4">
                  <c:v>-1.4</c:v>
                </c:pt>
                <c:pt idx="5">
                  <c:v>0.3</c:v>
                </c:pt>
              </c:numCache>
            </c:numRef>
          </c:val>
          <c:smooth val="0"/>
          <c:extLst>
            <c:ext xmlns:c16="http://schemas.microsoft.com/office/drawing/2014/chart" uri="{C3380CC4-5D6E-409C-BE32-E72D297353CC}">
              <c16:uniqueId val="{00000002-CFFE-47EF-A393-97D625EF5FF8}"/>
            </c:ext>
          </c:extLst>
        </c:ser>
        <c:ser>
          <c:idx val="3"/>
          <c:order val="3"/>
          <c:tx>
            <c:strRef>
              <c:f>'B.4.4'!$E$1</c:f>
              <c:strCache>
                <c:ptCount val="1"/>
                <c:pt idx="0">
                  <c:v>CA after adjustment</c:v>
                </c:pt>
              </c:strCache>
            </c:strRef>
          </c:tx>
          <c:spPr>
            <a:ln w="25400" cap="rnd" cmpd="sng">
              <a:solidFill>
                <a:srgbClr val="DC4B64"/>
              </a:solidFill>
              <a:prstDash val="solid"/>
              <a:round/>
            </a:ln>
            <a:effectLst/>
          </c:spPr>
          <c:marker>
            <c:symbol val="none"/>
          </c:marker>
          <c:cat>
            <c:strRef>
              <c:f>'B.4.4'!$A$4:$A$9</c:f>
              <c:strCache>
                <c:ptCount val="6"/>
                <c:pt idx="0">
                  <c:v>2015</c:v>
                </c:pt>
                <c:pt idx="1">
                  <c:v>2016</c:v>
                </c:pt>
                <c:pt idx="2">
                  <c:v>2017</c:v>
                </c:pt>
                <c:pt idx="3">
                  <c:v>2018</c:v>
                </c:pt>
                <c:pt idx="4">
                  <c:v>2019</c:v>
                </c:pt>
                <c:pt idx="5">
                  <c:v>I.20</c:v>
                </c:pt>
              </c:strCache>
            </c:strRef>
          </c:cat>
          <c:val>
            <c:numRef>
              <c:f>'B.4.4'!$E$4:$E$9</c:f>
              <c:numCache>
                <c:formatCode>0.0</c:formatCode>
                <c:ptCount val="6"/>
                <c:pt idx="0">
                  <c:v>5</c:v>
                </c:pt>
                <c:pt idx="1">
                  <c:v>-1.9</c:v>
                </c:pt>
                <c:pt idx="2">
                  <c:v>-3.5</c:v>
                </c:pt>
                <c:pt idx="3">
                  <c:v>-6.5</c:v>
                </c:pt>
                <c:pt idx="4">
                  <c:v>-4.2</c:v>
                </c:pt>
                <c:pt idx="5">
                  <c:v>2.2999999999999998</c:v>
                </c:pt>
              </c:numCache>
            </c:numRef>
          </c:val>
          <c:smooth val="0"/>
          <c:extLst>
            <c:ext xmlns:c16="http://schemas.microsoft.com/office/drawing/2014/chart" uri="{C3380CC4-5D6E-409C-BE32-E72D297353CC}">
              <c16:uniqueId val="{00000003-CFFE-47EF-A393-97D625EF5FF8}"/>
            </c:ext>
          </c:extLst>
        </c:ser>
        <c:dLbls>
          <c:showLegendKey val="0"/>
          <c:showVal val="0"/>
          <c:showCatName val="0"/>
          <c:showSerName val="0"/>
          <c:showPercent val="0"/>
          <c:showBubbleSize val="0"/>
        </c:dLbls>
        <c:marker val="1"/>
        <c:smooth val="0"/>
        <c:axId val="123721984"/>
        <c:axId val="123727872"/>
      </c:lineChart>
      <c:catAx>
        <c:axId val="1237219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3727872"/>
        <c:crosses val="autoZero"/>
        <c:auto val="1"/>
        <c:lblAlgn val="ctr"/>
        <c:lblOffset val="100"/>
        <c:noMultiLvlLbl val="0"/>
      </c:catAx>
      <c:valAx>
        <c:axId val="123727872"/>
        <c:scaling>
          <c:orientation val="minMax"/>
          <c:max val="6"/>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3721984"/>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57851239669422E-2"/>
          <c:y val="0.79038995454561867"/>
          <c:w val="0.92561983471074383"/>
          <c:h val="0.1965065164345981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68287037037037"/>
          <c:y val="4.7058883455582713E-2"/>
          <c:w val="0.86975158877132297"/>
          <c:h val="0.6572687609075043"/>
        </c:manualLayout>
      </c:layout>
      <c:lineChart>
        <c:grouping val="standard"/>
        <c:varyColors val="0"/>
        <c:ser>
          <c:idx val="0"/>
          <c:order val="0"/>
          <c:tx>
            <c:strRef>
              <c:f>'1.9'!$A$5</c:f>
              <c:strCache>
                <c:ptCount val="1"/>
                <c:pt idx="0">
                  <c:v>1</c:v>
                </c:pt>
              </c:strCache>
            </c:strRef>
          </c:tx>
          <c:spPr>
            <a:ln w="25400" cmpd="sng">
              <a:noFill/>
              <a:prstDash val="solid"/>
            </a:ln>
          </c:spPr>
          <c:marker>
            <c:symbol val="circle"/>
            <c:size val="3"/>
            <c:spPr>
              <a:solidFill>
                <a:srgbClr val="057D46"/>
              </a:solidFill>
              <a:ln w="25400">
                <a:noFill/>
                <a:prstDash val="solid"/>
              </a:ln>
            </c:spPr>
          </c:marker>
          <c:dPt>
            <c:idx val="0"/>
            <c:bubble3D val="0"/>
            <c:extLst>
              <c:ext xmlns:c16="http://schemas.microsoft.com/office/drawing/2014/chart" uri="{C3380CC4-5D6E-409C-BE32-E72D297353CC}">
                <c16:uniqueId val="{00000000-B415-4E2F-BA3F-2DD5CDD8DFEE}"/>
              </c:ext>
            </c:extLst>
          </c:dPt>
          <c:dPt>
            <c:idx val="1"/>
            <c:marker>
              <c:symbol val="circle"/>
              <c:size val="15"/>
            </c:marker>
            <c:bubble3D val="0"/>
            <c:extLst>
              <c:ext xmlns:c16="http://schemas.microsoft.com/office/drawing/2014/chart" uri="{C3380CC4-5D6E-409C-BE32-E72D297353CC}">
                <c16:uniqueId val="{00000001-B415-4E2F-BA3F-2DD5CDD8DFEE}"/>
              </c:ext>
            </c:extLst>
          </c:dPt>
          <c:dPt>
            <c:idx val="3"/>
            <c:marker>
              <c:symbol val="circle"/>
              <c:size val="15"/>
            </c:marker>
            <c:bubble3D val="0"/>
            <c:extLst>
              <c:ext xmlns:c16="http://schemas.microsoft.com/office/drawing/2014/chart" uri="{C3380CC4-5D6E-409C-BE32-E72D297353CC}">
                <c16:uniqueId val="{00000002-B415-4E2F-BA3F-2DD5CDD8DFEE}"/>
              </c:ext>
            </c:extLst>
          </c:dPt>
          <c:dPt>
            <c:idx val="5"/>
            <c:marker>
              <c:symbol val="circle"/>
              <c:size val="13"/>
            </c:marker>
            <c:bubble3D val="0"/>
            <c:extLst>
              <c:ext xmlns:c16="http://schemas.microsoft.com/office/drawing/2014/chart" uri="{C3380CC4-5D6E-409C-BE32-E72D297353CC}">
                <c16:uniqueId val="{00000003-B415-4E2F-BA3F-2DD5CDD8DFEE}"/>
              </c:ext>
            </c:extLst>
          </c:dPt>
          <c:dLbls>
            <c:dLbl>
              <c:idx val="0"/>
              <c:tx>
                <c:rich>
                  <a:bodyPr/>
                  <a:lstStyle/>
                  <a:p>
                    <a:r>
                      <a:rPr lang="en-US"/>
                      <a:t>1</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15-4E2F-BA3F-2DD5CDD8DFEE}"/>
                </c:ext>
              </c:extLst>
            </c:dLbl>
            <c:dLbl>
              <c:idx val="1"/>
              <c:tx>
                <c:rich>
                  <a:bodyPr/>
                  <a:lstStyle/>
                  <a:p>
                    <a:r>
                      <a:rPr lang="en-US"/>
                      <a:t>17</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15-4E2F-BA3F-2DD5CDD8DFEE}"/>
                </c:ext>
              </c:extLst>
            </c:dLbl>
            <c:dLbl>
              <c:idx val="2"/>
              <c:tx>
                <c:rich>
                  <a:bodyPr/>
                  <a:lstStyle/>
                  <a:p>
                    <a:r>
                      <a:rPr lang="en-US"/>
                      <a:t>1</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15-4E2F-BA3F-2DD5CDD8DFEE}"/>
                </c:ext>
              </c:extLst>
            </c:dLbl>
            <c:dLbl>
              <c:idx val="3"/>
              <c:tx>
                <c:rich>
                  <a:bodyPr/>
                  <a:lstStyle/>
                  <a:p>
                    <a:r>
                      <a:rPr lang="en-US"/>
                      <a:t>17</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15-4E2F-BA3F-2DD5CDD8DFEE}"/>
                </c:ext>
              </c:extLst>
            </c:dLbl>
            <c:dLbl>
              <c:idx val="5"/>
              <c:layout>
                <c:manualLayout>
                  <c:x val="-1.9758213401150852E-2"/>
                  <c:y val="-8.6253735397989681E-3"/>
                </c:manualLayout>
              </c:layout>
              <c:tx>
                <c:rich>
                  <a:bodyPr/>
                  <a:lstStyle/>
                  <a:p>
                    <a:r>
                      <a:rPr lang="en-US"/>
                      <a:t>15</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15-4E2F-BA3F-2DD5CDD8DF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'1.9'!$D$1:$I$2</c:f>
              <c:multiLvlStrCache>
                <c:ptCount val="6"/>
                <c:lvl>
                  <c:pt idx="0">
                    <c:v>Dec.</c:v>
                  </c:pt>
                  <c:pt idx="1">
                    <c:v>Jun.</c:v>
                  </c:pt>
                  <c:pt idx="2">
                    <c:v>Dec.</c:v>
                  </c:pt>
                  <c:pt idx="3">
                    <c:v>Jun.</c:v>
                  </c:pt>
                  <c:pt idx="4">
                    <c:v>Dec.</c:v>
                  </c:pt>
                  <c:pt idx="5">
                    <c:v>Jun.</c:v>
                  </c:pt>
                </c:lvl>
                <c:lvl>
                  <c:pt idx="0">
                    <c:v>2020</c:v>
                  </c:pt>
                  <c:pt idx="2">
                    <c:v>2021</c:v>
                  </c:pt>
                  <c:pt idx="4">
                    <c:v>2022</c:v>
                  </c:pt>
                </c:lvl>
              </c:multiLvlStrCache>
            </c:multiLvlStrRef>
          </c:cat>
          <c:val>
            <c:numRef>
              <c:f>'1.9'!$D$5:$I$5</c:f>
              <c:numCache>
                <c:formatCode>General</c:formatCode>
                <c:ptCount val="6"/>
                <c:pt idx="1">
                  <c:v>0.125</c:v>
                </c:pt>
                <c:pt idx="3">
                  <c:v>0.125</c:v>
                </c:pt>
                <c:pt idx="5">
                  <c:v>0.125</c:v>
                </c:pt>
              </c:numCache>
            </c:numRef>
          </c:val>
          <c:smooth val="0"/>
          <c:extLst>
            <c:ext xmlns:c16="http://schemas.microsoft.com/office/drawing/2014/chart" uri="{C3380CC4-5D6E-409C-BE32-E72D297353CC}">
              <c16:uniqueId val="{00000005-B415-4E2F-BA3F-2DD5CDD8DFEE}"/>
            </c:ext>
          </c:extLst>
        </c:ser>
        <c:ser>
          <c:idx val="1"/>
          <c:order val="1"/>
          <c:tx>
            <c:strRef>
              <c:f>'1.9'!$A$6</c:f>
              <c:strCache>
                <c:ptCount val="1"/>
                <c:pt idx="0">
                  <c:v>2</c:v>
                </c:pt>
              </c:strCache>
            </c:strRef>
          </c:tx>
          <c:spPr>
            <a:ln w="25400" cmpd="sng">
              <a:noFill/>
              <a:prstDash val="solid"/>
            </a:ln>
          </c:spPr>
          <c:marker>
            <c:symbol val="circle"/>
            <c:size val="5"/>
            <c:spPr>
              <a:solidFill>
                <a:srgbClr val="057C48"/>
              </a:solidFill>
              <a:ln w="25400">
                <a:noFill/>
                <a:prstDash val="solid"/>
              </a:ln>
            </c:spPr>
          </c:marker>
          <c:dPt>
            <c:idx val="0"/>
            <c:marker>
              <c:symbol val="circle"/>
              <c:size val="4"/>
              <c:spPr>
                <a:solidFill>
                  <a:srgbClr val="91C864"/>
                </a:solidFill>
                <a:ln w="25400">
                  <a:noFill/>
                  <a:prstDash val="solid"/>
                </a:ln>
              </c:spPr>
            </c:marker>
            <c:bubble3D val="0"/>
            <c:extLst>
              <c:ext xmlns:c16="http://schemas.microsoft.com/office/drawing/2014/chart" uri="{C3380CC4-5D6E-409C-BE32-E72D297353CC}">
                <c16:uniqueId val="{00000006-B415-4E2F-BA3F-2DD5CDD8DFEE}"/>
              </c:ext>
            </c:extLst>
          </c:dPt>
          <c:dPt>
            <c:idx val="1"/>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07-B415-4E2F-BA3F-2DD5CDD8DFEE}"/>
              </c:ext>
            </c:extLst>
          </c:dPt>
          <c:dPt>
            <c:idx val="2"/>
            <c:marker>
              <c:symbol val="circle"/>
              <c:size val="3"/>
              <c:spPr>
                <a:solidFill>
                  <a:srgbClr val="91C864"/>
                </a:solidFill>
                <a:ln w="25400">
                  <a:noFill/>
                  <a:prstDash val="solid"/>
                </a:ln>
              </c:spPr>
            </c:marker>
            <c:bubble3D val="0"/>
            <c:extLst>
              <c:ext xmlns:c16="http://schemas.microsoft.com/office/drawing/2014/chart" uri="{C3380CC4-5D6E-409C-BE32-E72D297353CC}">
                <c16:uniqueId val="{00000008-B415-4E2F-BA3F-2DD5CDD8DFEE}"/>
              </c:ext>
            </c:extLst>
          </c:dPt>
          <c:dPt>
            <c:idx val="3"/>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09-B415-4E2F-BA3F-2DD5CDD8DFEE}"/>
              </c:ext>
            </c:extLst>
          </c:dPt>
          <c:dPt>
            <c:idx val="5"/>
            <c:marker>
              <c:symbol val="circle"/>
              <c:size val="3"/>
            </c:marker>
            <c:bubble3D val="0"/>
            <c:extLst>
              <c:ext xmlns:c16="http://schemas.microsoft.com/office/drawing/2014/chart" uri="{C3380CC4-5D6E-409C-BE32-E72D297353CC}">
                <c16:uniqueId val="{0000000A-B415-4E2F-BA3F-2DD5CDD8DFEE}"/>
              </c:ext>
            </c:extLst>
          </c:dPt>
          <c:dLbls>
            <c:dLbl>
              <c:idx val="0"/>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15-4E2F-BA3F-2DD5CDD8DFEE}"/>
                </c:ext>
              </c:extLst>
            </c:dLbl>
            <c:dLbl>
              <c:idx val="1"/>
              <c:tx>
                <c:rich>
                  <a:bodyPr/>
                  <a:lstStyle/>
                  <a:p>
                    <a:r>
                      <a:rPr lang="en-US"/>
                      <a:t>1</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15-4E2F-BA3F-2DD5CDD8DFEE}"/>
                </c:ext>
              </c:extLst>
            </c:dLbl>
            <c:dLbl>
              <c:idx val="2"/>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15-4E2F-BA3F-2DD5CDD8DFEE}"/>
                </c:ext>
              </c:extLst>
            </c:dLbl>
            <c:dLbl>
              <c:idx val="3"/>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15-4E2F-BA3F-2DD5CDD8DFEE}"/>
                </c:ext>
              </c:extLst>
            </c:dLbl>
            <c:dLbl>
              <c:idx val="5"/>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15-4E2F-BA3F-2DD5CDD8DF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'1.9'!$D$1:$I$2</c:f>
              <c:multiLvlStrCache>
                <c:ptCount val="6"/>
                <c:lvl>
                  <c:pt idx="0">
                    <c:v>Dec.</c:v>
                  </c:pt>
                  <c:pt idx="1">
                    <c:v>Jun.</c:v>
                  </c:pt>
                  <c:pt idx="2">
                    <c:v>Dec.</c:v>
                  </c:pt>
                  <c:pt idx="3">
                    <c:v>Jun.</c:v>
                  </c:pt>
                  <c:pt idx="4">
                    <c:v>Dec.</c:v>
                  </c:pt>
                  <c:pt idx="5">
                    <c:v>Jun.</c:v>
                  </c:pt>
                </c:lvl>
                <c:lvl>
                  <c:pt idx="0">
                    <c:v>2020</c:v>
                  </c:pt>
                  <c:pt idx="2">
                    <c:v>2021</c:v>
                  </c:pt>
                  <c:pt idx="4">
                    <c:v>2022</c:v>
                  </c:pt>
                </c:lvl>
              </c:multiLvlStrCache>
            </c:multiLvlStrRef>
          </c:cat>
          <c:val>
            <c:numRef>
              <c:f>'1.9'!$D$6:$I$6</c:f>
              <c:numCache>
                <c:formatCode>General</c:formatCode>
                <c:ptCount val="6"/>
                <c:pt idx="5">
                  <c:v>0.375</c:v>
                </c:pt>
              </c:numCache>
            </c:numRef>
          </c:val>
          <c:smooth val="0"/>
          <c:extLst>
            <c:ext xmlns:c16="http://schemas.microsoft.com/office/drawing/2014/chart" uri="{C3380CC4-5D6E-409C-BE32-E72D297353CC}">
              <c16:uniqueId val="{0000000B-B415-4E2F-BA3F-2DD5CDD8DFEE}"/>
            </c:ext>
          </c:extLst>
        </c:ser>
        <c:ser>
          <c:idx val="2"/>
          <c:order val="2"/>
          <c:tx>
            <c:strRef>
              <c:f>'1.9'!$A$7</c:f>
              <c:strCache>
                <c:ptCount val="1"/>
                <c:pt idx="0">
                  <c:v>3</c:v>
                </c:pt>
              </c:strCache>
            </c:strRef>
          </c:tx>
          <c:spPr>
            <a:ln w="19050">
              <a:noFill/>
            </a:ln>
          </c:spPr>
          <c:marker>
            <c:symbol val="circle"/>
            <c:size val="5"/>
            <c:spPr>
              <a:solidFill>
                <a:srgbClr val="43527A"/>
              </a:solidFill>
              <a:ln w="25400">
                <a:noFill/>
                <a:prstDash val="solid"/>
              </a:ln>
            </c:spPr>
          </c:marker>
          <c:cat>
            <c:multiLvlStrRef>
              <c:f>'1.9'!$D$1:$I$2</c:f>
              <c:multiLvlStrCache>
                <c:ptCount val="6"/>
                <c:lvl>
                  <c:pt idx="0">
                    <c:v>Dec.</c:v>
                  </c:pt>
                  <c:pt idx="1">
                    <c:v>Jun.</c:v>
                  </c:pt>
                  <c:pt idx="2">
                    <c:v>Dec.</c:v>
                  </c:pt>
                  <c:pt idx="3">
                    <c:v>Jun.</c:v>
                  </c:pt>
                  <c:pt idx="4">
                    <c:v>Dec.</c:v>
                  </c:pt>
                  <c:pt idx="5">
                    <c:v>Jun.</c:v>
                  </c:pt>
                </c:lvl>
                <c:lvl>
                  <c:pt idx="0">
                    <c:v>2020</c:v>
                  </c:pt>
                  <c:pt idx="2">
                    <c:v>2021</c:v>
                  </c:pt>
                  <c:pt idx="4">
                    <c:v>2022</c:v>
                  </c:pt>
                </c:lvl>
              </c:multiLvlStrCache>
            </c:multiLvlStrRef>
          </c:cat>
          <c:val>
            <c:numRef>
              <c:f>'1.9'!$D$7:$I$7</c:f>
              <c:numCache>
                <c:formatCode>General</c:formatCode>
                <c:ptCount val="6"/>
              </c:numCache>
            </c:numRef>
          </c:val>
          <c:smooth val="0"/>
          <c:extLst>
            <c:ext xmlns:c16="http://schemas.microsoft.com/office/drawing/2014/chart" uri="{C3380CC4-5D6E-409C-BE32-E72D297353CC}">
              <c16:uniqueId val="{0000000C-B415-4E2F-BA3F-2DD5CDD8DFEE}"/>
            </c:ext>
          </c:extLst>
        </c:ser>
        <c:ser>
          <c:idx val="3"/>
          <c:order val="3"/>
          <c:tx>
            <c:strRef>
              <c:f>'1.9'!$A$8</c:f>
              <c:strCache>
                <c:ptCount val="1"/>
                <c:pt idx="0">
                  <c:v>4</c:v>
                </c:pt>
              </c:strCache>
            </c:strRef>
          </c:tx>
          <c:spPr>
            <a:ln w="19050">
              <a:noFill/>
            </a:ln>
          </c:spPr>
          <c:marker>
            <c:symbol val="circle"/>
            <c:size val="2"/>
            <c:spPr>
              <a:solidFill>
                <a:srgbClr val="FF7518"/>
              </a:solidFill>
              <a:ln w="25400">
                <a:noFill/>
                <a:prstDash val="solid"/>
              </a:ln>
            </c:spPr>
          </c:marker>
          <c:cat>
            <c:multiLvlStrRef>
              <c:f>'1.9'!$D$1:$I$2</c:f>
              <c:multiLvlStrCache>
                <c:ptCount val="6"/>
                <c:lvl>
                  <c:pt idx="0">
                    <c:v>Dec.</c:v>
                  </c:pt>
                  <c:pt idx="1">
                    <c:v>Jun.</c:v>
                  </c:pt>
                  <c:pt idx="2">
                    <c:v>Dec.</c:v>
                  </c:pt>
                  <c:pt idx="3">
                    <c:v>Jun.</c:v>
                  </c:pt>
                  <c:pt idx="4">
                    <c:v>Dec.</c:v>
                  </c:pt>
                  <c:pt idx="5">
                    <c:v>Jun.</c:v>
                  </c:pt>
                </c:lvl>
                <c:lvl>
                  <c:pt idx="0">
                    <c:v>2020</c:v>
                  </c:pt>
                  <c:pt idx="2">
                    <c:v>2021</c:v>
                  </c:pt>
                  <c:pt idx="4">
                    <c:v>2022</c:v>
                  </c:pt>
                </c:lvl>
              </c:multiLvlStrCache>
            </c:multiLvlStrRef>
          </c:cat>
          <c:val>
            <c:numRef>
              <c:f>'1.9'!$D$8:$I$8</c:f>
              <c:numCache>
                <c:formatCode>General</c:formatCode>
                <c:ptCount val="6"/>
              </c:numCache>
            </c:numRef>
          </c:val>
          <c:smooth val="0"/>
          <c:extLst>
            <c:ext xmlns:c16="http://schemas.microsoft.com/office/drawing/2014/chart" uri="{C3380CC4-5D6E-409C-BE32-E72D297353CC}">
              <c16:uniqueId val="{0000000D-B415-4E2F-BA3F-2DD5CDD8DFEE}"/>
            </c:ext>
          </c:extLst>
        </c:ser>
        <c:ser>
          <c:idx val="4"/>
          <c:order val="4"/>
          <c:tx>
            <c:strRef>
              <c:f>'1.9'!$A$9</c:f>
              <c:strCache>
                <c:ptCount val="1"/>
                <c:pt idx="0">
                  <c:v>5</c:v>
                </c:pt>
              </c:strCache>
            </c:strRef>
          </c:tx>
          <c:spPr>
            <a:ln w="19050">
              <a:noFill/>
            </a:ln>
          </c:spPr>
          <c:marker>
            <c:symbol val="circle"/>
            <c:size val="3"/>
            <c:spPr>
              <a:solidFill>
                <a:srgbClr val="91C864"/>
              </a:solidFill>
              <a:ln w="25400">
                <a:noFill/>
                <a:prstDash val="solid"/>
              </a:ln>
            </c:spPr>
          </c:marker>
          <c:dPt>
            <c:idx val="5"/>
            <c:marker>
              <c:spPr>
                <a:solidFill>
                  <a:srgbClr val="057D46"/>
                </a:solidFill>
                <a:ln w="25400">
                  <a:noFill/>
                  <a:prstDash val="solid"/>
                </a:ln>
              </c:spPr>
            </c:marker>
            <c:bubble3D val="0"/>
            <c:extLst>
              <c:ext xmlns:c16="http://schemas.microsoft.com/office/drawing/2014/chart" uri="{C3380CC4-5D6E-409C-BE32-E72D297353CC}">
                <c16:uniqueId val="{0000000E-B415-4E2F-BA3F-2DD5CDD8DFEE}"/>
              </c:ext>
            </c:extLst>
          </c:dPt>
          <c:dLbls>
            <c:dLbl>
              <c:idx val="5"/>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415-4E2F-BA3F-2DD5CDD8DF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'1.9'!$D$1:$I$2</c:f>
              <c:multiLvlStrCache>
                <c:ptCount val="6"/>
                <c:lvl>
                  <c:pt idx="0">
                    <c:v>Dec.</c:v>
                  </c:pt>
                  <c:pt idx="1">
                    <c:v>Jun.</c:v>
                  </c:pt>
                  <c:pt idx="2">
                    <c:v>Dec.</c:v>
                  </c:pt>
                  <c:pt idx="3">
                    <c:v>Jun.</c:v>
                  </c:pt>
                  <c:pt idx="4">
                    <c:v>Dec.</c:v>
                  </c:pt>
                  <c:pt idx="5">
                    <c:v>Jun.</c:v>
                  </c:pt>
                </c:lvl>
                <c:lvl>
                  <c:pt idx="0">
                    <c:v>2020</c:v>
                  </c:pt>
                  <c:pt idx="2">
                    <c:v>2021</c:v>
                  </c:pt>
                  <c:pt idx="4">
                    <c:v>2022</c:v>
                  </c:pt>
                </c:lvl>
              </c:multiLvlStrCache>
            </c:multiLvlStrRef>
          </c:cat>
          <c:val>
            <c:numRef>
              <c:f>'1.9'!$D$9:$I$9</c:f>
              <c:numCache>
                <c:formatCode>General</c:formatCode>
                <c:ptCount val="6"/>
                <c:pt idx="5">
                  <c:v>1.125</c:v>
                </c:pt>
              </c:numCache>
            </c:numRef>
          </c:val>
          <c:smooth val="0"/>
          <c:extLst>
            <c:ext xmlns:c16="http://schemas.microsoft.com/office/drawing/2014/chart" uri="{C3380CC4-5D6E-409C-BE32-E72D297353CC}">
              <c16:uniqueId val="{0000000F-B415-4E2F-BA3F-2DD5CDD8DFEE}"/>
            </c:ext>
          </c:extLst>
        </c:ser>
        <c:ser>
          <c:idx val="5"/>
          <c:order val="5"/>
          <c:tx>
            <c:strRef>
              <c:f>'1.9'!$A$10</c:f>
              <c:strCache>
                <c:ptCount val="1"/>
                <c:pt idx="0">
                  <c:v>6</c:v>
                </c:pt>
              </c:strCache>
            </c:strRef>
          </c:tx>
          <c:spPr>
            <a:ln w="19050">
              <a:noFill/>
            </a:ln>
          </c:spPr>
          <c:marker>
            <c:symbol val="circle"/>
            <c:size val="6"/>
            <c:spPr>
              <a:solidFill>
                <a:srgbClr val="91C864"/>
              </a:solidFill>
              <a:ln w="25400">
                <a:noFill/>
                <a:prstDash val="solid"/>
              </a:ln>
            </c:spPr>
          </c:marker>
          <c:cat>
            <c:multiLvlStrRef>
              <c:f>'1.9'!$D$1:$I$2</c:f>
              <c:multiLvlStrCache>
                <c:ptCount val="6"/>
                <c:lvl>
                  <c:pt idx="0">
                    <c:v>Dec.</c:v>
                  </c:pt>
                  <c:pt idx="1">
                    <c:v>Jun.</c:v>
                  </c:pt>
                  <c:pt idx="2">
                    <c:v>Dec.</c:v>
                  </c:pt>
                  <c:pt idx="3">
                    <c:v>Jun.</c:v>
                  </c:pt>
                  <c:pt idx="4">
                    <c:v>Dec.</c:v>
                  </c:pt>
                  <c:pt idx="5">
                    <c:v>Jun.</c:v>
                  </c:pt>
                </c:lvl>
                <c:lvl>
                  <c:pt idx="0">
                    <c:v>2020</c:v>
                  </c:pt>
                  <c:pt idx="2">
                    <c:v>2021</c:v>
                  </c:pt>
                  <c:pt idx="4">
                    <c:v>2022</c:v>
                  </c:pt>
                </c:lvl>
              </c:multiLvlStrCache>
            </c:multiLvlStrRef>
          </c:cat>
          <c:val>
            <c:numRef>
              <c:f>'1.9'!$D$10:$I$10</c:f>
              <c:numCache>
                <c:formatCode>General</c:formatCode>
                <c:ptCount val="6"/>
              </c:numCache>
            </c:numRef>
          </c:val>
          <c:smooth val="0"/>
          <c:extLst>
            <c:ext xmlns:c16="http://schemas.microsoft.com/office/drawing/2014/chart" uri="{C3380CC4-5D6E-409C-BE32-E72D297353CC}">
              <c16:uniqueId val="{00000010-B415-4E2F-BA3F-2DD5CDD8DFEE}"/>
            </c:ext>
          </c:extLst>
        </c:ser>
        <c:ser>
          <c:idx val="6"/>
          <c:order val="6"/>
          <c:tx>
            <c:strRef>
              <c:f>'1.9'!$A$11</c:f>
              <c:strCache>
                <c:ptCount val="1"/>
                <c:pt idx="0">
                  <c:v>7</c:v>
                </c:pt>
              </c:strCache>
            </c:strRef>
          </c:tx>
          <c:spPr>
            <a:ln w="19050">
              <a:noFill/>
            </a:ln>
          </c:spPr>
          <c:marker>
            <c:symbol val="circle"/>
            <c:size val="3"/>
            <c:spPr>
              <a:solidFill>
                <a:srgbClr val="91C864"/>
              </a:solidFill>
              <a:ln w="25400">
                <a:noFill/>
                <a:prstDash val="solid"/>
              </a:ln>
            </c:spPr>
          </c:marker>
          <c:dPt>
            <c:idx val="0"/>
            <c:marker>
              <c:symbol val="circle"/>
              <c:size val="12"/>
            </c:marker>
            <c:bubble3D val="0"/>
            <c:extLst>
              <c:ext xmlns:c16="http://schemas.microsoft.com/office/drawing/2014/chart" uri="{C3380CC4-5D6E-409C-BE32-E72D297353CC}">
                <c16:uniqueId val="{00000011-B415-4E2F-BA3F-2DD5CDD8DFEE}"/>
              </c:ext>
            </c:extLst>
          </c:dPt>
          <c:dPt>
            <c:idx val="2"/>
            <c:marker>
              <c:symbol val="circle"/>
              <c:size val="7"/>
            </c:marker>
            <c:bubble3D val="0"/>
            <c:extLst>
              <c:ext xmlns:c16="http://schemas.microsoft.com/office/drawing/2014/chart" uri="{C3380CC4-5D6E-409C-BE32-E72D297353CC}">
                <c16:uniqueId val="{00000012-B415-4E2F-BA3F-2DD5CDD8DFEE}"/>
              </c:ext>
            </c:extLst>
          </c:dPt>
          <c:dLbls>
            <c:dLbl>
              <c:idx val="0"/>
              <c:tx>
                <c:rich>
                  <a:bodyPr/>
                  <a:lstStyle/>
                  <a:p>
                    <a:r>
                      <a:rPr lang="en-US"/>
                      <a:t>13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415-4E2F-BA3F-2DD5CDD8DFEE}"/>
                </c:ext>
              </c:extLst>
            </c:dLbl>
            <c:dLbl>
              <c:idx val="2"/>
              <c:tx>
                <c:rich>
                  <a:bodyPr/>
                  <a:lstStyle/>
                  <a:p>
                    <a:r>
                      <a:rPr lang="en-US"/>
                      <a:t>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415-4E2F-BA3F-2DD5CDD8DFEE}"/>
                </c:ext>
              </c:extLst>
            </c:dLbl>
            <c:dLbl>
              <c:idx val="4"/>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415-4E2F-BA3F-2DD5CDD8DF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'1.9'!$D$1:$I$2</c:f>
              <c:multiLvlStrCache>
                <c:ptCount val="6"/>
                <c:lvl>
                  <c:pt idx="0">
                    <c:v>Dec.</c:v>
                  </c:pt>
                  <c:pt idx="1">
                    <c:v>Jun.</c:v>
                  </c:pt>
                  <c:pt idx="2">
                    <c:v>Dec.</c:v>
                  </c:pt>
                  <c:pt idx="3">
                    <c:v>Jun.</c:v>
                  </c:pt>
                  <c:pt idx="4">
                    <c:v>Dec.</c:v>
                  </c:pt>
                  <c:pt idx="5">
                    <c:v>Jun.</c:v>
                  </c:pt>
                </c:lvl>
                <c:lvl>
                  <c:pt idx="0">
                    <c:v>2020</c:v>
                  </c:pt>
                  <c:pt idx="2">
                    <c:v>2021</c:v>
                  </c:pt>
                  <c:pt idx="4">
                    <c:v>2022</c:v>
                  </c:pt>
                </c:lvl>
              </c:multiLvlStrCache>
            </c:multiLvlStrRef>
          </c:cat>
          <c:val>
            <c:numRef>
              <c:f>'1.9'!$D$11:$I$11</c:f>
              <c:numCache>
                <c:formatCode>General</c:formatCode>
                <c:ptCount val="6"/>
                <c:pt idx="0">
                  <c:v>1.625</c:v>
                </c:pt>
                <c:pt idx="2">
                  <c:v>1.625</c:v>
                </c:pt>
                <c:pt idx="4">
                  <c:v>1.625</c:v>
                </c:pt>
              </c:numCache>
            </c:numRef>
          </c:val>
          <c:smooth val="0"/>
          <c:extLst>
            <c:ext xmlns:c16="http://schemas.microsoft.com/office/drawing/2014/chart" uri="{C3380CC4-5D6E-409C-BE32-E72D297353CC}">
              <c16:uniqueId val="{00000014-B415-4E2F-BA3F-2DD5CDD8DFEE}"/>
            </c:ext>
          </c:extLst>
        </c:ser>
        <c:ser>
          <c:idx val="7"/>
          <c:order val="7"/>
          <c:tx>
            <c:strRef>
              <c:f>'1.9'!$A$12</c:f>
              <c:strCache>
                <c:ptCount val="1"/>
                <c:pt idx="0">
                  <c:v>8</c:v>
                </c:pt>
              </c:strCache>
            </c:strRef>
          </c:tx>
          <c:spPr>
            <a:ln w="25400" cmpd="sng">
              <a:noFill/>
              <a:prstDash val="solid"/>
            </a:ln>
          </c:spPr>
          <c:marker>
            <c:symbol val="circle"/>
            <c:size val="5"/>
            <c:spPr>
              <a:solidFill>
                <a:srgbClr val="43527A"/>
              </a:solidFill>
              <a:ln w="25400">
                <a:noFill/>
                <a:prstDash val="solid"/>
              </a:ln>
            </c:spPr>
          </c:marker>
          <c:dPt>
            <c:idx val="0"/>
            <c:marker>
              <c:symbol val="circle"/>
              <c:size val="6"/>
              <c:spPr>
                <a:solidFill>
                  <a:srgbClr val="91C864"/>
                </a:solidFill>
                <a:ln w="25400">
                  <a:noFill/>
                  <a:prstDash val="solid"/>
                </a:ln>
              </c:spPr>
            </c:marker>
            <c:bubble3D val="0"/>
            <c:extLst>
              <c:ext xmlns:c16="http://schemas.microsoft.com/office/drawing/2014/chart" uri="{C3380CC4-5D6E-409C-BE32-E72D297353CC}">
                <c16:uniqueId val="{00000015-B415-4E2F-BA3F-2DD5CDD8DFEE}"/>
              </c:ext>
            </c:extLst>
          </c:dPt>
          <c:dPt>
            <c:idx val="1"/>
            <c:marker>
              <c:symbol val="circle"/>
              <c:size val="10"/>
              <c:spPr>
                <a:solidFill>
                  <a:srgbClr val="057D46"/>
                </a:solidFill>
                <a:ln w="25400">
                  <a:noFill/>
                  <a:prstDash val="solid"/>
                </a:ln>
              </c:spPr>
            </c:marker>
            <c:bubble3D val="0"/>
            <c:extLst>
              <c:ext xmlns:c16="http://schemas.microsoft.com/office/drawing/2014/chart" uri="{C3380CC4-5D6E-409C-BE32-E72D297353CC}">
                <c16:uniqueId val="{00000016-B415-4E2F-BA3F-2DD5CDD8DFEE}"/>
              </c:ext>
            </c:extLst>
          </c:dPt>
          <c:dPt>
            <c:idx val="2"/>
            <c:marker>
              <c:symbol val="circle"/>
              <c:size val="6"/>
              <c:spPr>
                <a:solidFill>
                  <a:srgbClr val="91C864"/>
                </a:solidFill>
                <a:ln w="25400">
                  <a:noFill/>
                  <a:prstDash val="solid"/>
                </a:ln>
              </c:spPr>
            </c:marker>
            <c:bubble3D val="0"/>
            <c:extLst>
              <c:ext xmlns:c16="http://schemas.microsoft.com/office/drawing/2014/chart" uri="{C3380CC4-5D6E-409C-BE32-E72D297353CC}">
                <c16:uniqueId val="{00000017-B415-4E2F-BA3F-2DD5CDD8DFEE}"/>
              </c:ext>
            </c:extLst>
          </c:dPt>
          <c:dPt>
            <c:idx val="3"/>
            <c:marker>
              <c:symbol val="circle"/>
              <c:size val="7"/>
              <c:spPr>
                <a:solidFill>
                  <a:srgbClr val="057D46"/>
                </a:solidFill>
                <a:ln w="25400">
                  <a:noFill/>
                  <a:prstDash val="solid"/>
                </a:ln>
              </c:spPr>
            </c:marker>
            <c:bubble3D val="0"/>
            <c:extLst>
              <c:ext xmlns:c16="http://schemas.microsoft.com/office/drawing/2014/chart" uri="{C3380CC4-5D6E-409C-BE32-E72D297353CC}">
                <c16:uniqueId val="{00000018-B415-4E2F-BA3F-2DD5CDD8DFEE}"/>
              </c:ext>
            </c:extLst>
          </c:dPt>
          <c:dPt>
            <c:idx val="4"/>
            <c:marker>
              <c:symbol val="circle"/>
              <c:size val="7"/>
              <c:spPr>
                <a:solidFill>
                  <a:srgbClr val="91C864"/>
                </a:solidFill>
                <a:ln w="25400">
                  <a:noFill/>
                  <a:prstDash val="solid"/>
                </a:ln>
              </c:spPr>
            </c:marker>
            <c:bubble3D val="0"/>
            <c:extLst>
              <c:ext xmlns:c16="http://schemas.microsoft.com/office/drawing/2014/chart" uri="{C3380CC4-5D6E-409C-BE32-E72D297353CC}">
                <c16:uniqueId val="{00000019-B415-4E2F-BA3F-2DD5CDD8DFEE}"/>
              </c:ext>
            </c:extLst>
          </c:dPt>
          <c:dLbls>
            <c:dLbl>
              <c:idx val="0"/>
              <c:tx>
                <c:rich>
                  <a:bodyPr/>
                  <a:lstStyle/>
                  <a:p>
                    <a:r>
                      <a:rPr lang="en-US"/>
                      <a:t>4</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415-4E2F-BA3F-2DD5CDD8DFEE}"/>
                </c:ext>
              </c:extLst>
            </c:dLbl>
            <c:dLbl>
              <c:idx val="1"/>
              <c:tx>
                <c:rich>
                  <a:bodyPr/>
                  <a:lstStyle/>
                  <a:p>
                    <a:r>
                      <a:rPr lang="en-US"/>
                      <a:t>8</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415-4E2F-BA3F-2DD5CDD8DFEE}"/>
                </c:ext>
              </c:extLst>
            </c:dLbl>
            <c:dLbl>
              <c:idx val="2"/>
              <c:tx>
                <c:rich>
                  <a:bodyPr/>
                  <a:lstStyle/>
                  <a:p>
                    <a:r>
                      <a:rPr lang="en-US"/>
                      <a:t>4</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415-4E2F-BA3F-2DD5CDD8DFEE}"/>
                </c:ext>
              </c:extLst>
            </c:dLbl>
            <c:dLbl>
              <c:idx val="3"/>
              <c:tx>
                <c:rich>
                  <a:bodyPr/>
                  <a:lstStyle/>
                  <a:p>
                    <a:r>
                      <a:rPr lang="en-US"/>
                      <a:t>5</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415-4E2F-BA3F-2DD5CDD8DFEE}"/>
                </c:ext>
              </c:extLst>
            </c:dLbl>
            <c:dLbl>
              <c:idx val="4"/>
              <c:tx>
                <c:rich>
                  <a:bodyPr/>
                  <a:lstStyle/>
                  <a:p>
                    <a:r>
                      <a:rPr lang="en-US"/>
                      <a:t>5</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415-4E2F-BA3F-2DD5CDD8DFEE}"/>
                </c:ext>
              </c:extLst>
            </c:dLbl>
            <c:spPr>
              <a:noFill/>
              <a:ln>
                <a:noFill/>
              </a:ln>
              <a:effectLst/>
            </c:sp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'1.9'!$D$1:$I$2</c:f>
              <c:multiLvlStrCache>
                <c:ptCount val="6"/>
                <c:lvl>
                  <c:pt idx="0">
                    <c:v>Dec.</c:v>
                  </c:pt>
                  <c:pt idx="1">
                    <c:v>Jun.</c:v>
                  </c:pt>
                  <c:pt idx="2">
                    <c:v>Dec.</c:v>
                  </c:pt>
                  <c:pt idx="3">
                    <c:v>Jun.</c:v>
                  </c:pt>
                  <c:pt idx="4">
                    <c:v>Dec.</c:v>
                  </c:pt>
                  <c:pt idx="5">
                    <c:v>Jun.</c:v>
                  </c:pt>
                </c:lvl>
                <c:lvl>
                  <c:pt idx="0">
                    <c:v>2020</c:v>
                  </c:pt>
                  <c:pt idx="2">
                    <c:v>2021</c:v>
                  </c:pt>
                  <c:pt idx="4">
                    <c:v>2022</c:v>
                  </c:pt>
                </c:lvl>
              </c:multiLvlStrCache>
            </c:multiLvlStrRef>
          </c:cat>
          <c:val>
            <c:numRef>
              <c:f>'1.9'!$D$12:$I$12</c:f>
              <c:numCache>
                <c:formatCode>General</c:formatCode>
                <c:ptCount val="6"/>
                <c:pt idx="0">
                  <c:v>1.875</c:v>
                </c:pt>
                <c:pt idx="2">
                  <c:v>1.875</c:v>
                </c:pt>
                <c:pt idx="4">
                  <c:v>1.875</c:v>
                </c:pt>
              </c:numCache>
            </c:numRef>
          </c:val>
          <c:smooth val="0"/>
          <c:extLst>
            <c:ext xmlns:c16="http://schemas.microsoft.com/office/drawing/2014/chart" uri="{C3380CC4-5D6E-409C-BE32-E72D297353CC}">
              <c16:uniqueId val="{0000001A-B415-4E2F-BA3F-2DD5CDD8DFEE}"/>
            </c:ext>
          </c:extLst>
        </c:ser>
        <c:ser>
          <c:idx val="8"/>
          <c:order val="8"/>
          <c:tx>
            <c:strRef>
              <c:f>'1.9'!$A$13</c:f>
              <c:strCache>
                <c:ptCount val="1"/>
                <c:pt idx="0">
                  <c:v>9</c:v>
                </c:pt>
              </c:strCache>
            </c:strRef>
          </c:tx>
          <c:spPr>
            <a:ln w="25400" cmpd="sng">
              <a:noFill/>
              <a:prstDash val="solid"/>
            </a:ln>
          </c:spPr>
          <c:marker>
            <c:symbol val="circle"/>
            <c:size val="2"/>
            <c:spPr>
              <a:solidFill>
                <a:srgbClr val="FF7518"/>
              </a:solidFill>
              <a:ln w="25400">
                <a:noFill/>
                <a:prstDash val="solid"/>
              </a:ln>
            </c:spPr>
          </c:marker>
          <c:dPt>
            <c:idx val="0"/>
            <c:marker>
              <c:symbol val="circle"/>
              <c:size val="6"/>
              <c:spPr>
                <a:solidFill>
                  <a:srgbClr val="91C864"/>
                </a:solidFill>
                <a:ln w="25400">
                  <a:noFill/>
                  <a:prstDash val="solid"/>
                </a:ln>
              </c:spPr>
            </c:marker>
            <c:bubble3D val="0"/>
            <c:extLst>
              <c:ext xmlns:c16="http://schemas.microsoft.com/office/drawing/2014/chart" uri="{C3380CC4-5D6E-409C-BE32-E72D297353CC}">
                <c16:uniqueId val="{0000001B-B415-4E2F-BA3F-2DD5CDD8DFEE}"/>
              </c:ext>
            </c:extLst>
          </c:dPt>
          <c:dPt>
            <c:idx val="1"/>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1C-B415-4E2F-BA3F-2DD5CDD8DFEE}"/>
              </c:ext>
            </c:extLst>
          </c:dPt>
          <c:dPt>
            <c:idx val="2"/>
            <c:marker>
              <c:symbol val="circle"/>
              <c:size val="7"/>
              <c:spPr>
                <a:solidFill>
                  <a:srgbClr val="91C864"/>
                </a:solidFill>
                <a:ln w="25400">
                  <a:noFill/>
                  <a:prstDash val="solid"/>
                </a:ln>
              </c:spPr>
            </c:marker>
            <c:bubble3D val="0"/>
            <c:extLst>
              <c:ext xmlns:c16="http://schemas.microsoft.com/office/drawing/2014/chart" uri="{C3380CC4-5D6E-409C-BE32-E72D297353CC}">
                <c16:uniqueId val="{0000001D-B415-4E2F-BA3F-2DD5CDD8DFEE}"/>
              </c:ext>
            </c:extLst>
          </c:dPt>
          <c:dPt>
            <c:idx val="3"/>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1E-B415-4E2F-BA3F-2DD5CDD8DFEE}"/>
              </c:ext>
            </c:extLst>
          </c:dPt>
          <c:dPt>
            <c:idx val="4"/>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1F-B415-4E2F-BA3F-2DD5CDD8DFEE}"/>
              </c:ext>
            </c:extLst>
          </c:dPt>
          <c:dLbls>
            <c:dLbl>
              <c:idx val="0"/>
              <c:layout>
                <c:manualLayout>
                  <c:x val="-8.3030821106173207E-3"/>
                  <c:y val="0"/>
                </c:manualLayout>
              </c:layout>
              <c:tx>
                <c:rich>
                  <a:bodyPr/>
                  <a:lstStyle/>
                  <a:p>
                    <a:r>
                      <a:rPr lang="en-US"/>
                      <a:t>4</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415-4E2F-BA3F-2DD5CDD8DFEE}"/>
                </c:ext>
              </c:extLst>
            </c:dLbl>
            <c:dLbl>
              <c:idx val="1"/>
              <c:tx>
                <c:rich>
                  <a:bodyPr/>
                  <a:lstStyle/>
                  <a:p>
                    <a:r>
                      <a:rPr lang="en-US"/>
                      <a:t>1</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415-4E2F-BA3F-2DD5CDD8DFEE}"/>
                </c:ext>
              </c:extLst>
            </c:dLbl>
            <c:dLbl>
              <c:idx val="2"/>
              <c:tx>
                <c:rich>
                  <a:bodyPr/>
                  <a:lstStyle/>
                  <a:p>
                    <a:r>
                      <a:rPr lang="en-US"/>
                      <a:t>5</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415-4E2F-BA3F-2DD5CDD8DFEE}"/>
                </c:ext>
              </c:extLst>
            </c:dLbl>
            <c:dLbl>
              <c:idx val="3"/>
              <c:tx>
                <c:rich>
                  <a:bodyPr/>
                  <a:lstStyle/>
                  <a:p>
                    <a:r>
                      <a:rPr lang="en-US"/>
                      <a:t>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415-4E2F-BA3F-2DD5CDD8DFEE}"/>
                </c:ext>
              </c:extLst>
            </c:dLbl>
            <c:dLbl>
              <c:idx val="4"/>
              <c:tx>
                <c:rich>
                  <a:bodyPr/>
                  <a:lstStyle/>
                  <a:p>
                    <a:r>
                      <a:rPr lang="en-US"/>
                      <a:t>3</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415-4E2F-BA3F-2DD5CDD8DFEE}"/>
                </c:ext>
              </c:extLst>
            </c:dLbl>
            <c:spPr>
              <a:noFill/>
              <a:ln>
                <a:noFill/>
              </a:ln>
              <a:effectLst/>
            </c:sp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'1.9'!$D$1:$I$2</c:f>
              <c:multiLvlStrCache>
                <c:ptCount val="6"/>
                <c:lvl>
                  <c:pt idx="0">
                    <c:v>Dec.</c:v>
                  </c:pt>
                  <c:pt idx="1">
                    <c:v>Jun.</c:v>
                  </c:pt>
                  <c:pt idx="2">
                    <c:v>Dec.</c:v>
                  </c:pt>
                  <c:pt idx="3">
                    <c:v>Jun.</c:v>
                  </c:pt>
                  <c:pt idx="4">
                    <c:v>Dec.</c:v>
                  </c:pt>
                  <c:pt idx="5">
                    <c:v>Jun.</c:v>
                  </c:pt>
                </c:lvl>
                <c:lvl>
                  <c:pt idx="0">
                    <c:v>2020</c:v>
                  </c:pt>
                  <c:pt idx="2">
                    <c:v>2021</c:v>
                  </c:pt>
                  <c:pt idx="4">
                    <c:v>2022</c:v>
                  </c:pt>
                </c:lvl>
              </c:multiLvlStrCache>
            </c:multiLvlStrRef>
          </c:cat>
          <c:val>
            <c:numRef>
              <c:f>'1.9'!$D$13:$I$13</c:f>
              <c:numCache>
                <c:formatCode>General</c:formatCode>
                <c:ptCount val="6"/>
                <c:pt idx="2">
                  <c:v>2.125</c:v>
                </c:pt>
                <c:pt idx="4">
                  <c:v>2.125</c:v>
                </c:pt>
              </c:numCache>
            </c:numRef>
          </c:val>
          <c:smooth val="0"/>
          <c:extLst>
            <c:ext xmlns:c16="http://schemas.microsoft.com/office/drawing/2014/chart" uri="{C3380CC4-5D6E-409C-BE32-E72D297353CC}">
              <c16:uniqueId val="{00000020-B415-4E2F-BA3F-2DD5CDD8DFEE}"/>
            </c:ext>
          </c:extLst>
        </c:ser>
        <c:ser>
          <c:idx val="9"/>
          <c:order val="9"/>
          <c:tx>
            <c:strRef>
              <c:f>'1.9'!$A$14</c:f>
              <c:strCache>
                <c:ptCount val="1"/>
                <c:pt idx="0">
                  <c:v>10</c:v>
                </c:pt>
              </c:strCache>
            </c:strRef>
          </c:tx>
          <c:spPr>
            <a:ln w="25400" cmpd="sng">
              <a:noFill/>
              <a:prstDash val="solid"/>
            </a:ln>
          </c:spPr>
          <c:marker>
            <c:symbol val="circle"/>
            <c:size val="6"/>
            <c:spPr>
              <a:solidFill>
                <a:srgbClr val="91C864"/>
              </a:solidFill>
              <a:ln w="25400">
                <a:noFill/>
                <a:prstDash val="solid"/>
              </a:ln>
            </c:spPr>
          </c:marker>
          <c:dPt>
            <c:idx val="0"/>
            <c:marker>
              <c:symbol val="circle"/>
              <c:size val="4"/>
            </c:marker>
            <c:bubble3D val="0"/>
            <c:extLst>
              <c:ext xmlns:c16="http://schemas.microsoft.com/office/drawing/2014/chart" uri="{C3380CC4-5D6E-409C-BE32-E72D297353CC}">
                <c16:uniqueId val="{00000021-B415-4E2F-BA3F-2DD5CDD8DFEE}"/>
              </c:ext>
            </c:extLst>
          </c:dPt>
          <c:dPt>
            <c:idx val="1"/>
            <c:marker>
              <c:symbol val="circle"/>
              <c:size val="8"/>
              <c:spPr>
                <a:solidFill>
                  <a:srgbClr val="057D46"/>
                </a:solidFill>
                <a:ln w="25400">
                  <a:noFill/>
                  <a:prstDash val="solid"/>
                </a:ln>
              </c:spPr>
            </c:marker>
            <c:bubble3D val="0"/>
            <c:extLst>
              <c:ext xmlns:c16="http://schemas.microsoft.com/office/drawing/2014/chart" uri="{C3380CC4-5D6E-409C-BE32-E72D297353CC}">
                <c16:uniqueId val="{00000022-B415-4E2F-BA3F-2DD5CDD8DFEE}"/>
              </c:ext>
            </c:extLst>
          </c:dPt>
          <c:dPt>
            <c:idx val="2"/>
            <c:marker>
              <c:symbol val="circle"/>
              <c:size val="5"/>
            </c:marker>
            <c:bubble3D val="0"/>
            <c:extLst>
              <c:ext xmlns:c16="http://schemas.microsoft.com/office/drawing/2014/chart" uri="{C3380CC4-5D6E-409C-BE32-E72D297353CC}">
                <c16:uniqueId val="{00000023-B415-4E2F-BA3F-2DD5CDD8DFEE}"/>
              </c:ext>
            </c:extLst>
          </c:dPt>
          <c:dPt>
            <c:idx val="3"/>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24-B415-4E2F-BA3F-2DD5CDD8DFEE}"/>
              </c:ext>
            </c:extLst>
          </c:dPt>
          <c:dLbls>
            <c:dLbl>
              <c:idx val="0"/>
              <c:tx>
                <c:rich>
                  <a:bodyPr/>
                  <a:lstStyle/>
                  <a:p>
                    <a:r>
                      <a:rPr lang="en-US"/>
                      <a:t>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415-4E2F-BA3F-2DD5CDD8DFEE}"/>
                </c:ext>
              </c:extLst>
            </c:dLbl>
            <c:dLbl>
              <c:idx val="1"/>
              <c:tx>
                <c:rich>
                  <a:bodyPr/>
                  <a:lstStyle/>
                  <a:p>
                    <a:r>
                      <a:rPr lang="en-US"/>
                      <a:t>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415-4E2F-BA3F-2DD5CDD8DFEE}"/>
                </c:ext>
              </c:extLst>
            </c:dLbl>
            <c:dLbl>
              <c:idx val="2"/>
              <c:tx>
                <c:rich>
                  <a:bodyPr/>
                  <a:lstStyle/>
                  <a:p>
                    <a:r>
                      <a:rPr lang="en-US"/>
                      <a:t>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415-4E2F-BA3F-2DD5CDD8DFEE}"/>
                </c:ext>
              </c:extLst>
            </c:dLbl>
            <c:dLbl>
              <c:idx val="3"/>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415-4E2F-BA3F-2DD5CDD8DFEE}"/>
                </c:ext>
              </c:extLst>
            </c:dLbl>
            <c:dLbl>
              <c:idx val="4"/>
              <c:tx>
                <c:rich>
                  <a:bodyPr/>
                  <a:lstStyle/>
                  <a:p>
                    <a:r>
                      <a:rPr lang="en-US"/>
                      <a:t>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415-4E2F-BA3F-2DD5CDD8DF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'1.9'!$D$1:$I$2</c:f>
              <c:multiLvlStrCache>
                <c:ptCount val="6"/>
                <c:lvl>
                  <c:pt idx="0">
                    <c:v>Dec.</c:v>
                  </c:pt>
                  <c:pt idx="1">
                    <c:v>Jun.</c:v>
                  </c:pt>
                  <c:pt idx="2">
                    <c:v>Dec.</c:v>
                  </c:pt>
                  <c:pt idx="3">
                    <c:v>Jun.</c:v>
                  </c:pt>
                  <c:pt idx="4">
                    <c:v>Dec.</c:v>
                  </c:pt>
                  <c:pt idx="5">
                    <c:v>Jun.</c:v>
                  </c:pt>
                </c:lvl>
                <c:lvl>
                  <c:pt idx="0">
                    <c:v>2020</c:v>
                  </c:pt>
                  <c:pt idx="2">
                    <c:v>2021</c:v>
                  </c:pt>
                  <c:pt idx="4">
                    <c:v>2022</c:v>
                  </c:pt>
                </c:lvl>
              </c:multiLvlStrCache>
            </c:multiLvlStrRef>
          </c:cat>
          <c:val>
            <c:numRef>
              <c:f>'1.9'!$D$14:$I$14</c:f>
              <c:numCache>
                <c:formatCode>General</c:formatCode>
                <c:ptCount val="6"/>
                <c:pt idx="2">
                  <c:v>2.375</c:v>
                </c:pt>
                <c:pt idx="4">
                  <c:v>2.375</c:v>
                </c:pt>
              </c:numCache>
            </c:numRef>
          </c:val>
          <c:smooth val="0"/>
          <c:extLst>
            <c:ext xmlns:c16="http://schemas.microsoft.com/office/drawing/2014/chart" uri="{C3380CC4-5D6E-409C-BE32-E72D297353CC}">
              <c16:uniqueId val="{00000026-B415-4E2F-BA3F-2DD5CDD8DFEE}"/>
            </c:ext>
          </c:extLst>
        </c:ser>
        <c:ser>
          <c:idx val="10"/>
          <c:order val="10"/>
          <c:tx>
            <c:strRef>
              <c:f>'1.9'!$A$15</c:f>
              <c:strCache>
                <c:ptCount val="1"/>
                <c:pt idx="0">
                  <c:v>11</c:v>
                </c:pt>
              </c:strCache>
            </c:strRef>
          </c:tx>
          <c:spPr>
            <a:ln w="25400" cmpd="sng">
              <a:noFill/>
              <a:prstDash val="solid"/>
            </a:ln>
          </c:spPr>
          <c:marker>
            <c:symbol val="circle"/>
            <c:size val="4"/>
            <c:spPr>
              <a:solidFill>
                <a:srgbClr val="91C864"/>
              </a:solidFill>
              <a:ln w="25400">
                <a:noFill/>
                <a:prstDash val="solid"/>
              </a:ln>
            </c:spPr>
          </c:marker>
          <c:dPt>
            <c:idx val="2"/>
            <c:bubble3D val="0"/>
            <c:extLst>
              <c:ext xmlns:c16="http://schemas.microsoft.com/office/drawing/2014/chart" uri="{C3380CC4-5D6E-409C-BE32-E72D297353CC}">
                <c16:uniqueId val="{00000027-B415-4E2F-BA3F-2DD5CDD8DFEE}"/>
              </c:ext>
            </c:extLst>
          </c:dPt>
          <c:dPt>
            <c:idx val="3"/>
            <c:marker>
              <c:spPr>
                <a:solidFill>
                  <a:srgbClr val="057D46"/>
                </a:solidFill>
                <a:ln w="25400">
                  <a:noFill/>
                  <a:prstDash val="solid"/>
                </a:ln>
              </c:spPr>
            </c:marker>
            <c:bubble3D val="0"/>
            <c:extLst>
              <c:ext xmlns:c16="http://schemas.microsoft.com/office/drawing/2014/chart" uri="{C3380CC4-5D6E-409C-BE32-E72D297353CC}">
                <c16:uniqueId val="{00000028-B415-4E2F-BA3F-2DD5CDD8DFEE}"/>
              </c:ext>
            </c:extLst>
          </c:dPt>
          <c:dLbls>
            <c:dLbl>
              <c:idx val="0"/>
              <c:tx>
                <c:rich>
                  <a:bodyPr/>
                  <a:lstStyle/>
                  <a:p>
                    <a:r>
                      <a:rPr lang="en-US"/>
                      <a:t>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415-4E2F-BA3F-2DD5CDD8DFEE}"/>
                </c:ext>
              </c:extLst>
            </c:dLbl>
            <c:dLbl>
              <c:idx val="2"/>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415-4E2F-BA3F-2DD5CDD8DFEE}"/>
                </c:ext>
              </c:extLst>
            </c:dLbl>
            <c:dLbl>
              <c:idx val="3"/>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415-4E2F-BA3F-2DD5CDD8DFEE}"/>
                </c:ext>
              </c:extLst>
            </c:dLbl>
            <c:dLbl>
              <c:idx val="4"/>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415-4E2F-BA3F-2DD5CDD8DF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'1.9'!$D$1:$I$2</c:f>
              <c:multiLvlStrCache>
                <c:ptCount val="6"/>
                <c:lvl>
                  <c:pt idx="0">
                    <c:v>Dec.</c:v>
                  </c:pt>
                  <c:pt idx="1">
                    <c:v>Jun.</c:v>
                  </c:pt>
                  <c:pt idx="2">
                    <c:v>Dec.</c:v>
                  </c:pt>
                  <c:pt idx="3">
                    <c:v>Jun.</c:v>
                  </c:pt>
                  <c:pt idx="4">
                    <c:v>Dec.</c:v>
                  </c:pt>
                  <c:pt idx="5">
                    <c:v>Jun.</c:v>
                  </c:pt>
                </c:lvl>
                <c:lvl>
                  <c:pt idx="0">
                    <c:v>2020</c:v>
                  </c:pt>
                  <c:pt idx="2">
                    <c:v>2021</c:v>
                  </c:pt>
                  <c:pt idx="4">
                    <c:v>2022</c:v>
                  </c:pt>
                </c:lvl>
              </c:multiLvlStrCache>
            </c:multiLvlStrRef>
          </c:cat>
          <c:val>
            <c:numRef>
              <c:f>'1.9'!$D$15:$I$15</c:f>
              <c:numCache>
                <c:formatCode>General</c:formatCode>
                <c:ptCount val="6"/>
                <c:pt idx="4">
                  <c:v>2.625</c:v>
                </c:pt>
              </c:numCache>
            </c:numRef>
          </c:val>
          <c:smooth val="0"/>
          <c:extLst>
            <c:ext xmlns:c16="http://schemas.microsoft.com/office/drawing/2014/chart" uri="{C3380CC4-5D6E-409C-BE32-E72D297353CC}">
              <c16:uniqueId val="{0000002B-B415-4E2F-BA3F-2DD5CDD8DFEE}"/>
            </c:ext>
          </c:extLst>
        </c:ser>
        <c:ser>
          <c:idx val="11"/>
          <c:order val="11"/>
          <c:tx>
            <c:strRef>
              <c:f>'1.9'!$A$16</c:f>
              <c:strCache>
                <c:ptCount val="1"/>
                <c:pt idx="0">
                  <c:v>12</c:v>
                </c:pt>
              </c:strCache>
            </c:strRef>
          </c:tx>
          <c:spPr>
            <a:ln w="25400" cmpd="sng">
              <a:noFill/>
              <a:prstDash val="solid"/>
            </a:ln>
          </c:spPr>
          <c:marker>
            <c:symbol val="circle"/>
            <c:size val="3"/>
            <c:spPr>
              <a:solidFill>
                <a:srgbClr val="91C864"/>
              </a:solidFill>
              <a:ln w="25400">
                <a:noFill/>
                <a:prstDash val="solid"/>
              </a:ln>
            </c:spPr>
          </c:marker>
          <c:dPt>
            <c:idx val="2"/>
            <c:bubble3D val="0"/>
            <c:extLst>
              <c:ext xmlns:c16="http://schemas.microsoft.com/office/drawing/2014/chart" uri="{C3380CC4-5D6E-409C-BE32-E72D297353CC}">
                <c16:uniqueId val="{0000002C-B415-4E2F-BA3F-2DD5CDD8DFEE}"/>
              </c:ext>
            </c:extLst>
          </c:dPt>
          <c:dPt>
            <c:idx val="3"/>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2D-B415-4E2F-BA3F-2DD5CDD8DFEE}"/>
              </c:ext>
            </c:extLst>
          </c:dPt>
          <c:dPt>
            <c:idx val="4"/>
            <c:marker>
              <c:symbol val="circle"/>
              <c:size val="4"/>
            </c:marker>
            <c:bubble3D val="0"/>
            <c:extLst>
              <c:ext xmlns:c16="http://schemas.microsoft.com/office/drawing/2014/chart" uri="{C3380CC4-5D6E-409C-BE32-E72D297353CC}">
                <c16:uniqueId val="{0000002E-B415-4E2F-BA3F-2DD5CDD8DFEE}"/>
              </c:ext>
            </c:extLst>
          </c:dPt>
          <c:dLbls>
            <c:dLbl>
              <c:idx val="0"/>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415-4E2F-BA3F-2DD5CDD8DFEE}"/>
                </c:ext>
              </c:extLst>
            </c:dLbl>
            <c:dLbl>
              <c:idx val="2"/>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415-4E2F-BA3F-2DD5CDD8DFEE}"/>
                </c:ext>
              </c:extLst>
            </c:dLbl>
            <c:dLbl>
              <c:idx val="3"/>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415-4E2F-BA3F-2DD5CDD8DFEE}"/>
                </c:ext>
              </c:extLst>
            </c:dLbl>
            <c:dLbl>
              <c:idx val="4"/>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415-4E2F-BA3F-2DD5CDD8DF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'1.9'!$D$1:$I$2</c:f>
              <c:multiLvlStrCache>
                <c:ptCount val="6"/>
                <c:lvl>
                  <c:pt idx="0">
                    <c:v>Dec.</c:v>
                  </c:pt>
                  <c:pt idx="1">
                    <c:v>Jun.</c:v>
                  </c:pt>
                  <c:pt idx="2">
                    <c:v>Dec.</c:v>
                  </c:pt>
                  <c:pt idx="3">
                    <c:v>Jun.</c:v>
                  </c:pt>
                  <c:pt idx="4">
                    <c:v>Dec.</c:v>
                  </c:pt>
                  <c:pt idx="5">
                    <c:v>Jun.</c:v>
                  </c:pt>
                </c:lvl>
                <c:lvl>
                  <c:pt idx="0">
                    <c:v>2020</c:v>
                  </c:pt>
                  <c:pt idx="2">
                    <c:v>2021</c:v>
                  </c:pt>
                  <c:pt idx="4">
                    <c:v>2022</c:v>
                  </c:pt>
                </c:lvl>
              </c:multiLvlStrCache>
            </c:multiLvlStrRef>
          </c:cat>
          <c:val>
            <c:numRef>
              <c:f>'1.9'!$D$16:$I$16</c:f>
              <c:numCache>
                <c:formatCode>General</c:formatCode>
                <c:ptCount val="6"/>
                <c:pt idx="4">
                  <c:v>2.875</c:v>
                </c:pt>
              </c:numCache>
            </c:numRef>
          </c:val>
          <c:smooth val="0"/>
          <c:extLst>
            <c:ext xmlns:c16="http://schemas.microsoft.com/office/drawing/2014/chart" uri="{C3380CC4-5D6E-409C-BE32-E72D297353CC}">
              <c16:uniqueId val="{00000030-B415-4E2F-BA3F-2DD5CDD8DFEE}"/>
            </c:ext>
          </c:extLst>
        </c:ser>
        <c:ser>
          <c:idx val="12"/>
          <c:order val="12"/>
          <c:tx>
            <c:strRef>
              <c:f>'1.9'!$A$17</c:f>
              <c:strCache>
                <c:ptCount val="1"/>
                <c:pt idx="0">
                  <c:v>13</c:v>
                </c:pt>
              </c:strCache>
            </c:strRef>
          </c:tx>
          <c:spPr>
            <a:ln w="25400" cmpd="sng">
              <a:noFill/>
              <a:prstDash val="solid"/>
            </a:ln>
          </c:spPr>
          <c:marker>
            <c:symbol val="circle"/>
            <c:size val="3"/>
            <c:spPr>
              <a:solidFill>
                <a:srgbClr val="91C864"/>
              </a:solidFill>
              <a:ln w="25400">
                <a:noFill/>
                <a:prstDash val="solid"/>
              </a:ln>
            </c:spPr>
          </c:marker>
          <c:dPt>
            <c:idx val="2"/>
            <c:bubble3D val="0"/>
            <c:extLst>
              <c:ext xmlns:c16="http://schemas.microsoft.com/office/drawing/2014/chart" uri="{C3380CC4-5D6E-409C-BE32-E72D297353CC}">
                <c16:uniqueId val="{00000031-B415-4E2F-BA3F-2DD5CDD8DFEE}"/>
              </c:ext>
            </c:extLst>
          </c:dPt>
          <c:dPt>
            <c:idx val="3"/>
            <c:bubble3D val="0"/>
            <c:extLst>
              <c:ext xmlns:c16="http://schemas.microsoft.com/office/drawing/2014/chart" uri="{C3380CC4-5D6E-409C-BE32-E72D297353CC}">
                <c16:uniqueId val="{00000032-B415-4E2F-BA3F-2DD5CDD8DFEE}"/>
              </c:ext>
            </c:extLst>
          </c:dPt>
          <c:dLbls>
            <c:dLbl>
              <c:idx val="2"/>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415-4E2F-BA3F-2DD5CDD8DFEE}"/>
                </c:ext>
              </c:extLst>
            </c:dLbl>
            <c:dLbl>
              <c:idx val="3"/>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415-4E2F-BA3F-2DD5CDD8DF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'1.9'!$D$1:$I$2</c:f>
              <c:multiLvlStrCache>
                <c:ptCount val="6"/>
                <c:lvl>
                  <c:pt idx="0">
                    <c:v>Dec.</c:v>
                  </c:pt>
                  <c:pt idx="1">
                    <c:v>Jun.</c:v>
                  </c:pt>
                  <c:pt idx="2">
                    <c:v>Dec.</c:v>
                  </c:pt>
                  <c:pt idx="3">
                    <c:v>Jun.</c:v>
                  </c:pt>
                  <c:pt idx="4">
                    <c:v>Dec.</c:v>
                  </c:pt>
                  <c:pt idx="5">
                    <c:v>Jun.</c:v>
                  </c:pt>
                </c:lvl>
                <c:lvl>
                  <c:pt idx="0">
                    <c:v>2020</c:v>
                  </c:pt>
                  <c:pt idx="2">
                    <c:v>2021</c:v>
                  </c:pt>
                  <c:pt idx="4">
                    <c:v>2022</c:v>
                  </c:pt>
                </c:lvl>
              </c:multiLvlStrCache>
            </c:multiLvlStrRef>
          </c:cat>
          <c:val>
            <c:numRef>
              <c:f>'1.9'!$D$17:$I$17</c:f>
              <c:numCache>
                <c:formatCode>General</c:formatCode>
                <c:ptCount val="6"/>
              </c:numCache>
            </c:numRef>
          </c:val>
          <c:smooth val="0"/>
          <c:extLst>
            <c:ext xmlns:c16="http://schemas.microsoft.com/office/drawing/2014/chart" uri="{C3380CC4-5D6E-409C-BE32-E72D297353CC}">
              <c16:uniqueId val="{00000033-B415-4E2F-BA3F-2DD5CDD8DFEE}"/>
            </c:ext>
          </c:extLst>
        </c:ser>
        <c:ser>
          <c:idx val="13"/>
          <c:order val="13"/>
          <c:tx>
            <c:strRef>
              <c:f>'1.9'!$A$18</c:f>
              <c:strCache>
                <c:ptCount val="1"/>
                <c:pt idx="0">
                  <c:v>Median (Jun.)</c:v>
                </c:pt>
              </c:strCache>
            </c:strRef>
          </c:tx>
          <c:spPr>
            <a:ln w="19050">
              <a:solidFill>
                <a:srgbClr val="7D0532"/>
              </a:solidFill>
            </a:ln>
          </c:spPr>
          <c:marker>
            <c:symbol val="none"/>
          </c:marker>
          <c:cat>
            <c:multiLvlStrRef>
              <c:f>'1.9'!$D$1:$I$2</c:f>
              <c:multiLvlStrCache>
                <c:ptCount val="6"/>
                <c:lvl>
                  <c:pt idx="0">
                    <c:v>Dec.</c:v>
                  </c:pt>
                  <c:pt idx="1">
                    <c:v>Jun.</c:v>
                  </c:pt>
                  <c:pt idx="2">
                    <c:v>Dec.</c:v>
                  </c:pt>
                  <c:pt idx="3">
                    <c:v>Jun.</c:v>
                  </c:pt>
                  <c:pt idx="4">
                    <c:v>Dec.</c:v>
                  </c:pt>
                  <c:pt idx="5">
                    <c:v>Jun.</c:v>
                  </c:pt>
                </c:lvl>
                <c:lvl>
                  <c:pt idx="0">
                    <c:v>2020</c:v>
                  </c:pt>
                  <c:pt idx="2">
                    <c:v>2021</c:v>
                  </c:pt>
                  <c:pt idx="4">
                    <c:v>2022</c:v>
                  </c:pt>
                </c:lvl>
              </c:multiLvlStrCache>
            </c:multiLvlStrRef>
          </c:cat>
          <c:val>
            <c:numRef>
              <c:f>'1.9'!$D$18:$I$18</c:f>
              <c:numCache>
                <c:formatCode>General</c:formatCode>
                <c:ptCount val="6"/>
                <c:pt idx="1">
                  <c:v>0.125</c:v>
                </c:pt>
                <c:pt idx="2">
                  <c:v>0.125</c:v>
                </c:pt>
                <c:pt idx="3">
                  <c:v>0.125</c:v>
                </c:pt>
                <c:pt idx="4">
                  <c:v>0.125</c:v>
                </c:pt>
                <c:pt idx="5">
                  <c:v>0.125</c:v>
                </c:pt>
              </c:numCache>
            </c:numRef>
          </c:val>
          <c:smooth val="0"/>
          <c:extLst>
            <c:ext xmlns:c16="http://schemas.microsoft.com/office/drawing/2014/chart" uri="{C3380CC4-5D6E-409C-BE32-E72D297353CC}">
              <c16:uniqueId val="{00000034-B415-4E2F-BA3F-2DD5CDD8DFEE}"/>
            </c:ext>
          </c:extLst>
        </c:ser>
        <c:ser>
          <c:idx val="14"/>
          <c:order val="14"/>
          <c:tx>
            <c:strRef>
              <c:f>'1.9'!$A$19</c:f>
              <c:strCache>
                <c:ptCount val="1"/>
                <c:pt idx="0">
                  <c:v>Median (Dec.)</c:v>
                </c:pt>
              </c:strCache>
            </c:strRef>
          </c:tx>
          <c:spPr>
            <a:ln w="19050">
              <a:solidFill>
                <a:srgbClr val="7D0532"/>
              </a:solidFill>
              <a:prstDash val="sysDot"/>
            </a:ln>
          </c:spPr>
          <c:marker>
            <c:symbol val="none"/>
          </c:marker>
          <c:cat>
            <c:multiLvlStrRef>
              <c:f>'1.9'!$D$1:$I$2</c:f>
              <c:multiLvlStrCache>
                <c:ptCount val="6"/>
                <c:lvl>
                  <c:pt idx="0">
                    <c:v>Dec.</c:v>
                  </c:pt>
                  <c:pt idx="1">
                    <c:v>Jun.</c:v>
                  </c:pt>
                  <c:pt idx="2">
                    <c:v>Dec.</c:v>
                  </c:pt>
                  <c:pt idx="3">
                    <c:v>Jun.</c:v>
                  </c:pt>
                  <c:pt idx="4">
                    <c:v>Dec.</c:v>
                  </c:pt>
                  <c:pt idx="5">
                    <c:v>Jun.</c:v>
                  </c:pt>
                </c:lvl>
                <c:lvl>
                  <c:pt idx="0">
                    <c:v>2020</c:v>
                  </c:pt>
                  <c:pt idx="2">
                    <c:v>2021</c:v>
                  </c:pt>
                  <c:pt idx="4">
                    <c:v>2022</c:v>
                  </c:pt>
                </c:lvl>
              </c:multiLvlStrCache>
            </c:multiLvlStrRef>
          </c:cat>
          <c:val>
            <c:numRef>
              <c:f>'1.9'!$D$19:$I$19</c:f>
              <c:numCache>
                <c:formatCode>General</c:formatCode>
                <c:ptCount val="6"/>
                <c:pt idx="0">
                  <c:v>1.625</c:v>
                </c:pt>
                <c:pt idx="1">
                  <c:v>1.75</c:v>
                </c:pt>
                <c:pt idx="2">
                  <c:v>1.875</c:v>
                </c:pt>
                <c:pt idx="3">
                  <c:v>2</c:v>
                </c:pt>
                <c:pt idx="4">
                  <c:v>2.125</c:v>
                </c:pt>
              </c:numCache>
            </c:numRef>
          </c:val>
          <c:smooth val="0"/>
          <c:extLst>
            <c:ext xmlns:c16="http://schemas.microsoft.com/office/drawing/2014/chart" uri="{C3380CC4-5D6E-409C-BE32-E72D297353CC}">
              <c16:uniqueId val="{00000035-B415-4E2F-BA3F-2DD5CDD8DFEE}"/>
            </c:ext>
          </c:extLst>
        </c:ser>
        <c:dLbls>
          <c:showLegendKey val="0"/>
          <c:showVal val="0"/>
          <c:showCatName val="0"/>
          <c:showSerName val="0"/>
          <c:showPercent val="0"/>
          <c:showBubbleSize val="0"/>
        </c:dLbls>
        <c:marker val="1"/>
        <c:smooth val="0"/>
        <c:axId val="31987584"/>
        <c:axId val="31989120"/>
      </c:lineChart>
      <c:catAx>
        <c:axId val="31987584"/>
        <c:scaling>
          <c:orientation val="minMax"/>
        </c:scaling>
        <c:delete val="0"/>
        <c:axPos val="b"/>
        <c:majorGridlines>
          <c:spPr>
            <a:ln w="3175" cmpd="sng">
              <a:solidFill>
                <a:srgbClr val="8C969B">
                  <a:alpha val="50000"/>
                </a:srgbClr>
              </a:solidFill>
              <a:prstDash val="soli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en-US"/>
          </a:p>
        </c:txPr>
        <c:crossAx val="31989120"/>
        <c:crosses val="autoZero"/>
        <c:auto val="1"/>
        <c:lblAlgn val="ctr"/>
        <c:lblOffset val="100"/>
        <c:noMultiLvlLbl val="0"/>
      </c:catAx>
      <c:valAx>
        <c:axId val="31989120"/>
        <c:scaling>
          <c:orientation val="minMax"/>
          <c:max val="3"/>
        </c:scaling>
        <c:delete val="0"/>
        <c:axPos val="l"/>
        <c:majorGridlines>
          <c:spPr>
            <a:ln w="3175" cmpd="sng">
              <a:solidFill>
                <a:srgbClr val="8C969B">
                  <a:alpha val="50000"/>
                </a:srgbClr>
              </a:solidFill>
              <a:prstDash val="soli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en-US"/>
          </a:p>
        </c:txPr>
        <c:crossAx val="31987584"/>
        <c:crosses val="autoZero"/>
        <c:crossBetween val="between"/>
      </c:valAx>
      <c:spPr>
        <a:noFill/>
        <a:ln>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2.863431372549019E-2"/>
          <c:y val="0.88735650572038005"/>
          <c:w val="0.94411666666666672"/>
          <c:h val="8.8016773317820443E-2"/>
        </c:manualLayout>
      </c:layout>
      <c:overlay val="0"/>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528140492947583E-2"/>
          <c:w val="0.97373152638035521"/>
          <c:h val="0.8342863626727024"/>
        </c:manualLayout>
      </c:layout>
      <c:barChart>
        <c:barDir val="col"/>
        <c:grouping val="stacked"/>
        <c:varyColors val="0"/>
        <c:ser>
          <c:idx val="2"/>
          <c:order val="1"/>
          <c:tx>
            <c:strRef>
              <c:f>'B.4.5'!$D$1</c:f>
              <c:strCache>
                <c:ptCount val="1"/>
                <c:pt idx="0">
                  <c:v>Reinvested earnings</c:v>
                </c:pt>
              </c:strCache>
            </c:strRef>
          </c:tx>
          <c:spPr>
            <a:solidFill>
              <a:srgbClr val="057C48"/>
            </a:solidFill>
            <a:ln>
              <a:noFill/>
            </a:ln>
            <a:effectLst/>
            <a:extLst>
              <a:ext uri="{91240B29-F687-4F45-9708-019B960494DF}">
                <a14:hiddenLine xmlns:a14="http://schemas.microsoft.com/office/drawing/2010/main">
                  <a:solidFill>
                    <a:srgbClr val="7D0532"/>
                  </a:solidFill>
                </a14:hiddenLine>
              </a:ext>
            </a:extLst>
          </c:spPr>
          <c:invertIfNegative val="0"/>
          <c:cat>
            <c:numRef>
              <c:f>'B.4.5'!$G$4:$G$23</c:f>
              <c:numCache>
                <c:formatCode>General</c:formatCode>
                <c:ptCount val="20"/>
              </c:numCache>
            </c:numRef>
          </c:cat>
          <c:val>
            <c:numRef>
              <c:f>'B.4.5'!$D$4:$D$23</c:f>
              <c:numCache>
                <c:formatCode>0.0</c:formatCode>
                <c:ptCount val="20"/>
                <c:pt idx="0">
                  <c:v>-0.4</c:v>
                </c:pt>
                <c:pt idx="1">
                  <c:v>-1</c:v>
                </c:pt>
                <c:pt idx="2">
                  <c:v>-1.2</c:v>
                </c:pt>
                <c:pt idx="3">
                  <c:v>-0.1</c:v>
                </c:pt>
                <c:pt idx="4">
                  <c:v>6.2</c:v>
                </c:pt>
                <c:pt idx="5">
                  <c:v>3.4</c:v>
                </c:pt>
                <c:pt idx="6">
                  <c:v>5.8</c:v>
                </c:pt>
                <c:pt idx="7">
                  <c:v>9.3000000000000007</c:v>
                </c:pt>
                <c:pt idx="8">
                  <c:v>-1.1000000000000001</c:v>
                </c:pt>
                <c:pt idx="9">
                  <c:v>5</c:v>
                </c:pt>
                <c:pt idx="10">
                  <c:v>7.6</c:v>
                </c:pt>
                <c:pt idx="11">
                  <c:v>7</c:v>
                </c:pt>
                <c:pt idx="12">
                  <c:v>5.7</c:v>
                </c:pt>
                <c:pt idx="13">
                  <c:v>4.5999999999999996</c:v>
                </c:pt>
                <c:pt idx="14">
                  <c:v>9.1</c:v>
                </c:pt>
                <c:pt idx="15">
                  <c:v>7.8</c:v>
                </c:pt>
                <c:pt idx="16">
                  <c:v>9.5</c:v>
                </c:pt>
                <c:pt idx="17">
                  <c:v>10.4</c:v>
                </c:pt>
                <c:pt idx="18">
                  <c:v>10.3</c:v>
                </c:pt>
                <c:pt idx="19">
                  <c:v>13.9</c:v>
                </c:pt>
              </c:numCache>
            </c:numRef>
          </c:val>
          <c:extLst>
            <c:ext xmlns:c16="http://schemas.microsoft.com/office/drawing/2014/chart" uri="{C3380CC4-5D6E-409C-BE32-E72D297353CC}">
              <c16:uniqueId val="{00000000-4799-4398-8700-9FE0763B75D8}"/>
            </c:ext>
          </c:extLst>
        </c:ser>
        <c:ser>
          <c:idx val="0"/>
          <c:order val="2"/>
          <c:tx>
            <c:strRef>
              <c:f>'B.4.5'!$C$1</c:f>
              <c:strCache>
                <c:ptCount val="1"/>
                <c:pt idx="0">
                  <c:v>Equity</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val>
            <c:numRef>
              <c:f>'B.4.5'!$C$4:$C$23</c:f>
              <c:numCache>
                <c:formatCode>0.0</c:formatCode>
                <c:ptCount val="20"/>
                <c:pt idx="0">
                  <c:v>8.8000000000000007</c:v>
                </c:pt>
                <c:pt idx="1">
                  <c:v>5.3</c:v>
                </c:pt>
                <c:pt idx="2">
                  <c:v>4.3</c:v>
                </c:pt>
                <c:pt idx="3">
                  <c:v>4.5999999999999996</c:v>
                </c:pt>
                <c:pt idx="4">
                  <c:v>7.3</c:v>
                </c:pt>
                <c:pt idx="5">
                  <c:v>4.5</c:v>
                </c:pt>
                <c:pt idx="6">
                  <c:v>7.4</c:v>
                </c:pt>
                <c:pt idx="7">
                  <c:v>7.7</c:v>
                </c:pt>
                <c:pt idx="8">
                  <c:v>9.9</c:v>
                </c:pt>
                <c:pt idx="9">
                  <c:v>5.3</c:v>
                </c:pt>
                <c:pt idx="10">
                  <c:v>5.5</c:v>
                </c:pt>
                <c:pt idx="11">
                  <c:v>4</c:v>
                </c:pt>
                <c:pt idx="12">
                  <c:v>-3</c:v>
                </c:pt>
                <c:pt idx="13">
                  <c:v>-7.3</c:v>
                </c:pt>
                <c:pt idx="14">
                  <c:v>2.6</c:v>
                </c:pt>
                <c:pt idx="15">
                  <c:v>4.8</c:v>
                </c:pt>
                <c:pt idx="16">
                  <c:v>1.7</c:v>
                </c:pt>
                <c:pt idx="17">
                  <c:v>0.1</c:v>
                </c:pt>
                <c:pt idx="18">
                  <c:v>4.4000000000000004</c:v>
                </c:pt>
                <c:pt idx="19">
                  <c:v>0.5</c:v>
                </c:pt>
              </c:numCache>
            </c:numRef>
          </c:val>
          <c:extLst>
            <c:ext xmlns:c16="http://schemas.microsoft.com/office/drawing/2014/chart" uri="{C3380CC4-5D6E-409C-BE32-E72D297353CC}">
              <c16:uniqueId val="{00000001-4799-4398-8700-9FE0763B75D8}"/>
            </c:ext>
          </c:extLst>
        </c:ser>
        <c:ser>
          <c:idx val="3"/>
          <c:order val="3"/>
          <c:tx>
            <c:strRef>
              <c:f>'B.4.5'!$E$1</c:f>
              <c:strCache>
                <c:ptCount val="1"/>
                <c:pt idx="0">
                  <c:v>Debt instruments</c:v>
                </c:pt>
              </c:strCache>
            </c:strRef>
          </c:tx>
          <c:spPr>
            <a:solidFill>
              <a:srgbClr val="DC4B64"/>
            </a:solidFill>
            <a:ln>
              <a:noFill/>
            </a:ln>
            <a:effectLst/>
            <a:extLst>
              <a:ext uri="{91240B29-F687-4F45-9708-019B960494DF}">
                <a14:hiddenLine xmlns:a14="http://schemas.microsoft.com/office/drawing/2010/main">
                  <a:solidFill>
                    <a:srgbClr val="DC4B64"/>
                  </a:solidFill>
                </a14:hiddenLine>
              </a:ext>
            </a:extLst>
          </c:spPr>
          <c:invertIfNegative val="0"/>
          <c:cat>
            <c:numRef>
              <c:f>'B.4.5'!$G$4:$G$23</c:f>
              <c:numCache>
                <c:formatCode>General</c:formatCode>
                <c:ptCount val="20"/>
              </c:numCache>
            </c:numRef>
          </c:cat>
          <c:val>
            <c:numRef>
              <c:f>'B.4.5'!$E$4:$E$23</c:f>
              <c:numCache>
                <c:formatCode>0.0</c:formatCode>
                <c:ptCount val="20"/>
                <c:pt idx="0">
                  <c:v>0.9</c:v>
                </c:pt>
                <c:pt idx="1">
                  <c:v>1.4</c:v>
                </c:pt>
                <c:pt idx="2">
                  <c:v>1</c:v>
                </c:pt>
                <c:pt idx="3">
                  <c:v>0.9</c:v>
                </c:pt>
                <c:pt idx="4">
                  <c:v>0.3</c:v>
                </c:pt>
                <c:pt idx="5">
                  <c:v>3.1</c:v>
                </c:pt>
                <c:pt idx="6">
                  <c:v>8.3000000000000007</c:v>
                </c:pt>
                <c:pt idx="7">
                  <c:v>8</c:v>
                </c:pt>
                <c:pt idx="8">
                  <c:v>5.8</c:v>
                </c:pt>
                <c:pt idx="9">
                  <c:v>3.7</c:v>
                </c:pt>
                <c:pt idx="10">
                  <c:v>5.3</c:v>
                </c:pt>
                <c:pt idx="11">
                  <c:v>7.4</c:v>
                </c:pt>
                <c:pt idx="12">
                  <c:v>4.7</c:v>
                </c:pt>
                <c:pt idx="13">
                  <c:v>3.4</c:v>
                </c:pt>
                <c:pt idx="14">
                  <c:v>8</c:v>
                </c:pt>
                <c:pt idx="15">
                  <c:v>2.4</c:v>
                </c:pt>
                <c:pt idx="16">
                  <c:v>7.1</c:v>
                </c:pt>
                <c:pt idx="17">
                  <c:v>1.3</c:v>
                </c:pt>
                <c:pt idx="18">
                  <c:v>2</c:v>
                </c:pt>
                <c:pt idx="19">
                  <c:v>0.6</c:v>
                </c:pt>
              </c:numCache>
            </c:numRef>
          </c:val>
          <c:extLst>
            <c:ext xmlns:c16="http://schemas.microsoft.com/office/drawing/2014/chart" uri="{C3380CC4-5D6E-409C-BE32-E72D297353CC}">
              <c16:uniqueId val="{00000002-4799-4398-8700-9FE0763B75D8}"/>
            </c:ext>
          </c:extLst>
        </c:ser>
        <c:dLbls>
          <c:showLegendKey val="0"/>
          <c:showVal val="0"/>
          <c:showCatName val="0"/>
          <c:showSerName val="0"/>
          <c:showPercent val="0"/>
          <c:showBubbleSize val="0"/>
        </c:dLbls>
        <c:gapWidth val="50"/>
        <c:overlap val="100"/>
        <c:axId val="122098048"/>
        <c:axId val="122099584"/>
      </c:barChart>
      <c:lineChart>
        <c:grouping val="standard"/>
        <c:varyColors val="0"/>
        <c:ser>
          <c:idx val="1"/>
          <c:order val="0"/>
          <c:tx>
            <c:strRef>
              <c:f>'B.4.5'!$B$1</c:f>
              <c:strCache>
                <c:ptCount val="1"/>
                <c:pt idx="0">
                  <c:v>FDI inflow</c:v>
                </c:pt>
              </c:strCache>
            </c:strRef>
          </c:tx>
          <c:spPr>
            <a:ln w="25400">
              <a:solidFill>
                <a:srgbClr val="91CA64"/>
              </a:solidFill>
            </a:ln>
            <a:effectLst/>
          </c:spPr>
          <c:marker>
            <c:symbol val="none"/>
          </c:marker>
          <c:cat>
            <c:numRef>
              <c:f>'B.4.5'!$F$4:$F$23</c:f>
              <c:numCache>
                <c:formatCode>General</c:formatCode>
                <c:ptCount val="20"/>
                <c:pt idx="0">
                  <c:v>2000</c:v>
                </c:pt>
                <c:pt idx="2">
                  <c:v>2002</c:v>
                </c:pt>
                <c:pt idx="4">
                  <c:v>2004</c:v>
                </c:pt>
                <c:pt idx="6">
                  <c:v>2006</c:v>
                </c:pt>
                <c:pt idx="8">
                  <c:v>2008</c:v>
                </c:pt>
                <c:pt idx="10">
                  <c:v>2010</c:v>
                </c:pt>
                <c:pt idx="12">
                  <c:v>2012</c:v>
                </c:pt>
                <c:pt idx="14">
                  <c:v>2014</c:v>
                </c:pt>
                <c:pt idx="16">
                  <c:v>2016</c:v>
                </c:pt>
                <c:pt idx="19">
                  <c:v>2019</c:v>
                </c:pt>
              </c:numCache>
            </c:numRef>
          </c:cat>
          <c:val>
            <c:numRef>
              <c:f>'B.4.5'!$B$4:$B$23</c:f>
              <c:numCache>
                <c:formatCode>0.0</c:formatCode>
                <c:ptCount val="20"/>
                <c:pt idx="0">
                  <c:v>9.3000000000000007</c:v>
                </c:pt>
                <c:pt idx="1">
                  <c:v>5.7</c:v>
                </c:pt>
                <c:pt idx="2">
                  <c:v>4.0999999999999996</c:v>
                </c:pt>
                <c:pt idx="3">
                  <c:v>5.4</c:v>
                </c:pt>
                <c:pt idx="4">
                  <c:v>13.9</c:v>
                </c:pt>
                <c:pt idx="5">
                  <c:v>11</c:v>
                </c:pt>
                <c:pt idx="6">
                  <c:v>21.5</c:v>
                </c:pt>
                <c:pt idx="7">
                  <c:v>25</c:v>
                </c:pt>
                <c:pt idx="8">
                  <c:v>14.6</c:v>
                </c:pt>
                <c:pt idx="9">
                  <c:v>14</c:v>
                </c:pt>
                <c:pt idx="10">
                  <c:v>18.399999999999999</c:v>
                </c:pt>
                <c:pt idx="11">
                  <c:v>18.5</c:v>
                </c:pt>
                <c:pt idx="12">
                  <c:v>7.4</c:v>
                </c:pt>
                <c:pt idx="13">
                  <c:v>0.8</c:v>
                </c:pt>
                <c:pt idx="14">
                  <c:v>19.8</c:v>
                </c:pt>
                <c:pt idx="15">
                  <c:v>15.1</c:v>
                </c:pt>
                <c:pt idx="16">
                  <c:v>18.3</c:v>
                </c:pt>
                <c:pt idx="17">
                  <c:v>11.8</c:v>
                </c:pt>
                <c:pt idx="18">
                  <c:v>16.7</c:v>
                </c:pt>
                <c:pt idx="19">
                  <c:v>15</c:v>
                </c:pt>
              </c:numCache>
            </c:numRef>
          </c:val>
          <c:smooth val="0"/>
          <c:extLst>
            <c:ext xmlns:c16="http://schemas.microsoft.com/office/drawing/2014/chart" uri="{C3380CC4-5D6E-409C-BE32-E72D297353CC}">
              <c16:uniqueId val="{00000003-4799-4398-8700-9FE0763B75D8}"/>
            </c:ext>
          </c:extLst>
        </c:ser>
        <c:dLbls>
          <c:showLegendKey val="0"/>
          <c:showVal val="0"/>
          <c:showCatName val="0"/>
          <c:showSerName val="0"/>
          <c:showPercent val="0"/>
          <c:showBubbleSize val="0"/>
        </c:dLbls>
        <c:marker val="1"/>
        <c:smooth val="0"/>
        <c:axId val="122098048"/>
        <c:axId val="122099584"/>
      </c:lineChart>
      <c:catAx>
        <c:axId val="122098048"/>
        <c:scaling>
          <c:orientation val="minMax"/>
        </c:scaling>
        <c:delete val="0"/>
        <c:axPos val="b"/>
        <c:majorGridlines>
          <c:spPr>
            <a:ln w="3175" cap="flat" cmpd="sng" algn="ctr">
              <a:noFill/>
              <a:prstDash val="solid"/>
              <a:round/>
              <a:headEnd type="none" w="med" len="med"/>
              <a:tailEnd type="none" w="med" len="med"/>
            </a:ln>
          </c:spPr>
        </c:majorGridlines>
        <c:numFmt formatCode="@" sourceLinked="0"/>
        <c:majorTickMark val="none"/>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2099584"/>
        <c:crosses val="autoZero"/>
        <c:auto val="1"/>
        <c:lblAlgn val="ctr"/>
        <c:lblOffset val="100"/>
        <c:tickMarkSkip val="4"/>
        <c:noMultiLvlLbl val="0"/>
      </c:catAx>
      <c:valAx>
        <c:axId val="122099584"/>
        <c:scaling>
          <c:orientation val="minMax"/>
          <c:max val="25"/>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209804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3.3432842107480008E-2"/>
          <c:y val="0.82689553305444174"/>
          <c:w val="0.93611957900944021"/>
          <c:h val="0.1580087808092239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3730829384363575E-2"/>
          <c:y val="5.3139975681281738E-2"/>
          <c:w val="0.86617784561363842"/>
          <c:h val="0.73580624725392629"/>
        </c:manualLayout>
      </c:layout>
      <c:lineChart>
        <c:grouping val="standard"/>
        <c:varyColors val="0"/>
        <c:ser>
          <c:idx val="0"/>
          <c:order val="0"/>
          <c:tx>
            <c:strRef>
              <c:f>'2.6.1'!$B$1</c:f>
              <c:strCache>
                <c:ptCount val="1"/>
                <c:pt idx="0">
                  <c:v>Nominal</c:v>
                </c:pt>
              </c:strCache>
            </c:strRef>
          </c:tx>
          <c:spPr>
            <a:ln w="25400" cmpd="sng">
              <a:solidFill>
                <a:srgbClr val="057D46"/>
              </a:solidFill>
              <a:prstDash val="solid"/>
            </a:ln>
          </c:spPr>
          <c:marker>
            <c:symbol val="none"/>
          </c:marker>
          <c:cat>
            <c:numRef>
              <c:f>'2.6.1'!$E$4:$E$34</c:f>
              <c:numCache>
                <c:formatCode>mm/yy</c:formatCode>
                <c:ptCount val="31"/>
                <c:pt idx="0">
                  <c:v>43131</c:v>
                </c:pt>
                <c:pt idx="6">
                  <c:v>43312</c:v>
                </c:pt>
                <c:pt idx="12">
                  <c:v>43496</c:v>
                </c:pt>
                <c:pt idx="18">
                  <c:v>43677</c:v>
                </c:pt>
                <c:pt idx="24">
                  <c:v>43861</c:v>
                </c:pt>
                <c:pt idx="30">
                  <c:v>44043</c:v>
                </c:pt>
              </c:numCache>
            </c:numRef>
          </c:cat>
          <c:val>
            <c:numRef>
              <c:f>'2.6.1'!$B$4:$B$34</c:f>
              <c:numCache>
                <c:formatCode>0.0</c:formatCode>
                <c:ptCount val="31"/>
                <c:pt idx="0">
                  <c:v>14.8</c:v>
                </c:pt>
                <c:pt idx="1">
                  <c:v>16</c:v>
                </c:pt>
                <c:pt idx="2">
                  <c:v>17</c:v>
                </c:pt>
                <c:pt idx="3">
                  <c:v>17</c:v>
                </c:pt>
                <c:pt idx="4">
                  <c:v>17</c:v>
                </c:pt>
                <c:pt idx="5">
                  <c:v>17</c:v>
                </c:pt>
                <c:pt idx="6">
                  <c:v>17.3</c:v>
                </c:pt>
                <c:pt idx="7">
                  <c:v>17.5</c:v>
                </c:pt>
                <c:pt idx="8">
                  <c:v>17.899999999999999</c:v>
                </c:pt>
                <c:pt idx="9">
                  <c:v>18</c:v>
                </c:pt>
                <c:pt idx="10">
                  <c:v>18</c:v>
                </c:pt>
                <c:pt idx="11">
                  <c:v>18</c:v>
                </c:pt>
                <c:pt idx="12">
                  <c:v>18</c:v>
                </c:pt>
                <c:pt idx="13">
                  <c:v>18</c:v>
                </c:pt>
                <c:pt idx="14">
                  <c:v>18</c:v>
                </c:pt>
                <c:pt idx="15">
                  <c:v>17.899999999999999</c:v>
                </c:pt>
                <c:pt idx="16">
                  <c:v>17.5</c:v>
                </c:pt>
                <c:pt idx="17">
                  <c:v>17.5</c:v>
                </c:pt>
                <c:pt idx="18">
                  <c:v>17.3</c:v>
                </c:pt>
                <c:pt idx="19">
                  <c:v>17</c:v>
                </c:pt>
                <c:pt idx="20">
                  <c:v>16.600000000000001</c:v>
                </c:pt>
                <c:pt idx="21">
                  <c:v>16.3</c:v>
                </c:pt>
                <c:pt idx="22">
                  <c:v>15.5</c:v>
                </c:pt>
                <c:pt idx="23">
                  <c:v>14.3</c:v>
                </c:pt>
                <c:pt idx="24">
                  <c:v>13.4</c:v>
                </c:pt>
                <c:pt idx="25">
                  <c:v>11</c:v>
                </c:pt>
                <c:pt idx="26">
                  <c:v>10.4</c:v>
                </c:pt>
                <c:pt idx="27">
                  <c:v>9.5</c:v>
                </c:pt>
                <c:pt idx="28">
                  <c:v>8</c:v>
                </c:pt>
                <c:pt idx="29">
                  <c:v>6.7</c:v>
                </c:pt>
                <c:pt idx="30">
                  <c:v>6</c:v>
                </c:pt>
              </c:numCache>
            </c:numRef>
          </c:val>
          <c:smooth val="0"/>
          <c:extLst>
            <c:ext xmlns:c16="http://schemas.microsoft.com/office/drawing/2014/chart" uri="{C3380CC4-5D6E-409C-BE32-E72D297353CC}">
              <c16:uniqueId val="{00000000-EDE9-471C-8240-E2713B0AEAA8}"/>
            </c:ext>
          </c:extLst>
        </c:ser>
        <c:ser>
          <c:idx val="1"/>
          <c:order val="1"/>
          <c:tx>
            <c:strRef>
              <c:f>'2.6.1'!$C$1</c:f>
              <c:strCache>
                <c:ptCount val="1"/>
                <c:pt idx="0">
                  <c:v>Real, ex ante*</c:v>
                </c:pt>
              </c:strCache>
            </c:strRef>
          </c:tx>
          <c:spPr>
            <a:ln w="25400" cmpd="sng">
              <a:solidFill>
                <a:srgbClr val="90C864"/>
              </a:solidFill>
              <a:prstDash val="solid"/>
            </a:ln>
          </c:spPr>
          <c:marker>
            <c:symbol val="none"/>
          </c:marker>
          <c:cat>
            <c:numRef>
              <c:f>'2.6.1'!$E$4:$E$34</c:f>
              <c:numCache>
                <c:formatCode>mm/yy</c:formatCode>
                <c:ptCount val="31"/>
                <c:pt idx="0">
                  <c:v>43131</c:v>
                </c:pt>
                <c:pt idx="6">
                  <c:v>43312</c:v>
                </c:pt>
                <c:pt idx="12">
                  <c:v>43496</c:v>
                </c:pt>
                <c:pt idx="18">
                  <c:v>43677</c:v>
                </c:pt>
                <c:pt idx="24">
                  <c:v>43861</c:v>
                </c:pt>
                <c:pt idx="30">
                  <c:v>44043</c:v>
                </c:pt>
              </c:numCache>
            </c:numRef>
          </c:cat>
          <c:val>
            <c:numRef>
              <c:f>'2.6.1'!$C$4:$C$34</c:f>
              <c:numCache>
                <c:formatCode>0.0</c:formatCode>
                <c:ptCount val="31"/>
                <c:pt idx="0">
                  <c:v>6.1</c:v>
                </c:pt>
                <c:pt idx="1">
                  <c:v>6.5</c:v>
                </c:pt>
                <c:pt idx="2">
                  <c:v>7.8</c:v>
                </c:pt>
                <c:pt idx="3">
                  <c:v>8.6</c:v>
                </c:pt>
                <c:pt idx="4">
                  <c:v>8.4</c:v>
                </c:pt>
                <c:pt idx="5">
                  <c:v>8.6999999999999993</c:v>
                </c:pt>
                <c:pt idx="6">
                  <c:v>8.6</c:v>
                </c:pt>
                <c:pt idx="7">
                  <c:v>9.3000000000000007</c:v>
                </c:pt>
                <c:pt idx="8">
                  <c:v>9.4</c:v>
                </c:pt>
                <c:pt idx="9">
                  <c:v>10.1</c:v>
                </c:pt>
                <c:pt idx="10">
                  <c:v>9.9</c:v>
                </c:pt>
                <c:pt idx="11">
                  <c:v>10.1</c:v>
                </c:pt>
                <c:pt idx="12">
                  <c:v>10.5</c:v>
                </c:pt>
                <c:pt idx="13">
                  <c:v>10.8</c:v>
                </c:pt>
                <c:pt idx="14">
                  <c:v>10.7</c:v>
                </c:pt>
                <c:pt idx="15">
                  <c:v>10.7</c:v>
                </c:pt>
                <c:pt idx="16">
                  <c:v>10.4</c:v>
                </c:pt>
                <c:pt idx="17">
                  <c:v>10.5</c:v>
                </c:pt>
                <c:pt idx="18">
                  <c:v>10.199999999999999</c:v>
                </c:pt>
                <c:pt idx="19">
                  <c:v>9.9</c:v>
                </c:pt>
                <c:pt idx="20">
                  <c:v>#N/A</c:v>
                </c:pt>
                <c:pt idx="21">
                  <c:v>9.9</c:v>
                </c:pt>
                <c:pt idx="22">
                  <c:v>#N/A</c:v>
                </c:pt>
                <c:pt idx="23">
                  <c:v>8.3000000000000007</c:v>
                </c:pt>
                <c:pt idx="24">
                  <c:v>7.7</c:v>
                </c:pt>
                <c:pt idx="25">
                  <c:v>5.7</c:v>
                </c:pt>
                <c:pt idx="26">
                  <c:v>#N/A</c:v>
                </c:pt>
                <c:pt idx="27">
                  <c:v>2.9</c:v>
                </c:pt>
                <c:pt idx="28">
                  <c:v>#N/A</c:v>
                </c:pt>
                <c:pt idx="29">
                  <c:v>0.7</c:v>
                </c:pt>
                <c:pt idx="30">
                  <c:v>0.1</c:v>
                </c:pt>
              </c:numCache>
            </c:numRef>
          </c:val>
          <c:smooth val="0"/>
          <c:extLst>
            <c:ext xmlns:c16="http://schemas.microsoft.com/office/drawing/2014/chart" uri="{C3380CC4-5D6E-409C-BE32-E72D297353CC}">
              <c16:uniqueId val="{00000001-EDE9-471C-8240-E2713B0AEAA8}"/>
            </c:ext>
          </c:extLst>
        </c:ser>
        <c:ser>
          <c:idx val="2"/>
          <c:order val="2"/>
          <c:tx>
            <c:strRef>
              <c:f>'2.6.1'!$D$1</c:f>
              <c:strCache>
                <c:ptCount val="1"/>
                <c:pt idx="0">
                  <c:v>Real, neutral level</c:v>
                </c:pt>
              </c:strCache>
            </c:strRef>
          </c:tx>
          <c:spPr>
            <a:ln w="25400" cmpd="sng">
              <a:solidFill>
                <a:srgbClr val="7D0532"/>
              </a:solidFill>
              <a:prstDash val="sysDot"/>
            </a:ln>
          </c:spPr>
          <c:marker>
            <c:symbol val="none"/>
          </c:marker>
          <c:cat>
            <c:numRef>
              <c:f>'2.6.1'!$E$4:$E$34</c:f>
              <c:numCache>
                <c:formatCode>mm/yy</c:formatCode>
                <c:ptCount val="31"/>
                <c:pt idx="0">
                  <c:v>43131</c:v>
                </c:pt>
                <c:pt idx="6">
                  <c:v>43312</c:v>
                </c:pt>
                <c:pt idx="12">
                  <c:v>43496</c:v>
                </c:pt>
                <c:pt idx="18">
                  <c:v>43677</c:v>
                </c:pt>
                <c:pt idx="24">
                  <c:v>43861</c:v>
                </c:pt>
                <c:pt idx="30">
                  <c:v>44043</c:v>
                </c:pt>
              </c:numCache>
            </c:numRef>
          </c:cat>
          <c:val>
            <c:numRef>
              <c:f>'2.6.1'!$D$4:$D$34</c:f>
              <c:numCache>
                <c:formatCode>0.0</c:formatCode>
                <c:ptCount val="31"/>
                <c:pt idx="0">
                  <c:v>1.1000000000000001</c:v>
                </c:pt>
                <c:pt idx="1">
                  <c:v>1</c:v>
                </c:pt>
                <c:pt idx="2">
                  <c:v>#N/A</c:v>
                </c:pt>
                <c:pt idx="3">
                  <c:v>#N/A</c:v>
                </c:pt>
                <c:pt idx="4">
                  <c:v>0.5</c:v>
                </c:pt>
                <c:pt idx="5">
                  <c:v>#N/A</c:v>
                </c:pt>
                <c:pt idx="6">
                  <c:v>#N/A</c:v>
                </c:pt>
                <c:pt idx="7">
                  <c:v>-0.1</c:v>
                </c:pt>
                <c:pt idx="8">
                  <c:v>#N/A</c:v>
                </c:pt>
                <c:pt idx="9">
                  <c:v>#N/A</c:v>
                </c:pt>
                <c:pt idx="10">
                  <c:v>-0.6</c:v>
                </c:pt>
                <c:pt idx="11">
                  <c:v>#N/A</c:v>
                </c:pt>
                <c:pt idx="12">
                  <c:v>#N/A</c:v>
                </c:pt>
                <c:pt idx="13">
                  <c:v>-1</c:v>
                </c:pt>
                <c:pt idx="14">
                  <c:v>#N/A</c:v>
                </c:pt>
                <c:pt idx="15">
                  <c:v>#N/A</c:v>
                </c:pt>
                <c:pt idx="16">
                  <c:v>-1.3</c:v>
                </c:pt>
                <c:pt idx="17">
                  <c:v>#N/A</c:v>
                </c:pt>
                <c:pt idx="18">
                  <c:v>#N/A</c:v>
                </c:pt>
                <c:pt idx="19">
                  <c:v>-1.4</c:v>
                </c:pt>
                <c:pt idx="20">
                  <c:v>#N/A</c:v>
                </c:pt>
                <c:pt idx="21">
                  <c:v>#N/A</c:v>
                </c:pt>
                <c:pt idx="22">
                  <c:v>-1.1000000000000001</c:v>
                </c:pt>
                <c:pt idx="23">
                  <c:v>#N/A</c:v>
                </c:pt>
                <c:pt idx="24">
                  <c:v>#N/A</c:v>
                </c:pt>
                <c:pt idx="25">
                  <c:v>1.1000000000000001</c:v>
                </c:pt>
                <c:pt idx="26">
                  <c:v>#N/A</c:v>
                </c:pt>
                <c:pt idx="27">
                  <c:v>2.5</c:v>
                </c:pt>
                <c:pt idx="28">
                  <c:v>2.8</c:v>
                </c:pt>
                <c:pt idx="29">
                  <c:v>2.9</c:v>
                </c:pt>
                <c:pt idx="30">
                  <c:v>2.9</c:v>
                </c:pt>
              </c:numCache>
            </c:numRef>
          </c:val>
          <c:smooth val="0"/>
          <c:extLst>
            <c:ext xmlns:c16="http://schemas.microsoft.com/office/drawing/2014/chart" uri="{C3380CC4-5D6E-409C-BE32-E72D297353CC}">
              <c16:uniqueId val="{00000002-EDE9-471C-8240-E2713B0AEAA8}"/>
            </c:ext>
          </c:extLst>
        </c:ser>
        <c:dLbls>
          <c:showLegendKey val="0"/>
          <c:showVal val="0"/>
          <c:showCatName val="0"/>
          <c:showSerName val="0"/>
          <c:showPercent val="0"/>
          <c:showBubbleSize val="0"/>
        </c:dLbls>
        <c:smooth val="0"/>
        <c:axId val="123495936"/>
        <c:axId val="123497472"/>
      </c:lineChart>
      <c:catAx>
        <c:axId val="123495936"/>
        <c:scaling>
          <c:orientation val="minMax"/>
        </c:scaling>
        <c:delete val="0"/>
        <c:axPos val="b"/>
        <c:majorGridlines>
          <c:spPr>
            <a:ln w="3175">
              <a:solidFill>
                <a:srgbClr val="8C969B">
                  <a:alpha val="49804"/>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3497472"/>
        <c:crosses val="autoZero"/>
        <c:auto val="0"/>
        <c:lblAlgn val="ctr"/>
        <c:lblOffset val="100"/>
        <c:tickLblSkip val="1"/>
        <c:tickMarkSkip val="12"/>
        <c:noMultiLvlLbl val="1"/>
      </c:catAx>
      <c:valAx>
        <c:axId val="123497472"/>
        <c:scaling>
          <c:orientation val="minMax"/>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3495936"/>
        <c:crossesAt val="1"/>
        <c:crossBetween val="between"/>
        <c:majorUnit val="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4.1260317516011925E-2"/>
          <c:y val="0.89389681915252328"/>
          <c:w val="0.92423111235866717"/>
          <c:h val="9.083756526714827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4.7341040462427743E-2"/>
          <c:w val="0.84911458163165277"/>
          <c:h val="0.65551090073278417"/>
        </c:manualLayout>
      </c:layout>
      <c:areaChart>
        <c:grouping val="stacked"/>
        <c:varyColors val="0"/>
        <c:ser>
          <c:idx val="5"/>
          <c:order val="0"/>
          <c:tx>
            <c:strRef>
              <c:f>'2.6.2'!$F$1</c:f>
              <c:strCache>
                <c:ptCount val="1"/>
                <c:pt idx="0">
                  <c:v>Interest rate corridor</c:v>
                </c:pt>
              </c:strCache>
            </c:strRef>
          </c:tx>
          <c:spPr>
            <a:solidFill>
              <a:srgbClr val="91C864"/>
            </a:solidFill>
            <a:ln>
              <a:noFill/>
            </a:ln>
            <a:effectLst/>
          </c:spPr>
          <c:cat>
            <c:numRef>
              <c:f>'2.6.2'!$A$4:$A$645</c:f>
              <c:numCache>
                <c:formatCode>dd/mm/yy;@</c:formatCode>
                <c:ptCount val="642"/>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44039</c:v>
                </c:pt>
                <c:pt idx="640">
                  <c:v>44040</c:v>
                </c:pt>
                <c:pt idx="641">
                  <c:v>44041</c:v>
                </c:pt>
              </c:numCache>
            </c:numRef>
          </c:cat>
          <c:val>
            <c:numRef>
              <c:f>'2.6.2'!$G$4:$G$645</c:f>
              <c:numCache>
                <c:formatCode>General</c:formatCode>
                <c:ptCount val="642"/>
              </c:numCache>
            </c:numRef>
          </c:val>
          <c:extLst>
            <c:ext xmlns:c16="http://schemas.microsoft.com/office/drawing/2014/chart" uri="{C3380CC4-5D6E-409C-BE32-E72D297353CC}">
              <c16:uniqueId val="{00000000-1723-4CA1-B409-DBF9C402C192}"/>
            </c:ext>
          </c:extLst>
        </c:ser>
        <c:ser>
          <c:idx val="0"/>
          <c:order val="1"/>
          <c:tx>
            <c:strRef>
              <c:f>'2.6.2'!$D$1</c:f>
              <c:strCache>
                <c:ptCount val="1"/>
                <c:pt idx="0">
                  <c:v>Overnight CDs </c:v>
                </c:pt>
              </c:strCache>
            </c:strRef>
          </c:tx>
          <c:spPr>
            <a:noFill/>
            <a:ln>
              <a:noFill/>
            </a:ln>
            <a:effectLst/>
          </c:spPr>
          <c:cat>
            <c:numRef>
              <c:f>'2.6.2'!$A$4:$A$645</c:f>
              <c:numCache>
                <c:formatCode>dd/mm/yy;@</c:formatCode>
                <c:ptCount val="642"/>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44039</c:v>
                </c:pt>
                <c:pt idx="640">
                  <c:v>44040</c:v>
                </c:pt>
                <c:pt idx="641">
                  <c:v>44041</c:v>
                </c:pt>
              </c:numCache>
            </c:numRef>
          </c:cat>
          <c:val>
            <c:numRef>
              <c:f>'2.6.2'!$D$4:$D$645</c:f>
              <c:numCache>
                <c:formatCode>0.0</c:formatCode>
                <c:ptCount val="642"/>
                <c:pt idx="0">
                  <c:v>12.5</c:v>
                </c:pt>
                <c:pt idx="1">
                  <c:v>12.5</c:v>
                </c:pt>
                <c:pt idx="2">
                  <c:v>12.5</c:v>
                </c:pt>
                <c:pt idx="3">
                  <c:v>12.5</c:v>
                </c:pt>
                <c:pt idx="4">
                  <c:v>12.5</c:v>
                </c:pt>
                <c:pt idx="5">
                  <c:v>12.5</c:v>
                </c:pt>
                <c:pt idx="6">
                  <c:v>12.5</c:v>
                </c:pt>
                <c:pt idx="7">
                  <c:v>12.5</c:v>
                </c:pt>
                <c:pt idx="8">
                  <c:v>12.5</c:v>
                </c:pt>
                <c:pt idx="9">
                  <c:v>12.5</c:v>
                </c:pt>
                <c:pt idx="10">
                  <c:v>12.5</c:v>
                </c:pt>
                <c:pt idx="11">
                  <c:v>12.5</c:v>
                </c:pt>
                <c:pt idx="12">
                  <c:v>12.5</c:v>
                </c:pt>
                <c:pt idx="13">
                  <c:v>12.5</c:v>
                </c:pt>
                <c:pt idx="14">
                  <c:v>12.5</c:v>
                </c:pt>
                <c:pt idx="15">
                  <c:v>12.5</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15.5</c:v>
                </c:pt>
                <c:pt idx="131">
                  <c:v>15.5</c:v>
                </c:pt>
                <c:pt idx="132">
                  <c:v>15.5</c:v>
                </c:pt>
                <c:pt idx="133">
                  <c:v>15.5</c:v>
                </c:pt>
                <c:pt idx="134">
                  <c:v>15.5</c:v>
                </c:pt>
                <c:pt idx="135">
                  <c:v>15.5</c:v>
                </c:pt>
                <c:pt idx="136">
                  <c:v>15.5</c:v>
                </c:pt>
                <c:pt idx="137">
                  <c:v>15.5</c:v>
                </c:pt>
                <c:pt idx="138">
                  <c:v>15.5</c:v>
                </c:pt>
                <c:pt idx="139">
                  <c:v>15.5</c:v>
                </c:pt>
                <c:pt idx="140">
                  <c:v>15.5</c:v>
                </c:pt>
                <c:pt idx="141">
                  <c:v>15.5</c:v>
                </c:pt>
                <c:pt idx="142">
                  <c:v>15.5</c:v>
                </c:pt>
                <c:pt idx="143">
                  <c:v>15.5</c:v>
                </c:pt>
                <c:pt idx="144">
                  <c:v>15.5</c:v>
                </c:pt>
                <c:pt idx="145">
                  <c:v>15.5</c:v>
                </c:pt>
                <c:pt idx="146">
                  <c:v>15.5</c:v>
                </c:pt>
                <c:pt idx="147">
                  <c:v>15.5</c:v>
                </c:pt>
                <c:pt idx="148">
                  <c:v>15.5</c:v>
                </c:pt>
                <c:pt idx="149">
                  <c:v>15.5</c:v>
                </c:pt>
                <c:pt idx="150">
                  <c:v>15.5</c:v>
                </c:pt>
                <c:pt idx="151">
                  <c:v>15.5</c:v>
                </c:pt>
                <c:pt idx="152">
                  <c:v>15.5</c:v>
                </c:pt>
                <c:pt idx="153">
                  <c:v>15.5</c:v>
                </c:pt>
                <c:pt idx="154">
                  <c:v>15.5</c:v>
                </c:pt>
                <c:pt idx="155">
                  <c:v>15.5</c:v>
                </c:pt>
                <c:pt idx="156">
                  <c:v>15.5</c:v>
                </c:pt>
                <c:pt idx="157">
                  <c:v>15.5</c:v>
                </c:pt>
                <c:pt idx="158">
                  <c:v>15.5</c:v>
                </c:pt>
                <c:pt idx="159">
                  <c:v>15.5</c:v>
                </c:pt>
                <c:pt idx="160">
                  <c:v>15.5</c:v>
                </c:pt>
                <c:pt idx="161">
                  <c:v>15.5</c:v>
                </c:pt>
                <c:pt idx="162">
                  <c:v>15.5</c:v>
                </c:pt>
                <c:pt idx="163">
                  <c:v>15.5</c:v>
                </c:pt>
                <c:pt idx="164">
                  <c:v>15.5</c:v>
                </c:pt>
                <c:pt idx="165">
                  <c:v>15.5</c:v>
                </c:pt>
                <c:pt idx="166">
                  <c:v>15.5</c:v>
                </c:pt>
                <c:pt idx="167">
                  <c:v>15.5</c:v>
                </c:pt>
                <c:pt idx="168">
                  <c:v>15.5</c:v>
                </c:pt>
                <c:pt idx="169">
                  <c:v>16</c:v>
                </c:pt>
                <c:pt idx="170">
                  <c:v>16</c:v>
                </c:pt>
                <c:pt idx="171">
                  <c:v>16</c:v>
                </c:pt>
                <c:pt idx="172">
                  <c:v>16</c:v>
                </c:pt>
                <c:pt idx="173">
                  <c:v>16</c:v>
                </c:pt>
                <c:pt idx="174">
                  <c:v>16</c:v>
                </c:pt>
                <c:pt idx="175">
                  <c:v>16</c:v>
                </c:pt>
                <c:pt idx="176">
                  <c:v>16</c:v>
                </c:pt>
                <c:pt idx="177">
                  <c:v>16</c:v>
                </c:pt>
                <c:pt idx="178">
                  <c:v>16</c:v>
                </c:pt>
                <c:pt idx="179">
                  <c:v>16</c:v>
                </c:pt>
                <c:pt idx="180">
                  <c:v>16</c:v>
                </c:pt>
                <c:pt idx="181">
                  <c:v>16</c:v>
                </c:pt>
                <c:pt idx="182">
                  <c:v>16</c:v>
                </c:pt>
                <c:pt idx="183">
                  <c:v>16</c:v>
                </c:pt>
                <c:pt idx="184">
                  <c:v>16</c:v>
                </c:pt>
                <c:pt idx="185">
                  <c:v>16</c:v>
                </c:pt>
                <c:pt idx="186">
                  <c:v>16</c:v>
                </c:pt>
                <c:pt idx="187">
                  <c:v>16</c:v>
                </c:pt>
                <c:pt idx="188">
                  <c:v>16</c:v>
                </c:pt>
                <c:pt idx="189">
                  <c:v>16</c:v>
                </c:pt>
                <c:pt idx="190">
                  <c:v>16</c:v>
                </c:pt>
                <c:pt idx="191">
                  <c:v>16</c:v>
                </c:pt>
                <c:pt idx="192">
                  <c:v>16</c:v>
                </c:pt>
                <c:pt idx="193">
                  <c:v>16</c:v>
                </c:pt>
                <c:pt idx="194">
                  <c:v>16</c:v>
                </c:pt>
                <c:pt idx="195">
                  <c:v>16</c:v>
                </c:pt>
                <c:pt idx="196">
                  <c:v>16</c:v>
                </c:pt>
                <c:pt idx="197">
                  <c:v>16</c:v>
                </c:pt>
                <c:pt idx="198">
                  <c:v>16</c:v>
                </c:pt>
                <c:pt idx="199">
                  <c:v>16</c:v>
                </c:pt>
                <c:pt idx="200">
                  <c:v>16</c:v>
                </c:pt>
                <c:pt idx="201">
                  <c:v>16</c:v>
                </c:pt>
                <c:pt idx="202">
                  <c:v>16</c:v>
                </c:pt>
                <c:pt idx="203">
                  <c:v>16</c:v>
                </c:pt>
                <c:pt idx="204">
                  <c:v>16</c:v>
                </c:pt>
                <c:pt idx="205">
                  <c:v>16</c:v>
                </c:pt>
                <c:pt idx="206">
                  <c:v>16</c:v>
                </c:pt>
                <c:pt idx="207">
                  <c:v>16</c:v>
                </c:pt>
                <c:pt idx="208">
                  <c:v>16</c:v>
                </c:pt>
                <c:pt idx="209">
                  <c:v>16</c:v>
                </c:pt>
                <c:pt idx="210">
                  <c:v>16</c:v>
                </c:pt>
                <c:pt idx="211">
                  <c:v>16</c:v>
                </c:pt>
                <c:pt idx="212">
                  <c:v>16</c:v>
                </c:pt>
                <c:pt idx="213">
                  <c:v>16</c:v>
                </c:pt>
                <c:pt idx="214">
                  <c:v>16</c:v>
                </c:pt>
                <c:pt idx="215">
                  <c:v>16</c:v>
                </c:pt>
                <c:pt idx="216">
                  <c:v>16</c:v>
                </c:pt>
                <c:pt idx="217">
                  <c:v>16</c:v>
                </c:pt>
                <c:pt idx="218">
                  <c:v>16</c:v>
                </c:pt>
                <c:pt idx="219">
                  <c:v>16</c:v>
                </c:pt>
                <c:pt idx="220">
                  <c:v>16</c:v>
                </c:pt>
                <c:pt idx="221">
                  <c:v>16</c:v>
                </c:pt>
                <c:pt idx="222">
                  <c:v>16</c:v>
                </c:pt>
                <c:pt idx="223">
                  <c:v>16</c:v>
                </c:pt>
                <c:pt idx="224">
                  <c:v>16</c:v>
                </c:pt>
                <c:pt idx="225">
                  <c:v>16</c:v>
                </c:pt>
                <c:pt idx="226">
                  <c:v>16</c:v>
                </c:pt>
                <c:pt idx="227">
                  <c:v>16</c:v>
                </c:pt>
                <c:pt idx="228">
                  <c:v>16</c:v>
                </c:pt>
                <c:pt idx="229">
                  <c:v>16</c:v>
                </c:pt>
                <c:pt idx="230">
                  <c:v>16</c:v>
                </c:pt>
                <c:pt idx="231">
                  <c:v>16</c:v>
                </c:pt>
                <c:pt idx="232">
                  <c:v>16</c:v>
                </c:pt>
                <c:pt idx="233">
                  <c:v>16</c:v>
                </c:pt>
                <c:pt idx="234">
                  <c:v>16</c:v>
                </c:pt>
                <c:pt idx="235">
                  <c:v>16</c:v>
                </c:pt>
                <c:pt idx="236">
                  <c:v>16</c:v>
                </c:pt>
                <c:pt idx="237">
                  <c:v>16</c:v>
                </c:pt>
                <c:pt idx="238">
                  <c:v>16</c:v>
                </c:pt>
                <c:pt idx="239">
                  <c:v>16</c:v>
                </c:pt>
                <c:pt idx="240">
                  <c:v>16</c:v>
                </c:pt>
                <c:pt idx="241">
                  <c:v>16</c:v>
                </c:pt>
                <c:pt idx="242">
                  <c:v>16</c:v>
                </c:pt>
                <c:pt idx="243">
                  <c:v>16</c:v>
                </c:pt>
                <c:pt idx="244">
                  <c:v>16</c:v>
                </c:pt>
                <c:pt idx="245">
                  <c:v>16</c:v>
                </c:pt>
                <c:pt idx="246">
                  <c:v>16</c:v>
                </c:pt>
                <c:pt idx="247">
                  <c:v>16</c:v>
                </c:pt>
                <c:pt idx="248">
                  <c:v>16</c:v>
                </c:pt>
                <c:pt idx="249">
                  <c:v>16</c:v>
                </c:pt>
                <c:pt idx="250">
                  <c:v>16</c:v>
                </c:pt>
                <c:pt idx="251">
                  <c:v>16</c:v>
                </c:pt>
                <c:pt idx="252">
                  <c:v>16</c:v>
                </c:pt>
                <c:pt idx="253">
                  <c:v>16</c:v>
                </c:pt>
                <c:pt idx="254">
                  <c:v>16</c:v>
                </c:pt>
                <c:pt idx="255">
                  <c:v>16</c:v>
                </c:pt>
                <c:pt idx="256">
                  <c:v>16</c:v>
                </c:pt>
                <c:pt idx="257">
                  <c:v>16</c:v>
                </c:pt>
                <c:pt idx="258">
                  <c:v>16</c:v>
                </c:pt>
                <c:pt idx="259">
                  <c:v>16</c:v>
                </c:pt>
                <c:pt idx="260">
                  <c:v>16</c:v>
                </c:pt>
                <c:pt idx="261">
                  <c:v>16</c:v>
                </c:pt>
                <c:pt idx="262">
                  <c:v>16</c:v>
                </c:pt>
                <c:pt idx="263">
                  <c:v>16</c:v>
                </c:pt>
                <c:pt idx="264">
                  <c:v>16</c:v>
                </c:pt>
                <c:pt idx="265">
                  <c:v>16</c:v>
                </c:pt>
                <c:pt idx="266">
                  <c:v>16</c:v>
                </c:pt>
                <c:pt idx="267">
                  <c:v>16</c:v>
                </c:pt>
                <c:pt idx="268">
                  <c:v>16</c:v>
                </c:pt>
                <c:pt idx="269">
                  <c:v>16</c:v>
                </c:pt>
                <c:pt idx="270">
                  <c:v>16</c:v>
                </c:pt>
                <c:pt idx="271">
                  <c:v>16</c:v>
                </c:pt>
                <c:pt idx="272">
                  <c:v>16</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16</c:v>
                </c:pt>
                <c:pt idx="288">
                  <c:v>16</c:v>
                </c:pt>
                <c:pt idx="289">
                  <c:v>16</c:v>
                </c:pt>
                <c:pt idx="290">
                  <c:v>16</c:v>
                </c:pt>
                <c:pt idx="291">
                  <c:v>16</c:v>
                </c:pt>
                <c:pt idx="292">
                  <c:v>16</c:v>
                </c:pt>
                <c:pt idx="293">
                  <c:v>16</c:v>
                </c:pt>
                <c:pt idx="294">
                  <c:v>16</c:v>
                </c:pt>
                <c:pt idx="295">
                  <c:v>16</c:v>
                </c:pt>
                <c:pt idx="296">
                  <c:v>16</c:v>
                </c:pt>
                <c:pt idx="297">
                  <c:v>16</c:v>
                </c:pt>
                <c:pt idx="298">
                  <c:v>16</c:v>
                </c:pt>
                <c:pt idx="299">
                  <c:v>16</c:v>
                </c:pt>
                <c:pt idx="300">
                  <c:v>16</c:v>
                </c:pt>
                <c:pt idx="301">
                  <c:v>16</c:v>
                </c:pt>
                <c:pt idx="302">
                  <c:v>16</c:v>
                </c:pt>
                <c:pt idx="303">
                  <c:v>16</c:v>
                </c:pt>
                <c:pt idx="304">
                  <c:v>16</c:v>
                </c:pt>
                <c:pt idx="305">
                  <c:v>16</c:v>
                </c:pt>
                <c:pt idx="306">
                  <c:v>16</c:v>
                </c:pt>
                <c:pt idx="307">
                  <c:v>16</c:v>
                </c:pt>
                <c:pt idx="308">
                  <c:v>16</c:v>
                </c:pt>
                <c:pt idx="309">
                  <c:v>16</c:v>
                </c:pt>
                <c:pt idx="310">
                  <c:v>16</c:v>
                </c:pt>
                <c:pt idx="311">
                  <c:v>16</c:v>
                </c:pt>
                <c:pt idx="312">
                  <c:v>16</c:v>
                </c:pt>
                <c:pt idx="313">
                  <c:v>16</c:v>
                </c:pt>
                <c:pt idx="314">
                  <c:v>16</c:v>
                </c:pt>
                <c:pt idx="315">
                  <c:v>16</c:v>
                </c:pt>
                <c:pt idx="316">
                  <c:v>16</c:v>
                </c:pt>
                <c:pt idx="317">
                  <c:v>16</c:v>
                </c:pt>
                <c:pt idx="318">
                  <c:v>16</c:v>
                </c:pt>
                <c:pt idx="319">
                  <c:v>16</c:v>
                </c:pt>
                <c:pt idx="320">
                  <c:v>16</c:v>
                </c:pt>
                <c:pt idx="321">
                  <c:v>16</c:v>
                </c:pt>
                <c:pt idx="322">
                  <c:v>16</c:v>
                </c:pt>
                <c:pt idx="323">
                  <c:v>16</c:v>
                </c:pt>
                <c:pt idx="324">
                  <c:v>16</c:v>
                </c:pt>
                <c:pt idx="325">
                  <c:v>16</c:v>
                </c:pt>
                <c:pt idx="326">
                  <c:v>16</c:v>
                </c:pt>
                <c:pt idx="327">
                  <c:v>16</c:v>
                </c:pt>
                <c:pt idx="328">
                  <c:v>16</c:v>
                </c:pt>
                <c:pt idx="329">
                  <c:v>15.5</c:v>
                </c:pt>
                <c:pt idx="330">
                  <c:v>15.5</c:v>
                </c:pt>
                <c:pt idx="331">
                  <c:v>15.5</c:v>
                </c:pt>
                <c:pt idx="332">
                  <c:v>15.5</c:v>
                </c:pt>
                <c:pt idx="333">
                  <c:v>15.5</c:v>
                </c:pt>
                <c:pt idx="334">
                  <c:v>15.5</c:v>
                </c:pt>
                <c:pt idx="335">
                  <c:v>15.5</c:v>
                </c:pt>
                <c:pt idx="336">
                  <c:v>15.5</c:v>
                </c:pt>
                <c:pt idx="337">
                  <c:v>15.5</c:v>
                </c:pt>
                <c:pt idx="338">
                  <c:v>15.5</c:v>
                </c:pt>
                <c:pt idx="339">
                  <c:v>15.5</c:v>
                </c:pt>
                <c:pt idx="340">
                  <c:v>15.5</c:v>
                </c:pt>
                <c:pt idx="341">
                  <c:v>15.5</c:v>
                </c:pt>
                <c:pt idx="342">
                  <c:v>15.5</c:v>
                </c:pt>
                <c:pt idx="343">
                  <c:v>15.5</c:v>
                </c:pt>
                <c:pt idx="344">
                  <c:v>15.5</c:v>
                </c:pt>
                <c:pt idx="345">
                  <c:v>15.5</c:v>
                </c:pt>
                <c:pt idx="346">
                  <c:v>15.5</c:v>
                </c:pt>
                <c:pt idx="347">
                  <c:v>15.5</c:v>
                </c:pt>
                <c:pt idx="348">
                  <c:v>15.5</c:v>
                </c:pt>
                <c:pt idx="349">
                  <c:v>15.5</c:v>
                </c:pt>
                <c:pt idx="350">
                  <c:v>15.5</c:v>
                </c:pt>
                <c:pt idx="351">
                  <c:v>15.5</c:v>
                </c:pt>
                <c:pt idx="352">
                  <c:v>15.5</c:v>
                </c:pt>
                <c:pt idx="353">
                  <c:v>15.5</c:v>
                </c:pt>
                <c:pt idx="354">
                  <c:v>15.5</c:v>
                </c:pt>
                <c:pt idx="355">
                  <c:v>15.5</c:v>
                </c:pt>
                <c:pt idx="356">
                  <c:v>15.5</c:v>
                </c:pt>
                <c:pt idx="357">
                  <c:v>15.5</c:v>
                </c:pt>
                <c:pt idx="358">
                  <c:v>15.5</c:v>
                </c:pt>
                <c:pt idx="359">
                  <c:v>15.5</c:v>
                </c:pt>
                <c:pt idx="360">
                  <c:v>15.5</c:v>
                </c:pt>
                <c:pt idx="361">
                  <c:v>15.5</c:v>
                </c:pt>
                <c:pt idx="362">
                  <c:v>15.5</c:v>
                </c:pt>
                <c:pt idx="363">
                  <c:v>15.5</c:v>
                </c:pt>
                <c:pt idx="364">
                  <c:v>15.5</c:v>
                </c:pt>
                <c:pt idx="365">
                  <c:v>15.5</c:v>
                </c:pt>
                <c:pt idx="366">
                  <c:v>15.5</c:v>
                </c:pt>
                <c:pt idx="367">
                  <c:v>15.5</c:v>
                </c:pt>
                <c:pt idx="368">
                  <c:v>15.5</c:v>
                </c:pt>
                <c:pt idx="369">
                  <c:v>15.5</c:v>
                </c:pt>
                <c:pt idx="370">
                  <c:v>15.5</c:v>
                </c:pt>
                <c:pt idx="371">
                  <c:v>15.5</c:v>
                </c:pt>
                <c:pt idx="372">
                  <c:v>15.5</c:v>
                </c:pt>
                <c:pt idx="373">
                  <c:v>15.5</c:v>
                </c:pt>
                <c:pt idx="374">
                  <c:v>15.5</c:v>
                </c:pt>
                <c:pt idx="375">
                  <c:v>15.5</c:v>
                </c:pt>
                <c:pt idx="376">
                  <c:v>15.5</c:v>
                </c:pt>
                <c:pt idx="377">
                  <c:v>15.5</c:v>
                </c:pt>
                <c:pt idx="378">
                  <c:v>15.5</c:v>
                </c:pt>
                <c:pt idx="379">
                  <c:v>15.5</c:v>
                </c:pt>
                <c:pt idx="380">
                  <c:v>15.5</c:v>
                </c:pt>
                <c:pt idx="381">
                  <c:v>15.5</c:v>
                </c:pt>
                <c:pt idx="382">
                  <c:v>15.5</c:v>
                </c:pt>
                <c:pt idx="383">
                  <c:v>15.5</c:v>
                </c:pt>
                <c:pt idx="384">
                  <c:v>15</c:v>
                </c:pt>
                <c:pt idx="385">
                  <c:v>15</c:v>
                </c:pt>
                <c:pt idx="386">
                  <c:v>15</c:v>
                </c:pt>
                <c:pt idx="387">
                  <c:v>15</c:v>
                </c:pt>
                <c:pt idx="388">
                  <c:v>15</c:v>
                </c:pt>
                <c:pt idx="389">
                  <c:v>15</c:v>
                </c:pt>
                <c:pt idx="390">
                  <c:v>15</c:v>
                </c:pt>
                <c:pt idx="391">
                  <c:v>15</c:v>
                </c:pt>
                <c:pt idx="392">
                  <c:v>15</c:v>
                </c:pt>
                <c:pt idx="393">
                  <c:v>15</c:v>
                </c:pt>
                <c:pt idx="394">
                  <c:v>15</c:v>
                </c:pt>
                <c:pt idx="395">
                  <c:v>15</c:v>
                </c:pt>
                <c:pt idx="396">
                  <c:v>15</c:v>
                </c:pt>
                <c:pt idx="397">
                  <c:v>15</c:v>
                </c:pt>
                <c:pt idx="398">
                  <c:v>15</c:v>
                </c:pt>
                <c:pt idx="399">
                  <c:v>15</c:v>
                </c:pt>
                <c:pt idx="400">
                  <c:v>15</c:v>
                </c:pt>
                <c:pt idx="401">
                  <c:v>15</c:v>
                </c:pt>
                <c:pt idx="402">
                  <c:v>15</c:v>
                </c:pt>
                <c:pt idx="403">
                  <c:v>15</c:v>
                </c:pt>
                <c:pt idx="404">
                  <c:v>15</c:v>
                </c:pt>
                <c:pt idx="405">
                  <c:v>15</c:v>
                </c:pt>
                <c:pt idx="406">
                  <c:v>15</c:v>
                </c:pt>
                <c:pt idx="407">
                  <c:v>15</c:v>
                </c:pt>
                <c:pt idx="408">
                  <c:v>15</c:v>
                </c:pt>
                <c:pt idx="409">
                  <c:v>15</c:v>
                </c:pt>
                <c:pt idx="410">
                  <c:v>15</c:v>
                </c:pt>
                <c:pt idx="411">
                  <c:v>15</c:v>
                </c:pt>
                <c:pt idx="412">
                  <c:v>15</c:v>
                </c:pt>
                <c:pt idx="413">
                  <c:v>15</c:v>
                </c:pt>
                <c:pt idx="414">
                  <c:v>15</c:v>
                </c:pt>
                <c:pt idx="415">
                  <c:v>15</c:v>
                </c:pt>
                <c:pt idx="416">
                  <c:v>15</c:v>
                </c:pt>
                <c:pt idx="417">
                  <c:v>15</c:v>
                </c:pt>
                <c:pt idx="418">
                  <c:v>14.5</c:v>
                </c:pt>
                <c:pt idx="419">
                  <c:v>14.5</c:v>
                </c:pt>
                <c:pt idx="420">
                  <c:v>14.5</c:v>
                </c:pt>
                <c:pt idx="421">
                  <c:v>14.5</c:v>
                </c:pt>
                <c:pt idx="422">
                  <c:v>14.5</c:v>
                </c:pt>
                <c:pt idx="423">
                  <c:v>14.5</c:v>
                </c:pt>
                <c:pt idx="424">
                  <c:v>14.5</c:v>
                </c:pt>
                <c:pt idx="425">
                  <c:v>14.5</c:v>
                </c:pt>
                <c:pt idx="426">
                  <c:v>14.5</c:v>
                </c:pt>
                <c:pt idx="427">
                  <c:v>14.5</c:v>
                </c:pt>
                <c:pt idx="428">
                  <c:v>14.5</c:v>
                </c:pt>
                <c:pt idx="429">
                  <c:v>14.5</c:v>
                </c:pt>
                <c:pt idx="430">
                  <c:v>14.5</c:v>
                </c:pt>
                <c:pt idx="431">
                  <c:v>14.5</c:v>
                </c:pt>
                <c:pt idx="432">
                  <c:v>14.5</c:v>
                </c:pt>
                <c:pt idx="433">
                  <c:v>14.5</c:v>
                </c:pt>
                <c:pt idx="434">
                  <c:v>14.5</c:v>
                </c:pt>
                <c:pt idx="435">
                  <c:v>14.5</c:v>
                </c:pt>
                <c:pt idx="436">
                  <c:v>14.5</c:v>
                </c:pt>
                <c:pt idx="437">
                  <c:v>14.5</c:v>
                </c:pt>
                <c:pt idx="438">
                  <c:v>14.5</c:v>
                </c:pt>
                <c:pt idx="439">
                  <c:v>14.5</c:v>
                </c:pt>
                <c:pt idx="440">
                  <c:v>14.5</c:v>
                </c:pt>
                <c:pt idx="441">
                  <c:v>14.5</c:v>
                </c:pt>
                <c:pt idx="442">
                  <c:v>14.5</c:v>
                </c:pt>
                <c:pt idx="443">
                  <c:v>14.5</c:v>
                </c:pt>
                <c:pt idx="444">
                  <c:v>14.5</c:v>
                </c:pt>
                <c:pt idx="445">
                  <c:v>14.5</c:v>
                </c:pt>
                <c:pt idx="446">
                  <c:v>14.5</c:v>
                </c:pt>
                <c:pt idx="447">
                  <c:v>14.5</c:v>
                </c:pt>
                <c:pt idx="448">
                  <c:v>14.5</c:v>
                </c:pt>
                <c:pt idx="449">
                  <c:v>14.5</c:v>
                </c:pt>
                <c:pt idx="450">
                  <c:v>14.5</c:v>
                </c:pt>
                <c:pt idx="451">
                  <c:v>14.5</c:v>
                </c:pt>
                <c:pt idx="452">
                  <c:v>13.5</c:v>
                </c:pt>
                <c:pt idx="453">
                  <c:v>13.5</c:v>
                </c:pt>
                <c:pt idx="454">
                  <c:v>13.5</c:v>
                </c:pt>
                <c:pt idx="455">
                  <c:v>13.5</c:v>
                </c:pt>
                <c:pt idx="456">
                  <c:v>13.5</c:v>
                </c:pt>
                <c:pt idx="457">
                  <c:v>13.5</c:v>
                </c:pt>
                <c:pt idx="458">
                  <c:v>13.5</c:v>
                </c:pt>
                <c:pt idx="459">
                  <c:v>13.5</c:v>
                </c:pt>
                <c:pt idx="460">
                  <c:v>13.5</c:v>
                </c:pt>
                <c:pt idx="461">
                  <c:v>13.5</c:v>
                </c:pt>
                <c:pt idx="462">
                  <c:v>13.5</c:v>
                </c:pt>
                <c:pt idx="463">
                  <c:v>13.5</c:v>
                </c:pt>
                <c:pt idx="464">
                  <c:v>13.5</c:v>
                </c:pt>
                <c:pt idx="465">
                  <c:v>13.5</c:v>
                </c:pt>
                <c:pt idx="466">
                  <c:v>13.5</c:v>
                </c:pt>
                <c:pt idx="467">
                  <c:v>13.5</c:v>
                </c:pt>
                <c:pt idx="468">
                  <c:v>13.5</c:v>
                </c:pt>
                <c:pt idx="469">
                  <c:v>13.5</c:v>
                </c:pt>
                <c:pt idx="470">
                  <c:v>13.5</c:v>
                </c:pt>
                <c:pt idx="471">
                  <c:v>13.5</c:v>
                </c:pt>
                <c:pt idx="472">
                  <c:v>13.5</c:v>
                </c:pt>
                <c:pt idx="473">
                  <c:v>13.5</c:v>
                </c:pt>
                <c:pt idx="474">
                  <c:v>13.5</c:v>
                </c:pt>
                <c:pt idx="475">
                  <c:v>13.5</c:v>
                </c:pt>
                <c:pt idx="476">
                  <c:v>13.5</c:v>
                </c:pt>
                <c:pt idx="477">
                  <c:v>13.5</c:v>
                </c:pt>
                <c:pt idx="478">
                  <c:v>13.5</c:v>
                </c:pt>
                <c:pt idx="479">
                  <c:v>13.5</c:v>
                </c:pt>
                <c:pt idx="480">
                  <c:v>13.5</c:v>
                </c:pt>
                <c:pt idx="481">
                  <c:v>13.5</c:v>
                </c:pt>
                <c:pt idx="482">
                  <c:v>13.5</c:v>
                </c:pt>
                <c:pt idx="483">
                  <c:v>13.5</c:v>
                </c:pt>
                <c:pt idx="484">
                  <c:v>13.5</c:v>
                </c:pt>
                <c:pt idx="485">
                  <c:v>13.5</c:v>
                </c:pt>
                <c:pt idx="486">
                  <c:v>13.5</c:v>
                </c:pt>
                <c:pt idx="487">
                  <c:v>11.5</c:v>
                </c:pt>
                <c:pt idx="488">
                  <c:v>11.5</c:v>
                </c:pt>
                <c:pt idx="489">
                  <c:v>11.5</c:v>
                </c:pt>
                <c:pt idx="490">
                  <c:v>11.5</c:v>
                </c:pt>
                <c:pt idx="491">
                  <c:v>11.5</c:v>
                </c:pt>
                <c:pt idx="492">
                  <c:v>11.5</c:v>
                </c:pt>
                <c:pt idx="493">
                  <c:v>11.5</c:v>
                </c:pt>
                <c:pt idx="494">
                  <c:v>11.5</c:v>
                </c:pt>
                <c:pt idx="495">
                  <c:v>11.5</c:v>
                </c:pt>
                <c:pt idx="496">
                  <c:v>11.5</c:v>
                </c:pt>
                <c:pt idx="497">
                  <c:v>11.5</c:v>
                </c:pt>
                <c:pt idx="498">
                  <c:v>11.5</c:v>
                </c:pt>
                <c:pt idx="499">
                  <c:v>11.5</c:v>
                </c:pt>
                <c:pt idx="500">
                  <c:v>11.5</c:v>
                </c:pt>
                <c:pt idx="501">
                  <c:v>11.5</c:v>
                </c:pt>
                <c:pt idx="502">
                  <c:v>11.5</c:v>
                </c:pt>
                <c:pt idx="503">
                  <c:v>11.5</c:v>
                </c:pt>
                <c:pt idx="504">
                  <c:v>11.5</c:v>
                </c:pt>
                <c:pt idx="505">
                  <c:v>11.5</c:v>
                </c:pt>
                <c:pt idx="506">
                  <c:v>11.5</c:v>
                </c:pt>
                <c:pt idx="507">
                  <c:v>11.5</c:v>
                </c:pt>
                <c:pt idx="508">
                  <c:v>11.5</c:v>
                </c:pt>
                <c:pt idx="509">
                  <c:v>11.5</c:v>
                </c:pt>
                <c:pt idx="510">
                  <c:v>11.5</c:v>
                </c:pt>
                <c:pt idx="511">
                  <c:v>11.5</c:v>
                </c:pt>
                <c:pt idx="512">
                  <c:v>11.5</c:v>
                </c:pt>
                <c:pt idx="513">
                  <c:v>11.5</c:v>
                </c:pt>
                <c:pt idx="514">
                  <c:v>11.5</c:v>
                </c:pt>
                <c:pt idx="515">
                  <c:v>11.5</c:v>
                </c:pt>
                <c:pt idx="516">
                  <c:v>11.5</c:v>
                </c:pt>
                <c:pt idx="517">
                  <c:v>11.5</c:v>
                </c:pt>
                <c:pt idx="518">
                  <c:v>9</c:v>
                </c:pt>
                <c:pt idx="519">
                  <c:v>9</c:v>
                </c:pt>
                <c:pt idx="520">
                  <c:v>9</c:v>
                </c:pt>
                <c:pt idx="521">
                  <c:v>9</c:v>
                </c:pt>
                <c:pt idx="522">
                  <c:v>9</c:v>
                </c:pt>
                <c:pt idx="523">
                  <c:v>9</c:v>
                </c:pt>
                <c:pt idx="524">
                  <c:v>9</c:v>
                </c:pt>
                <c:pt idx="525">
                  <c:v>9</c:v>
                </c:pt>
                <c:pt idx="526">
                  <c:v>9</c:v>
                </c:pt>
                <c:pt idx="527">
                  <c:v>9</c:v>
                </c:pt>
                <c:pt idx="528">
                  <c:v>9</c:v>
                </c:pt>
                <c:pt idx="529">
                  <c:v>9</c:v>
                </c:pt>
                <c:pt idx="530">
                  <c:v>9</c:v>
                </c:pt>
                <c:pt idx="531">
                  <c:v>9</c:v>
                </c:pt>
                <c:pt idx="532">
                  <c:v>9</c:v>
                </c:pt>
                <c:pt idx="533">
                  <c:v>9</c:v>
                </c:pt>
                <c:pt idx="534">
                  <c:v>9</c:v>
                </c:pt>
                <c:pt idx="535">
                  <c:v>9</c:v>
                </c:pt>
                <c:pt idx="536">
                  <c:v>9</c:v>
                </c:pt>
                <c:pt idx="537">
                  <c:v>9</c:v>
                </c:pt>
                <c:pt idx="538">
                  <c:v>9</c:v>
                </c:pt>
                <c:pt idx="539">
                  <c:v>9</c:v>
                </c:pt>
                <c:pt idx="540">
                  <c:v>9</c:v>
                </c:pt>
                <c:pt idx="541">
                  <c:v>9</c:v>
                </c:pt>
                <c:pt idx="542">
                  <c:v>9</c:v>
                </c:pt>
                <c:pt idx="543">
                  <c:v>9</c:v>
                </c:pt>
                <c:pt idx="544">
                  <c:v>9</c:v>
                </c:pt>
                <c:pt idx="545">
                  <c:v>9</c:v>
                </c:pt>
                <c:pt idx="546">
                  <c:v>9</c:v>
                </c:pt>
                <c:pt idx="547">
                  <c:v>8</c:v>
                </c:pt>
                <c:pt idx="548">
                  <c:v>8</c:v>
                </c:pt>
                <c:pt idx="549">
                  <c:v>8</c:v>
                </c:pt>
                <c:pt idx="550">
                  <c:v>8</c:v>
                </c:pt>
                <c:pt idx="551">
                  <c:v>8</c:v>
                </c:pt>
                <c:pt idx="552">
                  <c:v>8</c:v>
                </c:pt>
                <c:pt idx="553">
                  <c:v>8</c:v>
                </c:pt>
                <c:pt idx="554">
                  <c:v>8</c:v>
                </c:pt>
                <c:pt idx="555">
                  <c:v>8</c:v>
                </c:pt>
                <c:pt idx="556">
                  <c:v>8</c:v>
                </c:pt>
                <c:pt idx="557">
                  <c:v>8</c:v>
                </c:pt>
                <c:pt idx="558">
                  <c:v>8</c:v>
                </c:pt>
                <c:pt idx="559">
                  <c:v>8</c:v>
                </c:pt>
                <c:pt idx="560">
                  <c:v>8</c:v>
                </c:pt>
                <c:pt idx="561">
                  <c:v>8</c:v>
                </c:pt>
                <c:pt idx="562">
                  <c:v>8</c:v>
                </c:pt>
                <c:pt idx="563">
                  <c:v>8</c:v>
                </c:pt>
                <c:pt idx="564">
                  <c:v>8</c:v>
                </c:pt>
                <c:pt idx="565">
                  <c:v>8</c:v>
                </c:pt>
                <c:pt idx="566">
                  <c:v>8</c:v>
                </c:pt>
                <c:pt idx="567">
                  <c:v>8</c:v>
                </c:pt>
                <c:pt idx="568">
                  <c:v>8</c:v>
                </c:pt>
                <c:pt idx="569">
                  <c:v>8</c:v>
                </c:pt>
                <c:pt idx="570">
                  <c:v>8</c:v>
                </c:pt>
                <c:pt idx="571">
                  <c:v>8</c:v>
                </c:pt>
                <c:pt idx="572">
                  <c:v>8</c:v>
                </c:pt>
                <c:pt idx="573">
                  <c:v>8</c:v>
                </c:pt>
                <c:pt idx="574">
                  <c:v>8</c:v>
                </c:pt>
                <c:pt idx="575">
                  <c:v>8</c:v>
                </c:pt>
                <c:pt idx="576">
                  <c:v>8</c:v>
                </c:pt>
                <c:pt idx="577">
                  <c:v>6</c:v>
                </c:pt>
                <c:pt idx="578">
                  <c:v>6</c:v>
                </c:pt>
                <c:pt idx="579">
                  <c:v>6</c:v>
                </c:pt>
                <c:pt idx="580">
                  <c:v>6</c:v>
                </c:pt>
                <c:pt idx="581">
                  <c:v>6</c:v>
                </c:pt>
                <c:pt idx="582">
                  <c:v>6</c:v>
                </c:pt>
                <c:pt idx="583">
                  <c:v>6</c:v>
                </c:pt>
                <c:pt idx="584">
                  <c:v>6</c:v>
                </c:pt>
                <c:pt idx="585">
                  <c:v>6</c:v>
                </c:pt>
                <c:pt idx="586">
                  <c:v>6</c:v>
                </c:pt>
                <c:pt idx="587">
                  <c:v>6</c:v>
                </c:pt>
                <c:pt idx="588">
                  <c:v>6</c:v>
                </c:pt>
                <c:pt idx="589">
                  <c:v>6</c:v>
                </c:pt>
                <c:pt idx="590">
                  <c:v>6</c:v>
                </c:pt>
                <c:pt idx="591">
                  <c:v>6</c:v>
                </c:pt>
                <c:pt idx="592">
                  <c:v>6</c:v>
                </c:pt>
                <c:pt idx="593">
                  <c:v>6</c:v>
                </c:pt>
                <c:pt idx="594">
                  <c:v>6</c:v>
                </c:pt>
                <c:pt idx="595">
                  <c:v>6</c:v>
                </c:pt>
                <c:pt idx="596">
                  <c:v>6</c:v>
                </c:pt>
                <c:pt idx="597">
                  <c:v>6</c:v>
                </c:pt>
                <c:pt idx="598">
                  <c:v>6</c:v>
                </c:pt>
                <c:pt idx="599">
                  <c:v>6</c:v>
                </c:pt>
                <c:pt idx="600">
                  <c:v>6</c:v>
                </c:pt>
                <c:pt idx="601">
                  <c:v>6</c:v>
                </c:pt>
                <c:pt idx="602">
                  <c:v>6</c:v>
                </c:pt>
                <c:pt idx="603">
                  <c:v>6</c:v>
                </c:pt>
                <c:pt idx="604">
                  <c:v>6</c:v>
                </c:pt>
                <c:pt idx="605">
                  <c:v>6</c:v>
                </c:pt>
                <c:pt idx="606">
                  <c:v>6</c:v>
                </c:pt>
                <c:pt idx="607">
                  <c:v>6</c:v>
                </c:pt>
                <c:pt idx="608">
                  <c:v>6</c:v>
                </c:pt>
                <c:pt idx="609">
                  <c:v>5</c:v>
                </c:pt>
                <c:pt idx="610">
                  <c:v>5</c:v>
                </c:pt>
                <c:pt idx="611">
                  <c:v>5</c:v>
                </c:pt>
                <c:pt idx="612">
                  <c:v>5</c:v>
                </c:pt>
                <c:pt idx="613">
                  <c:v>5</c:v>
                </c:pt>
                <c:pt idx="614">
                  <c:v>5</c:v>
                </c:pt>
                <c:pt idx="615">
                  <c:v>5</c:v>
                </c:pt>
                <c:pt idx="616">
                  <c:v>5</c:v>
                </c:pt>
                <c:pt idx="617">
                  <c:v>5</c:v>
                </c:pt>
                <c:pt idx="618">
                  <c:v>5</c:v>
                </c:pt>
                <c:pt idx="619">
                  <c:v>5</c:v>
                </c:pt>
                <c:pt idx="620">
                  <c:v>5</c:v>
                </c:pt>
                <c:pt idx="621">
                  <c:v>5</c:v>
                </c:pt>
                <c:pt idx="622">
                  <c:v>5</c:v>
                </c:pt>
                <c:pt idx="623">
                  <c:v>5</c:v>
                </c:pt>
                <c:pt idx="624">
                  <c:v>5</c:v>
                </c:pt>
                <c:pt idx="625">
                  <c:v>5</c:v>
                </c:pt>
                <c:pt idx="626">
                  <c:v>5</c:v>
                </c:pt>
                <c:pt idx="627">
                  <c:v>5</c:v>
                </c:pt>
                <c:pt idx="628">
                  <c:v>5</c:v>
                </c:pt>
                <c:pt idx="629">
                  <c:v>5</c:v>
                </c:pt>
                <c:pt idx="630">
                  <c:v>5</c:v>
                </c:pt>
                <c:pt idx="631">
                  <c:v>5</c:v>
                </c:pt>
                <c:pt idx="632">
                  <c:v>5</c:v>
                </c:pt>
                <c:pt idx="633">
                  <c:v>5</c:v>
                </c:pt>
                <c:pt idx="634">
                  <c:v>5</c:v>
                </c:pt>
                <c:pt idx="635">
                  <c:v>5</c:v>
                </c:pt>
                <c:pt idx="636">
                  <c:v>5</c:v>
                </c:pt>
                <c:pt idx="637">
                  <c:v>5</c:v>
                </c:pt>
                <c:pt idx="638">
                  <c:v>5</c:v>
                </c:pt>
                <c:pt idx="639">
                  <c:v>5</c:v>
                </c:pt>
                <c:pt idx="640">
                  <c:v>5</c:v>
                </c:pt>
                <c:pt idx="641">
                  <c:v>5</c:v>
                </c:pt>
              </c:numCache>
            </c:numRef>
          </c:val>
          <c:extLst>
            <c:ext xmlns:c16="http://schemas.microsoft.com/office/drawing/2014/chart" uri="{C3380CC4-5D6E-409C-BE32-E72D297353CC}">
              <c16:uniqueId val="{00000001-1723-4CA1-B409-DBF9C402C192}"/>
            </c:ext>
          </c:extLst>
        </c:ser>
        <c:ser>
          <c:idx val="1"/>
          <c:order val="2"/>
          <c:tx>
            <c:strRef>
              <c:f>'2.6.2'!$F$1</c:f>
              <c:strCache>
                <c:ptCount val="1"/>
                <c:pt idx="0">
                  <c:v>Interest rate corridor</c:v>
                </c:pt>
              </c:strCache>
            </c:strRef>
          </c:tx>
          <c:spPr>
            <a:solidFill>
              <a:srgbClr val="91C864"/>
            </a:solidFill>
            <a:ln w="6350">
              <a:noFill/>
            </a:ln>
            <a:effectLst/>
          </c:spPr>
          <c:cat>
            <c:numRef>
              <c:f>'2.6.2'!$A$4:$A$645</c:f>
              <c:numCache>
                <c:formatCode>dd/mm/yy;@</c:formatCode>
                <c:ptCount val="642"/>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44039</c:v>
                </c:pt>
                <c:pt idx="640">
                  <c:v>44040</c:v>
                </c:pt>
                <c:pt idx="641">
                  <c:v>44041</c:v>
                </c:pt>
              </c:numCache>
            </c:numRef>
          </c:cat>
          <c:val>
            <c:numRef>
              <c:f>'2.6.2'!$F$4:$F$645</c:f>
              <c:numCache>
                <c:formatCode>0.0</c:formatCode>
                <c:ptCount val="64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numCache>
            </c:numRef>
          </c:val>
          <c:extLst>
            <c:ext xmlns:c16="http://schemas.microsoft.com/office/drawing/2014/chart" uri="{C3380CC4-5D6E-409C-BE32-E72D297353CC}">
              <c16:uniqueId val="{00000002-1723-4CA1-B409-DBF9C402C192}"/>
            </c:ext>
          </c:extLst>
        </c:ser>
        <c:dLbls>
          <c:showLegendKey val="0"/>
          <c:showVal val="0"/>
          <c:showCatName val="0"/>
          <c:showSerName val="0"/>
          <c:showPercent val="0"/>
          <c:showBubbleSize val="0"/>
        </c:dLbls>
        <c:axId val="123184640"/>
        <c:axId val="123186176"/>
      </c:areaChart>
      <c:lineChart>
        <c:grouping val="standard"/>
        <c:varyColors val="0"/>
        <c:ser>
          <c:idx val="4"/>
          <c:order val="3"/>
          <c:tx>
            <c:strRef>
              <c:f>'2.6.2'!$B$1</c:f>
              <c:strCache>
                <c:ptCount val="1"/>
                <c:pt idx="0">
                  <c:v>Key policy rate</c:v>
                </c:pt>
              </c:strCache>
            </c:strRef>
          </c:tx>
          <c:spPr>
            <a:ln w="34925" cap="rnd">
              <a:solidFill>
                <a:srgbClr val="057C48"/>
              </a:solidFill>
              <a:round/>
            </a:ln>
            <a:effectLst/>
          </c:spPr>
          <c:marker>
            <c:symbol val="none"/>
          </c:marker>
          <c:cat>
            <c:numRef>
              <c:f>'2.6.2'!$A$4:$A$645</c:f>
              <c:numCache>
                <c:formatCode>dd/mm/yy;@</c:formatCode>
                <c:ptCount val="642"/>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44039</c:v>
                </c:pt>
                <c:pt idx="640">
                  <c:v>44040</c:v>
                </c:pt>
                <c:pt idx="641">
                  <c:v>44041</c:v>
                </c:pt>
              </c:numCache>
            </c:numRef>
          </c:cat>
          <c:val>
            <c:numRef>
              <c:f>'2.6.2'!$B$4:$B$645</c:f>
              <c:numCache>
                <c:formatCode>0.0</c:formatCode>
                <c:ptCount val="642"/>
                <c:pt idx="0">
                  <c:v>14.5</c:v>
                </c:pt>
                <c:pt idx="1">
                  <c:v>14.5</c:v>
                </c:pt>
                <c:pt idx="2">
                  <c:v>14.5</c:v>
                </c:pt>
                <c:pt idx="3">
                  <c:v>14.5</c:v>
                </c:pt>
                <c:pt idx="4">
                  <c:v>14.5</c:v>
                </c:pt>
                <c:pt idx="5">
                  <c:v>14.5</c:v>
                </c:pt>
                <c:pt idx="6">
                  <c:v>14.5</c:v>
                </c:pt>
                <c:pt idx="7">
                  <c:v>14.5</c:v>
                </c:pt>
                <c:pt idx="8">
                  <c:v>14.5</c:v>
                </c:pt>
                <c:pt idx="9">
                  <c:v>14.5</c:v>
                </c:pt>
                <c:pt idx="10">
                  <c:v>14.5</c:v>
                </c:pt>
                <c:pt idx="11">
                  <c:v>14.5</c:v>
                </c:pt>
                <c:pt idx="12">
                  <c:v>14.5</c:v>
                </c:pt>
                <c:pt idx="13">
                  <c:v>14.5</c:v>
                </c:pt>
                <c:pt idx="14">
                  <c:v>14.5</c:v>
                </c:pt>
                <c:pt idx="15">
                  <c:v>14.5</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17</c:v>
                </c:pt>
                <c:pt idx="42">
                  <c:v>17</c:v>
                </c:pt>
                <c:pt idx="43">
                  <c:v>17</c:v>
                </c:pt>
                <c:pt idx="44">
                  <c:v>17</c:v>
                </c:pt>
                <c:pt idx="45">
                  <c:v>17</c:v>
                </c:pt>
                <c:pt idx="46">
                  <c:v>17</c:v>
                </c:pt>
                <c:pt idx="47">
                  <c:v>17</c:v>
                </c:pt>
                <c:pt idx="48">
                  <c:v>17</c:v>
                </c:pt>
                <c:pt idx="49">
                  <c:v>17</c:v>
                </c:pt>
                <c:pt idx="50">
                  <c:v>17</c:v>
                </c:pt>
                <c:pt idx="51">
                  <c:v>17</c:v>
                </c:pt>
                <c:pt idx="52">
                  <c:v>17</c:v>
                </c:pt>
                <c:pt idx="53">
                  <c:v>17</c:v>
                </c:pt>
                <c:pt idx="54">
                  <c:v>17</c:v>
                </c:pt>
                <c:pt idx="55">
                  <c:v>17</c:v>
                </c:pt>
                <c:pt idx="56">
                  <c:v>17</c:v>
                </c:pt>
                <c:pt idx="57">
                  <c:v>17</c:v>
                </c:pt>
                <c:pt idx="58">
                  <c:v>17</c:v>
                </c:pt>
                <c:pt idx="59">
                  <c:v>17</c:v>
                </c:pt>
                <c:pt idx="60">
                  <c:v>17</c:v>
                </c:pt>
                <c:pt idx="61">
                  <c:v>17</c:v>
                </c:pt>
                <c:pt idx="62">
                  <c:v>17</c:v>
                </c:pt>
                <c:pt idx="63">
                  <c:v>17</c:v>
                </c:pt>
                <c:pt idx="64">
                  <c:v>17</c:v>
                </c:pt>
                <c:pt idx="65">
                  <c:v>17</c:v>
                </c:pt>
                <c:pt idx="66">
                  <c:v>17</c:v>
                </c:pt>
                <c:pt idx="67">
                  <c:v>17</c:v>
                </c:pt>
                <c:pt idx="68">
                  <c:v>17</c:v>
                </c:pt>
                <c:pt idx="69">
                  <c:v>17</c:v>
                </c:pt>
                <c:pt idx="70">
                  <c:v>17</c:v>
                </c:pt>
                <c:pt idx="71">
                  <c:v>17</c:v>
                </c:pt>
                <c:pt idx="72">
                  <c:v>17</c:v>
                </c:pt>
                <c:pt idx="73">
                  <c:v>17</c:v>
                </c:pt>
                <c:pt idx="74">
                  <c:v>17</c:v>
                </c:pt>
                <c:pt idx="75">
                  <c:v>17</c:v>
                </c:pt>
                <c:pt idx="76">
                  <c:v>17</c:v>
                </c:pt>
                <c:pt idx="77">
                  <c:v>17</c:v>
                </c:pt>
                <c:pt idx="78">
                  <c:v>17</c:v>
                </c:pt>
                <c:pt idx="79">
                  <c:v>17</c:v>
                </c:pt>
                <c:pt idx="80">
                  <c:v>17</c:v>
                </c:pt>
                <c:pt idx="81">
                  <c:v>17</c:v>
                </c:pt>
                <c:pt idx="82">
                  <c:v>17</c:v>
                </c:pt>
                <c:pt idx="83">
                  <c:v>17</c:v>
                </c:pt>
                <c:pt idx="84">
                  <c:v>17</c:v>
                </c:pt>
                <c:pt idx="85">
                  <c:v>17</c:v>
                </c:pt>
                <c:pt idx="86">
                  <c:v>17</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17</c:v>
                </c:pt>
                <c:pt idx="109">
                  <c:v>17</c:v>
                </c:pt>
                <c:pt idx="110">
                  <c:v>17</c:v>
                </c:pt>
                <c:pt idx="111">
                  <c:v>17</c:v>
                </c:pt>
                <c:pt idx="112">
                  <c:v>17</c:v>
                </c:pt>
                <c:pt idx="113">
                  <c:v>17</c:v>
                </c:pt>
                <c:pt idx="114">
                  <c:v>17</c:v>
                </c:pt>
                <c:pt idx="115">
                  <c:v>17</c:v>
                </c:pt>
                <c:pt idx="116">
                  <c:v>17</c:v>
                </c:pt>
                <c:pt idx="117">
                  <c:v>17</c:v>
                </c:pt>
                <c:pt idx="118">
                  <c:v>17</c:v>
                </c:pt>
                <c:pt idx="119">
                  <c:v>17</c:v>
                </c:pt>
                <c:pt idx="120">
                  <c:v>17</c:v>
                </c:pt>
                <c:pt idx="121">
                  <c:v>17</c:v>
                </c:pt>
                <c:pt idx="122">
                  <c:v>17</c:v>
                </c:pt>
                <c:pt idx="123">
                  <c:v>17</c:v>
                </c:pt>
                <c:pt idx="124">
                  <c:v>17</c:v>
                </c:pt>
                <c:pt idx="125">
                  <c:v>17</c:v>
                </c:pt>
                <c:pt idx="126">
                  <c:v>17</c:v>
                </c:pt>
                <c:pt idx="127">
                  <c:v>17</c:v>
                </c:pt>
                <c:pt idx="128">
                  <c:v>17</c:v>
                </c:pt>
                <c:pt idx="129">
                  <c:v>17</c:v>
                </c:pt>
                <c:pt idx="130">
                  <c:v>17.5</c:v>
                </c:pt>
                <c:pt idx="131">
                  <c:v>17.5</c:v>
                </c:pt>
                <c:pt idx="132">
                  <c:v>17.5</c:v>
                </c:pt>
                <c:pt idx="133">
                  <c:v>17.5</c:v>
                </c:pt>
                <c:pt idx="134">
                  <c:v>17.5</c:v>
                </c:pt>
                <c:pt idx="135">
                  <c:v>17.5</c:v>
                </c:pt>
                <c:pt idx="136">
                  <c:v>17.5</c:v>
                </c:pt>
                <c:pt idx="137">
                  <c:v>17.5</c:v>
                </c:pt>
                <c:pt idx="138">
                  <c:v>17.5</c:v>
                </c:pt>
                <c:pt idx="139">
                  <c:v>17.5</c:v>
                </c:pt>
                <c:pt idx="140">
                  <c:v>17.5</c:v>
                </c:pt>
                <c:pt idx="141">
                  <c:v>17.5</c:v>
                </c:pt>
                <c:pt idx="142">
                  <c:v>17.5</c:v>
                </c:pt>
                <c:pt idx="143">
                  <c:v>17.5</c:v>
                </c:pt>
                <c:pt idx="144">
                  <c:v>17.5</c:v>
                </c:pt>
                <c:pt idx="145">
                  <c:v>17.5</c:v>
                </c:pt>
                <c:pt idx="146">
                  <c:v>17.5</c:v>
                </c:pt>
                <c:pt idx="147">
                  <c:v>17.5</c:v>
                </c:pt>
                <c:pt idx="148">
                  <c:v>17.5</c:v>
                </c:pt>
                <c:pt idx="149">
                  <c:v>17.5</c:v>
                </c:pt>
                <c:pt idx="150">
                  <c:v>17.5</c:v>
                </c:pt>
                <c:pt idx="151">
                  <c:v>17.5</c:v>
                </c:pt>
                <c:pt idx="152">
                  <c:v>17.5</c:v>
                </c:pt>
                <c:pt idx="153">
                  <c:v>17.5</c:v>
                </c:pt>
                <c:pt idx="154">
                  <c:v>17.5</c:v>
                </c:pt>
                <c:pt idx="155">
                  <c:v>17.5</c:v>
                </c:pt>
                <c:pt idx="156">
                  <c:v>17.5</c:v>
                </c:pt>
                <c:pt idx="157">
                  <c:v>17.5</c:v>
                </c:pt>
                <c:pt idx="158">
                  <c:v>17.5</c:v>
                </c:pt>
                <c:pt idx="159">
                  <c:v>17.5</c:v>
                </c:pt>
                <c:pt idx="160">
                  <c:v>17.5</c:v>
                </c:pt>
                <c:pt idx="161">
                  <c:v>17.5</c:v>
                </c:pt>
                <c:pt idx="162">
                  <c:v>17.5</c:v>
                </c:pt>
                <c:pt idx="163">
                  <c:v>17.5</c:v>
                </c:pt>
                <c:pt idx="164">
                  <c:v>17.5</c:v>
                </c:pt>
                <c:pt idx="165">
                  <c:v>17.5</c:v>
                </c:pt>
                <c:pt idx="166">
                  <c:v>17.5</c:v>
                </c:pt>
                <c:pt idx="167">
                  <c:v>17.5</c:v>
                </c:pt>
                <c:pt idx="168">
                  <c:v>17.5</c:v>
                </c:pt>
                <c:pt idx="169">
                  <c:v>18</c:v>
                </c:pt>
                <c:pt idx="170">
                  <c:v>18</c:v>
                </c:pt>
                <c:pt idx="171">
                  <c:v>18</c:v>
                </c:pt>
                <c:pt idx="172">
                  <c:v>18</c:v>
                </c:pt>
                <c:pt idx="173">
                  <c:v>18</c:v>
                </c:pt>
                <c:pt idx="174">
                  <c:v>18</c:v>
                </c:pt>
                <c:pt idx="175">
                  <c:v>18</c:v>
                </c:pt>
                <c:pt idx="176">
                  <c:v>18</c:v>
                </c:pt>
                <c:pt idx="177">
                  <c:v>18</c:v>
                </c:pt>
                <c:pt idx="178">
                  <c:v>18</c:v>
                </c:pt>
                <c:pt idx="179">
                  <c:v>18</c:v>
                </c:pt>
                <c:pt idx="180">
                  <c:v>18</c:v>
                </c:pt>
                <c:pt idx="181">
                  <c:v>18</c:v>
                </c:pt>
                <c:pt idx="182">
                  <c:v>18</c:v>
                </c:pt>
                <c:pt idx="183">
                  <c:v>18</c:v>
                </c:pt>
                <c:pt idx="184">
                  <c:v>18</c:v>
                </c:pt>
                <c:pt idx="185">
                  <c:v>18</c:v>
                </c:pt>
                <c:pt idx="186">
                  <c:v>18</c:v>
                </c:pt>
                <c:pt idx="187">
                  <c:v>18</c:v>
                </c:pt>
                <c:pt idx="188">
                  <c:v>18</c:v>
                </c:pt>
                <c:pt idx="189">
                  <c:v>18</c:v>
                </c:pt>
                <c:pt idx="190">
                  <c:v>18</c:v>
                </c:pt>
                <c:pt idx="191">
                  <c:v>18</c:v>
                </c:pt>
                <c:pt idx="192">
                  <c:v>18</c:v>
                </c:pt>
                <c:pt idx="193">
                  <c:v>18</c:v>
                </c:pt>
                <c:pt idx="194">
                  <c:v>18</c:v>
                </c:pt>
                <c:pt idx="195">
                  <c:v>18</c:v>
                </c:pt>
                <c:pt idx="196">
                  <c:v>18</c:v>
                </c:pt>
                <c:pt idx="197">
                  <c:v>18</c:v>
                </c:pt>
                <c:pt idx="198">
                  <c:v>18</c:v>
                </c:pt>
                <c:pt idx="199">
                  <c:v>18</c:v>
                </c:pt>
                <c:pt idx="200">
                  <c:v>18</c:v>
                </c:pt>
                <c:pt idx="201">
                  <c:v>18</c:v>
                </c:pt>
                <c:pt idx="202">
                  <c:v>18</c:v>
                </c:pt>
                <c:pt idx="203">
                  <c:v>18</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18</c:v>
                </c:pt>
                <c:pt idx="217">
                  <c:v>18</c:v>
                </c:pt>
                <c:pt idx="218">
                  <c:v>18</c:v>
                </c:pt>
                <c:pt idx="219">
                  <c:v>18</c:v>
                </c:pt>
                <c:pt idx="220">
                  <c:v>18</c:v>
                </c:pt>
                <c:pt idx="221">
                  <c:v>18</c:v>
                </c:pt>
                <c:pt idx="222">
                  <c:v>18</c:v>
                </c:pt>
                <c:pt idx="223">
                  <c:v>18</c:v>
                </c:pt>
                <c:pt idx="224">
                  <c:v>18</c:v>
                </c:pt>
                <c:pt idx="225">
                  <c:v>18</c:v>
                </c:pt>
                <c:pt idx="226">
                  <c:v>18</c:v>
                </c:pt>
                <c:pt idx="227">
                  <c:v>18</c:v>
                </c:pt>
                <c:pt idx="228">
                  <c:v>18</c:v>
                </c:pt>
                <c:pt idx="229">
                  <c:v>18</c:v>
                </c:pt>
                <c:pt idx="230">
                  <c:v>18</c:v>
                </c:pt>
                <c:pt idx="231">
                  <c:v>18</c:v>
                </c:pt>
                <c:pt idx="232">
                  <c:v>18</c:v>
                </c:pt>
                <c:pt idx="233">
                  <c:v>18</c:v>
                </c:pt>
                <c:pt idx="234">
                  <c:v>18</c:v>
                </c:pt>
                <c:pt idx="235">
                  <c:v>18</c:v>
                </c:pt>
                <c:pt idx="236">
                  <c:v>18</c:v>
                </c:pt>
                <c:pt idx="237">
                  <c:v>18</c:v>
                </c:pt>
                <c:pt idx="238">
                  <c:v>18</c:v>
                </c:pt>
                <c:pt idx="239">
                  <c:v>18</c:v>
                </c:pt>
                <c:pt idx="240">
                  <c:v>18</c:v>
                </c:pt>
                <c:pt idx="241">
                  <c:v>18</c:v>
                </c:pt>
                <c:pt idx="242">
                  <c:v>18</c:v>
                </c:pt>
                <c:pt idx="243">
                  <c:v>18</c:v>
                </c:pt>
                <c:pt idx="244">
                  <c:v>18</c:v>
                </c:pt>
                <c:pt idx="245">
                  <c:v>18</c:v>
                </c:pt>
                <c:pt idx="246">
                  <c:v>18</c:v>
                </c:pt>
                <c:pt idx="247">
                  <c:v>18</c:v>
                </c:pt>
                <c:pt idx="248">
                  <c:v>18</c:v>
                </c:pt>
                <c:pt idx="249">
                  <c:v>18</c:v>
                </c:pt>
                <c:pt idx="250">
                  <c:v>18</c:v>
                </c:pt>
                <c:pt idx="251">
                  <c:v>18</c:v>
                </c:pt>
                <c:pt idx="252">
                  <c:v>18</c:v>
                </c:pt>
                <c:pt idx="253">
                  <c:v>18</c:v>
                </c:pt>
                <c:pt idx="254">
                  <c:v>18</c:v>
                </c:pt>
                <c:pt idx="255">
                  <c:v>18</c:v>
                </c:pt>
                <c:pt idx="256">
                  <c:v>18</c:v>
                </c:pt>
                <c:pt idx="257">
                  <c:v>18</c:v>
                </c:pt>
                <c:pt idx="258">
                  <c:v>18</c:v>
                </c:pt>
                <c:pt idx="259">
                  <c:v>18</c:v>
                </c:pt>
                <c:pt idx="260">
                  <c:v>18</c:v>
                </c:pt>
                <c:pt idx="261">
                  <c:v>18</c:v>
                </c:pt>
                <c:pt idx="262">
                  <c:v>18</c:v>
                </c:pt>
                <c:pt idx="263">
                  <c:v>18</c:v>
                </c:pt>
                <c:pt idx="264">
                  <c:v>18</c:v>
                </c:pt>
                <c:pt idx="265">
                  <c:v>18</c:v>
                </c:pt>
                <c:pt idx="266">
                  <c:v>18</c:v>
                </c:pt>
                <c:pt idx="267">
                  <c:v>18</c:v>
                </c:pt>
                <c:pt idx="268">
                  <c:v>18</c:v>
                </c:pt>
                <c:pt idx="269">
                  <c:v>18</c:v>
                </c:pt>
                <c:pt idx="270">
                  <c:v>18</c:v>
                </c:pt>
                <c:pt idx="271">
                  <c:v>18</c:v>
                </c:pt>
                <c:pt idx="272">
                  <c:v>18</c:v>
                </c:pt>
                <c:pt idx="273">
                  <c:v>18</c:v>
                </c:pt>
                <c:pt idx="274">
                  <c:v>18</c:v>
                </c:pt>
                <c:pt idx="275">
                  <c:v>18</c:v>
                </c:pt>
                <c:pt idx="276">
                  <c:v>18</c:v>
                </c:pt>
                <c:pt idx="277">
                  <c:v>18</c:v>
                </c:pt>
                <c:pt idx="278">
                  <c:v>18</c:v>
                </c:pt>
                <c:pt idx="279">
                  <c:v>18</c:v>
                </c:pt>
                <c:pt idx="280">
                  <c:v>18</c:v>
                </c:pt>
                <c:pt idx="281">
                  <c:v>18</c:v>
                </c:pt>
                <c:pt idx="282">
                  <c:v>18</c:v>
                </c:pt>
                <c:pt idx="283">
                  <c:v>18</c:v>
                </c:pt>
                <c:pt idx="284">
                  <c:v>18</c:v>
                </c:pt>
                <c:pt idx="285">
                  <c:v>18</c:v>
                </c:pt>
                <c:pt idx="286">
                  <c:v>18</c:v>
                </c:pt>
                <c:pt idx="287">
                  <c:v>18</c:v>
                </c:pt>
                <c:pt idx="288">
                  <c:v>18</c:v>
                </c:pt>
                <c:pt idx="289">
                  <c:v>18</c:v>
                </c:pt>
                <c:pt idx="290">
                  <c:v>18</c:v>
                </c:pt>
                <c:pt idx="291">
                  <c:v>18</c:v>
                </c:pt>
                <c:pt idx="292">
                  <c:v>18</c:v>
                </c:pt>
                <c:pt idx="293">
                  <c:v>18</c:v>
                </c:pt>
                <c:pt idx="294">
                  <c:v>18</c:v>
                </c:pt>
                <c:pt idx="295">
                  <c:v>18</c:v>
                </c:pt>
                <c:pt idx="296">
                  <c:v>18</c:v>
                </c:pt>
                <c:pt idx="297">
                  <c:v>18</c:v>
                </c:pt>
                <c:pt idx="298">
                  <c:v>18</c:v>
                </c:pt>
                <c:pt idx="299">
                  <c:v>18</c:v>
                </c:pt>
                <c:pt idx="300">
                  <c:v>18</c:v>
                </c:pt>
                <c:pt idx="301">
                  <c:v>18</c:v>
                </c:pt>
                <c:pt idx="302">
                  <c:v>18</c:v>
                </c:pt>
                <c:pt idx="303">
                  <c:v>18</c:v>
                </c:pt>
                <c:pt idx="304">
                  <c:v>18</c:v>
                </c:pt>
                <c:pt idx="305">
                  <c:v>18</c:v>
                </c:pt>
                <c:pt idx="306">
                  <c:v>18</c:v>
                </c:pt>
                <c:pt idx="307">
                  <c:v>18</c:v>
                </c:pt>
                <c:pt idx="308">
                  <c:v>18</c:v>
                </c:pt>
                <c:pt idx="309">
                  <c:v>18</c:v>
                </c:pt>
                <c:pt idx="310">
                  <c:v>18</c:v>
                </c:pt>
                <c:pt idx="311">
                  <c:v>18</c:v>
                </c:pt>
                <c:pt idx="312">
                  <c:v>18</c:v>
                </c:pt>
                <c:pt idx="313">
                  <c:v>18</c:v>
                </c:pt>
                <c:pt idx="314">
                  <c:v>18</c:v>
                </c:pt>
                <c:pt idx="315">
                  <c:v>18</c:v>
                </c:pt>
                <c:pt idx="316">
                  <c:v>18</c:v>
                </c:pt>
                <c:pt idx="317">
                  <c:v>18</c:v>
                </c:pt>
                <c:pt idx="318">
                  <c:v>18</c:v>
                </c:pt>
                <c:pt idx="319">
                  <c:v>18</c:v>
                </c:pt>
                <c:pt idx="320">
                  <c:v>18</c:v>
                </c:pt>
                <c:pt idx="321">
                  <c:v>18</c:v>
                </c:pt>
                <c:pt idx="322">
                  <c:v>18</c:v>
                </c:pt>
                <c:pt idx="323">
                  <c:v>18</c:v>
                </c:pt>
                <c:pt idx="324">
                  <c:v>18</c:v>
                </c:pt>
                <c:pt idx="325">
                  <c:v>18</c:v>
                </c:pt>
                <c:pt idx="326">
                  <c:v>18</c:v>
                </c:pt>
                <c:pt idx="327">
                  <c:v>18</c:v>
                </c:pt>
                <c:pt idx="328">
                  <c:v>18</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c:v>
                </c:pt>
                <c:pt idx="385">
                  <c:v>17</c:v>
                </c:pt>
                <c:pt idx="386">
                  <c:v>17</c:v>
                </c:pt>
                <c:pt idx="387">
                  <c:v>17</c:v>
                </c:pt>
                <c:pt idx="388">
                  <c:v>17</c:v>
                </c:pt>
                <c:pt idx="389">
                  <c:v>17</c:v>
                </c:pt>
                <c:pt idx="390">
                  <c:v>17</c:v>
                </c:pt>
                <c:pt idx="391">
                  <c:v>17</c:v>
                </c:pt>
                <c:pt idx="392">
                  <c:v>17</c:v>
                </c:pt>
                <c:pt idx="393">
                  <c:v>17</c:v>
                </c:pt>
                <c:pt idx="394">
                  <c:v>17</c:v>
                </c:pt>
                <c:pt idx="395">
                  <c:v>17</c:v>
                </c:pt>
                <c:pt idx="396">
                  <c:v>17</c:v>
                </c:pt>
                <c:pt idx="397">
                  <c:v>17</c:v>
                </c:pt>
                <c:pt idx="398">
                  <c:v>17</c:v>
                </c:pt>
                <c:pt idx="399">
                  <c:v>17</c:v>
                </c:pt>
                <c:pt idx="400">
                  <c:v>17</c:v>
                </c:pt>
                <c:pt idx="401">
                  <c:v>17</c:v>
                </c:pt>
                <c:pt idx="402">
                  <c:v>17</c:v>
                </c:pt>
                <c:pt idx="403">
                  <c:v>17</c:v>
                </c:pt>
                <c:pt idx="404">
                  <c:v>17</c:v>
                </c:pt>
                <c:pt idx="405">
                  <c:v>17</c:v>
                </c:pt>
                <c:pt idx="406">
                  <c:v>17</c:v>
                </c:pt>
                <c:pt idx="407">
                  <c:v>17</c:v>
                </c:pt>
                <c:pt idx="408">
                  <c:v>17</c:v>
                </c:pt>
                <c:pt idx="409">
                  <c:v>17</c:v>
                </c:pt>
                <c:pt idx="410">
                  <c:v>17</c:v>
                </c:pt>
                <c:pt idx="411">
                  <c:v>17</c:v>
                </c:pt>
                <c:pt idx="412">
                  <c:v>17</c:v>
                </c:pt>
                <c:pt idx="413">
                  <c:v>17</c:v>
                </c:pt>
                <c:pt idx="414">
                  <c:v>17</c:v>
                </c:pt>
                <c:pt idx="415">
                  <c:v>17</c:v>
                </c:pt>
                <c:pt idx="416">
                  <c:v>17</c:v>
                </c:pt>
                <c:pt idx="417">
                  <c:v>17</c:v>
                </c:pt>
                <c:pt idx="418">
                  <c:v>16.5</c:v>
                </c:pt>
                <c:pt idx="419">
                  <c:v>16.5</c:v>
                </c:pt>
                <c:pt idx="420">
                  <c:v>16.5</c:v>
                </c:pt>
                <c:pt idx="421">
                  <c:v>16.5</c:v>
                </c:pt>
                <c:pt idx="422">
                  <c:v>16.5</c:v>
                </c:pt>
                <c:pt idx="423">
                  <c:v>16.5</c:v>
                </c:pt>
                <c:pt idx="424">
                  <c:v>16.5</c:v>
                </c:pt>
                <c:pt idx="425">
                  <c:v>16.5</c:v>
                </c:pt>
                <c:pt idx="426">
                  <c:v>16.5</c:v>
                </c:pt>
                <c:pt idx="427">
                  <c:v>16.5</c:v>
                </c:pt>
                <c:pt idx="428">
                  <c:v>16.5</c:v>
                </c:pt>
                <c:pt idx="429">
                  <c:v>16.5</c:v>
                </c:pt>
                <c:pt idx="430">
                  <c:v>16.5</c:v>
                </c:pt>
                <c:pt idx="431">
                  <c:v>16.5</c:v>
                </c:pt>
                <c:pt idx="432">
                  <c:v>16.5</c:v>
                </c:pt>
                <c:pt idx="433">
                  <c:v>16.5</c:v>
                </c:pt>
                <c:pt idx="434">
                  <c:v>16.5</c:v>
                </c:pt>
                <c:pt idx="435">
                  <c:v>16.5</c:v>
                </c:pt>
                <c:pt idx="436">
                  <c:v>16.5</c:v>
                </c:pt>
                <c:pt idx="437">
                  <c:v>16.5</c:v>
                </c:pt>
                <c:pt idx="438">
                  <c:v>16.5</c:v>
                </c:pt>
                <c:pt idx="439">
                  <c:v>16.5</c:v>
                </c:pt>
                <c:pt idx="440">
                  <c:v>16.5</c:v>
                </c:pt>
                <c:pt idx="441">
                  <c:v>16.5</c:v>
                </c:pt>
                <c:pt idx="442">
                  <c:v>16.5</c:v>
                </c:pt>
                <c:pt idx="443">
                  <c:v>16.5</c:v>
                </c:pt>
                <c:pt idx="444">
                  <c:v>16.5</c:v>
                </c:pt>
                <c:pt idx="445">
                  <c:v>16.5</c:v>
                </c:pt>
                <c:pt idx="446">
                  <c:v>16.5</c:v>
                </c:pt>
                <c:pt idx="447">
                  <c:v>16.5</c:v>
                </c:pt>
                <c:pt idx="448">
                  <c:v>16.5</c:v>
                </c:pt>
                <c:pt idx="449">
                  <c:v>16.5</c:v>
                </c:pt>
                <c:pt idx="450">
                  <c:v>16.5</c:v>
                </c:pt>
                <c:pt idx="451">
                  <c:v>16.5</c:v>
                </c:pt>
                <c:pt idx="452">
                  <c:v>15.5</c:v>
                </c:pt>
                <c:pt idx="453">
                  <c:v>15.5</c:v>
                </c:pt>
                <c:pt idx="454">
                  <c:v>15.5</c:v>
                </c:pt>
                <c:pt idx="455">
                  <c:v>15.5</c:v>
                </c:pt>
                <c:pt idx="456">
                  <c:v>15.5</c:v>
                </c:pt>
                <c:pt idx="457">
                  <c:v>15.5</c:v>
                </c:pt>
                <c:pt idx="458">
                  <c:v>15.5</c:v>
                </c:pt>
                <c:pt idx="459">
                  <c:v>15.5</c:v>
                </c:pt>
                <c:pt idx="460">
                  <c:v>15.5</c:v>
                </c:pt>
                <c:pt idx="461">
                  <c:v>15.5</c:v>
                </c:pt>
                <c:pt idx="462">
                  <c:v>15.5</c:v>
                </c:pt>
                <c:pt idx="463">
                  <c:v>15.5</c:v>
                </c:pt>
                <c:pt idx="464">
                  <c:v>15.5</c:v>
                </c:pt>
                <c:pt idx="465">
                  <c:v>15.5</c:v>
                </c:pt>
                <c:pt idx="466">
                  <c:v>15.5</c:v>
                </c:pt>
                <c:pt idx="467">
                  <c:v>15.5</c:v>
                </c:pt>
                <c:pt idx="468">
                  <c:v>15.5</c:v>
                </c:pt>
                <c:pt idx="469">
                  <c:v>15.5</c:v>
                </c:pt>
                <c:pt idx="470">
                  <c:v>15.5</c:v>
                </c:pt>
                <c:pt idx="471">
                  <c:v>15.5</c:v>
                </c:pt>
                <c:pt idx="472">
                  <c:v>15.5</c:v>
                </c:pt>
                <c:pt idx="473">
                  <c:v>15.5</c:v>
                </c:pt>
                <c:pt idx="474">
                  <c:v>15.5</c:v>
                </c:pt>
                <c:pt idx="475">
                  <c:v>15.5</c:v>
                </c:pt>
                <c:pt idx="476">
                  <c:v>15.5</c:v>
                </c:pt>
                <c:pt idx="477">
                  <c:v>15.5</c:v>
                </c:pt>
                <c:pt idx="478">
                  <c:v>15.5</c:v>
                </c:pt>
                <c:pt idx="479">
                  <c:v>15.5</c:v>
                </c:pt>
                <c:pt idx="480">
                  <c:v>15.5</c:v>
                </c:pt>
                <c:pt idx="481">
                  <c:v>15.5</c:v>
                </c:pt>
                <c:pt idx="482">
                  <c:v>15.5</c:v>
                </c:pt>
                <c:pt idx="483">
                  <c:v>15.5</c:v>
                </c:pt>
                <c:pt idx="484">
                  <c:v>15.5</c:v>
                </c:pt>
                <c:pt idx="485">
                  <c:v>15.5</c:v>
                </c:pt>
                <c:pt idx="486">
                  <c:v>15.5</c:v>
                </c:pt>
                <c:pt idx="487">
                  <c:v>13.5</c:v>
                </c:pt>
                <c:pt idx="488">
                  <c:v>13.5</c:v>
                </c:pt>
                <c:pt idx="489">
                  <c:v>13.5</c:v>
                </c:pt>
                <c:pt idx="490">
                  <c:v>13.5</c:v>
                </c:pt>
                <c:pt idx="491">
                  <c:v>13.5</c:v>
                </c:pt>
                <c:pt idx="492">
                  <c:v>13.5</c:v>
                </c:pt>
                <c:pt idx="493">
                  <c:v>13.5</c:v>
                </c:pt>
                <c:pt idx="494">
                  <c:v>13.5</c:v>
                </c:pt>
                <c:pt idx="495">
                  <c:v>13.5</c:v>
                </c:pt>
                <c:pt idx="496">
                  <c:v>13.5</c:v>
                </c:pt>
                <c:pt idx="497">
                  <c:v>13.5</c:v>
                </c:pt>
                <c:pt idx="498">
                  <c:v>13.5</c:v>
                </c:pt>
                <c:pt idx="499">
                  <c:v>13.5</c:v>
                </c:pt>
                <c:pt idx="500">
                  <c:v>13.5</c:v>
                </c:pt>
                <c:pt idx="501">
                  <c:v>13.5</c:v>
                </c:pt>
                <c:pt idx="502">
                  <c:v>13.5</c:v>
                </c:pt>
                <c:pt idx="503">
                  <c:v>13.5</c:v>
                </c:pt>
                <c:pt idx="504">
                  <c:v>13.5</c:v>
                </c:pt>
                <c:pt idx="505">
                  <c:v>13.5</c:v>
                </c:pt>
                <c:pt idx="506">
                  <c:v>13.5</c:v>
                </c:pt>
                <c:pt idx="507">
                  <c:v>13.5</c:v>
                </c:pt>
                <c:pt idx="508">
                  <c:v>13.5</c:v>
                </c:pt>
                <c:pt idx="509">
                  <c:v>13.5</c:v>
                </c:pt>
                <c:pt idx="510">
                  <c:v>13.5</c:v>
                </c:pt>
                <c:pt idx="511">
                  <c:v>13.5</c:v>
                </c:pt>
                <c:pt idx="512">
                  <c:v>13.5</c:v>
                </c:pt>
                <c:pt idx="513">
                  <c:v>13.5</c:v>
                </c:pt>
                <c:pt idx="514">
                  <c:v>13.5</c:v>
                </c:pt>
                <c:pt idx="515">
                  <c:v>13.5</c:v>
                </c:pt>
                <c:pt idx="516">
                  <c:v>13.5</c:v>
                </c:pt>
                <c:pt idx="517">
                  <c:v>13.5</c:v>
                </c:pt>
                <c:pt idx="518">
                  <c:v>11</c:v>
                </c:pt>
                <c:pt idx="519">
                  <c:v>11</c:v>
                </c:pt>
                <c:pt idx="520">
                  <c:v>11</c:v>
                </c:pt>
                <c:pt idx="521">
                  <c:v>11</c:v>
                </c:pt>
                <c:pt idx="522">
                  <c:v>11</c:v>
                </c:pt>
                <c:pt idx="523">
                  <c:v>11</c:v>
                </c:pt>
                <c:pt idx="524">
                  <c:v>11</c:v>
                </c:pt>
                <c:pt idx="525">
                  <c:v>11</c:v>
                </c:pt>
                <c:pt idx="526">
                  <c:v>11</c:v>
                </c:pt>
                <c:pt idx="527">
                  <c:v>11</c:v>
                </c:pt>
                <c:pt idx="528">
                  <c:v>11</c:v>
                </c:pt>
                <c:pt idx="529">
                  <c:v>11</c:v>
                </c:pt>
                <c:pt idx="530">
                  <c:v>11</c:v>
                </c:pt>
                <c:pt idx="531">
                  <c:v>11</c:v>
                </c:pt>
                <c:pt idx="532">
                  <c:v>11</c:v>
                </c:pt>
                <c:pt idx="533">
                  <c:v>11</c:v>
                </c:pt>
                <c:pt idx="534">
                  <c:v>11</c:v>
                </c:pt>
                <c:pt idx="535">
                  <c:v>11</c:v>
                </c:pt>
                <c:pt idx="536">
                  <c:v>11</c:v>
                </c:pt>
                <c:pt idx="537">
                  <c:v>11</c:v>
                </c:pt>
                <c:pt idx="538">
                  <c:v>11</c:v>
                </c:pt>
                <c:pt idx="539">
                  <c:v>11</c:v>
                </c:pt>
                <c:pt idx="540">
                  <c:v>11</c:v>
                </c:pt>
                <c:pt idx="541">
                  <c:v>11</c:v>
                </c:pt>
                <c:pt idx="542">
                  <c:v>11</c:v>
                </c:pt>
                <c:pt idx="543">
                  <c:v>11</c:v>
                </c:pt>
                <c:pt idx="544">
                  <c:v>11</c:v>
                </c:pt>
                <c:pt idx="545">
                  <c:v>11</c:v>
                </c:pt>
                <c:pt idx="546">
                  <c:v>11</c:v>
                </c:pt>
                <c:pt idx="547">
                  <c:v>10</c:v>
                </c:pt>
                <c:pt idx="548">
                  <c:v>10</c:v>
                </c:pt>
                <c:pt idx="549">
                  <c:v>10</c:v>
                </c:pt>
                <c:pt idx="550">
                  <c:v>10</c:v>
                </c:pt>
                <c:pt idx="551">
                  <c:v>10</c:v>
                </c:pt>
                <c:pt idx="552">
                  <c:v>10</c:v>
                </c:pt>
                <c:pt idx="553">
                  <c:v>10</c:v>
                </c:pt>
                <c:pt idx="554">
                  <c:v>10</c:v>
                </c:pt>
                <c:pt idx="555">
                  <c:v>10</c:v>
                </c:pt>
                <c:pt idx="556">
                  <c:v>10</c:v>
                </c:pt>
                <c:pt idx="557">
                  <c:v>10</c:v>
                </c:pt>
                <c:pt idx="558">
                  <c:v>10</c:v>
                </c:pt>
                <c:pt idx="559">
                  <c:v>10</c:v>
                </c:pt>
                <c:pt idx="560">
                  <c:v>10</c:v>
                </c:pt>
                <c:pt idx="561">
                  <c:v>10</c:v>
                </c:pt>
                <c:pt idx="562">
                  <c:v>10</c:v>
                </c:pt>
                <c:pt idx="563">
                  <c:v>10</c:v>
                </c:pt>
                <c:pt idx="564">
                  <c:v>10</c:v>
                </c:pt>
                <c:pt idx="565">
                  <c:v>10</c:v>
                </c:pt>
                <c:pt idx="566">
                  <c:v>10</c:v>
                </c:pt>
                <c:pt idx="567">
                  <c:v>10</c:v>
                </c:pt>
                <c:pt idx="568">
                  <c:v>10</c:v>
                </c:pt>
                <c:pt idx="569">
                  <c:v>10</c:v>
                </c:pt>
                <c:pt idx="570">
                  <c:v>10</c:v>
                </c:pt>
                <c:pt idx="571">
                  <c:v>10</c:v>
                </c:pt>
                <c:pt idx="572">
                  <c:v>10</c:v>
                </c:pt>
                <c:pt idx="573">
                  <c:v>10</c:v>
                </c:pt>
                <c:pt idx="574">
                  <c:v>10</c:v>
                </c:pt>
                <c:pt idx="575">
                  <c:v>10</c:v>
                </c:pt>
                <c:pt idx="576">
                  <c:v>10</c:v>
                </c:pt>
                <c:pt idx="577">
                  <c:v>8</c:v>
                </c:pt>
                <c:pt idx="578">
                  <c:v>8</c:v>
                </c:pt>
                <c:pt idx="579">
                  <c:v>8</c:v>
                </c:pt>
                <c:pt idx="580">
                  <c:v>8</c:v>
                </c:pt>
                <c:pt idx="581">
                  <c:v>8</c:v>
                </c:pt>
                <c:pt idx="582">
                  <c:v>8</c:v>
                </c:pt>
                <c:pt idx="583">
                  <c:v>8</c:v>
                </c:pt>
                <c:pt idx="584">
                  <c:v>8</c:v>
                </c:pt>
                <c:pt idx="585">
                  <c:v>8</c:v>
                </c:pt>
                <c:pt idx="586">
                  <c:v>8</c:v>
                </c:pt>
                <c:pt idx="587">
                  <c:v>8</c:v>
                </c:pt>
                <c:pt idx="588">
                  <c:v>8</c:v>
                </c:pt>
                <c:pt idx="589">
                  <c:v>8</c:v>
                </c:pt>
                <c:pt idx="590">
                  <c:v>8</c:v>
                </c:pt>
                <c:pt idx="591">
                  <c:v>8</c:v>
                </c:pt>
                <c:pt idx="592">
                  <c:v>8</c:v>
                </c:pt>
                <c:pt idx="593">
                  <c:v>8</c:v>
                </c:pt>
                <c:pt idx="594">
                  <c:v>8</c:v>
                </c:pt>
                <c:pt idx="595">
                  <c:v>8</c:v>
                </c:pt>
                <c:pt idx="596">
                  <c:v>8</c:v>
                </c:pt>
                <c:pt idx="597">
                  <c:v>8</c:v>
                </c:pt>
                <c:pt idx="598">
                  <c:v>8</c:v>
                </c:pt>
                <c:pt idx="599">
                  <c:v>8</c:v>
                </c:pt>
                <c:pt idx="600">
                  <c:v>8</c:v>
                </c:pt>
                <c:pt idx="601">
                  <c:v>8</c:v>
                </c:pt>
                <c:pt idx="602">
                  <c:v>8</c:v>
                </c:pt>
                <c:pt idx="603">
                  <c:v>8</c:v>
                </c:pt>
                <c:pt idx="604">
                  <c:v>8</c:v>
                </c:pt>
                <c:pt idx="605">
                  <c:v>8</c:v>
                </c:pt>
                <c:pt idx="606">
                  <c:v>8</c:v>
                </c:pt>
                <c:pt idx="607">
                  <c:v>8</c:v>
                </c:pt>
                <c:pt idx="608">
                  <c:v>8</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numCache>
            </c:numRef>
          </c:val>
          <c:smooth val="0"/>
          <c:extLst>
            <c:ext xmlns:c16="http://schemas.microsoft.com/office/drawing/2014/chart" uri="{C3380CC4-5D6E-409C-BE32-E72D297353CC}">
              <c16:uniqueId val="{00000003-1723-4CA1-B409-DBF9C402C192}"/>
            </c:ext>
          </c:extLst>
        </c:ser>
        <c:ser>
          <c:idx val="3"/>
          <c:order val="4"/>
          <c:tx>
            <c:strRef>
              <c:f>'2.6.2'!$E$1</c:f>
              <c:strCache>
                <c:ptCount val="1"/>
                <c:pt idx="0">
                  <c:v>UONIA (UIIR - before 22.06.2020)</c:v>
                </c:pt>
              </c:strCache>
            </c:strRef>
          </c:tx>
          <c:spPr>
            <a:ln w="12700" cap="rnd">
              <a:solidFill>
                <a:srgbClr val="DC4B64"/>
              </a:solidFill>
              <a:round/>
            </a:ln>
            <a:effectLst/>
          </c:spPr>
          <c:marker>
            <c:symbol val="none"/>
          </c:marker>
          <c:cat>
            <c:numRef>
              <c:f>'2.6.2'!$A$4:$A$645</c:f>
              <c:numCache>
                <c:formatCode>dd/mm/yy;@</c:formatCode>
                <c:ptCount val="642"/>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44039</c:v>
                </c:pt>
                <c:pt idx="640">
                  <c:v>44040</c:v>
                </c:pt>
                <c:pt idx="641">
                  <c:v>44041</c:v>
                </c:pt>
              </c:numCache>
            </c:numRef>
          </c:cat>
          <c:val>
            <c:numRef>
              <c:f>'2.6.2'!$E$4:$E$645</c:f>
              <c:numCache>
                <c:formatCode>0.0</c:formatCode>
                <c:ptCount val="642"/>
                <c:pt idx="0">
                  <c:v>13.2</c:v>
                </c:pt>
                <c:pt idx="1">
                  <c:v>12.9</c:v>
                </c:pt>
                <c:pt idx="2">
                  <c:v>13.3</c:v>
                </c:pt>
                <c:pt idx="3">
                  <c:v>13.1</c:v>
                </c:pt>
                <c:pt idx="4">
                  <c:v>13.2</c:v>
                </c:pt>
                <c:pt idx="5">
                  <c:v>13.1</c:v>
                </c:pt>
                <c:pt idx="6">
                  <c:v>13.1</c:v>
                </c:pt>
                <c:pt idx="7">
                  <c:v>13.2</c:v>
                </c:pt>
                <c:pt idx="8">
                  <c:v>13</c:v>
                </c:pt>
                <c:pt idx="9">
                  <c:v>13.1</c:v>
                </c:pt>
                <c:pt idx="10">
                  <c:v>13</c:v>
                </c:pt>
                <c:pt idx="11">
                  <c:v>13.1</c:v>
                </c:pt>
                <c:pt idx="12">
                  <c:v>13</c:v>
                </c:pt>
                <c:pt idx="13">
                  <c:v>13.2</c:v>
                </c:pt>
                <c:pt idx="14">
                  <c:v>13.1</c:v>
                </c:pt>
                <c:pt idx="15">
                  <c:v>13.5</c:v>
                </c:pt>
                <c:pt idx="16">
                  <c:v>14.4</c:v>
                </c:pt>
                <c:pt idx="17">
                  <c:v>14.5</c:v>
                </c:pt>
                <c:pt idx="18">
                  <c:v>14.8</c:v>
                </c:pt>
                <c:pt idx="19">
                  <c:v>15.4</c:v>
                </c:pt>
                <c:pt idx="20">
                  <c:v>14.5</c:v>
                </c:pt>
                <c:pt idx="21">
                  <c:v>14.8</c:v>
                </c:pt>
                <c:pt idx="22">
                  <c:v>14.7</c:v>
                </c:pt>
                <c:pt idx="23">
                  <c:v>14.9</c:v>
                </c:pt>
                <c:pt idx="24">
                  <c:v>14.8</c:v>
                </c:pt>
                <c:pt idx="25">
                  <c:v>14.8</c:v>
                </c:pt>
                <c:pt idx="26">
                  <c:v>15.1</c:v>
                </c:pt>
                <c:pt idx="27">
                  <c:v>14.8</c:v>
                </c:pt>
                <c:pt idx="28">
                  <c:v>14.8</c:v>
                </c:pt>
                <c:pt idx="29">
                  <c:v>14.7</c:v>
                </c:pt>
                <c:pt idx="30">
                  <c:v>14.5</c:v>
                </c:pt>
                <c:pt idx="31">
                  <c:v>14.5</c:v>
                </c:pt>
                <c:pt idx="32">
                  <c:v>14.7</c:v>
                </c:pt>
                <c:pt idx="33">
                  <c:v>14.8</c:v>
                </c:pt>
                <c:pt idx="34">
                  <c:v>14.7</c:v>
                </c:pt>
                <c:pt idx="35">
                  <c:v>14.7</c:v>
                </c:pt>
                <c:pt idx="36">
                  <c:v>14.8</c:v>
                </c:pt>
                <c:pt idx="37">
                  <c:v>14.7</c:v>
                </c:pt>
                <c:pt idx="38">
                  <c:v>14.6</c:v>
                </c:pt>
                <c:pt idx="39">
                  <c:v>14.5</c:v>
                </c:pt>
                <c:pt idx="40">
                  <c:v>14.6</c:v>
                </c:pt>
                <c:pt idx="41">
                  <c:v>15.4</c:v>
                </c:pt>
                <c:pt idx="42">
                  <c:v>15.3</c:v>
                </c:pt>
                <c:pt idx="43">
                  <c:v>15.3</c:v>
                </c:pt>
                <c:pt idx="44">
                  <c:v>15.6</c:v>
                </c:pt>
                <c:pt idx="45">
                  <c:v>15.5</c:v>
                </c:pt>
                <c:pt idx="46">
                  <c:v>15.7</c:v>
                </c:pt>
                <c:pt idx="47">
                  <c:v>15.6</c:v>
                </c:pt>
                <c:pt idx="48">
                  <c:v>15.7</c:v>
                </c:pt>
                <c:pt idx="49">
                  <c:v>15.6</c:v>
                </c:pt>
                <c:pt idx="50">
                  <c:v>15.6</c:v>
                </c:pt>
                <c:pt idx="51">
                  <c:v>15.7</c:v>
                </c:pt>
                <c:pt idx="52">
                  <c:v>15.6</c:v>
                </c:pt>
                <c:pt idx="53">
                  <c:v>15.6</c:v>
                </c:pt>
                <c:pt idx="54">
                  <c:v>15.6</c:v>
                </c:pt>
                <c:pt idx="55">
                  <c:v>15.6</c:v>
                </c:pt>
                <c:pt idx="56">
                  <c:v>15.4</c:v>
                </c:pt>
                <c:pt idx="57">
                  <c:v>15.7</c:v>
                </c:pt>
                <c:pt idx="58">
                  <c:v>15.7</c:v>
                </c:pt>
                <c:pt idx="59">
                  <c:v>15.5</c:v>
                </c:pt>
                <c:pt idx="60">
                  <c:v>15.4</c:v>
                </c:pt>
                <c:pt idx="61">
                  <c:v>15.4</c:v>
                </c:pt>
                <c:pt idx="62">
                  <c:v>15.3</c:v>
                </c:pt>
                <c:pt idx="63">
                  <c:v>15.6</c:v>
                </c:pt>
                <c:pt idx="64">
                  <c:v>15.6</c:v>
                </c:pt>
                <c:pt idx="65">
                  <c:v>15.6</c:v>
                </c:pt>
                <c:pt idx="66">
                  <c:v>15.6</c:v>
                </c:pt>
                <c:pt idx="67">
                  <c:v>15.7</c:v>
                </c:pt>
                <c:pt idx="68">
                  <c:v>15.8</c:v>
                </c:pt>
                <c:pt idx="69">
                  <c:v>15.7</c:v>
                </c:pt>
                <c:pt idx="70">
                  <c:v>15.7</c:v>
                </c:pt>
                <c:pt idx="71">
                  <c:v>15.8</c:v>
                </c:pt>
                <c:pt idx="72">
                  <c:v>15.7</c:v>
                </c:pt>
                <c:pt idx="73">
                  <c:v>15.6</c:v>
                </c:pt>
                <c:pt idx="74">
                  <c:v>15.6</c:v>
                </c:pt>
                <c:pt idx="75">
                  <c:v>15.6</c:v>
                </c:pt>
                <c:pt idx="76">
                  <c:v>15.6</c:v>
                </c:pt>
                <c:pt idx="77">
                  <c:v>15.6</c:v>
                </c:pt>
                <c:pt idx="78">
                  <c:v>15.6</c:v>
                </c:pt>
                <c:pt idx="79">
                  <c:v>15.6</c:v>
                </c:pt>
                <c:pt idx="80">
                  <c:v>15.6</c:v>
                </c:pt>
                <c:pt idx="81">
                  <c:v>15.5</c:v>
                </c:pt>
                <c:pt idx="82">
                  <c:v>15.4</c:v>
                </c:pt>
                <c:pt idx="83">
                  <c:v>15.6</c:v>
                </c:pt>
                <c:pt idx="84">
                  <c:v>15.5</c:v>
                </c:pt>
                <c:pt idx="85">
                  <c:v>15.6</c:v>
                </c:pt>
                <c:pt idx="86">
                  <c:v>15.8</c:v>
                </c:pt>
                <c:pt idx="87">
                  <c:v>15.7</c:v>
                </c:pt>
                <c:pt idx="88">
                  <c:v>15.8</c:v>
                </c:pt>
                <c:pt idx="89">
                  <c:v>15.8</c:v>
                </c:pt>
                <c:pt idx="90">
                  <c:v>15.9</c:v>
                </c:pt>
                <c:pt idx="91">
                  <c:v>15.8</c:v>
                </c:pt>
                <c:pt idx="92">
                  <c:v>15.9</c:v>
                </c:pt>
                <c:pt idx="93">
                  <c:v>15.9</c:v>
                </c:pt>
                <c:pt idx="94">
                  <c:v>15.9</c:v>
                </c:pt>
                <c:pt idx="95">
                  <c:v>16.100000000000001</c:v>
                </c:pt>
                <c:pt idx="96">
                  <c:v>15.9</c:v>
                </c:pt>
                <c:pt idx="97">
                  <c:v>15.8</c:v>
                </c:pt>
                <c:pt idx="98">
                  <c:v>15.8</c:v>
                </c:pt>
                <c:pt idx="99">
                  <c:v>15.7</c:v>
                </c:pt>
                <c:pt idx="100">
                  <c:v>16.399999999999999</c:v>
                </c:pt>
                <c:pt idx="101">
                  <c:v>15.5</c:v>
                </c:pt>
                <c:pt idx="102">
                  <c:v>15.7</c:v>
                </c:pt>
                <c:pt idx="103">
                  <c:v>15.4</c:v>
                </c:pt>
                <c:pt idx="104">
                  <c:v>15.3</c:v>
                </c:pt>
                <c:pt idx="105">
                  <c:v>15.5</c:v>
                </c:pt>
                <c:pt idx="106">
                  <c:v>15.6</c:v>
                </c:pt>
                <c:pt idx="107">
                  <c:v>15.7</c:v>
                </c:pt>
                <c:pt idx="108">
                  <c:v>15.7</c:v>
                </c:pt>
                <c:pt idx="109">
                  <c:v>15.7</c:v>
                </c:pt>
                <c:pt idx="110">
                  <c:v>15.7</c:v>
                </c:pt>
                <c:pt idx="111">
                  <c:v>15.7</c:v>
                </c:pt>
                <c:pt idx="112">
                  <c:v>15.7</c:v>
                </c:pt>
                <c:pt idx="113">
                  <c:v>15.6</c:v>
                </c:pt>
                <c:pt idx="114">
                  <c:v>15.7</c:v>
                </c:pt>
                <c:pt idx="115">
                  <c:v>15.8</c:v>
                </c:pt>
                <c:pt idx="116">
                  <c:v>15.7</c:v>
                </c:pt>
                <c:pt idx="117">
                  <c:v>15.7</c:v>
                </c:pt>
                <c:pt idx="118">
                  <c:v>15.6</c:v>
                </c:pt>
                <c:pt idx="119">
                  <c:v>15.7</c:v>
                </c:pt>
                <c:pt idx="120">
                  <c:v>15.4</c:v>
                </c:pt>
                <c:pt idx="121">
                  <c:v>15.6</c:v>
                </c:pt>
                <c:pt idx="122">
                  <c:v>15.7</c:v>
                </c:pt>
                <c:pt idx="123">
                  <c:v>15.7</c:v>
                </c:pt>
                <c:pt idx="124">
                  <c:v>15.7</c:v>
                </c:pt>
                <c:pt idx="125">
                  <c:v>15.4</c:v>
                </c:pt>
                <c:pt idx="126">
                  <c:v>15.4</c:v>
                </c:pt>
                <c:pt idx="127">
                  <c:v>15.7</c:v>
                </c:pt>
                <c:pt idx="128">
                  <c:v>15.7</c:v>
                </c:pt>
                <c:pt idx="129">
                  <c:v>15.8</c:v>
                </c:pt>
                <c:pt idx="130">
                  <c:v>16.2</c:v>
                </c:pt>
                <c:pt idx="131">
                  <c:v>16.2</c:v>
                </c:pt>
                <c:pt idx="132">
                  <c:v>16.2</c:v>
                </c:pt>
                <c:pt idx="133">
                  <c:v>16.2</c:v>
                </c:pt>
                <c:pt idx="134">
                  <c:v>16.3</c:v>
                </c:pt>
                <c:pt idx="135">
                  <c:v>16.2</c:v>
                </c:pt>
                <c:pt idx="136">
                  <c:v>16.100000000000001</c:v>
                </c:pt>
                <c:pt idx="137">
                  <c:v>16.2</c:v>
                </c:pt>
                <c:pt idx="138">
                  <c:v>16.2</c:v>
                </c:pt>
                <c:pt idx="139">
                  <c:v>16.2</c:v>
                </c:pt>
                <c:pt idx="140">
                  <c:v>16.2</c:v>
                </c:pt>
                <c:pt idx="141">
                  <c:v>16.100000000000001</c:v>
                </c:pt>
                <c:pt idx="142">
                  <c:v>15.7</c:v>
                </c:pt>
                <c:pt idx="143">
                  <c:v>16.100000000000001</c:v>
                </c:pt>
                <c:pt idx="144">
                  <c:v>16.2</c:v>
                </c:pt>
                <c:pt idx="145">
                  <c:v>16.2</c:v>
                </c:pt>
                <c:pt idx="146">
                  <c:v>16.2</c:v>
                </c:pt>
                <c:pt idx="147">
                  <c:v>16.2</c:v>
                </c:pt>
                <c:pt idx="148">
                  <c:v>16.3</c:v>
                </c:pt>
                <c:pt idx="149">
                  <c:v>16.399999999999999</c:v>
                </c:pt>
                <c:pt idx="150">
                  <c:v>16.5</c:v>
                </c:pt>
                <c:pt idx="151">
                  <c:v>16.2</c:v>
                </c:pt>
                <c:pt idx="152">
                  <c:v>16.2</c:v>
                </c:pt>
                <c:pt idx="153">
                  <c:v>16.399999999999999</c:v>
                </c:pt>
                <c:pt idx="154">
                  <c:v>16.399999999999999</c:v>
                </c:pt>
                <c:pt idx="155">
                  <c:v>16.3</c:v>
                </c:pt>
                <c:pt idx="156">
                  <c:v>16.399999999999999</c:v>
                </c:pt>
                <c:pt idx="157">
                  <c:v>16.7</c:v>
                </c:pt>
                <c:pt idx="158">
                  <c:v>16.7</c:v>
                </c:pt>
                <c:pt idx="159">
                  <c:v>16.8</c:v>
                </c:pt>
                <c:pt idx="160">
                  <c:v>16.5</c:v>
                </c:pt>
                <c:pt idx="161">
                  <c:v>16.600000000000001</c:v>
                </c:pt>
                <c:pt idx="162">
                  <c:v>16.7</c:v>
                </c:pt>
                <c:pt idx="163">
                  <c:v>16.899999999999999</c:v>
                </c:pt>
                <c:pt idx="164">
                  <c:v>#N/A</c:v>
                </c:pt>
                <c:pt idx="165">
                  <c:v>17.2</c:v>
                </c:pt>
                <c:pt idx="166">
                  <c:v>16.899999999999999</c:v>
                </c:pt>
                <c:pt idx="167">
                  <c:v>17</c:v>
                </c:pt>
                <c:pt idx="168">
                  <c:v>17.100000000000001</c:v>
                </c:pt>
                <c:pt idx="169">
                  <c:v>17.399999999999999</c:v>
                </c:pt>
                <c:pt idx="170">
                  <c:v>17.5</c:v>
                </c:pt>
                <c:pt idx="171">
                  <c:v>17.600000000000001</c:v>
                </c:pt>
                <c:pt idx="172">
                  <c:v>17.600000000000001</c:v>
                </c:pt>
                <c:pt idx="173">
                  <c:v>17.8</c:v>
                </c:pt>
                <c:pt idx="174">
                  <c:v>17.600000000000001</c:v>
                </c:pt>
                <c:pt idx="175">
                  <c:v>17.600000000000001</c:v>
                </c:pt>
                <c:pt idx="176">
                  <c:v>17.8</c:v>
                </c:pt>
                <c:pt idx="177">
                  <c:v>17.7</c:v>
                </c:pt>
                <c:pt idx="178">
                  <c:v>17.8</c:v>
                </c:pt>
                <c:pt idx="179">
                  <c:v>17.600000000000001</c:v>
                </c:pt>
                <c:pt idx="180">
                  <c:v>17.5</c:v>
                </c:pt>
                <c:pt idx="181">
                  <c:v>17.600000000000001</c:v>
                </c:pt>
                <c:pt idx="182">
                  <c:v>17.399999999999999</c:v>
                </c:pt>
                <c:pt idx="183">
                  <c:v>17.399999999999999</c:v>
                </c:pt>
                <c:pt idx="184">
                  <c:v>17.7</c:v>
                </c:pt>
                <c:pt idx="185">
                  <c:v>17.5</c:v>
                </c:pt>
                <c:pt idx="186">
                  <c:v>17.600000000000001</c:v>
                </c:pt>
                <c:pt idx="187">
                  <c:v>17.5</c:v>
                </c:pt>
                <c:pt idx="188">
                  <c:v>17.399999999999999</c:v>
                </c:pt>
                <c:pt idx="189">
                  <c:v>17.5</c:v>
                </c:pt>
                <c:pt idx="190">
                  <c:v>17.600000000000001</c:v>
                </c:pt>
                <c:pt idx="191">
                  <c:v>17.600000000000001</c:v>
                </c:pt>
                <c:pt idx="192">
                  <c:v>17.7</c:v>
                </c:pt>
                <c:pt idx="193">
                  <c:v>17.8</c:v>
                </c:pt>
                <c:pt idx="194">
                  <c:v>18</c:v>
                </c:pt>
                <c:pt idx="195">
                  <c:v>17.899999999999999</c:v>
                </c:pt>
                <c:pt idx="196">
                  <c:v>17.899999999999999</c:v>
                </c:pt>
                <c:pt idx="197">
                  <c:v>17.899999999999999</c:v>
                </c:pt>
                <c:pt idx="198">
                  <c:v>17.899999999999999</c:v>
                </c:pt>
                <c:pt idx="199">
                  <c:v>17.8</c:v>
                </c:pt>
                <c:pt idx="200">
                  <c:v>17.899999999999999</c:v>
                </c:pt>
                <c:pt idx="201">
                  <c:v>17.899999999999999</c:v>
                </c:pt>
                <c:pt idx="202">
                  <c:v>17.7</c:v>
                </c:pt>
                <c:pt idx="203">
                  <c:v>17.899999999999999</c:v>
                </c:pt>
                <c:pt idx="204">
                  <c:v>17.5</c:v>
                </c:pt>
                <c:pt idx="205">
                  <c:v>17.399999999999999</c:v>
                </c:pt>
                <c:pt idx="206">
                  <c:v>18.100000000000001</c:v>
                </c:pt>
                <c:pt idx="207">
                  <c:v>17.3</c:v>
                </c:pt>
                <c:pt idx="208">
                  <c:v>17.5</c:v>
                </c:pt>
                <c:pt idx="209">
                  <c:v>17.3</c:v>
                </c:pt>
                <c:pt idx="210">
                  <c:v>17.5</c:v>
                </c:pt>
                <c:pt idx="211">
                  <c:v>17.399999999999999</c:v>
                </c:pt>
                <c:pt idx="212">
                  <c:v>17.399999999999999</c:v>
                </c:pt>
                <c:pt idx="213">
                  <c:v>17.3</c:v>
                </c:pt>
                <c:pt idx="214">
                  <c:v>17.5</c:v>
                </c:pt>
                <c:pt idx="215">
                  <c:v>17.600000000000001</c:v>
                </c:pt>
                <c:pt idx="216">
                  <c:v>17.8</c:v>
                </c:pt>
                <c:pt idx="217">
                  <c:v>17.8</c:v>
                </c:pt>
                <c:pt idx="218">
                  <c:v>17.899999999999999</c:v>
                </c:pt>
                <c:pt idx="219">
                  <c:v>18</c:v>
                </c:pt>
                <c:pt idx="220">
                  <c:v>18.100000000000001</c:v>
                </c:pt>
                <c:pt idx="221">
                  <c:v>18.3</c:v>
                </c:pt>
                <c:pt idx="222">
                  <c:v>18.3</c:v>
                </c:pt>
                <c:pt idx="223">
                  <c:v>18.399999999999999</c:v>
                </c:pt>
                <c:pt idx="224">
                  <c:v>18.399999999999999</c:v>
                </c:pt>
                <c:pt idx="225">
                  <c:v>18.399999999999999</c:v>
                </c:pt>
                <c:pt idx="226">
                  <c:v>18.5</c:v>
                </c:pt>
                <c:pt idx="227">
                  <c:v>18.399999999999999</c:v>
                </c:pt>
                <c:pt idx="228">
                  <c:v>18.399999999999999</c:v>
                </c:pt>
                <c:pt idx="229">
                  <c:v>18.399999999999999</c:v>
                </c:pt>
                <c:pt idx="230">
                  <c:v>18.399999999999999</c:v>
                </c:pt>
                <c:pt idx="231">
                  <c:v>18.2</c:v>
                </c:pt>
                <c:pt idx="232">
                  <c:v>17.600000000000001</c:v>
                </c:pt>
                <c:pt idx="233">
                  <c:v>17.3</c:v>
                </c:pt>
                <c:pt idx="234">
                  <c:v>18</c:v>
                </c:pt>
                <c:pt idx="235">
                  <c:v>18</c:v>
                </c:pt>
                <c:pt idx="236">
                  <c:v>17.899999999999999</c:v>
                </c:pt>
                <c:pt idx="237">
                  <c:v>17.899999999999999</c:v>
                </c:pt>
                <c:pt idx="238">
                  <c:v>17.399999999999999</c:v>
                </c:pt>
                <c:pt idx="239">
                  <c:v>17.399999999999999</c:v>
                </c:pt>
                <c:pt idx="240">
                  <c:v>17</c:v>
                </c:pt>
                <c:pt idx="241">
                  <c:v>16.8</c:v>
                </c:pt>
                <c:pt idx="242">
                  <c:v>17.100000000000001</c:v>
                </c:pt>
                <c:pt idx="243">
                  <c:v>17.2</c:v>
                </c:pt>
                <c:pt idx="244">
                  <c:v>17.2</c:v>
                </c:pt>
                <c:pt idx="245">
                  <c:v>16.8</c:v>
                </c:pt>
                <c:pt idx="246">
                  <c:v>17.100000000000001</c:v>
                </c:pt>
                <c:pt idx="247">
                  <c:v>#N/A</c:v>
                </c:pt>
                <c:pt idx="248">
                  <c:v>#N/A</c:v>
                </c:pt>
                <c:pt idx="249">
                  <c:v>17.100000000000001</c:v>
                </c:pt>
                <c:pt idx="250">
                  <c:v>17.3</c:v>
                </c:pt>
                <c:pt idx="251">
                  <c:v>17.399999999999999</c:v>
                </c:pt>
                <c:pt idx="252">
                  <c:v>17.399999999999999</c:v>
                </c:pt>
                <c:pt idx="253">
                  <c:v>17.3</c:v>
                </c:pt>
                <c:pt idx="254">
                  <c:v>17.399999999999999</c:v>
                </c:pt>
                <c:pt idx="255">
                  <c:v>#N/A</c:v>
                </c:pt>
                <c:pt idx="256">
                  <c:v>17.100000000000001</c:v>
                </c:pt>
                <c:pt idx="257">
                  <c:v>17.100000000000001</c:v>
                </c:pt>
                <c:pt idx="258">
                  <c:v>17.399999999999999</c:v>
                </c:pt>
                <c:pt idx="259">
                  <c:v>17.2</c:v>
                </c:pt>
                <c:pt idx="260">
                  <c:v>16.600000000000001</c:v>
                </c:pt>
                <c:pt idx="261">
                  <c:v>16.399999999999999</c:v>
                </c:pt>
                <c:pt idx="262">
                  <c:v>16.5</c:v>
                </c:pt>
                <c:pt idx="263">
                  <c:v>16.399999999999999</c:v>
                </c:pt>
                <c:pt idx="264">
                  <c:v>16.399999999999999</c:v>
                </c:pt>
                <c:pt idx="265">
                  <c:v>16.2</c:v>
                </c:pt>
                <c:pt idx="266">
                  <c:v>16.399999999999999</c:v>
                </c:pt>
                <c:pt idx="267">
                  <c:v>16.3</c:v>
                </c:pt>
                <c:pt idx="268">
                  <c:v>16.3</c:v>
                </c:pt>
                <c:pt idx="269">
                  <c:v>16.7</c:v>
                </c:pt>
                <c:pt idx="270">
                  <c:v>16.2</c:v>
                </c:pt>
                <c:pt idx="271">
                  <c:v>16.2</c:v>
                </c:pt>
                <c:pt idx="272">
                  <c:v>16.399999999999999</c:v>
                </c:pt>
                <c:pt idx="273">
                  <c:v>16.5</c:v>
                </c:pt>
                <c:pt idx="274">
                  <c:v>16.399999999999999</c:v>
                </c:pt>
                <c:pt idx="275">
                  <c:v>16.3</c:v>
                </c:pt>
                <c:pt idx="276">
                  <c:v>16.399999999999999</c:v>
                </c:pt>
                <c:pt idx="277">
                  <c:v>16.5</c:v>
                </c:pt>
                <c:pt idx="278">
                  <c:v>16.399999999999999</c:v>
                </c:pt>
                <c:pt idx="279">
                  <c:v>16.399999999999999</c:v>
                </c:pt>
                <c:pt idx="280">
                  <c:v>16.399999999999999</c:v>
                </c:pt>
                <c:pt idx="281">
                  <c:v>16.399999999999999</c:v>
                </c:pt>
                <c:pt idx="282">
                  <c:v>16.5</c:v>
                </c:pt>
                <c:pt idx="283">
                  <c:v>16.600000000000001</c:v>
                </c:pt>
                <c:pt idx="284">
                  <c:v>16.7</c:v>
                </c:pt>
                <c:pt idx="285">
                  <c:v>16.600000000000001</c:v>
                </c:pt>
                <c:pt idx="286">
                  <c:v>16.5</c:v>
                </c:pt>
                <c:pt idx="287">
                  <c:v>16.399999999999999</c:v>
                </c:pt>
                <c:pt idx="288">
                  <c:v>16.3</c:v>
                </c:pt>
                <c:pt idx="289">
                  <c:v>#N/A</c:v>
                </c:pt>
                <c:pt idx="290">
                  <c:v>16.399999999999999</c:v>
                </c:pt>
                <c:pt idx="291">
                  <c:v>16.399999999999999</c:v>
                </c:pt>
                <c:pt idx="292">
                  <c:v>16.399999999999999</c:v>
                </c:pt>
                <c:pt idx="293">
                  <c:v>16.399999999999999</c:v>
                </c:pt>
                <c:pt idx="294">
                  <c:v>16.5</c:v>
                </c:pt>
                <c:pt idx="295">
                  <c:v>16.5</c:v>
                </c:pt>
                <c:pt idx="296">
                  <c:v>16.600000000000001</c:v>
                </c:pt>
                <c:pt idx="297">
                  <c:v>16.5</c:v>
                </c:pt>
                <c:pt idx="298">
                  <c:v>16.5</c:v>
                </c:pt>
                <c:pt idx="299">
                  <c:v>16.5</c:v>
                </c:pt>
                <c:pt idx="300">
                  <c:v>16.399999999999999</c:v>
                </c:pt>
                <c:pt idx="301">
                  <c:v>16.5</c:v>
                </c:pt>
                <c:pt idx="302">
                  <c:v>16.399999999999999</c:v>
                </c:pt>
                <c:pt idx="303">
                  <c:v>16.5</c:v>
                </c:pt>
                <c:pt idx="304">
                  <c:v>16.5</c:v>
                </c:pt>
                <c:pt idx="305">
                  <c:v>16.5</c:v>
                </c:pt>
                <c:pt idx="306">
                  <c:v>16.5</c:v>
                </c:pt>
                <c:pt idx="307">
                  <c:v>16.5</c:v>
                </c:pt>
                <c:pt idx="308">
                  <c:v>16.399999999999999</c:v>
                </c:pt>
                <c:pt idx="309">
                  <c:v>16.600000000000001</c:v>
                </c:pt>
                <c:pt idx="310">
                  <c:v>16.399999999999999</c:v>
                </c:pt>
                <c:pt idx="311">
                  <c:v>16.3</c:v>
                </c:pt>
                <c:pt idx="312">
                  <c:v>#N/A</c:v>
                </c:pt>
                <c:pt idx="313">
                  <c:v>16.100000000000001</c:v>
                </c:pt>
                <c:pt idx="314">
                  <c:v>16.3</c:v>
                </c:pt>
                <c:pt idx="315">
                  <c:v>16.3</c:v>
                </c:pt>
                <c:pt idx="316">
                  <c:v>16.399999999999999</c:v>
                </c:pt>
                <c:pt idx="317">
                  <c:v>16.399999999999999</c:v>
                </c:pt>
                <c:pt idx="318">
                  <c:v>16.3</c:v>
                </c:pt>
                <c:pt idx="319">
                  <c:v>16.3</c:v>
                </c:pt>
                <c:pt idx="320">
                  <c:v>16.399999999999999</c:v>
                </c:pt>
                <c:pt idx="321">
                  <c:v>16.2</c:v>
                </c:pt>
                <c:pt idx="322">
                  <c:v>16.399999999999999</c:v>
                </c:pt>
                <c:pt idx="323">
                  <c:v>16.399999999999999</c:v>
                </c:pt>
                <c:pt idx="324">
                  <c:v>16.399999999999999</c:v>
                </c:pt>
                <c:pt idx="325">
                  <c:v>16.399999999999999</c:v>
                </c:pt>
                <c:pt idx="326">
                  <c:v>16.399999999999999</c:v>
                </c:pt>
                <c:pt idx="327">
                  <c:v>16.5</c:v>
                </c:pt>
                <c:pt idx="328">
                  <c:v>16.5</c:v>
                </c:pt>
                <c:pt idx="329">
                  <c:v>16.600000000000001</c:v>
                </c:pt>
                <c:pt idx="330">
                  <c:v>16.3</c:v>
                </c:pt>
                <c:pt idx="331">
                  <c:v>16.3</c:v>
                </c:pt>
                <c:pt idx="332">
                  <c:v>16.2</c:v>
                </c:pt>
                <c:pt idx="333">
                  <c:v>16.3</c:v>
                </c:pt>
                <c:pt idx="334">
                  <c:v>16.100000000000001</c:v>
                </c:pt>
                <c:pt idx="335">
                  <c:v>16.2</c:v>
                </c:pt>
                <c:pt idx="336">
                  <c:v>16.100000000000001</c:v>
                </c:pt>
                <c:pt idx="337">
                  <c:v>16.100000000000001</c:v>
                </c:pt>
                <c:pt idx="338">
                  <c:v>16.100000000000001</c:v>
                </c:pt>
                <c:pt idx="339">
                  <c:v>16.100000000000001</c:v>
                </c:pt>
                <c:pt idx="340">
                  <c:v>16</c:v>
                </c:pt>
                <c:pt idx="341">
                  <c:v>16</c:v>
                </c:pt>
                <c:pt idx="342">
                  <c:v>16</c:v>
                </c:pt>
                <c:pt idx="343">
                  <c:v>16.100000000000001</c:v>
                </c:pt>
                <c:pt idx="344">
                  <c:v>16.100000000000001</c:v>
                </c:pt>
                <c:pt idx="345">
                  <c:v>16.100000000000001</c:v>
                </c:pt>
                <c:pt idx="346">
                  <c:v>16.3</c:v>
                </c:pt>
                <c:pt idx="347">
                  <c:v>16.3</c:v>
                </c:pt>
                <c:pt idx="348">
                  <c:v>16.2</c:v>
                </c:pt>
                <c:pt idx="349">
                  <c:v>16.2</c:v>
                </c:pt>
                <c:pt idx="350">
                  <c:v>16.2</c:v>
                </c:pt>
                <c:pt idx="351">
                  <c:v>16.2</c:v>
                </c:pt>
                <c:pt idx="352">
                  <c:v>16.100000000000001</c:v>
                </c:pt>
                <c:pt idx="353">
                  <c:v>15.9</c:v>
                </c:pt>
                <c:pt idx="354">
                  <c:v>15.9</c:v>
                </c:pt>
                <c:pt idx="355">
                  <c:v>16</c:v>
                </c:pt>
                <c:pt idx="356">
                  <c:v>16</c:v>
                </c:pt>
                <c:pt idx="357">
                  <c:v>16.100000000000001</c:v>
                </c:pt>
                <c:pt idx="358">
                  <c:v>16.2</c:v>
                </c:pt>
                <c:pt idx="359">
                  <c:v>16.2</c:v>
                </c:pt>
                <c:pt idx="360">
                  <c:v>16.3</c:v>
                </c:pt>
                <c:pt idx="361">
                  <c:v>16.2</c:v>
                </c:pt>
                <c:pt idx="362">
                  <c:v>16.2</c:v>
                </c:pt>
                <c:pt idx="363">
                  <c:v>16.2</c:v>
                </c:pt>
                <c:pt idx="364">
                  <c:v>16.2</c:v>
                </c:pt>
                <c:pt idx="365">
                  <c:v>16</c:v>
                </c:pt>
                <c:pt idx="366">
                  <c:v>16.100000000000001</c:v>
                </c:pt>
                <c:pt idx="367">
                  <c:v>16.100000000000001</c:v>
                </c:pt>
                <c:pt idx="368">
                  <c:v>16.100000000000001</c:v>
                </c:pt>
                <c:pt idx="369">
                  <c:v>15.9</c:v>
                </c:pt>
                <c:pt idx="370">
                  <c:v>16.100000000000001</c:v>
                </c:pt>
                <c:pt idx="371">
                  <c:v>16.2</c:v>
                </c:pt>
                <c:pt idx="372">
                  <c:v>16.100000000000001</c:v>
                </c:pt>
                <c:pt idx="373">
                  <c:v>16.100000000000001</c:v>
                </c:pt>
                <c:pt idx="374">
                  <c:v>16.600000000000001</c:v>
                </c:pt>
                <c:pt idx="375">
                  <c:v>16</c:v>
                </c:pt>
                <c:pt idx="376">
                  <c:v>16.2</c:v>
                </c:pt>
                <c:pt idx="377">
                  <c:v>16.100000000000001</c:v>
                </c:pt>
                <c:pt idx="378">
                  <c:v>16</c:v>
                </c:pt>
                <c:pt idx="379">
                  <c:v>16</c:v>
                </c:pt>
                <c:pt idx="380">
                  <c:v>16</c:v>
                </c:pt>
                <c:pt idx="381">
                  <c:v>16</c:v>
                </c:pt>
                <c:pt idx="382">
                  <c:v>16</c:v>
                </c:pt>
                <c:pt idx="383">
                  <c:v>15.9</c:v>
                </c:pt>
                <c:pt idx="384">
                  <c:v>15.6</c:v>
                </c:pt>
                <c:pt idx="385">
                  <c:v>15.6</c:v>
                </c:pt>
                <c:pt idx="386">
                  <c:v>15.6</c:v>
                </c:pt>
                <c:pt idx="387">
                  <c:v>15.6</c:v>
                </c:pt>
                <c:pt idx="388">
                  <c:v>15.6</c:v>
                </c:pt>
                <c:pt idx="389">
                  <c:v>15.6</c:v>
                </c:pt>
                <c:pt idx="390">
                  <c:v>15.7</c:v>
                </c:pt>
                <c:pt idx="391">
                  <c:v>15.6</c:v>
                </c:pt>
                <c:pt idx="392">
                  <c:v>15.9</c:v>
                </c:pt>
                <c:pt idx="393">
                  <c:v>15.8</c:v>
                </c:pt>
                <c:pt idx="394">
                  <c:v>15.7</c:v>
                </c:pt>
                <c:pt idx="395">
                  <c:v>15.8</c:v>
                </c:pt>
                <c:pt idx="396">
                  <c:v>15.7</c:v>
                </c:pt>
                <c:pt idx="397">
                  <c:v>15.6</c:v>
                </c:pt>
                <c:pt idx="398">
                  <c:v>15.9</c:v>
                </c:pt>
                <c:pt idx="399">
                  <c:v>15.8</c:v>
                </c:pt>
                <c:pt idx="400">
                  <c:v>15.7</c:v>
                </c:pt>
                <c:pt idx="401">
                  <c:v>15.7</c:v>
                </c:pt>
                <c:pt idx="402">
                  <c:v>15.7</c:v>
                </c:pt>
                <c:pt idx="403">
                  <c:v>15.6</c:v>
                </c:pt>
                <c:pt idx="404">
                  <c:v>15.6</c:v>
                </c:pt>
                <c:pt idx="405">
                  <c:v>15.8</c:v>
                </c:pt>
                <c:pt idx="406">
                  <c:v>16.100000000000001</c:v>
                </c:pt>
                <c:pt idx="407">
                  <c:v>16.100000000000001</c:v>
                </c:pt>
                <c:pt idx="408">
                  <c:v>16.600000000000001</c:v>
                </c:pt>
                <c:pt idx="409">
                  <c:v>16.5</c:v>
                </c:pt>
                <c:pt idx="410">
                  <c:v>16.399999999999999</c:v>
                </c:pt>
                <c:pt idx="411">
                  <c:v>16.100000000000001</c:v>
                </c:pt>
                <c:pt idx="412">
                  <c:v>16</c:v>
                </c:pt>
                <c:pt idx="413">
                  <c:v>#N/A</c:v>
                </c:pt>
                <c:pt idx="414">
                  <c:v>16</c:v>
                </c:pt>
                <c:pt idx="415">
                  <c:v>15.9</c:v>
                </c:pt>
                <c:pt idx="416">
                  <c:v>15.9</c:v>
                </c:pt>
                <c:pt idx="417">
                  <c:v>15.7</c:v>
                </c:pt>
                <c:pt idx="418">
                  <c:v>15.2</c:v>
                </c:pt>
                <c:pt idx="419">
                  <c:v>15.5</c:v>
                </c:pt>
                <c:pt idx="420">
                  <c:v>15.5</c:v>
                </c:pt>
                <c:pt idx="421">
                  <c:v>15.7</c:v>
                </c:pt>
                <c:pt idx="422">
                  <c:v>15.6</c:v>
                </c:pt>
                <c:pt idx="423">
                  <c:v>15.5</c:v>
                </c:pt>
                <c:pt idx="424">
                  <c:v>15.3</c:v>
                </c:pt>
                <c:pt idx="425">
                  <c:v>15.1</c:v>
                </c:pt>
                <c:pt idx="426">
                  <c:v>15.1</c:v>
                </c:pt>
                <c:pt idx="427">
                  <c:v>15</c:v>
                </c:pt>
                <c:pt idx="428">
                  <c:v>15</c:v>
                </c:pt>
                <c:pt idx="429">
                  <c:v>14.9</c:v>
                </c:pt>
                <c:pt idx="430">
                  <c:v>15</c:v>
                </c:pt>
                <c:pt idx="431">
                  <c:v>14.9</c:v>
                </c:pt>
                <c:pt idx="432">
                  <c:v>15.2</c:v>
                </c:pt>
                <c:pt idx="433">
                  <c:v>15.2</c:v>
                </c:pt>
                <c:pt idx="434">
                  <c:v>15.3</c:v>
                </c:pt>
                <c:pt idx="435">
                  <c:v>14.8</c:v>
                </c:pt>
                <c:pt idx="436">
                  <c:v>15.1</c:v>
                </c:pt>
                <c:pt idx="437">
                  <c:v>15</c:v>
                </c:pt>
                <c:pt idx="438">
                  <c:v>14.9</c:v>
                </c:pt>
                <c:pt idx="439">
                  <c:v>14.9</c:v>
                </c:pt>
                <c:pt idx="440">
                  <c:v>15</c:v>
                </c:pt>
                <c:pt idx="441">
                  <c:v>15</c:v>
                </c:pt>
                <c:pt idx="442">
                  <c:v>15.3</c:v>
                </c:pt>
                <c:pt idx="443">
                  <c:v>15.3</c:v>
                </c:pt>
                <c:pt idx="444">
                  <c:v>15.2</c:v>
                </c:pt>
                <c:pt idx="445">
                  <c:v>15</c:v>
                </c:pt>
                <c:pt idx="446">
                  <c:v>15</c:v>
                </c:pt>
                <c:pt idx="447">
                  <c:v>15</c:v>
                </c:pt>
                <c:pt idx="448">
                  <c:v>14.9</c:v>
                </c:pt>
                <c:pt idx="449">
                  <c:v>14.9</c:v>
                </c:pt>
                <c:pt idx="450">
                  <c:v>14.9</c:v>
                </c:pt>
                <c:pt idx="451">
                  <c:v>15</c:v>
                </c:pt>
                <c:pt idx="452">
                  <c:v>14.1</c:v>
                </c:pt>
                <c:pt idx="453">
                  <c:v>13.8</c:v>
                </c:pt>
                <c:pt idx="454">
                  <c:v>14</c:v>
                </c:pt>
                <c:pt idx="455">
                  <c:v>13.9</c:v>
                </c:pt>
                <c:pt idx="456">
                  <c:v>14.3</c:v>
                </c:pt>
                <c:pt idx="457">
                  <c:v>13.9</c:v>
                </c:pt>
                <c:pt idx="458">
                  <c:v>13.8</c:v>
                </c:pt>
                <c:pt idx="459">
                  <c:v>13.9</c:v>
                </c:pt>
                <c:pt idx="460">
                  <c:v>13.7</c:v>
                </c:pt>
                <c:pt idx="461">
                  <c:v>13.7</c:v>
                </c:pt>
                <c:pt idx="462">
                  <c:v>13.8</c:v>
                </c:pt>
                <c:pt idx="463">
                  <c:v>13.9</c:v>
                </c:pt>
                <c:pt idx="464">
                  <c:v>13.9</c:v>
                </c:pt>
                <c:pt idx="465">
                  <c:v>14</c:v>
                </c:pt>
                <c:pt idx="466">
                  <c:v>13.9</c:v>
                </c:pt>
                <c:pt idx="467">
                  <c:v>13.8</c:v>
                </c:pt>
                <c:pt idx="468">
                  <c:v>13.8</c:v>
                </c:pt>
                <c:pt idx="469">
                  <c:v>13.9</c:v>
                </c:pt>
                <c:pt idx="470">
                  <c:v>13.9</c:v>
                </c:pt>
                <c:pt idx="471">
                  <c:v>13.9</c:v>
                </c:pt>
                <c:pt idx="472">
                  <c:v>13.9</c:v>
                </c:pt>
                <c:pt idx="473">
                  <c:v>14</c:v>
                </c:pt>
                <c:pt idx="474">
                  <c:v>13.9</c:v>
                </c:pt>
                <c:pt idx="475">
                  <c:v>13.9</c:v>
                </c:pt>
                <c:pt idx="476">
                  <c:v>13.9</c:v>
                </c:pt>
                <c:pt idx="477">
                  <c:v>14</c:v>
                </c:pt>
                <c:pt idx="478">
                  <c:v>13.9</c:v>
                </c:pt>
                <c:pt idx="479">
                  <c:v>13.9</c:v>
                </c:pt>
                <c:pt idx="480">
                  <c:v>14</c:v>
                </c:pt>
                <c:pt idx="481">
                  <c:v>12.9</c:v>
                </c:pt>
                <c:pt idx="482">
                  <c:v>13.6</c:v>
                </c:pt>
                <c:pt idx="483">
                  <c:v>13.5</c:v>
                </c:pt>
                <c:pt idx="484">
                  <c:v>14.3</c:v>
                </c:pt>
                <c:pt idx="485">
                  <c:v>13.9</c:v>
                </c:pt>
                <c:pt idx="486">
                  <c:v>14.1</c:v>
                </c:pt>
                <c:pt idx="487">
                  <c:v>12</c:v>
                </c:pt>
                <c:pt idx="488">
                  <c:v>12.3</c:v>
                </c:pt>
                <c:pt idx="489">
                  <c:v>12.2</c:v>
                </c:pt>
                <c:pt idx="490">
                  <c:v>11.8</c:v>
                </c:pt>
                <c:pt idx="491">
                  <c:v>12</c:v>
                </c:pt>
                <c:pt idx="492">
                  <c:v>12</c:v>
                </c:pt>
                <c:pt idx="493">
                  <c:v>#N/A</c:v>
                </c:pt>
                <c:pt idx="494">
                  <c:v>#N/A</c:v>
                </c:pt>
                <c:pt idx="495">
                  <c:v>#N/A</c:v>
                </c:pt>
                <c:pt idx="496">
                  <c:v>11.6</c:v>
                </c:pt>
                <c:pt idx="497">
                  <c:v>#N/A</c:v>
                </c:pt>
                <c:pt idx="498">
                  <c:v>#N/A</c:v>
                </c:pt>
                <c:pt idx="499">
                  <c:v>11.4</c:v>
                </c:pt>
                <c:pt idx="500">
                  <c:v>11.1</c:v>
                </c:pt>
                <c:pt idx="501">
                  <c:v>#N/A</c:v>
                </c:pt>
                <c:pt idx="502">
                  <c:v>12.3</c:v>
                </c:pt>
                <c:pt idx="503">
                  <c:v>12.4</c:v>
                </c:pt>
                <c:pt idx="504">
                  <c:v>12</c:v>
                </c:pt>
                <c:pt idx="505">
                  <c:v>11.9</c:v>
                </c:pt>
                <c:pt idx="506">
                  <c:v>12.1</c:v>
                </c:pt>
                <c:pt idx="507">
                  <c:v>12.1</c:v>
                </c:pt>
                <c:pt idx="508">
                  <c:v>12.3</c:v>
                </c:pt>
                <c:pt idx="509">
                  <c:v>12.2</c:v>
                </c:pt>
                <c:pt idx="510">
                  <c:v>12.3</c:v>
                </c:pt>
                <c:pt idx="511">
                  <c:v>12.3</c:v>
                </c:pt>
                <c:pt idx="512">
                  <c:v>12.1</c:v>
                </c:pt>
                <c:pt idx="513">
                  <c:v>11.8</c:v>
                </c:pt>
                <c:pt idx="514">
                  <c:v>12</c:v>
                </c:pt>
                <c:pt idx="515">
                  <c:v>11.8</c:v>
                </c:pt>
                <c:pt idx="516">
                  <c:v>12.1</c:v>
                </c:pt>
                <c:pt idx="517">
                  <c:v>11.8</c:v>
                </c:pt>
                <c:pt idx="518">
                  <c:v>#N/A</c:v>
                </c:pt>
                <c:pt idx="519">
                  <c:v>9.5</c:v>
                </c:pt>
                <c:pt idx="520">
                  <c:v>9.6</c:v>
                </c:pt>
                <c:pt idx="521">
                  <c:v>9.5</c:v>
                </c:pt>
                <c:pt idx="522">
                  <c:v>9.6999999999999993</c:v>
                </c:pt>
                <c:pt idx="523">
                  <c:v>9.5</c:v>
                </c:pt>
                <c:pt idx="524">
                  <c:v>9.8000000000000007</c:v>
                </c:pt>
                <c:pt idx="525">
                  <c:v>9.8000000000000007</c:v>
                </c:pt>
                <c:pt idx="526">
                  <c:v>9.4</c:v>
                </c:pt>
                <c:pt idx="527">
                  <c:v>9.6999999999999993</c:v>
                </c:pt>
                <c:pt idx="528">
                  <c:v>9.6</c:v>
                </c:pt>
                <c:pt idx="529">
                  <c:v>9.5</c:v>
                </c:pt>
                <c:pt idx="530">
                  <c:v>9.6</c:v>
                </c:pt>
                <c:pt idx="531">
                  <c:v>9.5</c:v>
                </c:pt>
                <c:pt idx="532">
                  <c:v>9.4</c:v>
                </c:pt>
                <c:pt idx="533">
                  <c:v>10</c:v>
                </c:pt>
                <c:pt idx="534">
                  <c:v>9.4</c:v>
                </c:pt>
                <c:pt idx="535">
                  <c:v>9.3000000000000007</c:v>
                </c:pt>
                <c:pt idx="536">
                  <c:v>9.3000000000000007</c:v>
                </c:pt>
                <c:pt idx="537">
                  <c:v>9.3000000000000007</c:v>
                </c:pt>
                <c:pt idx="538">
                  <c:v>9.6</c:v>
                </c:pt>
                <c:pt idx="539">
                  <c:v>9.6</c:v>
                </c:pt>
                <c:pt idx="540">
                  <c:v>9.4</c:v>
                </c:pt>
                <c:pt idx="541">
                  <c:v>9.4</c:v>
                </c:pt>
                <c:pt idx="542">
                  <c:v>9.1999999999999993</c:v>
                </c:pt>
                <c:pt idx="543">
                  <c:v>9.4</c:v>
                </c:pt>
                <c:pt idx="544">
                  <c:v>10.199999999999999</c:v>
                </c:pt>
                <c:pt idx="545">
                  <c:v>11</c:v>
                </c:pt>
                <c:pt idx="546">
                  <c:v>11.3</c:v>
                </c:pt>
                <c:pt idx="547">
                  <c:v>13</c:v>
                </c:pt>
                <c:pt idx="548">
                  <c:v>12.5</c:v>
                </c:pt>
                <c:pt idx="549">
                  <c:v>14.9</c:v>
                </c:pt>
                <c:pt idx="550">
                  <c:v>13.4</c:v>
                </c:pt>
                <c:pt idx="551">
                  <c:v>13.4</c:v>
                </c:pt>
                <c:pt idx="552">
                  <c:v>12.8</c:v>
                </c:pt>
                <c:pt idx="553">
                  <c:v>11.4</c:v>
                </c:pt>
                <c:pt idx="554">
                  <c:v>11.9</c:v>
                </c:pt>
                <c:pt idx="555">
                  <c:v>13.5</c:v>
                </c:pt>
                <c:pt idx="556">
                  <c:v>13.2</c:v>
                </c:pt>
                <c:pt idx="557">
                  <c:v>13</c:v>
                </c:pt>
                <c:pt idx="558">
                  <c:v>12.6</c:v>
                </c:pt>
                <c:pt idx="559">
                  <c:v>12.6</c:v>
                </c:pt>
                <c:pt idx="560">
                  <c:v>#N/A</c:v>
                </c:pt>
                <c:pt idx="561">
                  <c:v>10</c:v>
                </c:pt>
                <c:pt idx="562">
                  <c:v>10.3</c:v>
                </c:pt>
                <c:pt idx="563">
                  <c:v>11.7</c:v>
                </c:pt>
                <c:pt idx="564">
                  <c:v>#N/A</c:v>
                </c:pt>
                <c:pt idx="565">
                  <c:v>10.9</c:v>
                </c:pt>
                <c:pt idx="566">
                  <c:v>10.7</c:v>
                </c:pt>
                <c:pt idx="567">
                  <c:v>10.3</c:v>
                </c:pt>
                <c:pt idx="568">
                  <c:v>9.3000000000000007</c:v>
                </c:pt>
                <c:pt idx="569">
                  <c:v>9.8000000000000007</c:v>
                </c:pt>
                <c:pt idx="570">
                  <c:v>9.3000000000000007</c:v>
                </c:pt>
                <c:pt idx="571">
                  <c:v>9</c:v>
                </c:pt>
                <c:pt idx="572">
                  <c:v>9.1</c:v>
                </c:pt>
                <c:pt idx="573">
                  <c:v>9.4</c:v>
                </c:pt>
                <c:pt idx="574">
                  <c:v>9.5</c:v>
                </c:pt>
                <c:pt idx="575">
                  <c:v>9.4</c:v>
                </c:pt>
                <c:pt idx="576">
                  <c:v>9.4</c:v>
                </c:pt>
                <c:pt idx="577">
                  <c:v>7.8</c:v>
                </c:pt>
                <c:pt idx="578">
                  <c:v>6.9</c:v>
                </c:pt>
                <c:pt idx="579">
                  <c:v>6.9</c:v>
                </c:pt>
                <c:pt idx="580">
                  <c:v>6.9</c:v>
                </c:pt>
                <c:pt idx="581">
                  <c:v>#N/A</c:v>
                </c:pt>
                <c:pt idx="582">
                  <c:v>7.2</c:v>
                </c:pt>
                <c:pt idx="583">
                  <c:v>7.6</c:v>
                </c:pt>
                <c:pt idx="584">
                  <c:v>7.9</c:v>
                </c:pt>
                <c:pt idx="585">
                  <c:v>8.6999999999999993</c:v>
                </c:pt>
                <c:pt idx="586">
                  <c:v>8</c:v>
                </c:pt>
                <c:pt idx="587">
                  <c:v>6.9</c:v>
                </c:pt>
                <c:pt idx="588">
                  <c:v>7.4</c:v>
                </c:pt>
                <c:pt idx="589">
                  <c:v>7.4</c:v>
                </c:pt>
                <c:pt idx="590">
                  <c:v>7.9</c:v>
                </c:pt>
                <c:pt idx="591">
                  <c:v>8.9</c:v>
                </c:pt>
                <c:pt idx="592">
                  <c:v>6.6</c:v>
                </c:pt>
                <c:pt idx="593">
                  <c:v>6.9</c:v>
                </c:pt>
                <c:pt idx="594">
                  <c:v>6.5</c:v>
                </c:pt>
                <c:pt idx="595">
                  <c:v>6.8</c:v>
                </c:pt>
                <c:pt idx="596">
                  <c:v>6.7</c:v>
                </c:pt>
                <c:pt idx="597">
                  <c:v>6.6</c:v>
                </c:pt>
                <c:pt idx="598">
                  <c:v>6.5</c:v>
                </c:pt>
                <c:pt idx="599">
                  <c:v>6.4</c:v>
                </c:pt>
                <c:pt idx="600">
                  <c:v>#N/A</c:v>
                </c:pt>
                <c:pt idx="601">
                  <c:v>6.5</c:v>
                </c:pt>
                <c:pt idx="602">
                  <c:v>6.5</c:v>
                </c:pt>
                <c:pt idx="603">
                  <c:v>6.5</c:v>
                </c:pt>
                <c:pt idx="604">
                  <c:v>7.8</c:v>
                </c:pt>
                <c:pt idx="605">
                  <c:v>6.6</c:v>
                </c:pt>
                <c:pt idx="606">
                  <c:v>8.3000000000000007</c:v>
                </c:pt>
                <c:pt idx="607">
                  <c:v>7.5</c:v>
                </c:pt>
                <c:pt idx="608">
                  <c:v>7.5</c:v>
                </c:pt>
                <c:pt idx="609">
                  <c:v>6.7</c:v>
                </c:pt>
                <c:pt idx="610">
                  <c:v>6.1</c:v>
                </c:pt>
                <c:pt idx="611">
                  <c:v>7</c:v>
                </c:pt>
                <c:pt idx="612">
                  <c:v>7.6</c:v>
                </c:pt>
                <c:pt idx="613">
                  <c:v>6.1</c:v>
                </c:pt>
                <c:pt idx="614">
                  <c:v>6.2</c:v>
                </c:pt>
                <c:pt idx="615">
                  <c:v>5.7</c:v>
                </c:pt>
                <c:pt idx="616">
                  <c:v>5.6</c:v>
                </c:pt>
                <c:pt idx="617">
                  <c:v>5.6</c:v>
                </c:pt>
                <c:pt idx="618">
                  <c:v>5.6</c:v>
                </c:pt>
                <c:pt idx="619">
                  <c:v>5.6</c:v>
                </c:pt>
                <c:pt idx="620">
                  <c:v>5.3</c:v>
                </c:pt>
                <c:pt idx="621">
                  <c:v>5.4</c:v>
                </c:pt>
                <c:pt idx="622">
                  <c:v>5.6</c:v>
                </c:pt>
                <c:pt idx="623">
                  <c:v>5.4</c:v>
                </c:pt>
                <c:pt idx="624">
                  <c:v>5.4</c:v>
                </c:pt>
                <c:pt idx="625">
                  <c:v>5.6</c:v>
                </c:pt>
                <c:pt idx="626">
                  <c:v>6</c:v>
                </c:pt>
                <c:pt idx="627">
                  <c:v>5.3</c:v>
                </c:pt>
                <c:pt idx="628">
                  <c:v>5.3</c:v>
                </c:pt>
                <c:pt idx="629">
                  <c:v>5.3</c:v>
                </c:pt>
                <c:pt idx="630">
                  <c:v>5.4</c:v>
                </c:pt>
                <c:pt idx="631">
                  <c:v>6.2</c:v>
                </c:pt>
                <c:pt idx="632">
                  <c:v>5.7</c:v>
                </c:pt>
                <c:pt idx="633">
                  <c:v>5.4</c:v>
                </c:pt>
                <c:pt idx="634">
                  <c:v>5.3</c:v>
                </c:pt>
                <c:pt idx="635">
                  <c:v>5.3</c:v>
                </c:pt>
                <c:pt idx="636">
                  <c:v>5.4</c:v>
                </c:pt>
                <c:pt idx="637">
                  <c:v>5.4</c:v>
                </c:pt>
                <c:pt idx="638">
                  <c:v>5.3</c:v>
                </c:pt>
                <c:pt idx="639">
                  <c:v>5.2</c:v>
                </c:pt>
                <c:pt idx="640">
                  <c:v>5.2</c:v>
                </c:pt>
                <c:pt idx="641">
                  <c:v>5.2</c:v>
                </c:pt>
              </c:numCache>
            </c:numRef>
          </c:val>
          <c:smooth val="0"/>
          <c:extLst>
            <c:ext xmlns:c16="http://schemas.microsoft.com/office/drawing/2014/chart" uri="{C3380CC4-5D6E-409C-BE32-E72D297353CC}">
              <c16:uniqueId val="{00000004-1723-4CA1-B409-DBF9C402C192}"/>
            </c:ext>
          </c:extLst>
        </c:ser>
        <c:dLbls>
          <c:showLegendKey val="0"/>
          <c:showVal val="0"/>
          <c:showCatName val="0"/>
          <c:showSerName val="0"/>
          <c:showPercent val="0"/>
          <c:showBubbleSize val="0"/>
        </c:dLbls>
        <c:marker val="1"/>
        <c:smooth val="0"/>
        <c:axId val="123184640"/>
        <c:axId val="123186176"/>
      </c:lineChart>
      <c:dateAx>
        <c:axId val="123184640"/>
        <c:scaling>
          <c:orientation val="minMax"/>
          <c:min val="43101"/>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3186176"/>
        <c:crosses val="autoZero"/>
        <c:auto val="0"/>
        <c:lblOffset val="100"/>
        <c:baseTimeUnit val="days"/>
        <c:majorUnit val="131"/>
        <c:majorTimeUnit val="days"/>
        <c:minorUnit val="12"/>
        <c:minorTimeUnit val="months"/>
      </c:dateAx>
      <c:valAx>
        <c:axId val="123186176"/>
        <c:scaling>
          <c:orientation val="minMax"/>
          <c:max val="22"/>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3184640"/>
        <c:crossesAt val="42736"/>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ayout>
        <c:manualLayout>
          <c:xMode val="edge"/>
          <c:yMode val="edge"/>
          <c:x val="3.3195020746887967E-2"/>
          <c:y val="0.77928860771016351"/>
          <c:w val="0.9294605809128631"/>
          <c:h val="0.20809248554913296"/>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rgbClr val="000000">
              <a:alpha val="0"/>
            </a:srgbClr>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243152604666803E-2"/>
          <c:y val="4.6319527386114966E-2"/>
          <c:w val="0.86425770936204716"/>
          <c:h val="0.64136645121871927"/>
        </c:manualLayout>
      </c:layout>
      <c:lineChart>
        <c:grouping val="standard"/>
        <c:varyColors val="0"/>
        <c:ser>
          <c:idx val="0"/>
          <c:order val="0"/>
          <c:tx>
            <c:strRef>
              <c:f>'2.6.3'!$B$1</c:f>
              <c:strCache>
                <c:ptCount val="1"/>
                <c:pt idx="0">
                  <c:v>NFC loans </c:v>
                </c:pt>
              </c:strCache>
            </c:strRef>
          </c:tx>
          <c:spPr>
            <a:ln w="25400" cmpd="sng">
              <a:solidFill>
                <a:srgbClr val="057D46"/>
              </a:solidFill>
              <a:prstDash val="solid"/>
            </a:ln>
          </c:spPr>
          <c:marker>
            <c:symbol val="none"/>
          </c:marker>
          <c:cat>
            <c:strRef>
              <c:f>'2.6.3'!$G$4:$G$33</c:f>
              <c:strCache>
                <c:ptCount val="30"/>
                <c:pt idx="0">
                  <c:v>01.18</c:v>
                </c:pt>
                <c:pt idx="6">
                  <c:v>07.18</c:v>
                </c:pt>
                <c:pt idx="12">
                  <c:v>01.19</c:v>
                </c:pt>
                <c:pt idx="18">
                  <c:v>07.19</c:v>
                </c:pt>
                <c:pt idx="24">
                  <c:v>01.20</c:v>
                </c:pt>
                <c:pt idx="29">
                  <c:v>06.20</c:v>
                </c:pt>
              </c:strCache>
            </c:strRef>
          </c:cat>
          <c:val>
            <c:numRef>
              <c:f>'2.6.3'!$B$4:$B$33</c:f>
              <c:numCache>
                <c:formatCode>0.0</c:formatCode>
                <c:ptCount val="30"/>
                <c:pt idx="0">
                  <c:v>15.7</c:v>
                </c:pt>
                <c:pt idx="1">
                  <c:v>16.3</c:v>
                </c:pt>
                <c:pt idx="2">
                  <c:v>16.899999999999999</c:v>
                </c:pt>
                <c:pt idx="3">
                  <c:v>17</c:v>
                </c:pt>
                <c:pt idx="4">
                  <c:v>17.2</c:v>
                </c:pt>
                <c:pt idx="5">
                  <c:v>17.100000000000001</c:v>
                </c:pt>
                <c:pt idx="6">
                  <c:v>17.2</c:v>
                </c:pt>
                <c:pt idx="7">
                  <c:v>18.100000000000001</c:v>
                </c:pt>
                <c:pt idx="8">
                  <c:v>19.7</c:v>
                </c:pt>
                <c:pt idx="9">
                  <c:v>19.5</c:v>
                </c:pt>
                <c:pt idx="10">
                  <c:v>19.7</c:v>
                </c:pt>
                <c:pt idx="11">
                  <c:v>20.8</c:v>
                </c:pt>
                <c:pt idx="12">
                  <c:v>19.899999999999999</c:v>
                </c:pt>
                <c:pt idx="13">
                  <c:v>18.2</c:v>
                </c:pt>
                <c:pt idx="14">
                  <c:v>18.3</c:v>
                </c:pt>
                <c:pt idx="15">
                  <c:v>18.399999999999999</c:v>
                </c:pt>
                <c:pt idx="16">
                  <c:v>18.3</c:v>
                </c:pt>
                <c:pt idx="17">
                  <c:v>18.600000000000001</c:v>
                </c:pt>
                <c:pt idx="18">
                  <c:v>18.5</c:v>
                </c:pt>
                <c:pt idx="19">
                  <c:v>18.399999999999999</c:v>
                </c:pt>
                <c:pt idx="20">
                  <c:v>18.100000000000001</c:v>
                </c:pt>
                <c:pt idx="21">
                  <c:v>17.5</c:v>
                </c:pt>
                <c:pt idx="22">
                  <c:v>16.5</c:v>
                </c:pt>
                <c:pt idx="23">
                  <c:v>15.7</c:v>
                </c:pt>
                <c:pt idx="24">
                  <c:v>14</c:v>
                </c:pt>
                <c:pt idx="25">
                  <c:v>12.9</c:v>
                </c:pt>
                <c:pt idx="26">
                  <c:v>14</c:v>
                </c:pt>
                <c:pt idx="27">
                  <c:v>13.5</c:v>
                </c:pt>
                <c:pt idx="28">
                  <c:v>11.8</c:v>
                </c:pt>
                <c:pt idx="29">
                  <c:v>10.8</c:v>
                </c:pt>
              </c:numCache>
            </c:numRef>
          </c:val>
          <c:smooth val="0"/>
          <c:extLst>
            <c:ext xmlns:c16="http://schemas.microsoft.com/office/drawing/2014/chart" uri="{C3380CC4-5D6E-409C-BE32-E72D297353CC}">
              <c16:uniqueId val="{00000000-2D7D-4862-84C9-B20D4C60DC13}"/>
            </c:ext>
          </c:extLst>
        </c:ser>
        <c:ser>
          <c:idx val="4"/>
          <c:order val="2"/>
          <c:tx>
            <c:strRef>
              <c:f>'2.6.3'!$D$1</c:f>
              <c:strCache>
                <c:ptCount val="1"/>
                <c:pt idx="0">
                  <c:v>NFC deposits</c:v>
                </c:pt>
              </c:strCache>
            </c:strRef>
          </c:tx>
          <c:spPr>
            <a:ln w="25400" cmpd="sng">
              <a:solidFill>
                <a:srgbClr val="7D0532"/>
              </a:solidFill>
              <a:prstDash val="solid"/>
            </a:ln>
          </c:spPr>
          <c:marker>
            <c:symbol val="none"/>
          </c:marker>
          <c:cat>
            <c:strRef>
              <c:f>'2.6.3'!$G$4:$G$33</c:f>
              <c:strCache>
                <c:ptCount val="30"/>
                <c:pt idx="0">
                  <c:v>01.18</c:v>
                </c:pt>
                <c:pt idx="6">
                  <c:v>07.18</c:v>
                </c:pt>
                <c:pt idx="12">
                  <c:v>01.19</c:v>
                </c:pt>
                <c:pt idx="18">
                  <c:v>07.19</c:v>
                </c:pt>
                <c:pt idx="24">
                  <c:v>01.20</c:v>
                </c:pt>
                <c:pt idx="29">
                  <c:v>06.20</c:v>
                </c:pt>
              </c:strCache>
            </c:strRef>
          </c:cat>
          <c:val>
            <c:numRef>
              <c:f>'2.6.3'!$D$4:$D$33</c:f>
              <c:numCache>
                <c:formatCode>0.0</c:formatCode>
                <c:ptCount val="30"/>
                <c:pt idx="0">
                  <c:v>9.5</c:v>
                </c:pt>
                <c:pt idx="1">
                  <c:v>10.199999999999999</c:v>
                </c:pt>
                <c:pt idx="2">
                  <c:v>11</c:v>
                </c:pt>
                <c:pt idx="3">
                  <c:v>11.3</c:v>
                </c:pt>
                <c:pt idx="4">
                  <c:v>11.4</c:v>
                </c:pt>
                <c:pt idx="5">
                  <c:v>11.6</c:v>
                </c:pt>
                <c:pt idx="6">
                  <c:v>12</c:v>
                </c:pt>
                <c:pt idx="7">
                  <c:v>12.4</c:v>
                </c:pt>
                <c:pt idx="8">
                  <c:v>13</c:v>
                </c:pt>
                <c:pt idx="9">
                  <c:v>13.6</c:v>
                </c:pt>
                <c:pt idx="10">
                  <c:v>14.3</c:v>
                </c:pt>
                <c:pt idx="11">
                  <c:v>14.5</c:v>
                </c:pt>
                <c:pt idx="12">
                  <c:v>13.7</c:v>
                </c:pt>
                <c:pt idx="13">
                  <c:v>13.6</c:v>
                </c:pt>
                <c:pt idx="14">
                  <c:v>13.7</c:v>
                </c:pt>
                <c:pt idx="15">
                  <c:v>13.2</c:v>
                </c:pt>
                <c:pt idx="16">
                  <c:v>13.2</c:v>
                </c:pt>
                <c:pt idx="17">
                  <c:v>13.4</c:v>
                </c:pt>
                <c:pt idx="18">
                  <c:v>13.4</c:v>
                </c:pt>
                <c:pt idx="19">
                  <c:v>13.3</c:v>
                </c:pt>
                <c:pt idx="20">
                  <c:v>13</c:v>
                </c:pt>
                <c:pt idx="21">
                  <c:v>12.5</c:v>
                </c:pt>
                <c:pt idx="22">
                  <c:v>11.3</c:v>
                </c:pt>
                <c:pt idx="23">
                  <c:v>10.3</c:v>
                </c:pt>
                <c:pt idx="24">
                  <c:v>8.6</c:v>
                </c:pt>
                <c:pt idx="25">
                  <c:v>6.4</c:v>
                </c:pt>
                <c:pt idx="26">
                  <c:v>7.1</c:v>
                </c:pt>
                <c:pt idx="27">
                  <c:v>7.2</c:v>
                </c:pt>
                <c:pt idx="28">
                  <c:v>6.2</c:v>
                </c:pt>
                <c:pt idx="29">
                  <c:v>5.3</c:v>
                </c:pt>
              </c:numCache>
            </c:numRef>
          </c:val>
          <c:smooth val="0"/>
          <c:extLst>
            <c:ext xmlns:c16="http://schemas.microsoft.com/office/drawing/2014/chart" uri="{C3380CC4-5D6E-409C-BE32-E72D297353CC}">
              <c16:uniqueId val="{00000001-2D7D-4862-84C9-B20D4C60DC13}"/>
            </c:ext>
          </c:extLst>
        </c:ser>
        <c:ser>
          <c:idx val="6"/>
          <c:order val="3"/>
          <c:tx>
            <c:strRef>
              <c:f>'2.6.3'!$E$1</c:f>
              <c:strCache>
                <c:ptCount val="1"/>
                <c:pt idx="0">
                  <c:v>HH term deposits</c:v>
                </c:pt>
              </c:strCache>
            </c:strRef>
          </c:tx>
          <c:spPr>
            <a:ln w="25400" cmpd="sng">
              <a:solidFill>
                <a:srgbClr val="DC4B64"/>
              </a:solidFill>
              <a:prstDash val="solid"/>
            </a:ln>
          </c:spPr>
          <c:marker>
            <c:symbol val="none"/>
          </c:marker>
          <c:cat>
            <c:strRef>
              <c:f>'2.6.3'!$G$4:$G$33</c:f>
              <c:strCache>
                <c:ptCount val="30"/>
                <c:pt idx="0">
                  <c:v>01.18</c:v>
                </c:pt>
                <c:pt idx="6">
                  <c:v>07.18</c:v>
                </c:pt>
                <c:pt idx="12">
                  <c:v>01.19</c:v>
                </c:pt>
                <c:pt idx="18">
                  <c:v>07.19</c:v>
                </c:pt>
                <c:pt idx="24">
                  <c:v>01.20</c:v>
                </c:pt>
                <c:pt idx="29">
                  <c:v>06.20</c:v>
                </c:pt>
              </c:strCache>
            </c:strRef>
          </c:cat>
          <c:val>
            <c:numRef>
              <c:f>'2.6.3'!$E$4:$E$33</c:f>
              <c:numCache>
                <c:formatCode>0.0</c:formatCode>
                <c:ptCount val="30"/>
                <c:pt idx="0">
                  <c:v>13.6</c:v>
                </c:pt>
                <c:pt idx="1">
                  <c:v>13.5</c:v>
                </c:pt>
                <c:pt idx="2">
                  <c:v>13.5</c:v>
                </c:pt>
                <c:pt idx="3">
                  <c:v>13.6</c:v>
                </c:pt>
                <c:pt idx="4">
                  <c:v>13.5</c:v>
                </c:pt>
                <c:pt idx="5">
                  <c:v>13.5</c:v>
                </c:pt>
                <c:pt idx="6">
                  <c:v>13.5</c:v>
                </c:pt>
                <c:pt idx="7">
                  <c:v>13.6</c:v>
                </c:pt>
                <c:pt idx="8">
                  <c:v>13.9</c:v>
                </c:pt>
                <c:pt idx="9">
                  <c:v>14.1</c:v>
                </c:pt>
                <c:pt idx="10">
                  <c:v>14.4</c:v>
                </c:pt>
                <c:pt idx="11">
                  <c:v>14.8</c:v>
                </c:pt>
                <c:pt idx="12">
                  <c:v>15.1</c:v>
                </c:pt>
                <c:pt idx="13">
                  <c:v>14.5</c:v>
                </c:pt>
                <c:pt idx="14">
                  <c:v>14.4</c:v>
                </c:pt>
                <c:pt idx="15">
                  <c:v>14.5</c:v>
                </c:pt>
                <c:pt idx="16">
                  <c:v>14.6</c:v>
                </c:pt>
                <c:pt idx="17">
                  <c:v>15.2</c:v>
                </c:pt>
                <c:pt idx="18">
                  <c:v>15.5</c:v>
                </c:pt>
                <c:pt idx="19">
                  <c:v>15.3</c:v>
                </c:pt>
                <c:pt idx="20">
                  <c:v>15.7</c:v>
                </c:pt>
                <c:pt idx="21">
                  <c:v>15.5</c:v>
                </c:pt>
                <c:pt idx="22">
                  <c:v>15.2</c:v>
                </c:pt>
                <c:pt idx="23">
                  <c:v>14.7</c:v>
                </c:pt>
                <c:pt idx="24">
                  <c:v>14.2</c:v>
                </c:pt>
                <c:pt idx="25">
                  <c:v>13.2</c:v>
                </c:pt>
                <c:pt idx="26">
                  <c:v>12.4</c:v>
                </c:pt>
                <c:pt idx="27">
                  <c:v>12.4</c:v>
                </c:pt>
                <c:pt idx="28">
                  <c:v>11.9</c:v>
                </c:pt>
                <c:pt idx="29">
                  <c:v>11.2</c:v>
                </c:pt>
              </c:numCache>
            </c:numRef>
          </c:val>
          <c:smooth val="0"/>
          <c:extLst>
            <c:ext xmlns:c16="http://schemas.microsoft.com/office/drawing/2014/chart" uri="{C3380CC4-5D6E-409C-BE32-E72D297353CC}">
              <c16:uniqueId val="{00000002-2D7D-4862-84C9-B20D4C60DC13}"/>
            </c:ext>
          </c:extLst>
        </c:ser>
        <c:ser>
          <c:idx val="1"/>
          <c:order val="4"/>
          <c:tx>
            <c:strRef>
              <c:f>'2.6.3'!$F$1</c:f>
              <c:strCache>
                <c:ptCount val="1"/>
                <c:pt idx="0">
                  <c:v>Key policy rate</c:v>
                </c:pt>
              </c:strCache>
            </c:strRef>
          </c:tx>
          <c:spPr>
            <a:ln w="25400">
              <a:solidFill>
                <a:srgbClr val="005591"/>
              </a:solidFill>
            </a:ln>
          </c:spPr>
          <c:marker>
            <c:symbol val="none"/>
          </c:marker>
          <c:cat>
            <c:strRef>
              <c:f>'2.6.3'!$G$4:$G$33</c:f>
              <c:strCache>
                <c:ptCount val="30"/>
                <c:pt idx="0">
                  <c:v>01.18</c:v>
                </c:pt>
                <c:pt idx="6">
                  <c:v>07.18</c:v>
                </c:pt>
                <c:pt idx="12">
                  <c:v>01.19</c:v>
                </c:pt>
                <c:pt idx="18">
                  <c:v>07.19</c:v>
                </c:pt>
                <c:pt idx="24">
                  <c:v>01.20</c:v>
                </c:pt>
                <c:pt idx="29">
                  <c:v>06.20</c:v>
                </c:pt>
              </c:strCache>
            </c:strRef>
          </c:cat>
          <c:val>
            <c:numRef>
              <c:f>'2.6.3'!$F$4:$F$33</c:f>
              <c:numCache>
                <c:formatCode>0.0</c:formatCode>
                <c:ptCount val="30"/>
                <c:pt idx="0">
                  <c:v>14.8</c:v>
                </c:pt>
                <c:pt idx="1">
                  <c:v>16</c:v>
                </c:pt>
                <c:pt idx="2">
                  <c:v>17</c:v>
                </c:pt>
                <c:pt idx="3">
                  <c:v>17</c:v>
                </c:pt>
                <c:pt idx="4">
                  <c:v>17</c:v>
                </c:pt>
                <c:pt idx="5">
                  <c:v>17</c:v>
                </c:pt>
                <c:pt idx="6">
                  <c:v>17.3</c:v>
                </c:pt>
                <c:pt idx="7">
                  <c:v>17.5</c:v>
                </c:pt>
                <c:pt idx="8">
                  <c:v>17.899999999999999</c:v>
                </c:pt>
                <c:pt idx="9">
                  <c:v>18</c:v>
                </c:pt>
                <c:pt idx="10">
                  <c:v>18</c:v>
                </c:pt>
                <c:pt idx="11">
                  <c:v>18</c:v>
                </c:pt>
                <c:pt idx="12">
                  <c:v>18</c:v>
                </c:pt>
                <c:pt idx="13">
                  <c:v>18</c:v>
                </c:pt>
                <c:pt idx="14">
                  <c:v>18</c:v>
                </c:pt>
                <c:pt idx="15">
                  <c:v>17.899999999999999</c:v>
                </c:pt>
                <c:pt idx="16">
                  <c:v>17.5</c:v>
                </c:pt>
                <c:pt idx="17">
                  <c:v>17.5</c:v>
                </c:pt>
                <c:pt idx="18">
                  <c:v>17.3</c:v>
                </c:pt>
                <c:pt idx="19">
                  <c:v>17</c:v>
                </c:pt>
                <c:pt idx="20">
                  <c:v>16.600000000000001</c:v>
                </c:pt>
                <c:pt idx="21">
                  <c:v>16.3</c:v>
                </c:pt>
                <c:pt idx="22">
                  <c:v>15.5</c:v>
                </c:pt>
                <c:pt idx="23">
                  <c:v>14.3</c:v>
                </c:pt>
                <c:pt idx="24">
                  <c:v>13.4</c:v>
                </c:pt>
                <c:pt idx="25">
                  <c:v>11</c:v>
                </c:pt>
                <c:pt idx="26">
                  <c:v>10.4</c:v>
                </c:pt>
                <c:pt idx="27">
                  <c:v>9.5</c:v>
                </c:pt>
                <c:pt idx="28">
                  <c:v>8</c:v>
                </c:pt>
                <c:pt idx="29">
                  <c:v>6.7</c:v>
                </c:pt>
              </c:numCache>
            </c:numRef>
          </c:val>
          <c:smooth val="0"/>
          <c:extLst>
            <c:ext xmlns:c16="http://schemas.microsoft.com/office/drawing/2014/chart" uri="{C3380CC4-5D6E-409C-BE32-E72D297353CC}">
              <c16:uniqueId val="{00000003-2D7D-4862-84C9-B20D4C60DC13}"/>
            </c:ext>
          </c:extLst>
        </c:ser>
        <c:dLbls>
          <c:showLegendKey val="0"/>
          <c:showVal val="0"/>
          <c:showCatName val="0"/>
          <c:showSerName val="0"/>
          <c:showPercent val="0"/>
          <c:showBubbleSize val="0"/>
        </c:dLbls>
        <c:marker val="1"/>
        <c:smooth val="0"/>
        <c:axId val="123226368"/>
        <c:axId val="123236352"/>
      </c:lineChart>
      <c:lineChart>
        <c:grouping val="standard"/>
        <c:varyColors val="0"/>
        <c:ser>
          <c:idx val="2"/>
          <c:order val="1"/>
          <c:tx>
            <c:strRef>
              <c:f>'2.6.3'!$C$1</c:f>
              <c:strCache>
                <c:ptCount val="1"/>
                <c:pt idx="0">
                  <c:v>HH loans (RHS)* </c:v>
                </c:pt>
              </c:strCache>
            </c:strRef>
          </c:tx>
          <c:spPr>
            <a:ln w="25400" cmpd="sng">
              <a:solidFill>
                <a:srgbClr val="91C864"/>
              </a:solidFill>
              <a:prstDash val="solid"/>
            </a:ln>
          </c:spPr>
          <c:marker>
            <c:symbol val="none"/>
          </c:marker>
          <c:cat>
            <c:strRef>
              <c:f>'2.6.3'!$G$4:$G$33</c:f>
              <c:strCache>
                <c:ptCount val="30"/>
                <c:pt idx="0">
                  <c:v>01.18</c:v>
                </c:pt>
                <c:pt idx="6">
                  <c:v>07.18</c:v>
                </c:pt>
                <c:pt idx="12">
                  <c:v>01.19</c:v>
                </c:pt>
                <c:pt idx="18">
                  <c:v>07.19</c:v>
                </c:pt>
                <c:pt idx="24">
                  <c:v>01.20</c:v>
                </c:pt>
                <c:pt idx="29">
                  <c:v>06.20</c:v>
                </c:pt>
              </c:strCache>
            </c:strRef>
          </c:cat>
          <c:val>
            <c:numRef>
              <c:f>'2.6.3'!$C$4:$C$33</c:f>
              <c:numCache>
                <c:formatCode>0.0</c:formatCode>
                <c:ptCount val="30"/>
                <c:pt idx="0">
                  <c:v>29.7</c:v>
                </c:pt>
                <c:pt idx="1">
                  <c:v>31.6</c:v>
                </c:pt>
                <c:pt idx="2">
                  <c:v>31.2</c:v>
                </c:pt>
                <c:pt idx="3">
                  <c:v>31.5</c:v>
                </c:pt>
                <c:pt idx="4">
                  <c:v>31.2</c:v>
                </c:pt>
                <c:pt idx="5">
                  <c:v>31.8</c:v>
                </c:pt>
                <c:pt idx="6">
                  <c:v>32</c:v>
                </c:pt>
                <c:pt idx="7">
                  <c:v>31.8</c:v>
                </c:pt>
                <c:pt idx="8">
                  <c:v>32.1</c:v>
                </c:pt>
                <c:pt idx="9">
                  <c:v>32.6</c:v>
                </c:pt>
                <c:pt idx="10">
                  <c:v>33.1</c:v>
                </c:pt>
                <c:pt idx="11">
                  <c:v>33.1</c:v>
                </c:pt>
                <c:pt idx="12">
                  <c:v>34.5</c:v>
                </c:pt>
                <c:pt idx="13">
                  <c:v>31.5</c:v>
                </c:pt>
                <c:pt idx="14">
                  <c:v>29.6</c:v>
                </c:pt>
                <c:pt idx="15">
                  <c:v>31.2</c:v>
                </c:pt>
                <c:pt idx="16">
                  <c:v>33</c:v>
                </c:pt>
                <c:pt idx="17">
                  <c:v>31.5</c:v>
                </c:pt>
                <c:pt idx="18">
                  <c:v>33.200000000000003</c:v>
                </c:pt>
                <c:pt idx="19">
                  <c:v>35.799999999999997</c:v>
                </c:pt>
                <c:pt idx="20">
                  <c:v>35.5</c:v>
                </c:pt>
                <c:pt idx="21">
                  <c:v>35.700000000000003</c:v>
                </c:pt>
                <c:pt idx="22">
                  <c:v>35.4</c:v>
                </c:pt>
                <c:pt idx="23">
                  <c:v>35.1</c:v>
                </c:pt>
                <c:pt idx="24">
                  <c:v>36.4</c:v>
                </c:pt>
                <c:pt idx="25">
                  <c:v>36.700000000000003</c:v>
                </c:pt>
                <c:pt idx="26">
                  <c:v>36.799999999999997</c:v>
                </c:pt>
                <c:pt idx="27">
                  <c:v>37.6</c:v>
                </c:pt>
                <c:pt idx="28">
                  <c:v>36.6</c:v>
                </c:pt>
                <c:pt idx="29">
                  <c:v>36.1</c:v>
                </c:pt>
              </c:numCache>
            </c:numRef>
          </c:val>
          <c:smooth val="0"/>
          <c:extLst>
            <c:ext xmlns:c16="http://schemas.microsoft.com/office/drawing/2014/chart" uri="{C3380CC4-5D6E-409C-BE32-E72D297353CC}">
              <c16:uniqueId val="{00000004-2D7D-4862-84C9-B20D4C60DC13}"/>
            </c:ext>
          </c:extLst>
        </c:ser>
        <c:dLbls>
          <c:showLegendKey val="0"/>
          <c:showVal val="0"/>
          <c:showCatName val="0"/>
          <c:showSerName val="0"/>
          <c:showPercent val="0"/>
          <c:showBubbleSize val="0"/>
        </c:dLbls>
        <c:marker val="1"/>
        <c:smooth val="0"/>
        <c:axId val="123239424"/>
        <c:axId val="123237888"/>
      </c:lineChart>
      <c:catAx>
        <c:axId val="123226368"/>
        <c:scaling>
          <c:orientation val="minMax"/>
        </c:scaling>
        <c:delete val="0"/>
        <c:axPos val="b"/>
        <c:majorGridlines>
          <c:spPr>
            <a:ln w="3175">
              <a:solidFill>
                <a:srgbClr val="8C969B">
                  <a:alpha val="50000"/>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3236352"/>
        <c:crossesAt val="0"/>
        <c:auto val="0"/>
        <c:lblAlgn val="ctr"/>
        <c:lblOffset val="100"/>
        <c:tickLblSkip val="1"/>
        <c:tickMarkSkip val="12"/>
        <c:noMultiLvlLbl val="0"/>
      </c:catAx>
      <c:valAx>
        <c:axId val="123236352"/>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3226368"/>
        <c:crosses val="autoZero"/>
        <c:crossBetween val="between"/>
        <c:majorUnit val="5"/>
      </c:valAx>
      <c:valAx>
        <c:axId val="123237888"/>
        <c:scaling>
          <c:orientation val="minMax"/>
          <c:max val="40"/>
          <c:min val="15"/>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S"/>
          </a:p>
        </c:txPr>
        <c:crossAx val="123239424"/>
        <c:crosses val="max"/>
        <c:crossBetween val="between"/>
      </c:valAx>
      <c:catAx>
        <c:axId val="123239424"/>
        <c:scaling>
          <c:orientation val="minMax"/>
        </c:scaling>
        <c:delete val="1"/>
        <c:axPos val="b"/>
        <c:numFmt formatCode="General" sourceLinked="1"/>
        <c:majorTickMark val="out"/>
        <c:minorTickMark val="none"/>
        <c:tickLblPos val="nextTo"/>
        <c:crossAx val="123237888"/>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16331060210936E-2"/>
          <c:y val="0.76916431312718381"/>
          <c:w val="0.92445726968590614"/>
          <c:h val="0.2036023181807251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4.7376277675854915E-2"/>
          <c:w val="0.86559349168490873"/>
          <c:h val="0.65535512836582832"/>
        </c:manualLayout>
      </c:layout>
      <c:barChart>
        <c:barDir val="col"/>
        <c:grouping val="stacked"/>
        <c:varyColors val="0"/>
        <c:ser>
          <c:idx val="1"/>
          <c:order val="1"/>
          <c:tx>
            <c:strRef>
              <c:f>'2.6.5'!$C$1</c:f>
              <c:strCache>
                <c:ptCount val="1"/>
                <c:pt idx="0">
                  <c:v>NBU</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'2.6.5'!$A$4:$A$34</c:f>
              <c:numCache>
                <c:formatCode>mm/yy</c:formatCode>
                <c:ptCount val="3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numCache>
            </c:numRef>
          </c:cat>
          <c:val>
            <c:numRef>
              <c:f>'2.6.5'!$C$4:$C$34</c:f>
              <c:numCache>
                <c:formatCode>General</c:formatCode>
                <c:ptCount val="31"/>
                <c:pt idx="0">
                  <c:v>-2</c:v>
                </c:pt>
                <c:pt idx="1">
                  <c:v>-4.25</c:v>
                </c:pt>
                <c:pt idx="2">
                  <c:v>-3.99</c:v>
                </c:pt>
                <c:pt idx="3">
                  <c:v>0</c:v>
                </c:pt>
                <c:pt idx="4">
                  <c:v>0</c:v>
                </c:pt>
                <c:pt idx="5">
                  <c:v>0</c:v>
                </c:pt>
                <c:pt idx="6">
                  <c:v>0</c:v>
                </c:pt>
                <c:pt idx="7">
                  <c:v>-2.2200000000000002</c:v>
                </c:pt>
                <c:pt idx="8">
                  <c:v>0</c:v>
                </c:pt>
                <c:pt idx="9">
                  <c:v>0</c:v>
                </c:pt>
                <c:pt idx="10">
                  <c:v>0</c:v>
                </c:pt>
                <c:pt idx="11">
                  <c:v>0</c:v>
                </c:pt>
                <c:pt idx="12">
                  <c:v>-5.98</c:v>
                </c:pt>
                <c:pt idx="13">
                  <c:v>-5.0199999999999996</c:v>
                </c:pt>
                <c:pt idx="14">
                  <c:v>0</c:v>
                </c:pt>
                <c:pt idx="15">
                  <c:v>0</c:v>
                </c:pt>
                <c:pt idx="16">
                  <c:v>0</c:v>
                </c:pt>
                <c:pt idx="17">
                  <c:v>0</c:v>
                </c:pt>
                <c:pt idx="18">
                  <c:v>0</c:v>
                </c:pt>
                <c:pt idx="19">
                  <c:v>-0.02</c:v>
                </c:pt>
                <c:pt idx="20">
                  <c:v>0</c:v>
                </c:pt>
                <c:pt idx="21">
                  <c:v>0</c:v>
                </c:pt>
                <c:pt idx="22">
                  <c:v>0</c:v>
                </c:pt>
                <c:pt idx="23">
                  <c:v>0</c:v>
                </c:pt>
                <c:pt idx="24">
                  <c:v>-4.7</c:v>
                </c:pt>
                <c:pt idx="25">
                  <c:v>-6.85</c:v>
                </c:pt>
                <c:pt idx="26">
                  <c:v>-0.95</c:v>
                </c:pt>
                <c:pt idx="27">
                  <c:v>0</c:v>
                </c:pt>
                <c:pt idx="28">
                  <c:v>0</c:v>
                </c:pt>
                <c:pt idx="29">
                  <c:v>0</c:v>
                </c:pt>
                <c:pt idx="30">
                  <c:v>0</c:v>
                </c:pt>
              </c:numCache>
            </c:numRef>
          </c:val>
          <c:extLst>
            <c:ext xmlns:c16="http://schemas.microsoft.com/office/drawing/2014/chart" uri="{C3380CC4-5D6E-409C-BE32-E72D297353CC}">
              <c16:uniqueId val="{00000000-E127-41C3-AD5F-F381FF90388C}"/>
            </c:ext>
          </c:extLst>
        </c:ser>
        <c:ser>
          <c:idx val="2"/>
          <c:order val="2"/>
          <c:tx>
            <c:strRef>
              <c:f>'2.6.5'!$D$1</c:f>
              <c:strCache>
                <c:ptCount val="1"/>
                <c:pt idx="0">
                  <c:v>Banks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'2.6.5'!$A$4:$A$34</c:f>
              <c:numCache>
                <c:formatCode>mm/yy</c:formatCode>
                <c:ptCount val="3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numCache>
            </c:numRef>
          </c:cat>
          <c:val>
            <c:numRef>
              <c:f>'2.6.5'!$D$4:$D$34</c:f>
              <c:numCache>
                <c:formatCode>General</c:formatCode>
                <c:ptCount val="31"/>
                <c:pt idx="0">
                  <c:v>1.53</c:v>
                </c:pt>
                <c:pt idx="1">
                  <c:v>-5.84</c:v>
                </c:pt>
                <c:pt idx="2">
                  <c:v>4.55</c:v>
                </c:pt>
                <c:pt idx="3">
                  <c:v>-1.67</c:v>
                </c:pt>
                <c:pt idx="4">
                  <c:v>-0.34</c:v>
                </c:pt>
                <c:pt idx="5">
                  <c:v>4.38</c:v>
                </c:pt>
                <c:pt idx="6">
                  <c:v>-2.6</c:v>
                </c:pt>
                <c:pt idx="7">
                  <c:v>7.86</c:v>
                </c:pt>
                <c:pt idx="8">
                  <c:v>-0.96</c:v>
                </c:pt>
                <c:pt idx="9">
                  <c:v>-3.82</c:v>
                </c:pt>
                <c:pt idx="10">
                  <c:v>-8.77</c:v>
                </c:pt>
                <c:pt idx="11">
                  <c:v>8.2200000000000006</c:v>
                </c:pt>
                <c:pt idx="12">
                  <c:v>6.99</c:v>
                </c:pt>
                <c:pt idx="13">
                  <c:v>2.79</c:v>
                </c:pt>
                <c:pt idx="14">
                  <c:v>4.01</c:v>
                </c:pt>
                <c:pt idx="15">
                  <c:v>-0.85</c:v>
                </c:pt>
                <c:pt idx="16">
                  <c:v>2.5299999999999998</c:v>
                </c:pt>
                <c:pt idx="17">
                  <c:v>-6.25</c:v>
                </c:pt>
                <c:pt idx="18">
                  <c:v>-2.13</c:v>
                </c:pt>
                <c:pt idx="19">
                  <c:v>-4.97</c:v>
                </c:pt>
                <c:pt idx="20">
                  <c:v>2.4300000000000002</c:v>
                </c:pt>
                <c:pt idx="21">
                  <c:v>-4.97</c:v>
                </c:pt>
                <c:pt idx="22">
                  <c:v>-2.0499999999999998</c:v>
                </c:pt>
                <c:pt idx="23">
                  <c:v>-1.38</c:v>
                </c:pt>
                <c:pt idx="24">
                  <c:v>-1.73</c:v>
                </c:pt>
                <c:pt idx="25">
                  <c:v>0.88</c:v>
                </c:pt>
                <c:pt idx="26">
                  <c:v>4.6500000000000004</c:v>
                </c:pt>
                <c:pt idx="27">
                  <c:v>7.33</c:v>
                </c:pt>
                <c:pt idx="28">
                  <c:v>42.3</c:v>
                </c:pt>
                <c:pt idx="29">
                  <c:v>18.440000000000001</c:v>
                </c:pt>
                <c:pt idx="30">
                  <c:v>4.4000000000000004</c:v>
                </c:pt>
              </c:numCache>
            </c:numRef>
          </c:val>
          <c:extLst>
            <c:ext xmlns:c16="http://schemas.microsoft.com/office/drawing/2014/chart" uri="{C3380CC4-5D6E-409C-BE32-E72D297353CC}">
              <c16:uniqueId val="{00000001-E127-41C3-AD5F-F381FF90388C}"/>
            </c:ext>
          </c:extLst>
        </c:ser>
        <c:ser>
          <c:idx val="3"/>
          <c:order val="3"/>
          <c:tx>
            <c:strRef>
              <c:f>'2.6.5'!$E$1</c:f>
              <c:strCache>
                <c:ptCount val="1"/>
                <c:pt idx="0">
                  <c:v>Legal entities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'2.6.5'!$A$4:$A$34</c:f>
              <c:numCache>
                <c:formatCode>mm/yy</c:formatCode>
                <c:ptCount val="3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numCache>
            </c:numRef>
          </c:cat>
          <c:val>
            <c:numRef>
              <c:f>'2.6.5'!$E$4:$E$34</c:f>
              <c:numCache>
                <c:formatCode>General</c:formatCode>
                <c:ptCount val="31"/>
                <c:pt idx="0">
                  <c:v>1.08</c:v>
                </c:pt>
                <c:pt idx="1">
                  <c:v>4.12</c:v>
                </c:pt>
                <c:pt idx="2">
                  <c:v>1.69</c:v>
                </c:pt>
                <c:pt idx="3">
                  <c:v>-1.57</c:v>
                </c:pt>
                <c:pt idx="4">
                  <c:v>-2.54</c:v>
                </c:pt>
                <c:pt idx="5">
                  <c:v>-1.74</c:v>
                </c:pt>
                <c:pt idx="6">
                  <c:v>-1.53</c:v>
                </c:pt>
                <c:pt idx="7">
                  <c:v>-1.63</c:v>
                </c:pt>
                <c:pt idx="8">
                  <c:v>-0.34</c:v>
                </c:pt>
                <c:pt idx="9">
                  <c:v>-1.8</c:v>
                </c:pt>
                <c:pt idx="10">
                  <c:v>-0.41</c:v>
                </c:pt>
                <c:pt idx="11">
                  <c:v>0.81</c:v>
                </c:pt>
                <c:pt idx="12">
                  <c:v>2.81</c:v>
                </c:pt>
                <c:pt idx="13">
                  <c:v>1.44</c:v>
                </c:pt>
                <c:pt idx="14">
                  <c:v>1.01</c:v>
                </c:pt>
                <c:pt idx="15">
                  <c:v>-0.48</c:v>
                </c:pt>
                <c:pt idx="16">
                  <c:v>0.51</c:v>
                </c:pt>
                <c:pt idx="17">
                  <c:v>-1.76</c:v>
                </c:pt>
                <c:pt idx="18">
                  <c:v>2.77</c:v>
                </c:pt>
                <c:pt idx="19">
                  <c:v>-0.63</c:v>
                </c:pt>
                <c:pt idx="20">
                  <c:v>0.56999999999999995</c:v>
                </c:pt>
                <c:pt idx="21">
                  <c:v>0.99</c:v>
                </c:pt>
                <c:pt idx="22">
                  <c:v>0.34</c:v>
                </c:pt>
                <c:pt idx="23">
                  <c:v>-0.71</c:v>
                </c:pt>
                <c:pt idx="24">
                  <c:v>-1.43</c:v>
                </c:pt>
                <c:pt idx="25">
                  <c:v>3.5</c:v>
                </c:pt>
                <c:pt idx="26">
                  <c:v>1.43</c:v>
                </c:pt>
                <c:pt idx="27">
                  <c:v>0.01</c:v>
                </c:pt>
                <c:pt idx="28">
                  <c:v>1.08</c:v>
                </c:pt>
                <c:pt idx="29">
                  <c:v>-1.01</c:v>
                </c:pt>
                <c:pt idx="30">
                  <c:v>-2.98</c:v>
                </c:pt>
              </c:numCache>
            </c:numRef>
          </c:val>
          <c:extLst>
            <c:ext xmlns:c16="http://schemas.microsoft.com/office/drawing/2014/chart" uri="{C3380CC4-5D6E-409C-BE32-E72D297353CC}">
              <c16:uniqueId val="{00000002-E127-41C3-AD5F-F381FF90388C}"/>
            </c:ext>
          </c:extLst>
        </c:ser>
        <c:ser>
          <c:idx val="4"/>
          <c:order val="4"/>
          <c:tx>
            <c:strRef>
              <c:f>'2.6.5'!$F$1</c:f>
              <c:strCache>
                <c:ptCount val="1"/>
                <c:pt idx="0">
                  <c:v>Individuals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'2.6.5'!$A$4:$A$34</c:f>
              <c:numCache>
                <c:formatCode>mm/yy</c:formatCode>
                <c:ptCount val="3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numCache>
            </c:numRef>
          </c:cat>
          <c:val>
            <c:numRef>
              <c:f>'2.6.5'!$F$4:$F$34</c:f>
              <c:numCache>
                <c:formatCode>General</c:formatCode>
                <c:ptCount val="31"/>
                <c:pt idx="0">
                  <c:v>0.05</c:v>
                </c:pt>
                <c:pt idx="1">
                  <c:v>0.35</c:v>
                </c:pt>
                <c:pt idx="2">
                  <c:v>0.28000000000000003</c:v>
                </c:pt>
                <c:pt idx="3">
                  <c:v>0.14000000000000001</c:v>
                </c:pt>
                <c:pt idx="4">
                  <c:v>0.15</c:v>
                </c:pt>
                <c:pt idx="5">
                  <c:v>0.11</c:v>
                </c:pt>
                <c:pt idx="6">
                  <c:v>0.08</c:v>
                </c:pt>
                <c:pt idx="7">
                  <c:v>-0.2</c:v>
                </c:pt>
                <c:pt idx="8">
                  <c:v>0.12</c:v>
                </c:pt>
                <c:pt idx="9">
                  <c:v>-7.0000000000000007E-2</c:v>
                </c:pt>
                <c:pt idx="10">
                  <c:v>0.1</c:v>
                </c:pt>
                <c:pt idx="11">
                  <c:v>0.01</c:v>
                </c:pt>
                <c:pt idx="12">
                  <c:v>0.73</c:v>
                </c:pt>
                <c:pt idx="13">
                  <c:v>0.42</c:v>
                </c:pt>
                <c:pt idx="14">
                  <c:v>0.13</c:v>
                </c:pt>
                <c:pt idx="15">
                  <c:v>0.38</c:v>
                </c:pt>
                <c:pt idx="16">
                  <c:v>0.35</c:v>
                </c:pt>
                <c:pt idx="17">
                  <c:v>-0.2</c:v>
                </c:pt>
                <c:pt idx="18">
                  <c:v>0.1</c:v>
                </c:pt>
                <c:pt idx="19">
                  <c:v>-0.21</c:v>
                </c:pt>
                <c:pt idx="20">
                  <c:v>0.55000000000000004</c:v>
                </c:pt>
                <c:pt idx="21">
                  <c:v>0.21</c:v>
                </c:pt>
                <c:pt idx="22">
                  <c:v>7.0000000000000007E-2</c:v>
                </c:pt>
                <c:pt idx="23">
                  <c:v>0.02</c:v>
                </c:pt>
                <c:pt idx="24">
                  <c:v>-0.2</c:v>
                </c:pt>
                <c:pt idx="25">
                  <c:v>-0.26</c:v>
                </c:pt>
                <c:pt idx="26">
                  <c:v>-0.34</c:v>
                </c:pt>
                <c:pt idx="27">
                  <c:v>-0.01</c:v>
                </c:pt>
                <c:pt idx="28">
                  <c:v>0.02</c:v>
                </c:pt>
                <c:pt idx="29">
                  <c:v>-0.32</c:v>
                </c:pt>
                <c:pt idx="30">
                  <c:v>-0.31</c:v>
                </c:pt>
              </c:numCache>
            </c:numRef>
          </c:val>
          <c:extLst>
            <c:ext xmlns:c16="http://schemas.microsoft.com/office/drawing/2014/chart" uri="{C3380CC4-5D6E-409C-BE32-E72D297353CC}">
              <c16:uniqueId val="{00000003-E127-41C3-AD5F-F381FF90388C}"/>
            </c:ext>
          </c:extLst>
        </c:ser>
        <c:ser>
          <c:idx val="5"/>
          <c:order val="5"/>
          <c:tx>
            <c:strRef>
              <c:f>'2.6.5'!$G$1</c:f>
              <c:strCache>
                <c:ptCount val="1"/>
                <c:pt idx="0">
                  <c:v>Non-residents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'2.6.5'!$A$4:$A$34</c:f>
              <c:numCache>
                <c:formatCode>mm/yy</c:formatCode>
                <c:ptCount val="3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numCache>
            </c:numRef>
          </c:cat>
          <c:val>
            <c:numRef>
              <c:f>'2.6.5'!$G$4:$G$34</c:f>
              <c:numCache>
                <c:formatCode>General</c:formatCode>
                <c:ptCount val="31"/>
                <c:pt idx="0">
                  <c:v>3.27</c:v>
                </c:pt>
                <c:pt idx="1">
                  <c:v>5.65</c:v>
                </c:pt>
                <c:pt idx="2">
                  <c:v>0.6</c:v>
                </c:pt>
                <c:pt idx="3">
                  <c:v>-2.62</c:v>
                </c:pt>
                <c:pt idx="4">
                  <c:v>-1.1499999999999999</c:v>
                </c:pt>
                <c:pt idx="5">
                  <c:v>-0.85</c:v>
                </c:pt>
                <c:pt idx="6">
                  <c:v>-1.32</c:v>
                </c:pt>
                <c:pt idx="7">
                  <c:v>-1.36</c:v>
                </c:pt>
                <c:pt idx="8">
                  <c:v>-0.3</c:v>
                </c:pt>
                <c:pt idx="9">
                  <c:v>-0.13</c:v>
                </c:pt>
                <c:pt idx="10">
                  <c:v>-0.71</c:v>
                </c:pt>
                <c:pt idx="11">
                  <c:v>-0.08</c:v>
                </c:pt>
                <c:pt idx="12">
                  <c:v>5.79</c:v>
                </c:pt>
                <c:pt idx="13">
                  <c:v>1.3</c:v>
                </c:pt>
                <c:pt idx="14">
                  <c:v>6.8</c:v>
                </c:pt>
                <c:pt idx="15">
                  <c:v>17.399999999999999</c:v>
                </c:pt>
                <c:pt idx="16">
                  <c:v>7.02</c:v>
                </c:pt>
                <c:pt idx="17">
                  <c:v>13.59</c:v>
                </c:pt>
                <c:pt idx="18">
                  <c:v>28.32</c:v>
                </c:pt>
                <c:pt idx="19">
                  <c:v>0.48</c:v>
                </c:pt>
                <c:pt idx="20">
                  <c:v>10</c:v>
                </c:pt>
                <c:pt idx="21">
                  <c:v>2.1</c:v>
                </c:pt>
                <c:pt idx="22">
                  <c:v>5.79</c:v>
                </c:pt>
                <c:pt idx="23">
                  <c:v>11.34</c:v>
                </c:pt>
                <c:pt idx="24">
                  <c:v>7.67</c:v>
                </c:pt>
                <c:pt idx="25">
                  <c:v>3.11</c:v>
                </c:pt>
                <c:pt idx="26">
                  <c:v>-8.91</c:v>
                </c:pt>
                <c:pt idx="27">
                  <c:v>-8.2100000000000009</c:v>
                </c:pt>
                <c:pt idx="28">
                  <c:v>-6.39</c:v>
                </c:pt>
                <c:pt idx="29">
                  <c:v>-5.99</c:v>
                </c:pt>
                <c:pt idx="30">
                  <c:v>-5.7</c:v>
                </c:pt>
              </c:numCache>
            </c:numRef>
          </c:val>
          <c:extLst>
            <c:ext xmlns:c16="http://schemas.microsoft.com/office/drawing/2014/chart" uri="{C3380CC4-5D6E-409C-BE32-E72D297353CC}">
              <c16:uniqueId val="{00000004-E127-41C3-AD5F-F381FF90388C}"/>
            </c:ext>
          </c:extLst>
        </c:ser>
        <c:dLbls>
          <c:showLegendKey val="0"/>
          <c:showVal val="0"/>
          <c:showCatName val="0"/>
          <c:showSerName val="0"/>
          <c:showPercent val="0"/>
          <c:showBubbleSize val="0"/>
        </c:dLbls>
        <c:gapWidth val="50"/>
        <c:overlap val="100"/>
        <c:axId val="124587008"/>
        <c:axId val="124601088"/>
      </c:barChart>
      <c:lineChart>
        <c:grouping val="standard"/>
        <c:varyColors val="0"/>
        <c:ser>
          <c:idx val="0"/>
          <c:order val="0"/>
          <c:tx>
            <c:strRef>
              <c:f>'2.6.5'!$B$1</c:f>
              <c:strCache>
                <c:ptCount val="1"/>
                <c:pt idx="0">
                  <c:v>Total</c:v>
                </c:pt>
              </c:strCache>
            </c:strRef>
          </c:tx>
          <c:spPr>
            <a:ln w="25400" cap="rnd" cmpd="sng">
              <a:solidFill>
                <a:srgbClr val="46AFE6"/>
              </a:solidFill>
              <a:prstDash val="solid"/>
              <a:round/>
            </a:ln>
            <a:effectLst/>
          </c:spPr>
          <c:marker>
            <c:symbol val="none"/>
          </c:marker>
          <c:cat>
            <c:strRef>
              <c:f>'2.6.5'!$H$4:$H$34</c:f>
              <c:strCache>
                <c:ptCount val="31"/>
                <c:pt idx="0">
                  <c:v>01.18</c:v>
                </c:pt>
                <c:pt idx="6">
                  <c:v>07.18</c:v>
                </c:pt>
                <c:pt idx="12">
                  <c:v>01.19</c:v>
                </c:pt>
                <c:pt idx="18">
                  <c:v>07.19</c:v>
                </c:pt>
                <c:pt idx="24">
                  <c:v>01.20</c:v>
                </c:pt>
                <c:pt idx="30">
                  <c:v>07.20*</c:v>
                </c:pt>
              </c:strCache>
            </c:strRef>
          </c:cat>
          <c:val>
            <c:numRef>
              <c:f>'2.6.5'!$B$4:$B$34</c:f>
              <c:numCache>
                <c:formatCode>#,##0.00</c:formatCode>
                <c:ptCount val="31"/>
                <c:pt idx="0">
                  <c:v>3.94</c:v>
                </c:pt>
                <c:pt idx="1">
                  <c:v>0.04</c:v>
                </c:pt>
                <c:pt idx="2">
                  <c:v>3.14</c:v>
                </c:pt>
                <c:pt idx="3">
                  <c:v>-5.73</c:v>
                </c:pt>
                <c:pt idx="4">
                  <c:v>-3.88</c:v>
                </c:pt>
                <c:pt idx="5">
                  <c:v>1.9</c:v>
                </c:pt>
                <c:pt idx="6">
                  <c:v>-5.37</c:v>
                </c:pt>
                <c:pt idx="7">
                  <c:v>2.46</c:v>
                </c:pt>
                <c:pt idx="8">
                  <c:v>-1.48</c:v>
                </c:pt>
                <c:pt idx="9">
                  <c:v>-5.82</c:v>
                </c:pt>
                <c:pt idx="10">
                  <c:v>-9.7899999999999991</c:v>
                </c:pt>
                <c:pt idx="11">
                  <c:v>8.9600000000000009</c:v>
                </c:pt>
                <c:pt idx="12">
                  <c:v>10.35</c:v>
                </c:pt>
                <c:pt idx="13">
                  <c:v>0.92</c:v>
                </c:pt>
                <c:pt idx="14">
                  <c:v>11.95</c:v>
                </c:pt>
                <c:pt idx="15">
                  <c:v>16.45</c:v>
                </c:pt>
                <c:pt idx="16">
                  <c:v>10.41</c:v>
                </c:pt>
                <c:pt idx="17">
                  <c:v>5.37</c:v>
                </c:pt>
                <c:pt idx="18">
                  <c:v>29.06</c:v>
                </c:pt>
                <c:pt idx="19">
                  <c:v>-5.36</c:v>
                </c:pt>
                <c:pt idx="20">
                  <c:v>13.55</c:v>
                </c:pt>
                <c:pt idx="21">
                  <c:v>-1.67</c:v>
                </c:pt>
                <c:pt idx="22">
                  <c:v>4.1500000000000004</c:v>
                </c:pt>
                <c:pt idx="23">
                  <c:v>9.27</c:v>
                </c:pt>
                <c:pt idx="24">
                  <c:v>-0.39</c:v>
                </c:pt>
                <c:pt idx="25">
                  <c:v>0.38</c:v>
                </c:pt>
                <c:pt idx="26">
                  <c:v>-4.13</c:v>
                </c:pt>
                <c:pt idx="27">
                  <c:v>-0.88</c:v>
                </c:pt>
                <c:pt idx="28">
                  <c:v>37.01</c:v>
                </c:pt>
                <c:pt idx="29">
                  <c:v>11.12</c:v>
                </c:pt>
                <c:pt idx="30">
                  <c:v>-4.59</c:v>
                </c:pt>
              </c:numCache>
            </c:numRef>
          </c:val>
          <c:smooth val="0"/>
          <c:extLst>
            <c:ext xmlns:c16="http://schemas.microsoft.com/office/drawing/2014/chart" uri="{C3380CC4-5D6E-409C-BE32-E72D297353CC}">
              <c16:uniqueId val="{00000005-E127-41C3-AD5F-F381FF90388C}"/>
            </c:ext>
          </c:extLst>
        </c:ser>
        <c:dLbls>
          <c:showLegendKey val="0"/>
          <c:showVal val="0"/>
          <c:showCatName val="0"/>
          <c:showSerName val="0"/>
          <c:showPercent val="0"/>
          <c:showBubbleSize val="0"/>
        </c:dLbls>
        <c:marker val="1"/>
        <c:smooth val="0"/>
        <c:axId val="124587008"/>
        <c:axId val="124601088"/>
      </c:lineChart>
      <c:catAx>
        <c:axId val="1245870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4601088"/>
        <c:crosses val="autoZero"/>
        <c:auto val="1"/>
        <c:lblAlgn val="ctr"/>
        <c:lblOffset val="100"/>
        <c:tickMarkSkip val="12"/>
        <c:noMultiLvlLbl val="0"/>
      </c:catAx>
      <c:valAx>
        <c:axId val="124601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45870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833189203950659"/>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7925311203319498"/>
          <c:h val="0.76300578034682076"/>
        </c:manualLayout>
      </c:layout>
      <c:lineChart>
        <c:grouping val="standard"/>
        <c:varyColors val="0"/>
        <c:ser>
          <c:idx val="0"/>
          <c:order val="0"/>
          <c:tx>
            <c:strRef>
              <c:f>'2.6.7'!$B$1</c:f>
              <c:strCache>
                <c:ptCount val="1"/>
                <c:pt idx="0">
                  <c:v>REER, 12.2017 = 1</c:v>
                </c:pt>
              </c:strCache>
            </c:strRef>
          </c:tx>
          <c:spPr>
            <a:ln w="25400">
              <a:solidFill>
                <a:srgbClr val="057D46"/>
              </a:solidFill>
            </a:ln>
          </c:spPr>
          <c:marker>
            <c:symbol val="none"/>
          </c:marker>
          <c:cat>
            <c:strRef>
              <c:f>'2.6.7'!$E$4:$E$34</c:f>
              <c:strCache>
                <c:ptCount val="31"/>
                <c:pt idx="0">
                  <c:v>01.18</c:v>
                </c:pt>
                <c:pt idx="6">
                  <c:v>07.18</c:v>
                </c:pt>
                <c:pt idx="12">
                  <c:v>01.19</c:v>
                </c:pt>
                <c:pt idx="18">
                  <c:v>07.19</c:v>
                </c:pt>
                <c:pt idx="24">
                  <c:v>01.20</c:v>
                </c:pt>
                <c:pt idx="30">
                  <c:v>07.20*</c:v>
                </c:pt>
              </c:strCache>
            </c:strRef>
          </c:cat>
          <c:val>
            <c:numRef>
              <c:f>'2.6.7'!$B$4:$B$34</c:f>
              <c:numCache>
                <c:formatCode>0.00</c:formatCode>
                <c:ptCount val="31"/>
                <c:pt idx="0">
                  <c:v>0.96</c:v>
                </c:pt>
                <c:pt idx="1">
                  <c:v>1</c:v>
                </c:pt>
                <c:pt idx="2">
                  <c:v>1.04</c:v>
                </c:pt>
                <c:pt idx="3">
                  <c:v>1.07</c:v>
                </c:pt>
                <c:pt idx="4">
                  <c:v>1.1000000000000001</c:v>
                </c:pt>
                <c:pt idx="5">
                  <c:v>1.1100000000000001</c:v>
                </c:pt>
                <c:pt idx="6">
                  <c:v>1.1000000000000001</c:v>
                </c:pt>
                <c:pt idx="7">
                  <c:v>1.08</c:v>
                </c:pt>
                <c:pt idx="8">
                  <c:v>1.07</c:v>
                </c:pt>
                <c:pt idx="9">
                  <c:v>1.0900000000000001</c:v>
                </c:pt>
                <c:pt idx="10">
                  <c:v>1.1200000000000001</c:v>
                </c:pt>
                <c:pt idx="11">
                  <c:v>1.1299999999999999</c:v>
                </c:pt>
                <c:pt idx="12">
                  <c:v>1.1299999999999999</c:v>
                </c:pt>
                <c:pt idx="13">
                  <c:v>1.1599999999999999</c:v>
                </c:pt>
                <c:pt idx="14">
                  <c:v>1.18</c:v>
                </c:pt>
                <c:pt idx="15">
                  <c:v>1.19</c:v>
                </c:pt>
                <c:pt idx="16">
                  <c:v>1.23</c:v>
                </c:pt>
                <c:pt idx="17">
                  <c:v>1.2</c:v>
                </c:pt>
                <c:pt idx="18">
                  <c:v>1.23</c:v>
                </c:pt>
                <c:pt idx="19">
                  <c:v>1.26</c:v>
                </c:pt>
                <c:pt idx="20">
                  <c:v>1.31</c:v>
                </c:pt>
                <c:pt idx="21">
                  <c:v>1.3</c:v>
                </c:pt>
                <c:pt idx="22">
                  <c:v>1.32</c:v>
                </c:pt>
                <c:pt idx="23">
                  <c:v>1.35</c:v>
                </c:pt>
                <c:pt idx="24">
                  <c:v>1.3</c:v>
                </c:pt>
                <c:pt idx="25">
                  <c:v>1.3</c:v>
                </c:pt>
                <c:pt idx="26">
                  <c:v>1.24</c:v>
                </c:pt>
                <c:pt idx="27">
                  <c:v>1.26</c:v>
                </c:pt>
                <c:pt idx="28">
                  <c:v>1.27</c:v>
                </c:pt>
                <c:pt idx="29">
                  <c:v>1.24</c:v>
                </c:pt>
                <c:pt idx="30">
                  <c:v>#N/A</c:v>
                </c:pt>
              </c:numCache>
            </c:numRef>
          </c:val>
          <c:smooth val="0"/>
          <c:extLst>
            <c:ext xmlns:c16="http://schemas.microsoft.com/office/drawing/2014/chart" uri="{C3380CC4-5D6E-409C-BE32-E72D297353CC}">
              <c16:uniqueId val="{00000000-C502-4550-916A-19C7D386336F}"/>
            </c:ext>
          </c:extLst>
        </c:ser>
        <c:ser>
          <c:idx val="1"/>
          <c:order val="1"/>
          <c:tx>
            <c:strRef>
              <c:f>'2.6.7'!$C$1</c:f>
              <c:strCache>
                <c:ptCount val="1"/>
                <c:pt idx="0">
                  <c:v>NEER, 12.2017 = 1</c:v>
                </c:pt>
              </c:strCache>
            </c:strRef>
          </c:tx>
          <c:spPr>
            <a:ln w="25400">
              <a:solidFill>
                <a:srgbClr val="91C864"/>
              </a:solidFill>
            </a:ln>
          </c:spPr>
          <c:marker>
            <c:symbol val="none"/>
          </c:marker>
          <c:cat>
            <c:strRef>
              <c:f>'2.6.7'!$E$4:$E$34</c:f>
              <c:strCache>
                <c:ptCount val="31"/>
                <c:pt idx="0">
                  <c:v>01.18</c:v>
                </c:pt>
                <c:pt idx="6">
                  <c:v>07.18</c:v>
                </c:pt>
                <c:pt idx="12">
                  <c:v>01.19</c:v>
                </c:pt>
                <c:pt idx="18">
                  <c:v>07.19</c:v>
                </c:pt>
                <c:pt idx="24">
                  <c:v>01.20</c:v>
                </c:pt>
                <c:pt idx="30">
                  <c:v>07.20*</c:v>
                </c:pt>
              </c:strCache>
            </c:strRef>
          </c:cat>
          <c:val>
            <c:numRef>
              <c:f>'2.6.7'!$C$4:$C$34</c:f>
              <c:numCache>
                <c:formatCode>0.00</c:formatCode>
                <c:ptCount val="31"/>
                <c:pt idx="0">
                  <c:v>0.94</c:v>
                </c:pt>
                <c:pt idx="1">
                  <c:v>0.98</c:v>
                </c:pt>
                <c:pt idx="2">
                  <c:v>1.02</c:v>
                </c:pt>
                <c:pt idx="3">
                  <c:v>1.04</c:v>
                </c:pt>
                <c:pt idx="4">
                  <c:v>1.07</c:v>
                </c:pt>
                <c:pt idx="5">
                  <c:v>1.08</c:v>
                </c:pt>
                <c:pt idx="6">
                  <c:v>1.08</c:v>
                </c:pt>
                <c:pt idx="7">
                  <c:v>1.06</c:v>
                </c:pt>
                <c:pt idx="8">
                  <c:v>1.05</c:v>
                </c:pt>
                <c:pt idx="9">
                  <c:v>1.05</c:v>
                </c:pt>
                <c:pt idx="10">
                  <c:v>1.06</c:v>
                </c:pt>
                <c:pt idx="11">
                  <c:v>1.07</c:v>
                </c:pt>
                <c:pt idx="12">
                  <c:v>1.06</c:v>
                </c:pt>
                <c:pt idx="13">
                  <c:v>1.0900000000000001</c:v>
                </c:pt>
                <c:pt idx="14">
                  <c:v>1.1000000000000001</c:v>
                </c:pt>
                <c:pt idx="15">
                  <c:v>1.1000000000000001</c:v>
                </c:pt>
                <c:pt idx="16">
                  <c:v>1.1299999999999999</c:v>
                </c:pt>
                <c:pt idx="17">
                  <c:v>1.1200000000000001</c:v>
                </c:pt>
                <c:pt idx="18">
                  <c:v>1.1499999999999999</c:v>
                </c:pt>
                <c:pt idx="19">
                  <c:v>1.19</c:v>
                </c:pt>
                <c:pt idx="20">
                  <c:v>1.22</c:v>
                </c:pt>
                <c:pt idx="21">
                  <c:v>1.21</c:v>
                </c:pt>
                <c:pt idx="22">
                  <c:v>1.23</c:v>
                </c:pt>
                <c:pt idx="23">
                  <c:v>1.26</c:v>
                </c:pt>
                <c:pt idx="24">
                  <c:v>1.22</c:v>
                </c:pt>
                <c:pt idx="25">
                  <c:v>1.23</c:v>
                </c:pt>
                <c:pt idx="26">
                  <c:v>1.17</c:v>
                </c:pt>
                <c:pt idx="27">
                  <c:v>1.17</c:v>
                </c:pt>
                <c:pt idx="28">
                  <c:v>1.18</c:v>
                </c:pt>
                <c:pt idx="29">
                  <c:v>1.1499999999999999</c:v>
                </c:pt>
                <c:pt idx="30">
                  <c:v>1.1200000000000001</c:v>
                </c:pt>
              </c:numCache>
            </c:numRef>
          </c:val>
          <c:smooth val="0"/>
          <c:extLst>
            <c:ext xmlns:c16="http://schemas.microsoft.com/office/drawing/2014/chart" uri="{C3380CC4-5D6E-409C-BE32-E72D297353CC}">
              <c16:uniqueId val="{00000001-C502-4550-916A-19C7D386336F}"/>
            </c:ext>
          </c:extLst>
        </c:ser>
        <c:dLbls>
          <c:showLegendKey val="0"/>
          <c:showVal val="0"/>
          <c:showCatName val="0"/>
          <c:showSerName val="0"/>
          <c:showPercent val="0"/>
          <c:showBubbleSize val="0"/>
        </c:dLbls>
        <c:marker val="1"/>
        <c:smooth val="0"/>
        <c:axId val="123082240"/>
        <c:axId val="123083776"/>
      </c:lineChart>
      <c:lineChart>
        <c:grouping val="standard"/>
        <c:varyColors val="0"/>
        <c:ser>
          <c:idx val="2"/>
          <c:order val="2"/>
          <c:tx>
            <c:strRef>
              <c:f>'2.6.7'!$D$1</c:f>
              <c:strCache>
                <c:ptCount val="1"/>
                <c:pt idx="0">
                  <c:v>UAH per USD, average, reverse order (RHS)</c:v>
                </c:pt>
              </c:strCache>
            </c:strRef>
          </c:tx>
          <c:spPr>
            <a:ln w="25400" cmpd="sng">
              <a:solidFill>
                <a:srgbClr val="7D0532"/>
              </a:solidFill>
              <a:prstDash val="solid"/>
            </a:ln>
          </c:spPr>
          <c:marker>
            <c:symbol val="none"/>
          </c:marker>
          <c:cat>
            <c:strRef>
              <c:f>'2.6.7'!$E$4:$E$34</c:f>
              <c:strCache>
                <c:ptCount val="31"/>
                <c:pt idx="0">
                  <c:v>01.18</c:v>
                </c:pt>
                <c:pt idx="6">
                  <c:v>07.18</c:v>
                </c:pt>
                <c:pt idx="12">
                  <c:v>01.19</c:v>
                </c:pt>
                <c:pt idx="18">
                  <c:v>07.19</c:v>
                </c:pt>
                <c:pt idx="24">
                  <c:v>01.20</c:v>
                </c:pt>
                <c:pt idx="30">
                  <c:v>07.20*</c:v>
                </c:pt>
              </c:strCache>
            </c:strRef>
          </c:cat>
          <c:val>
            <c:numRef>
              <c:f>'2.6.7'!$D$4:$D$34</c:f>
              <c:numCache>
                <c:formatCode>0.00</c:formatCode>
                <c:ptCount val="31"/>
                <c:pt idx="0">
                  <c:v>28.43</c:v>
                </c:pt>
                <c:pt idx="1">
                  <c:v>27.17</c:v>
                </c:pt>
                <c:pt idx="2">
                  <c:v>26.34</c:v>
                </c:pt>
                <c:pt idx="3">
                  <c:v>26.15</c:v>
                </c:pt>
                <c:pt idx="4">
                  <c:v>26.18</c:v>
                </c:pt>
                <c:pt idx="5">
                  <c:v>26.2</c:v>
                </c:pt>
                <c:pt idx="6">
                  <c:v>26.4</c:v>
                </c:pt>
                <c:pt idx="7">
                  <c:v>27.48</c:v>
                </c:pt>
                <c:pt idx="8">
                  <c:v>28.19</c:v>
                </c:pt>
                <c:pt idx="9">
                  <c:v>28.13</c:v>
                </c:pt>
                <c:pt idx="10">
                  <c:v>27.93</c:v>
                </c:pt>
                <c:pt idx="11">
                  <c:v>27.79</c:v>
                </c:pt>
                <c:pt idx="12">
                  <c:v>27.88</c:v>
                </c:pt>
                <c:pt idx="13">
                  <c:v>27.16</c:v>
                </c:pt>
                <c:pt idx="14">
                  <c:v>26.86</c:v>
                </c:pt>
                <c:pt idx="15">
                  <c:v>26.81</c:v>
                </c:pt>
                <c:pt idx="16">
                  <c:v>26.38</c:v>
                </c:pt>
                <c:pt idx="17">
                  <c:v>26.5</c:v>
                </c:pt>
                <c:pt idx="18">
                  <c:v>25.75</c:v>
                </c:pt>
                <c:pt idx="19">
                  <c:v>25.25</c:v>
                </c:pt>
                <c:pt idx="20">
                  <c:v>24.77</c:v>
                </c:pt>
                <c:pt idx="21">
                  <c:v>24.81</c:v>
                </c:pt>
                <c:pt idx="22">
                  <c:v>24.37</c:v>
                </c:pt>
                <c:pt idx="23">
                  <c:v>23.61</c:v>
                </c:pt>
                <c:pt idx="24">
                  <c:v>24.12</c:v>
                </c:pt>
                <c:pt idx="25">
                  <c:v>24.6</c:v>
                </c:pt>
                <c:pt idx="26">
                  <c:v>26.41</c:v>
                </c:pt>
                <c:pt idx="27">
                  <c:v>27.22</c:v>
                </c:pt>
                <c:pt idx="28">
                  <c:v>26.81</c:v>
                </c:pt>
                <c:pt idx="29">
                  <c:v>26.71</c:v>
                </c:pt>
                <c:pt idx="30">
                  <c:v>27.31</c:v>
                </c:pt>
              </c:numCache>
            </c:numRef>
          </c:val>
          <c:smooth val="0"/>
          <c:extLst>
            <c:ext xmlns:c16="http://schemas.microsoft.com/office/drawing/2014/chart" uri="{C3380CC4-5D6E-409C-BE32-E72D297353CC}">
              <c16:uniqueId val="{00000002-C502-4550-916A-19C7D386336F}"/>
            </c:ext>
          </c:extLst>
        </c:ser>
        <c:dLbls>
          <c:showLegendKey val="0"/>
          <c:showVal val="0"/>
          <c:showCatName val="0"/>
          <c:showSerName val="0"/>
          <c:showPercent val="0"/>
          <c:showBubbleSize val="0"/>
        </c:dLbls>
        <c:marker val="1"/>
        <c:smooth val="0"/>
        <c:axId val="123091200"/>
        <c:axId val="123089664"/>
      </c:lineChart>
      <c:catAx>
        <c:axId val="12308224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3083776"/>
        <c:crosses val="autoZero"/>
        <c:auto val="0"/>
        <c:lblAlgn val="ctr"/>
        <c:lblOffset val="100"/>
        <c:tickLblSkip val="1"/>
        <c:tickMarkSkip val="24"/>
        <c:noMultiLvlLbl val="0"/>
      </c:catAx>
      <c:valAx>
        <c:axId val="123083776"/>
        <c:scaling>
          <c:orientation val="minMax"/>
          <c:max val="1.4"/>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3082240"/>
        <c:crosses val="autoZero"/>
        <c:crossBetween val="between"/>
        <c:majorUnit val="0.1"/>
        <c:minorUnit val="0.1"/>
      </c:valAx>
      <c:valAx>
        <c:axId val="123089664"/>
        <c:scaling>
          <c:orientation val="maxMin"/>
          <c:max val="29"/>
          <c:min val="22"/>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3091200"/>
        <c:crosses val="max"/>
        <c:crossBetween val="between"/>
        <c:majorUnit val="1"/>
      </c:valAx>
      <c:dateAx>
        <c:axId val="123091200"/>
        <c:scaling>
          <c:orientation val="minMax"/>
        </c:scaling>
        <c:delete val="1"/>
        <c:axPos val="t"/>
        <c:numFmt formatCode="General" sourceLinked="1"/>
        <c:majorTickMark val="out"/>
        <c:minorTickMark val="none"/>
        <c:tickLblPos val="nextTo"/>
        <c:crossAx val="123089664"/>
        <c:crosses val="autoZero"/>
        <c:auto val="0"/>
        <c:lblOffset val="100"/>
        <c:baseTimeUnit val="days"/>
        <c:majorUnit val="1"/>
        <c:minorUnit val="1"/>
      </c:date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46946776881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144720401245212E-2"/>
          <c:y val="5.3210602729158119E-2"/>
          <c:w val="0.85760804517712375"/>
          <c:h val="0.73678418942244039"/>
        </c:manualLayout>
      </c:layout>
      <c:barChart>
        <c:barDir val="col"/>
        <c:grouping val="stacked"/>
        <c:varyColors val="0"/>
        <c:ser>
          <c:idx val="0"/>
          <c:order val="0"/>
          <c:tx>
            <c:strRef>
              <c:f>'2.6.8'!$B$1</c:f>
              <c:strCache>
                <c:ptCount val="1"/>
                <c:pt idx="0">
                  <c:v>Cash</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strRef>
              <c:f>'2.6.8'!$E$4:$E$34</c:f>
              <c:strCache>
                <c:ptCount val="31"/>
                <c:pt idx="0">
                  <c:v>01.18</c:v>
                </c:pt>
                <c:pt idx="6">
                  <c:v>07.18</c:v>
                </c:pt>
                <c:pt idx="12">
                  <c:v>01.19</c:v>
                </c:pt>
                <c:pt idx="18">
                  <c:v>07.19</c:v>
                </c:pt>
                <c:pt idx="24">
                  <c:v>01.20</c:v>
                </c:pt>
                <c:pt idx="30">
                  <c:v>07.20*</c:v>
                </c:pt>
              </c:strCache>
            </c:strRef>
          </c:cat>
          <c:val>
            <c:numRef>
              <c:f>'2.6.8'!$B$4:$B$34</c:f>
              <c:numCache>
                <c:formatCode>0.0</c:formatCode>
                <c:ptCount val="31"/>
                <c:pt idx="0">
                  <c:v>0.26</c:v>
                </c:pt>
                <c:pt idx="1">
                  <c:v>0.02</c:v>
                </c:pt>
                <c:pt idx="2">
                  <c:v>0.1</c:v>
                </c:pt>
                <c:pt idx="3">
                  <c:v>0.23</c:v>
                </c:pt>
                <c:pt idx="4">
                  <c:v>0.35</c:v>
                </c:pt>
                <c:pt idx="5">
                  <c:v>0.27</c:v>
                </c:pt>
                <c:pt idx="6">
                  <c:v>0.14000000000000001</c:v>
                </c:pt>
                <c:pt idx="7">
                  <c:v>-0.05</c:v>
                </c:pt>
                <c:pt idx="8">
                  <c:v>0.22</c:v>
                </c:pt>
                <c:pt idx="9">
                  <c:v>0.14000000000000001</c:v>
                </c:pt>
                <c:pt idx="10">
                  <c:v>-0.09</c:v>
                </c:pt>
                <c:pt idx="11">
                  <c:v>-0.11</c:v>
                </c:pt>
                <c:pt idx="12">
                  <c:v>0.18</c:v>
                </c:pt>
                <c:pt idx="13">
                  <c:v>0.06</c:v>
                </c:pt>
                <c:pt idx="14">
                  <c:v>-0.08</c:v>
                </c:pt>
                <c:pt idx="15">
                  <c:v>-0.12</c:v>
                </c:pt>
                <c:pt idx="16">
                  <c:v>0.02</c:v>
                </c:pt>
                <c:pt idx="17">
                  <c:v>0.18</c:v>
                </c:pt>
                <c:pt idx="18">
                  <c:v>-0.09</c:v>
                </c:pt>
                <c:pt idx="19">
                  <c:v>-0.1</c:v>
                </c:pt>
                <c:pt idx="20">
                  <c:v>0.09</c:v>
                </c:pt>
                <c:pt idx="21">
                  <c:v>-0.09</c:v>
                </c:pt>
                <c:pt idx="22">
                  <c:v>-0.06</c:v>
                </c:pt>
                <c:pt idx="23">
                  <c:v>0.18</c:v>
                </c:pt>
                <c:pt idx="24">
                  <c:v>0.1</c:v>
                </c:pt>
                <c:pt idx="25">
                  <c:v>0.28999999999999998</c:v>
                </c:pt>
                <c:pt idx="26">
                  <c:v>0.08</c:v>
                </c:pt>
                <c:pt idx="27">
                  <c:v>0.05</c:v>
                </c:pt>
                <c:pt idx="28">
                  <c:v>0.05</c:v>
                </c:pt>
                <c:pt idx="29">
                  <c:v>0.18</c:v>
                </c:pt>
                <c:pt idx="30">
                  <c:v>0.19</c:v>
                </c:pt>
              </c:numCache>
            </c:numRef>
          </c:val>
          <c:extLst>
            <c:ext xmlns:c16="http://schemas.microsoft.com/office/drawing/2014/chart" uri="{C3380CC4-5D6E-409C-BE32-E72D297353CC}">
              <c16:uniqueId val="{00000000-E834-4E73-9A85-A1861063AB99}"/>
            </c:ext>
          </c:extLst>
        </c:ser>
        <c:ser>
          <c:idx val="1"/>
          <c:order val="1"/>
          <c:tx>
            <c:strRef>
              <c:f>'2.6.8'!$C$1</c:f>
              <c:strCache>
                <c:ptCount val="1"/>
                <c:pt idx="0">
                  <c:v>Non-cash ("spot")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'2.6.8'!$E$4:$E$34</c:f>
              <c:strCache>
                <c:ptCount val="31"/>
                <c:pt idx="0">
                  <c:v>01.18</c:v>
                </c:pt>
                <c:pt idx="6">
                  <c:v>07.18</c:v>
                </c:pt>
                <c:pt idx="12">
                  <c:v>01.19</c:v>
                </c:pt>
                <c:pt idx="18">
                  <c:v>07.19</c:v>
                </c:pt>
                <c:pt idx="24">
                  <c:v>01.20</c:v>
                </c:pt>
                <c:pt idx="30">
                  <c:v>07.20*</c:v>
                </c:pt>
              </c:strCache>
            </c:strRef>
          </c:cat>
          <c:val>
            <c:numRef>
              <c:f>'2.6.8'!$C$4:$C$34</c:f>
              <c:numCache>
                <c:formatCode>0.0</c:formatCode>
                <c:ptCount val="31"/>
                <c:pt idx="0">
                  <c:v>-0.18</c:v>
                </c:pt>
                <c:pt idx="1">
                  <c:v>0.45</c:v>
                </c:pt>
                <c:pt idx="2">
                  <c:v>0.3</c:v>
                </c:pt>
                <c:pt idx="3">
                  <c:v>0.09</c:v>
                </c:pt>
                <c:pt idx="4">
                  <c:v>7.0000000000000007E-2</c:v>
                </c:pt>
                <c:pt idx="5">
                  <c:v>0.05</c:v>
                </c:pt>
                <c:pt idx="6">
                  <c:v>-0.06</c:v>
                </c:pt>
                <c:pt idx="7">
                  <c:v>-0.4</c:v>
                </c:pt>
                <c:pt idx="8">
                  <c:v>-0.04</c:v>
                </c:pt>
                <c:pt idx="9">
                  <c:v>0.23</c:v>
                </c:pt>
                <c:pt idx="10">
                  <c:v>0.41</c:v>
                </c:pt>
                <c:pt idx="11">
                  <c:v>0.59</c:v>
                </c:pt>
                <c:pt idx="12">
                  <c:v>0.11</c:v>
                </c:pt>
                <c:pt idx="13">
                  <c:v>0.52</c:v>
                </c:pt>
                <c:pt idx="14">
                  <c:v>0.21</c:v>
                </c:pt>
                <c:pt idx="15">
                  <c:v>0.67</c:v>
                </c:pt>
                <c:pt idx="16">
                  <c:v>0.39</c:v>
                </c:pt>
                <c:pt idx="17">
                  <c:v>0.27</c:v>
                </c:pt>
                <c:pt idx="18">
                  <c:v>1.3</c:v>
                </c:pt>
                <c:pt idx="19">
                  <c:v>0.49</c:v>
                </c:pt>
                <c:pt idx="20">
                  <c:v>0.85</c:v>
                </c:pt>
                <c:pt idx="21">
                  <c:v>0.22</c:v>
                </c:pt>
                <c:pt idx="22">
                  <c:v>0.96</c:v>
                </c:pt>
                <c:pt idx="23">
                  <c:v>2.2599999999999998</c:v>
                </c:pt>
                <c:pt idx="24">
                  <c:v>0.15</c:v>
                </c:pt>
                <c:pt idx="25">
                  <c:v>0.45</c:v>
                </c:pt>
                <c:pt idx="26">
                  <c:v>-1.22</c:v>
                </c:pt>
                <c:pt idx="27">
                  <c:v>0.76</c:v>
                </c:pt>
                <c:pt idx="28">
                  <c:v>0.61</c:v>
                </c:pt>
                <c:pt idx="29">
                  <c:v>1.24</c:v>
                </c:pt>
                <c:pt idx="30">
                  <c:v>-0.04</c:v>
                </c:pt>
              </c:numCache>
            </c:numRef>
          </c:val>
          <c:extLst>
            <c:ext xmlns:c16="http://schemas.microsoft.com/office/drawing/2014/chart" uri="{C3380CC4-5D6E-409C-BE32-E72D297353CC}">
              <c16:uniqueId val="{00000001-E834-4E73-9A85-A1861063AB99}"/>
            </c:ext>
          </c:extLst>
        </c:ser>
        <c:dLbls>
          <c:showLegendKey val="0"/>
          <c:showVal val="0"/>
          <c:showCatName val="0"/>
          <c:showSerName val="0"/>
          <c:showPercent val="0"/>
          <c:showBubbleSize val="0"/>
        </c:dLbls>
        <c:gapWidth val="50"/>
        <c:overlap val="100"/>
        <c:axId val="124029568"/>
        <c:axId val="124051840"/>
      </c:barChart>
      <c:lineChart>
        <c:grouping val="standard"/>
        <c:varyColors val="0"/>
        <c:ser>
          <c:idx val="2"/>
          <c:order val="2"/>
          <c:tx>
            <c:strRef>
              <c:f>'2.6.8'!$D$1</c:f>
              <c:strCache>
                <c:ptCount val="1"/>
                <c:pt idx="0">
                  <c:v>Interventions</c:v>
                </c:pt>
              </c:strCache>
            </c:strRef>
          </c:tx>
          <c:spPr>
            <a:ln w="25400" cap="rnd" cmpd="sng">
              <a:solidFill>
                <a:srgbClr val="7D0532"/>
              </a:solidFill>
              <a:prstDash val="solid"/>
              <a:round/>
            </a:ln>
            <a:effectLst/>
          </c:spPr>
          <c:marker>
            <c:symbol val="none"/>
          </c:marker>
          <c:cat>
            <c:strRef>
              <c:f>'2.6.8'!$E$4:$E$34</c:f>
              <c:strCache>
                <c:ptCount val="31"/>
                <c:pt idx="0">
                  <c:v>01.18</c:v>
                </c:pt>
                <c:pt idx="6">
                  <c:v>07.18</c:v>
                </c:pt>
                <c:pt idx="12">
                  <c:v>01.19</c:v>
                </c:pt>
                <c:pt idx="18">
                  <c:v>07.19</c:v>
                </c:pt>
                <c:pt idx="24">
                  <c:v>01.20</c:v>
                </c:pt>
                <c:pt idx="30">
                  <c:v>07.20*</c:v>
                </c:pt>
              </c:strCache>
            </c:strRef>
          </c:cat>
          <c:val>
            <c:numRef>
              <c:f>'2.6.8'!$D$4:$D$34</c:f>
              <c:numCache>
                <c:formatCode>0.0</c:formatCode>
                <c:ptCount val="31"/>
                <c:pt idx="0">
                  <c:v>-0.02</c:v>
                </c:pt>
                <c:pt idx="1">
                  <c:v>0.4</c:v>
                </c:pt>
                <c:pt idx="2">
                  <c:v>0.38</c:v>
                </c:pt>
                <c:pt idx="3">
                  <c:v>0.3</c:v>
                </c:pt>
                <c:pt idx="4">
                  <c:v>0.18</c:v>
                </c:pt>
                <c:pt idx="5">
                  <c:v>0.02</c:v>
                </c:pt>
                <c:pt idx="6">
                  <c:v>-0.06</c:v>
                </c:pt>
                <c:pt idx="7">
                  <c:v>-0.65</c:v>
                </c:pt>
                <c:pt idx="8">
                  <c:v>0.05</c:v>
                </c:pt>
                <c:pt idx="9">
                  <c:v>0.2</c:v>
                </c:pt>
                <c:pt idx="10">
                  <c:v>0.23</c:v>
                </c:pt>
                <c:pt idx="11">
                  <c:v>0.34</c:v>
                </c:pt>
                <c:pt idx="12">
                  <c:v>0.14000000000000001</c:v>
                </c:pt>
                <c:pt idx="13">
                  <c:v>0.33</c:v>
                </c:pt>
                <c:pt idx="14">
                  <c:v>0.16</c:v>
                </c:pt>
                <c:pt idx="15">
                  <c:v>0.3</c:v>
                </c:pt>
                <c:pt idx="16">
                  <c:v>0.16</c:v>
                </c:pt>
                <c:pt idx="17">
                  <c:v>0.32</c:v>
                </c:pt>
                <c:pt idx="18">
                  <c:v>1.27</c:v>
                </c:pt>
                <c:pt idx="19">
                  <c:v>0.3</c:v>
                </c:pt>
                <c:pt idx="20">
                  <c:v>0.93</c:v>
                </c:pt>
                <c:pt idx="21">
                  <c:v>0.19</c:v>
                </c:pt>
                <c:pt idx="22">
                  <c:v>0.9</c:v>
                </c:pt>
                <c:pt idx="23">
                  <c:v>2.93</c:v>
                </c:pt>
                <c:pt idx="24">
                  <c:v>0.1</c:v>
                </c:pt>
                <c:pt idx="25">
                  <c:v>0.69</c:v>
                </c:pt>
                <c:pt idx="26">
                  <c:v>-2.19</c:v>
                </c:pt>
                <c:pt idx="27">
                  <c:v>0.68</c:v>
                </c:pt>
                <c:pt idx="28">
                  <c:v>0.66</c:v>
                </c:pt>
                <c:pt idx="29">
                  <c:v>1.1599999999999999</c:v>
                </c:pt>
                <c:pt idx="30">
                  <c:v>-0.39</c:v>
                </c:pt>
              </c:numCache>
            </c:numRef>
          </c:val>
          <c:smooth val="0"/>
          <c:extLst>
            <c:ext xmlns:c16="http://schemas.microsoft.com/office/drawing/2014/chart" uri="{C3380CC4-5D6E-409C-BE32-E72D297353CC}">
              <c16:uniqueId val="{00000002-E834-4E73-9A85-A1861063AB99}"/>
            </c:ext>
          </c:extLst>
        </c:ser>
        <c:dLbls>
          <c:showLegendKey val="0"/>
          <c:showVal val="0"/>
          <c:showCatName val="0"/>
          <c:showSerName val="0"/>
          <c:showPercent val="0"/>
          <c:showBubbleSize val="0"/>
        </c:dLbls>
        <c:marker val="1"/>
        <c:smooth val="0"/>
        <c:axId val="124029568"/>
        <c:axId val="124051840"/>
      </c:lineChart>
      <c:catAx>
        <c:axId val="12402956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4051840"/>
        <c:crosses val="autoZero"/>
        <c:auto val="1"/>
        <c:lblAlgn val="ctr"/>
        <c:lblOffset val="100"/>
        <c:tickMarkSkip val="12"/>
        <c:noMultiLvlLbl val="0"/>
      </c:catAx>
      <c:valAx>
        <c:axId val="124051840"/>
        <c:scaling>
          <c:orientation val="minMax"/>
          <c:max val="3"/>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4029568"/>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08254012809539E-2"/>
          <c:y val="0.88359486827417633"/>
          <c:w val="0.92423111235866717"/>
          <c:h val="9.0958295263518146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'2.6.9'!$B$1</c:f>
              <c:strCache>
                <c:ptCount val="1"/>
                <c:pt idx="0">
                  <c:v>Deposits of nonfinancial corporations</c:v>
                </c:pt>
              </c:strCache>
            </c:strRef>
          </c:tx>
          <c:spPr>
            <a:ln w="25400" cmpd="sng">
              <a:solidFill>
                <a:srgbClr val="057D46"/>
              </a:solidFill>
              <a:prstDash val="solid"/>
            </a:ln>
          </c:spPr>
          <c:marker>
            <c:symbol val="none"/>
          </c:marker>
          <c:cat>
            <c:strRef>
              <c:f>'2.6.9'!$F$4:$F$21</c:f>
              <c:strCache>
                <c:ptCount val="18"/>
                <c:pt idx="0">
                  <c:v>І.16</c:v>
                </c:pt>
                <c:pt idx="2">
                  <c:v>III.16</c:v>
                </c:pt>
                <c:pt idx="4">
                  <c:v>І.17</c:v>
                </c:pt>
                <c:pt idx="6">
                  <c:v>III.17</c:v>
                </c:pt>
                <c:pt idx="8">
                  <c:v>І.18</c:v>
                </c:pt>
                <c:pt idx="10">
                  <c:v>ІІІ.18</c:v>
                </c:pt>
                <c:pt idx="12">
                  <c:v>І.19</c:v>
                </c:pt>
                <c:pt idx="14">
                  <c:v>ІІІ.19</c:v>
                </c:pt>
                <c:pt idx="17">
                  <c:v>IІ.20</c:v>
                </c:pt>
              </c:strCache>
            </c:strRef>
          </c:cat>
          <c:val>
            <c:numRef>
              <c:f>'2.6.9'!$B$4:$B$21</c:f>
              <c:numCache>
                <c:formatCode>0.0</c:formatCode>
                <c:ptCount val="18"/>
                <c:pt idx="0">
                  <c:v>19.100000000000001</c:v>
                </c:pt>
                <c:pt idx="1">
                  <c:v>22</c:v>
                </c:pt>
                <c:pt idx="2">
                  <c:v>13.3</c:v>
                </c:pt>
                <c:pt idx="3">
                  <c:v>14.4</c:v>
                </c:pt>
                <c:pt idx="4">
                  <c:v>17.100000000000001</c:v>
                </c:pt>
                <c:pt idx="5">
                  <c:v>8.3000000000000007</c:v>
                </c:pt>
                <c:pt idx="6">
                  <c:v>8.9</c:v>
                </c:pt>
                <c:pt idx="7">
                  <c:v>9.1999999999999993</c:v>
                </c:pt>
                <c:pt idx="8">
                  <c:v>4</c:v>
                </c:pt>
                <c:pt idx="9">
                  <c:v>3.9</c:v>
                </c:pt>
                <c:pt idx="10">
                  <c:v>4.4000000000000004</c:v>
                </c:pt>
                <c:pt idx="11">
                  <c:v>5.3</c:v>
                </c:pt>
                <c:pt idx="12">
                  <c:v>7</c:v>
                </c:pt>
                <c:pt idx="13">
                  <c:v>7.1</c:v>
                </c:pt>
                <c:pt idx="14">
                  <c:v>15</c:v>
                </c:pt>
                <c:pt idx="15">
                  <c:v>20.6</c:v>
                </c:pt>
                <c:pt idx="16">
                  <c:v>16.5</c:v>
                </c:pt>
                <c:pt idx="17">
                  <c:v>25.6</c:v>
                </c:pt>
              </c:numCache>
            </c:numRef>
          </c:val>
          <c:smooth val="0"/>
          <c:extLst>
            <c:ext xmlns:c16="http://schemas.microsoft.com/office/drawing/2014/chart" uri="{C3380CC4-5D6E-409C-BE32-E72D297353CC}">
              <c16:uniqueId val="{00000000-BF1C-43CF-A214-BF16E678BB1B}"/>
            </c:ext>
          </c:extLst>
        </c:ser>
        <c:ser>
          <c:idx val="5"/>
          <c:order val="1"/>
          <c:tx>
            <c:strRef>
              <c:f>'2.6.9'!$C$1</c:f>
              <c:strCache>
                <c:ptCount val="1"/>
                <c:pt idx="0">
                  <c:v>Deposits of households</c:v>
                </c:pt>
              </c:strCache>
            </c:strRef>
          </c:tx>
          <c:spPr>
            <a:ln w="25400" cmpd="sng">
              <a:solidFill>
                <a:srgbClr val="91C864"/>
              </a:solidFill>
              <a:prstDash val="solid"/>
            </a:ln>
          </c:spPr>
          <c:marker>
            <c:symbol val="none"/>
          </c:marker>
          <c:cat>
            <c:strRef>
              <c:f>'2.6.9'!$F$4:$F$21</c:f>
              <c:strCache>
                <c:ptCount val="18"/>
                <c:pt idx="0">
                  <c:v>І.16</c:v>
                </c:pt>
                <c:pt idx="2">
                  <c:v>III.16</c:v>
                </c:pt>
                <c:pt idx="4">
                  <c:v>І.17</c:v>
                </c:pt>
                <c:pt idx="6">
                  <c:v>III.17</c:v>
                </c:pt>
                <c:pt idx="8">
                  <c:v>І.18</c:v>
                </c:pt>
                <c:pt idx="10">
                  <c:v>ІІІ.18</c:v>
                </c:pt>
                <c:pt idx="12">
                  <c:v>І.19</c:v>
                </c:pt>
                <c:pt idx="14">
                  <c:v>ІІІ.19</c:v>
                </c:pt>
                <c:pt idx="17">
                  <c:v>IІ.20</c:v>
                </c:pt>
              </c:strCache>
            </c:strRef>
          </c:cat>
          <c:val>
            <c:numRef>
              <c:f>'2.6.9'!$C$4:$C$21</c:f>
              <c:numCache>
                <c:formatCode>0.0</c:formatCode>
                <c:ptCount val="18"/>
                <c:pt idx="0">
                  <c:v>6.4</c:v>
                </c:pt>
                <c:pt idx="1">
                  <c:v>9.4</c:v>
                </c:pt>
                <c:pt idx="2">
                  <c:v>15.1</c:v>
                </c:pt>
                <c:pt idx="3">
                  <c:v>5.4</c:v>
                </c:pt>
                <c:pt idx="4">
                  <c:v>10.5</c:v>
                </c:pt>
                <c:pt idx="5">
                  <c:v>12.8</c:v>
                </c:pt>
                <c:pt idx="6">
                  <c:v>13.5</c:v>
                </c:pt>
                <c:pt idx="7">
                  <c:v>20.399999999999999</c:v>
                </c:pt>
                <c:pt idx="8">
                  <c:v>20.6</c:v>
                </c:pt>
                <c:pt idx="9">
                  <c:v>22</c:v>
                </c:pt>
                <c:pt idx="10">
                  <c:v>19.8</c:v>
                </c:pt>
                <c:pt idx="11">
                  <c:v>14.6</c:v>
                </c:pt>
                <c:pt idx="12">
                  <c:v>15.1</c:v>
                </c:pt>
                <c:pt idx="13">
                  <c:v>11.8</c:v>
                </c:pt>
                <c:pt idx="14">
                  <c:v>12.3</c:v>
                </c:pt>
                <c:pt idx="15">
                  <c:v>17.2</c:v>
                </c:pt>
                <c:pt idx="16">
                  <c:v>17.8</c:v>
                </c:pt>
                <c:pt idx="17">
                  <c:v>24.4</c:v>
                </c:pt>
              </c:numCache>
            </c:numRef>
          </c:val>
          <c:smooth val="0"/>
          <c:extLst>
            <c:ext xmlns:c16="http://schemas.microsoft.com/office/drawing/2014/chart" uri="{C3380CC4-5D6E-409C-BE32-E72D297353CC}">
              <c16:uniqueId val="{00000001-BF1C-43CF-A214-BF16E678BB1B}"/>
            </c:ext>
          </c:extLst>
        </c:ser>
        <c:ser>
          <c:idx val="3"/>
          <c:order val="2"/>
          <c:tx>
            <c:strRef>
              <c:f>'2.6.9'!$D$1</c:f>
              <c:strCache>
                <c:ptCount val="1"/>
                <c:pt idx="0">
                  <c:v>Loans to nonfinancial corporations</c:v>
                </c:pt>
              </c:strCache>
            </c:strRef>
          </c:tx>
          <c:spPr>
            <a:ln w="25400" cmpd="sng">
              <a:solidFill>
                <a:srgbClr val="7D0532"/>
              </a:solidFill>
              <a:prstDash val="solid"/>
            </a:ln>
          </c:spPr>
          <c:marker>
            <c:symbol val="none"/>
          </c:marker>
          <c:cat>
            <c:strRef>
              <c:f>'2.6.9'!$F$4:$F$21</c:f>
              <c:strCache>
                <c:ptCount val="18"/>
                <c:pt idx="0">
                  <c:v>І.16</c:v>
                </c:pt>
                <c:pt idx="2">
                  <c:v>III.16</c:v>
                </c:pt>
                <c:pt idx="4">
                  <c:v>І.17</c:v>
                </c:pt>
                <c:pt idx="6">
                  <c:v>III.17</c:v>
                </c:pt>
                <c:pt idx="8">
                  <c:v>І.18</c:v>
                </c:pt>
                <c:pt idx="10">
                  <c:v>ІІІ.18</c:v>
                </c:pt>
                <c:pt idx="12">
                  <c:v>І.19</c:v>
                </c:pt>
                <c:pt idx="14">
                  <c:v>ІІІ.19</c:v>
                </c:pt>
                <c:pt idx="17">
                  <c:v>IІ.20</c:v>
                </c:pt>
              </c:strCache>
            </c:strRef>
          </c:cat>
          <c:val>
            <c:numRef>
              <c:f>'2.6.9'!$D$4:$D$21</c:f>
              <c:numCache>
                <c:formatCode>0.0</c:formatCode>
                <c:ptCount val="18"/>
                <c:pt idx="0">
                  <c:v>-13.3</c:v>
                </c:pt>
                <c:pt idx="1">
                  <c:v>-9.6999999999999993</c:v>
                </c:pt>
                <c:pt idx="2">
                  <c:v>1.4</c:v>
                </c:pt>
                <c:pt idx="3">
                  <c:v>23.3</c:v>
                </c:pt>
                <c:pt idx="4">
                  <c:v>23.2</c:v>
                </c:pt>
                <c:pt idx="5">
                  <c:v>27</c:v>
                </c:pt>
                <c:pt idx="6">
                  <c:v>20</c:v>
                </c:pt>
                <c:pt idx="7">
                  <c:v>9</c:v>
                </c:pt>
                <c:pt idx="8">
                  <c:v>10.4</c:v>
                </c:pt>
                <c:pt idx="9">
                  <c:v>7.2</c:v>
                </c:pt>
                <c:pt idx="10">
                  <c:v>6.9</c:v>
                </c:pt>
                <c:pt idx="11">
                  <c:v>2</c:v>
                </c:pt>
                <c:pt idx="12">
                  <c:v>-1.6</c:v>
                </c:pt>
                <c:pt idx="13">
                  <c:v>-2.4</c:v>
                </c:pt>
                <c:pt idx="14">
                  <c:v>-6.7</c:v>
                </c:pt>
                <c:pt idx="15">
                  <c:v>-8.1</c:v>
                </c:pt>
                <c:pt idx="16">
                  <c:v>-4.3</c:v>
                </c:pt>
                <c:pt idx="17">
                  <c:v>-5.5</c:v>
                </c:pt>
              </c:numCache>
            </c:numRef>
          </c:val>
          <c:smooth val="0"/>
          <c:extLst>
            <c:ext xmlns:c16="http://schemas.microsoft.com/office/drawing/2014/chart" uri="{C3380CC4-5D6E-409C-BE32-E72D297353CC}">
              <c16:uniqueId val="{00000002-BF1C-43CF-A214-BF16E678BB1B}"/>
            </c:ext>
          </c:extLst>
        </c:ser>
        <c:ser>
          <c:idx val="4"/>
          <c:order val="3"/>
          <c:tx>
            <c:strRef>
              <c:f>'2.6.9'!$E$1</c:f>
              <c:strCache>
                <c:ptCount val="1"/>
                <c:pt idx="0">
                  <c:v>Loans to households</c:v>
                </c:pt>
              </c:strCache>
            </c:strRef>
          </c:tx>
          <c:spPr>
            <a:ln w="25400" cmpd="sng">
              <a:solidFill>
                <a:srgbClr val="DC4B64"/>
              </a:solidFill>
              <a:prstDash val="solid"/>
            </a:ln>
          </c:spPr>
          <c:marker>
            <c:symbol val="none"/>
          </c:marker>
          <c:cat>
            <c:strRef>
              <c:f>'2.6.9'!$F$4:$F$21</c:f>
              <c:strCache>
                <c:ptCount val="18"/>
                <c:pt idx="0">
                  <c:v>І.16</c:v>
                </c:pt>
                <c:pt idx="2">
                  <c:v>III.16</c:v>
                </c:pt>
                <c:pt idx="4">
                  <c:v>І.17</c:v>
                </c:pt>
                <c:pt idx="6">
                  <c:v>III.17</c:v>
                </c:pt>
                <c:pt idx="8">
                  <c:v>І.18</c:v>
                </c:pt>
                <c:pt idx="10">
                  <c:v>ІІІ.18</c:v>
                </c:pt>
                <c:pt idx="12">
                  <c:v>І.19</c:v>
                </c:pt>
                <c:pt idx="14">
                  <c:v>ІІІ.19</c:v>
                </c:pt>
                <c:pt idx="17">
                  <c:v>IІ.20</c:v>
                </c:pt>
              </c:strCache>
            </c:strRef>
          </c:cat>
          <c:val>
            <c:numRef>
              <c:f>'2.6.9'!$E$4:$E$21</c:f>
              <c:numCache>
                <c:formatCode>0.0</c:formatCode>
                <c:ptCount val="18"/>
                <c:pt idx="0">
                  <c:v>-25.8</c:v>
                </c:pt>
                <c:pt idx="1">
                  <c:v>-24.3</c:v>
                </c:pt>
                <c:pt idx="2">
                  <c:v>-6.5</c:v>
                </c:pt>
                <c:pt idx="3">
                  <c:v>-4.2</c:v>
                </c:pt>
                <c:pt idx="4">
                  <c:v>0.7</c:v>
                </c:pt>
                <c:pt idx="5">
                  <c:v>8.4</c:v>
                </c:pt>
                <c:pt idx="6">
                  <c:v>19.600000000000001</c:v>
                </c:pt>
                <c:pt idx="7">
                  <c:v>38.6</c:v>
                </c:pt>
                <c:pt idx="8">
                  <c:v>42.8</c:v>
                </c:pt>
                <c:pt idx="9">
                  <c:v>44.4</c:v>
                </c:pt>
                <c:pt idx="10">
                  <c:v>43.9</c:v>
                </c:pt>
                <c:pt idx="11">
                  <c:v>31.7</c:v>
                </c:pt>
                <c:pt idx="12">
                  <c:v>28.7</c:v>
                </c:pt>
                <c:pt idx="13">
                  <c:v>28.1</c:v>
                </c:pt>
                <c:pt idx="14">
                  <c:v>25.6</c:v>
                </c:pt>
                <c:pt idx="15">
                  <c:v>24.9</c:v>
                </c:pt>
                <c:pt idx="16">
                  <c:v>22.2</c:v>
                </c:pt>
                <c:pt idx="17">
                  <c:v>13.2</c:v>
                </c:pt>
              </c:numCache>
            </c:numRef>
          </c:val>
          <c:smooth val="0"/>
          <c:extLst>
            <c:ext xmlns:c16="http://schemas.microsoft.com/office/drawing/2014/chart" uri="{C3380CC4-5D6E-409C-BE32-E72D297353CC}">
              <c16:uniqueId val="{00000003-BF1C-43CF-A214-BF16E678BB1B}"/>
            </c:ext>
          </c:extLst>
        </c:ser>
        <c:dLbls>
          <c:showLegendKey val="0"/>
          <c:showVal val="0"/>
          <c:showCatName val="0"/>
          <c:showSerName val="0"/>
          <c:showPercent val="0"/>
          <c:showBubbleSize val="0"/>
        </c:dLbls>
        <c:smooth val="0"/>
        <c:axId val="124992512"/>
        <c:axId val="124998400"/>
      </c:lineChart>
      <c:dateAx>
        <c:axId val="1249925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4998400"/>
        <c:crosses val="autoZero"/>
        <c:auto val="0"/>
        <c:lblOffset val="40"/>
        <c:baseTimeUnit val="months"/>
        <c:majorUnit val="1"/>
        <c:majorTimeUnit val="months"/>
        <c:minorUnit val="4"/>
        <c:minorTimeUnit val="years"/>
      </c:dateAx>
      <c:valAx>
        <c:axId val="1249984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4992512"/>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4194859123811072"/>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000000000001266" l="0.70000000000000062" r="0.70000000000000062" t="0.75000000000001266" header="0.30000000000000032" footer="0.30000000000000032"/>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6957971920143896E-2"/>
          <c:y val="4.6236129705688807E-2"/>
          <c:w val="0.81230128006099644"/>
          <c:h val="0.65096144682202906"/>
        </c:manualLayout>
      </c:layout>
      <c:areaChart>
        <c:grouping val="standard"/>
        <c:varyColors val="0"/>
        <c:ser>
          <c:idx val="0"/>
          <c:order val="0"/>
          <c:tx>
            <c:strRef>
              <c:f>'B.5.1'!$B$1</c:f>
              <c:strCache>
                <c:ptCount val="1"/>
                <c:pt idx="0">
                  <c:v>International reserves, USD bn</c:v>
                </c:pt>
              </c:strCache>
            </c:strRef>
          </c:tx>
          <c:spPr>
            <a:solidFill>
              <a:srgbClr val="91C864"/>
            </a:solidFill>
            <a:ln/>
            <a:effectLst/>
            <a:extLst>
              <a:ext uri="{91240B29-F687-4F45-9708-019B960494DF}">
                <a14:hiddenLine xmlns:a14="http://schemas.microsoft.com/office/drawing/2010/main" w="12700">
                  <a:solidFill>
                    <a:srgbClr val="006600"/>
                  </a:solidFill>
                  <a:prstDash val="solid"/>
                  <a:round/>
                </a14:hiddenLine>
              </a:ext>
            </a:extLst>
          </c:spPr>
          <c:cat>
            <c:numRef>
              <c:f>'B.5.1'!$A$4:$A$153</c:f>
              <c:numCache>
                <c:formatCode>mm/yyyy;@</c:formatCode>
                <c:ptCount val="150"/>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pt idx="24">
                  <c:v>40209</c:v>
                </c:pt>
                <c:pt idx="25">
                  <c:v>40237</c:v>
                </c:pt>
                <c:pt idx="26">
                  <c:v>40268</c:v>
                </c:pt>
                <c:pt idx="27">
                  <c:v>40298</c:v>
                </c:pt>
                <c:pt idx="28">
                  <c:v>40329</c:v>
                </c:pt>
                <c:pt idx="29">
                  <c:v>40359</c:v>
                </c:pt>
                <c:pt idx="30">
                  <c:v>40390</c:v>
                </c:pt>
                <c:pt idx="31">
                  <c:v>40421</c:v>
                </c:pt>
                <c:pt idx="32">
                  <c:v>40451</c:v>
                </c:pt>
                <c:pt idx="33">
                  <c:v>40482</c:v>
                </c:pt>
                <c:pt idx="34">
                  <c:v>40512</c:v>
                </c:pt>
                <c:pt idx="35">
                  <c:v>40543</c:v>
                </c:pt>
                <c:pt idx="36">
                  <c:v>40574</c:v>
                </c:pt>
                <c:pt idx="37">
                  <c:v>40602</c:v>
                </c:pt>
                <c:pt idx="38">
                  <c:v>40633</c:v>
                </c:pt>
                <c:pt idx="39">
                  <c:v>40663</c:v>
                </c:pt>
                <c:pt idx="40">
                  <c:v>40694</c:v>
                </c:pt>
                <c:pt idx="41">
                  <c:v>40724</c:v>
                </c:pt>
                <c:pt idx="42">
                  <c:v>40755</c:v>
                </c:pt>
                <c:pt idx="43">
                  <c:v>40786</c:v>
                </c:pt>
                <c:pt idx="44">
                  <c:v>40816</c:v>
                </c:pt>
                <c:pt idx="45">
                  <c:v>40847</c:v>
                </c:pt>
                <c:pt idx="46">
                  <c:v>40877</c:v>
                </c:pt>
                <c:pt idx="47">
                  <c:v>40908</c:v>
                </c:pt>
                <c:pt idx="48">
                  <c:v>40939</c:v>
                </c:pt>
                <c:pt idx="49">
                  <c:v>40968</c:v>
                </c:pt>
                <c:pt idx="50">
                  <c:v>40999</c:v>
                </c:pt>
                <c:pt idx="51">
                  <c:v>41029</c:v>
                </c:pt>
                <c:pt idx="52">
                  <c:v>41060</c:v>
                </c:pt>
                <c:pt idx="53">
                  <c:v>41090</c:v>
                </c:pt>
                <c:pt idx="54">
                  <c:v>41121</c:v>
                </c:pt>
                <c:pt idx="55">
                  <c:v>41152</c:v>
                </c:pt>
                <c:pt idx="56">
                  <c:v>41182</c:v>
                </c:pt>
                <c:pt idx="57">
                  <c:v>41213</c:v>
                </c:pt>
                <c:pt idx="58">
                  <c:v>41243</c:v>
                </c:pt>
                <c:pt idx="59">
                  <c:v>41274</c:v>
                </c:pt>
                <c:pt idx="60">
                  <c:v>41305</c:v>
                </c:pt>
                <c:pt idx="61">
                  <c:v>41333</c:v>
                </c:pt>
                <c:pt idx="62">
                  <c:v>41364</c:v>
                </c:pt>
                <c:pt idx="63">
                  <c:v>41394</c:v>
                </c:pt>
                <c:pt idx="64">
                  <c:v>41425</c:v>
                </c:pt>
                <c:pt idx="65">
                  <c:v>41455</c:v>
                </c:pt>
                <c:pt idx="66">
                  <c:v>41486</c:v>
                </c:pt>
                <c:pt idx="67">
                  <c:v>41517</c:v>
                </c:pt>
                <c:pt idx="68">
                  <c:v>41547</c:v>
                </c:pt>
                <c:pt idx="69">
                  <c:v>41578</c:v>
                </c:pt>
                <c:pt idx="70">
                  <c:v>41608</c:v>
                </c:pt>
                <c:pt idx="71">
                  <c:v>41639</c:v>
                </c:pt>
                <c:pt idx="72">
                  <c:v>41670</c:v>
                </c:pt>
                <c:pt idx="73">
                  <c:v>41698</c:v>
                </c:pt>
                <c:pt idx="74">
                  <c:v>41729</c:v>
                </c:pt>
                <c:pt idx="75">
                  <c:v>41759</c:v>
                </c:pt>
                <c:pt idx="76">
                  <c:v>41790</c:v>
                </c:pt>
                <c:pt idx="77">
                  <c:v>41820</c:v>
                </c:pt>
                <c:pt idx="78">
                  <c:v>41851</c:v>
                </c:pt>
                <c:pt idx="79">
                  <c:v>41882</c:v>
                </c:pt>
                <c:pt idx="80">
                  <c:v>41912</c:v>
                </c:pt>
                <c:pt idx="81">
                  <c:v>41943</c:v>
                </c:pt>
                <c:pt idx="82">
                  <c:v>41973</c:v>
                </c:pt>
                <c:pt idx="83">
                  <c:v>42004</c:v>
                </c:pt>
                <c:pt idx="84">
                  <c:v>42035</c:v>
                </c:pt>
                <c:pt idx="85">
                  <c:v>42063</c:v>
                </c:pt>
                <c:pt idx="86">
                  <c:v>42094</c:v>
                </c:pt>
                <c:pt idx="87">
                  <c:v>42124</c:v>
                </c:pt>
                <c:pt idx="88">
                  <c:v>42155</c:v>
                </c:pt>
                <c:pt idx="89">
                  <c:v>42185</c:v>
                </c:pt>
                <c:pt idx="90">
                  <c:v>42216</c:v>
                </c:pt>
                <c:pt idx="91">
                  <c:v>42247</c:v>
                </c:pt>
                <c:pt idx="92">
                  <c:v>42277</c:v>
                </c:pt>
                <c:pt idx="93">
                  <c:v>42308</c:v>
                </c:pt>
                <c:pt idx="94">
                  <c:v>42338</c:v>
                </c:pt>
                <c:pt idx="95">
                  <c:v>42369</c:v>
                </c:pt>
                <c:pt idx="96">
                  <c:v>42400</c:v>
                </c:pt>
                <c:pt idx="97">
                  <c:v>42429</c:v>
                </c:pt>
                <c:pt idx="98">
                  <c:v>42460</c:v>
                </c:pt>
                <c:pt idx="99">
                  <c:v>42490</c:v>
                </c:pt>
                <c:pt idx="100">
                  <c:v>42521</c:v>
                </c:pt>
                <c:pt idx="101">
                  <c:v>42551</c:v>
                </c:pt>
                <c:pt idx="102">
                  <c:v>42582</c:v>
                </c:pt>
                <c:pt idx="103">
                  <c:v>42613</c:v>
                </c:pt>
                <c:pt idx="104">
                  <c:v>42643</c:v>
                </c:pt>
                <c:pt idx="105">
                  <c:v>42674</c:v>
                </c:pt>
                <c:pt idx="106">
                  <c:v>42704</c:v>
                </c:pt>
                <c:pt idx="107">
                  <c:v>42735</c:v>
                </c:pt>
                <c:pt idx="108">
                  <c:v>42766</c:v>
                </c:pt>
                <c:pt idx="109">
                  <c:v>42794</c:v>
                </c:pt>
                <c:pt idx="110">
                  <c:v>42825</c:v>
                </c:pt>
                <c:pt idx="111">
                  <c:v>42855</c:v>
                </c:pt>
                <c:pt idx="112">
                  <c:v>42886</c:v>
                </c:pt>
                <c:pt idx="113">
                  <c:v>42916</c:v>
                </c:pt>
                <c:pt idx="114">
                  <c:v>42947</c:v>
                </c:pt>
                <c:pt idx="115">
                  <c:v>42978</c:v>
                </c:pt>
                <c:pt idx="116">
                  <c:v>43008</c:v>
                </c:pt>
                <c:pt idx="117">
                  <c:v>43039</c:v>
                </c:pt>
                <c:pt idx="118">
                  <c:v>43069</c:v>
                </c:pt>
                <c:pt idx="119">
                  <c:v>43100</c:v>
                </c:pt>
                <c:pt idx="120">
                  <c:v>43131</c:v>
                </c:pt>
                <c:pt idx="121">
                  <c:v>43159</c:v>
                </c:pt>
                <c:pt idx="122">
                  <c:v>43190</c:v>
                </c:pt>
                <c:pt idx="123">
                  <c:v>43220</c:v>
                </c:pt>
                <c:pt idx="124">
                  <c:v>43251</c:v>
                </c:pt>
                <c:pt idx="125">
                  <c:v>43281</c:v>
                </c:pt>
                <c:pt idx="126">
                  <c:v>43312</c:v>
                </c:pt>
                <c:pt idx="127">
                  <c:v>43343</c:v>
                </c:pt>
                <c:pt idx="128">
                  <c:v>43373</c:v>
                </c:pt>
                <c:pt idx="129">
                  <c:v>43404</c:v>
                </c:pt>
                <c:pt idx="130">
                  <c:v>43434</c:v>
                </c:pt>
                <c:pt idx="131">
                  <c:v>43465</c:v>
                </c:pt>
                <c:pt idx="132">
                  <c:v>43496</c:v>
                </c:pt>
                <c:pt idx="133">
                  <c:v>43524</c:v>
                </c:pt>
                <c:pt idx="134">
                  <c:v>43555</c:v>
                </c:pt>
                <c:pt idx="135">
                  <c:v>43585</c:v>
                </c:pt>
                <c:pt idx="136">
                  <c:v>43616</c:v>
                </c:pt>
                <c:pt idx="137">
                  <c:v>43646</c:v>
                </c:pt>
                <c:pt idx="138">
                  <c:v>43677</c:v>
                </c:pt>
                <c:pt idx="139">
                  <c:v>43708</c:v>
                </c:pt>
                <c:pt idx="140">
                  <c:v>43738</c:v>
                </c:pt>
                <c:pt idx="141">
                  <c:v>43769</c:v>
                </c:pt>
                <c:pt idx="142">
                  <c:v>43799</c:v>
                </c:pt>
                <c:pt idx="143">
                  <c:v>43830</c:v>
                </c:pt>
                <c:pt idx="144">
                  <c:v>43861</c:v>
                </c:pt>
                <c:pt idx="145">
                  <c:v>43890</c:v>
                </c:pt>
                <c:pt idx="146">
                  <c:v>43921</c:v>
                </c:pt>
                <c:pt idx="147">
                  <c:v>43951</c:v>
                </c:pt>
                <c:pt idx="148">
                  <c:v>43982</c:v>
                </c:pt>
                <c:pt idx="149">
                  <c:v>44012</c:v>
                </c:pt>
              </c:numCache>
            </c:numRef>
          </c:cat>
          <c:val>
            <c:numRef>
              <c:f>'B.5.1'!$B$4:$B$153</c:f>
              <c:numCache>
                <c:formatCode>0.0</c:formatCode>
                <c:ptCount val="150"/>
                <c:pt idx="0">
                  <c:v>31.8</c:v>
                </c:pt>
                <c:pt idx="1">
                  <c:v>32.5</c:v>
                </c:pt>
                <c:pt idx="2">
                  <c:v>33.200000000000003</c:v>
                </c:pt>
                <c:pt idx="3">
                  <c:v>33.4</c:v>
                </c:pt>
                <c:pt idx="4">
                  <c:v>34.200000000000003</c:v>
                </c:pt>
                <c:pt idx="5">
                  <c:v>35.5</c:v>
                </c:pt>
                <c:pt idx="6">
                  <c:v>37.9</c:v>
                </c:pt>
                <c:pt idx="7">
                  <c:v>38</c:v>
                </c:pt>
                <c:pt idx="8">
                  <c:v>37.5</c:v>
                </c:pt>
                <c:pt idx="9">
                  <c:v>31.9</c:v>
                </c:pt>
                <c:pt idx="10">
                  <c:v>32.700000000000003</c:v>
                </c:pt>
                <c:pt idx="11">
                  <c:v>31.5</c:v>
                </c:pt>
                <c:pt idx="12">
                  <c:v>28.8</c:v>
                </c:pt>
                <c:pt idx="13">
                  <c:v>26.5</c:v>
                </c:pt>
                <c:pt idx="14">
                  <c:v>25.4</c:v>
                </c:pt>
                <c:pt idx="15">
                  <c:v>24.5</c:v>
                </c:pt>
                <c:pt idx="16">
                  <c:v>27.8</c:v>
                </c:pt>
                <c:pt idx="17">
                  <c:v>27.3</c:v>
                </c:pt>
                <c:pt idx="18">
                  <c:v>29.6</c:v>
                </c:pt>
                <c:pt idx="19">
                  <c:v>28.9</c:v>
                </c:pt>
                <c:pt idx="20">
                  <c:v>28.1</c:v>
                </c:pt>
                <c:pt idx="21">
                  <c:v>27.7</c:v>
                </c:pt>
                <c:pt idx="22">
                  <c:v>27.3</c:v>
                </c:pt>
                <c:pt idx="23">
                  <c:v>26.5</c:v>
                </c:pt>
                <c:pt idx="24">
                  <c:v>25.3</c:v>
                </c:pt>
                <c:pt idx="25">
                  <c:v>24.1</c:v>
                </c:pt>
                <c:pt idx="26">
                  <c:v>25.1</c:v>
                </c:pt>
                <c:pt idx="27">
                  <c:v>26.4</c:v>
                </c:pt>
                <c:pt idx="28">
                  <c:v>26.7</c:v>
                </c:pt>
                <c:pt idx="29">
                  <c:v>29.5</c:v>
                </c:pt>
                <c:pt idx="30">
                  <c:v>30.9</c:v>
                </c:pt>
                <c:pt idx="31">
                  <c:v>32.700000000000003</c:v>
                </c:pt>
                <c:pt idx="32">
                  <c:v>34.700000000000003</c:v>
                </c:pt>
                <c:pt idx="33">
                  <c:v>34.299999999999997</c:v>
                </c:pt>
                <c:pt idx="34">
                  <c:v>33.5</c:v>
                </c:pt>
                <c:pt idx="35">
                  <c:v>34.6</c:v>
                </c:pt>
                <c:pt idx="36">
                  <c:v>35.1</c:v>
                </c:pt>
                <c:pt idx="37">
                  <c:v>36.700000000000003</c:v>
                </c:pt>
                <c:pt idx="38">
                  <c:v>36.4</c:v>
                </c:pt>
                <c:pt idx="39">
                  <c:v>38.4</c:v>
                </c:pt>
                <c:pt idx="40">
                  <c:v>37.9</c:v>
                </c:pt>
                <c:pt idx="41">
                  <c:v>37.6</c:v>
                </c:pt>
                <c:pt idx="42">
                  <c:v>37.799999999999997</c:v>
                </c:pt>
                <c:pt idx="43">
                  <c:v>38.200000000000003</c:v>
                </c:pt>
                <c:pt idx="44">
                  <c:v>35</c:v>
                </c:pt>
                <c:pt idx="45">
                  <c:v>34.200000000000003</c:v>
                </c:pt>
                <c:pt idx="46">
                  <c:v>32.4</c:v>
                </c:pt>
                <c:pt idx="47">
                  <c:v>31.8</c:v>
                </c:pt>
                <c:pt idx="48">
                  <c:v>31.4</c:v>
                </c:pt>
                <c:pt idx="49">
                  <c:v>31</c:v>
                </c:pt>
                <c:pt idx="50">
                  <c:v>31.1</c:v>
                </c:pt>
                <c:pt idx="51">
                  <c:v>31.7</c:v>
                </c:pt>
                <c:pt idx="52">
                  <c:v>30.8</c:v>
                </c:pt>
                <c:pt idx="53">
                  <c:v>29.3</c:v>
                </c:pt>
                <c:pt idx="54">
                  <c:v>30.1</c:v>
                </c:pt>
                <c:pt idx="55">
                  <c:v>30</c:v>
                </c:pt>
                <c:pt idx="56">
                  <c:v>29.3</c:v>
                </c:pt>
                <c:pt idx="57">
                  <c:v>26.8</c:v>
                </c:pt>
                <c:pt idx="58">
                  <c:v>25.4</c:v>
                </c:pt>
                <c:pt idx="59">
                  <c:v>24.5</c:v>
                </c:pt>
                <c:pt idx="60">
                  <c:v>24.7</c:v>
                </c:pt>
                <c:pt idx="61">
                  <c:v>24.7</c:v>
                </c:pt>
                <c:pt idx="62">
                  <c:v>24.7</c:v>
                </c:pt>
                <c:pt idx="63">
                  <c:v>25.2</c:v>
                </c:pt>
                <c:pt idx="64">
                  <c:v>24.5</c:v>
                </c:pt>
                <c:pt idx="65">
                  <c:v>23.2</c:v>
                </c:pt>
                <c:pt idx="66">
                  <c:v>22.7</c:v>
                </c:pt>
                <c:pt idx="67">
                  <c:v>21.7</c:v>
                </c:pt>
                <c:pt idx="68">
                  <c:v>21.6</c:v>
                </c:pt>
                <c:pt idx="69">
                  <c:v>20.6</c:v>
                </c:pt>
                <c:pt idx="70">
                  <c:v>18.8</c:v>
                </c:pt>
                <c:pt idx="71">
                  <c:v>20.399999999999999</c:v>
                </c:pt>
                <c:pt idx="72">
                  <c:v>17.8</c:v>
                </c:pt>
                <c:pt idx="73">
                  <c:v>15.5</c:v>
                </c:pt>
                <c:pt idx="74">
                  <c:v>15</c:v>
                </c:pt>
                <c:pt idx="75">
                  <c:v>14.1</c:v>
                </c:pt>
                <c:pt idx="76">
                  <c:v>17.899999999999999</c:v>
                </c:pt>
                <c:pt idx="77">
                  <c:v>17.100000000000001</c:v>
                </c:pt>
                <c:pt idx="78">
                  <c:v>16.100000000000001</c:v>
                </c:pt>
                <c:pt idx="79">
                  <c:v>15.9</c:v>
                </c:pt>
                <c:pt idx="80">
                  <c:v>16.399999999999999</c:v>
                </c:pt>
                <c:pt idx="81">
                  <c:v>12.6</c:v>
                </c:pt>
                <c:pt idx="82">
                  <c:v>10</c:v>
                </c:pt>
                <c:pt idx="83">
                  <c:v>7.5</c:v>
                </c:pt>
                <c:pt idx="84">
                  <c:v>6.4</c:v>
                </c:pt>
                <c:pt idx="85">
                  <c:v>5.6</c:v>
                </c:pt>
                <c:pt idx="86">
                  <c:v>10</c:v>
                </c:pt>
                <c:pt idx="87">
                  <c:v>9.6</c:v>
                </c:pt>
                <c:pt idx="88">
                  <c:v>9.9</c:v>
                </c:pt>
                <c:pt idx="89">
                  <c:v>10.3</c:v>
                </c:pt>
                <c:pt idx="90">
                  <c:v>10.4</c:v>
                </c:pt>
                <c:pt idx="91">
                  <c:v>12.6</c:v>
                </c:pt>
                <c:pt idx="92">
                  <c:v>12.8</c:v>
                </c:pt>
                <c:pt idx="93">
                  <c:v>13</c:v>
                </c:pt>
                <c:pt idx="94">
                  <c:v>13.1</c:v>
                </c:pt>
                <c:pt idx="95">
                  <c:v>13.3</c:v>
                </c:pt>
                <c:pt idx="96">
                  <c:v>13.4</c:v>
                </c:pt>
                <c:pt idx="97">
                  <c:v>13.5</c:v>
                </c:pt>
                <c:pt idx="98">
                  <c:v>12.7</c:v>
                </c:pt>
                <c:pt idx="99">
                  <c:v>13.2</c:v>
                </c:pt>
                <c:pt idx="100">
                  <c:v>13.5</c:v>
                </c:pt>
                <c:pt idx="101">
                  <c:v>14</c:v>
                </c:pt>
                <c:pt idx="102">
                  <c:v>14.1</c:v>
                </c:pt>
                <c:pt idx="103">
                  <c:v>14.1</c:v>
                </c:pt>
                <c:pt idx="104">
                  <c:v>15.6</c:v>
                </c:pt>
                <c:pt idx="105">
                  <c:v>15.5</c:v>
                </c:pt>
                <c:pt idx="106">
                  <c:v>15.3</c:v>
                </c:pt>
                <c:pt idx="107">
                  <c:v>15.5</c:v>
                </c:pt>
                <c:pt idx="108">
                  <c:v>15.4</c:v>
                </c:pt>
                <c:pt idx="109">
                  <c:v>15.5</c:v>
                </c:pt>
                <c:pt idx="110">
                  <c:v>15.1</c:v>
                </c:pt>
                <c:pt idx="111">
                  <c:v>17.2</c:v>
                </c:pt>
                <c:pt idx="112">
                  <c:v>17.600000000000001</c:v>
                </c:pt>
                <c:pt idx="113">
                  <c:v>18</c:v>
                </c:pt>
                <c:pt idx="114">
                  <c:v>17.8</c:v>
                </c:pt>
                <c:pt idx="115">
                  <c:v>18</c:v>
                </c:pt>
                <c:pt idx="116">
                  <c:v>18.600000000000001</c:v>
                </c:pt>
                <c:pt idx="117">
                  <c:v>18.7</c:v>
                </c:pt>
                <c:pt idx="118">
                  <c:v>18.899999999999999</c:v>
                </c:pt>
                <c:pt idx="119">
                  <c:v>18.8</c:v>
                </c:pt>
                <c:pt idx="120">
                  <c:v>18.600000000000001</c:v>
                </c:pt>
                <c:pt idx="121">
                  <c:v>18.399999999999999</c:v>
                </c:pt>
                <c:pt idx="122">
                  <c:v>18.2</c:v>
                </c:pt>
                <c:pt idx="123">
                  <c:v>18.399999999999999</c:v>
                </c:pt>
                <c:pt idx="124">
                  <c:v>18.2</c:v>
                </c:pt>
                <c:pt idx="125">
                  <c:v>18</c:v>
                </c:pt>
                <c:pt idx="126">
                  <c:v>17.7</c:v>
                </c:pt>
                <c:pt idx="127">
                  <c:v>17.2</c:v>
                </c:pt>
                <c:pt idx="128">
                  <c:v>16.600000000000001</c:v>
                </c:pt>
                <c:pt idx="129">
                  <c:v>16.7</c:v>
                </c:pt>
                <c:pt idx="130">
                  <c:v>17.7</c:v>
                </c:pt>
                <c:pt idx="131">
                  <c:v>20.8</c:v>
                </c:pt>
                <c:pt idx="132">
                  <c:v>20.8</c:v>
                </c:pt>
                <c:pt idx="133">
                  <c:v>20.2</c:v>
                </c:pt>
                <c:pt idx="134">
                  <c:v>20.6</c:v>
                </c:pt>
                <c:pt idx="135">
                  <c:v>20.5</c:v>
                </c:pt>
                <c:pt idx="136">
                  <c:v>19.399999999999999</c:v>
                </c:pt>
                <c:pt idx="137">
                  <c:v>20.6</c:v>
                </c:pt>
                <c:pt idx="138">
                  <c:v>21.8</c:v>
                </c:pt>
                <c:pt idx="139">
                  <c:v>22</c:v>
                </c:pt>
                <c:pt idx="140">
                  <c:v>21.4</c:v>
                </c:pt>
                <c:pt idx="141">
                  <c:v>21.4</c:v>
                </c:pt>
                <c:pt idx="142">
                  <c:v>21.9</c:v>
                </c:pt>
                <c:pt idx="143">
                  <c:v>25.3</c:v>
                </c:pt>
                <c:pt idx="144">
                  <c:v>26.3</c:v>
                </c:pt>
                <c:pt idx="145">
                  <c:v>27</c:v>
                </c:pt>
                <c:pt idx="146">
                  <c:v>24.9</c:v>
                </c:pt>
                <c:pt idx="147">
                  <c:v>25.7</c:v>
                </c:pt>
                <c:pt idx="148">
                  <c:v>25.4</c:v>
                </c:pt>
                <c:pt idx="149">
                  <c:v>28.5</c:v>
                </c:pt>
              </c:numCache>
            </c:numRef>
          </c:val>
          <c:extLst>
            <c:ext xmlns:c16="http://schemas.microsoft.com/office/drawing/2014/chart" uri="{C3380CC4-5D6E-409C-BE32-E72D297353CC}">
              <c16:uniqueId val="{00000000-4239-42E3-B236-3F38BCBA1F4A}"/>
            </c:ext>
          </c:extLst>
        </c:ser>
        <c:dLbls>
          <c:showLegendKey val="0"/>
          <c:showVal val="0"/>
          <c:showCatName val="0"/>
          <c:showSerName val="0"/>
          <c:showPercent val="0"/>
          <c:showBubbleSize val="0"/>
        </c:dLbls>
        <c:axId val="124736256"/>
        <c:axId val="124737792"/>
      </c:areaChart>
      <c:barChart>
        <c:barDir val="col"/>
        <c:grouping val="stacked"/>
        <c:varyColors val="0"/>
        <c:ser>
          <c:idx val="1"/>
          <c:order val="1"/>
          <c:tx>
            <c:strRef>
              <c:f>'B.5.1'!$C$1</c:f>
              <c:strCache>
                <c:ptCount val="1"/>
                <c:pt idx="0">
                  <c:v>Net FX purchase by NBU (RHS)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'B.5.1'!$A$4:$A$153</c:f>
              <c:numCache>
                <c:formatCode>mm/yyyy;@</c:formatCode>
                <c:ptCount val="150"/>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pt idx="24">
                  <c:v>40209</c:v>
                </c:pt>
                <c:pt idx="25">
                  <c:v>40237</c:v>
                </c:pt>
                <c:pt idx="26">
                  <c:v>40268</c:v>
                </c:pt>
                <c:pt idx="27">
                  <c:v>40298</c:v>
                </c:pt>
                <c:pt idx="28">
                  <c:v>40329</c:v>
                </c:pt>
                <c:pt idx="29">
                  <c:v>40359</c:v>
                </c:pt>
                <c:pt idx="30">
                  <c:v>40390</c:v>
                </c:pt>
                <c:pt idx="31">
                  <c:v>40421</c:v>
                </c:pt>
                <c:pt idx="32">
                  <c:v>40451</c:v>
                </c:pt>
                <c:pt idx="33">
                  <c:v>40482</c:v>
                </c:pt>
                <c:pt idx="34">
                  <c:v>40512</c:v>
                </c:pt>
                <c:pt idx="35">
                  <c:v>40543</c:v>
                </c:pt>
                <c:pt idx="36">
                  <c:v>40574</c:v>
                </c:pt>
                <c:pt idx="37">
                  <c:v>40602</c:v>
                </c:pt>
                <c:pt idx="38">
                  <c:v>40633</c:v>
                </c:pt>
                <c:pt idx="39">
                  <c:v>40663</c:v>
                </c:pt>
                <c:pt idx="40">
                  <c:v>40694</c:v>
                </c:pt>
                <c:pt idx="41">
                  <c:v>40724</c:v>
                </c:pt>
                <c:pt idx="42">
                  <c:v>40755</c:v>
                </c:pt>
                <c:pt idx="43">
                  <c:v>40786</c:v>
                </c:pt>
                <c:pt idx="44">
                  <c:v>40816</c:v>
                </c:pt>
                <c:pt idx="45">
                  <c:v>40847</c:v>
                </c:pt>
                <c:pt idx="46">
                  <c:v>40877</c:v>
                </c:pt>
                <c:pt idx="47">
                  <c:v>40908</c:v>
                </c:pt>
                <c:pt idx="48">
                  <c:v>40939</c:v>
                </c:pt>
                <c:pt idx="49">
                  <c:v>40968</c:v>
                </c:pt>
                <c:pt idx="50">
                  <c:v>40999</c:v>
                </c:pt>
                <c:pt idx="51">
                  <c:v>41029</c:v>
                </c:pt>
                <c:pt idx="52">
                  <c:v>41060</c:v>
                </c:pt>
                <c:pt idx="53">
                  <c:v>41090</c:v>
                </c:pt>
                <c:pt idx="54">
                  <c:v>41121</c:v>
                </c:pt>
                <c:pt idx="55">
                  <c:v>41152</c:v>
                </c:pt>
                <c:pt idx="56">
                  <c:v>41182</c:v>
                </c:pt>
                <c:pt idx="57">
                  <c:v>41213</c:v>
                </c:pt>
                <c:pt idx="58">
                  <c:v>41243</c:v>
                </c:pt>
                <c:pt idx="59">
                  <c:v>41274</c:v>
                </c:pt>
                <c:pt idx="60">
                  <c:v>41305</c:v>
                </c:pt>
                <c:pt idx="61">
                  <c:v>41333</c:v>
                </c:pt>
                <c:pt idx="62">
                  <c:v>41364</c:v>
                </c:pt>
                <c:pt idx="63">
                  <c:v>41394</c:v>
                </c:pt>
                <c:pt idx="64">
                  <c:v>41425</c:v>
                </c:pt>
                <c:pt idx="65">
                  <c:v>41455</c:v>
                </c:pt>
                <c:pt idx="66">
                  <c:v>41486</c:v>
                </c:pt>
                <c:pt idx="67">
                  <c:v>41517</c:v>
                </c:pt>
                <c:pt idx="68">
                  <c:v>41547</c:v>
                </c:pt>
                <c:pt idx="69">
                  <c:v>41578</c:v>
                </c:pt>
                <c:pt idx="70">
                  <c:v>41608</c:v>
                </c:pt>
                <c:pt idx="71">
                  <c:v>41639</c:v>
                </c:pt>
                <c:pt idx="72">
                  <c:v>41670</c:v>
                </c:pt>
                <c:pt idx="73">
                  <c:v>41698</c:v>
                </c:pt>
                <c:pt idx="74">
                  <c:v>41729</c:v>
                </c:pt>
                <c:pt idx="75">
                  <c:v>41759</c:v>
                </c:pt>
                <c:pt idx="76">
                  <c:v>41790</c:v>
                </c:pt>
                <c:pt idx="77">
                  <c:v>41820</c:v>
                </c:pt>
                <c:pt idx="78">
                  <c:v>41851</c:v>
                </c:pt>
                <c:pt idx="79">
                  <c:v>41882</c:v>
                </c:pt>
                <c:pt idx="80">
                  <c:v>41912</c:v>
                </c:pt>
                <c:pt idx="81">
                  <c:v>41943</c:v>
                </c:pt>
                <c:pt idx="82">
                  <c:v>41973</c:v>
                </c:pt>
                <c:pt idx="83">
                  <c:v>42004</c:v>
                </c:pt>
                <c:pt idx="84">
                  <c:v>42035</c:v>
                </c:pt>
                <c:pt idx="85">
                  <c:v>42063</c:v>
                </c:pt>
                <c:pt idx="86">
                  <c:v>42094</c:v>
                </c:pt>
                <c:pt idx="87">
                  <c:v>42124</c:v>
                </c:pt>
                <c:pt idx="88">
                  <c:v>42155</c:v>
                </c:pt>
                <c:pt idx="89">
                  <c:v>42185</c:v>
                </c:pt>
                <c:pt idx="90">
                  <c:v>42216</c:v>
                </c:pt>
                <c:pt idx="91">
                  <c:v>42247</c:v>
                </c:pt>
                <c:pt idx="92">
                  <c:v>42277</c:v>
                </c:pt>
                <c:pt idx="93">
                  <c:v>42308</c:v>
                </c:pt>
                <c:pt idx="94">
                  <c:v>42338</c:v>
                </c:pt>
                <c:pt idx="95">
                  <c:v>42369</c:v>
                </c:pt>
                <c:pt idx="96">
                  <c:v>42400</c:v>
                </c:pt>
                <c:pt idx="97">
                  <c:v>42429</c:v>
                </c:pt>
                <c:pt idx="98">
                  <c:v>42460</c:v>
                </c:pt>
                <c:pt idx="99">
                  <c:v>42490</c:v>
                </c:pt>
                <c:pt idx="100">
                  <c:v>42521</c:v>
                </c:pt>
                <c:pt idx="101">
                  <c:v>42551</c:v>
                </c:pt>
                <c:pt idx="102">
                  <c:v>42582</c:v>
                </c:pt>
                <c:pt idx="103">
                  <c:v>42613</c:v>
                </c:pt>
                <c:pt idx="104">
                  <c:v>42643</c:v>
                </c:pt>
                <c:pt idx="105">
                  <c:v>42674</c:v>
                </c:pt>
                <c:pt idx="106">
                  <c:v>42704</c:v>
                </c:pt>
                <c:pt idx="107">
                  <c:v>42735</c:v>
                </c:pt>
                <c:pt idx="108">
                  <c:v>42766</c:v>
                </c:pt>
                <c:pt idx="109">
                  <c:v>42794</c:v>
                </c:pt>
                <c:pt idx="110">
                  <c:v>42825</c:v>
                </c:pt>
                <c:pt idx="111">
                  <c:v>42855</c:v>
                </c:pt>
                <c:pt idx="112">
                  <c:v>42886</c:v>
                </c:pt>
                <c:pt idx="113">
                  <c:v>42916</c:v>
                </c:pt>
                <c:pt idx="114">
                  <c:v>42947</c:v>
                </c:pt>
                <c:pt idx="115">
                  <c:v>42978</c:v>
                </c:pt>
                <c:pt idx="116">
                  <c:v>43008</c:v>
                </c:pt>
                <c:pt idx="117">
                  <c:v>43039</c:v>
                </c:pt>
                <c:pt idx="118">
                  <c:v>43069</c:v>
                </c:pt>
                <c:pt idx="119">
                  <c:v>43100</c:v>
                </c:pt>
                <c:pt idx="120">
                  <c:v>43131</c:v>
                </c:pt>
                <c:pt idx="121">
                  <c:v>43159</c:v>
                </c:pt>
                <c:pt idx="122">
                  <c:v>43190</c:v>
                </c:pt>
                <c:pt idx="123">
                  <c:v>43220</c:v>
                </c:pt>
                <c:pt idx="124">
                  <c:v>43251</c:v>
                </c:pt>
                <c:pt idx="125">
                  <c:v>43281</c:v>
                </c:pt>
                <c:pt idx="126">
                  <c:v>43312</c:v>
                </c:pt>
                <c:pt idx="127">
                  <c:v>43343</c:v>
                </c:pt>
                <c:pt idx="128">
                  <c:v>43373</c:v>
                </c:pt>
                <c:pt idx="129">
                  <c:v>43404</c:v>
                </c:pt>
                <c:pt idx="130">
                  <c:v>43434</c:v>
                </c:pt>
                <c:pt idx="131">
                  <c:v>43465</c:v>
                </c:pt>
                <c:pt idx="132">
                  <c:v>43496</c:v>
                </c:pt>
                <c:pt idx="133">
                  <c:v>43524</c:v>
                </c:pt>
                <c:pt idx="134">
                  <c:v>43555</c:v>
                </c:pt>
                <c:pt idx="135">
                  <c:v>43585</c:v>
                </c:pt>
                <c:pt idx="136">
                  <c:v>43616</c:v>
                </c:pt>
                <c:pt idx="137">
                  <c:v>43646</c:v>
                </c:pt>
                <c:pt idx="138">
                  <c:v>43677</c:v>
                </c:pt>
                <c:pt idx="139">
                  <c:v>43708</c:v>
                </c:pt>
                <c:pt idx="140">
                  <c:v>43738</c:v>
                </c:pt>
                <c:pt idx="141">
                  <c:v>43769</c:v>
                </c:pt>
                <c:pt idx="142">
                  <c:v>43799</c:v>
                </c:pt>
                <c:pt idx="143">
                  <c:v>43830</c:v>
                </c:pt>
                <c:pt idx="144">
                  <c:v>43861</c:v>
                </c:pt>
                <c:pt idx="145">
                  <c:v>43890</c:v>
                </c:pt>
                <c:pt idx="146">
                  <c:v>43921</c:v>
                </c:pt>
                <c:pt idx="147">
                  <c:v>43951</c:v>
                </c:pt>
                <c:pt idx="148">
                  <c:v>43982</c:v>
                </c:pt>
                <c:pt idx="149">
                  <c:v>44012</c:v>
                </c:pt>
              </c:numCache>
            </c:numRef>
          </c:cat>
          <c:val>
            <c:numRef>
              <c:f>'B.5.1'!$C$4:$C$153</c:f>
              <c:numCache>
                <c:formatCode>#\ ##0.0_ ;\-#\ ##0.0\ </c:formatCode>
                <c:ptCount val="150"/>
                <c:pt idx="0">
                  <c:v>-1.3</c:v>
                </c:pt>
                <c:pt idx="1">
                  <c:v>1</c:v>
                </c:pt>
                <c:pt idx="2">
                  <c:v>1.1000000000000001</c:v>
                </c:pt>
                <c:pt idx="3">
                  <c:v>1.9</c:v>
                </c:pt>
                <c:pt idx="4">
                  <c:v>2.9</c:v>
                </c:pt>
                <c:pt idx="5">
                  <c:v>3</c:v>
                </c:pt>
                <c:pt idx="6">
                  <c:v>7</c:v>
                </c:pt>
                <c:pt idx="7">
                  <c:v>3.2</c:v>
                </c:pt>
                <c:pt idx="8">
                  <c:v>-0.4</c:v>
                </c:pt>
                <c:pt idx="9">
                  <c:v>-11</c:v>
                </c:pt>
                <c:pt idx="10">
                  <c:v>-10.6</c:v>
                </c:pt>
                <c:pt idx="11">
                  <c:v>-8.5</c:v>
                </c:pt>
                <c:pt idx="12">
                  <c:v>-5.0999999999999996</c:v>
                </c:pt>
                <c:pt idx="13">
                  <c:v>-6</c:v>
                </c:pt>
                <c:pt idx="14">
                  <c:v>-4.0999999999999996</c:v>
                </c:pt>
                <c:pt idx="15">
                  <c:v>-3.7</c:v>
                </c:pt>
                <c:pt idx="16">
                  <c:v>-0.9</c:v>
                </c:pt>
                <c:pt idx="17">
                  <c:v>-2.5</c:v>
                </c:pt>
                <c:pt idx="18">
                  <c:v>-4.0999999999999996</c:v>
                </c:pt>
                <c:pt idx="19">
                  <c:v>-2.9</c:v>
                </c:pt>
                <c:pt idx="20">
                  <c:v>-4.3</c:v>
                </c:pt>
                <c:pt idx="21">
                  <c:v>-1.1000000000000001</c:v>
                </c:pt>
                <c:pt idx="22">
                  <c:v>-2</c:v>
                </c:pt>
                <c:pt idx="23">
                  <c:v>-0.4</c:v>
                </c:pt>
                <c:pt idx="24">
                  <c:v>-4.0999999999999996</c:v>
                </c:pt>
                <c:pt idx="25">
                  <c:v>-2.2000000000000002</c:v>
                </c:pt>
                <c:pt idx="26">
                  <c:v>3.9</c:v>
                </c:pt>
                <c:pt idx="27">
                  <c:v>5.2</c:v>
                </c:pt>
                <c:pt idx="28">
                  <c:v>4</c:v>
                </c:pt>
                <c:pt idx="29">
                  <c:v>3.2</c:v>
                </c:pt>
                <c:pt idx="30">
                  <c:v>2.8</c:v>
                </c:pt>
                <c:pt idx="31">
                  <c:v>0.4</c:v>
                </c:pt>
                <c:pt idx="32">
                  <c:v>-2</c:v>
                </c:pt>
                <c:pt idx="33">
                  <c:v>-1.4</c:v>
                </c:pt>
                <c:pt idx="34">
                  <c:v>-1.1000000000000001</c:v>
                </c:pt>
                <c:pt idx="35">
                  <c:v>-1.8</c:v>
                </c:pt>
                <c:pt idx="36">
                  <c:v>0.7</c:v>
                </c:pt>
                <c:pt idx="37">
                  <c:v>0</c:v>
                </c:pt>
                <c:pt idx="38">
                  <c:v>0.7</c:v>
                </c:pt>
                <c:pt idx="39">
                  <c:v>2.9</c:v>
                </c:pt>
                <c:pt idx="40">
                  <c:v>0.3</c:v>
                </c:pt>
                <c:pt idx="41">
                  <c:v>-3.9</c:v>
                </c:pt>
                <c:pt idx="42">
                  <c:v>-0.7</c:v>
                </c:pt>
                <c:pt idx="43">
                  <c:v>0.9</c:v>
                </c:pt>
                <c:pt idx="44">
                  <c:v>-5.2</c:v>
                </c:pt>
                <c:pt idx="45">
                  <c:v>-4.2</c:v>
                </c:pt>
                <c:pt idx="46">
                  <c:v>-2.1</c:v>
                </c:pt>
                <c:pt idx="47">
                  <c:v>0.5</c:v>
                </c:pt>
                <c:pt idx="48">
                  <c:v>-2.8</c:v>
                </c:pt>
                <c:pt idx="49">
                  <c:v>-0.4</c:v>
                </c:pt>
                <c:pt idx="50">
                  <c:v>0.5</c:v>
                </c:pt>
                <c:pt idx="51">
                  <c:v>1</c:v>
                </c:pt>
                <c:pt idx="52">
                  <c:v>-0.1</c:v>
                </c:pt>
                <c:pt idx="53">
                  <c:v>-2.2999999999999998</c:v>
                </c:pt>
                <c:pt idx="54">
                  <c:v>-4.2</c:v>
                </c:pt>
                <c:pt idx="55">
                  <c:v>1.4</c:v>
                </c:pt>
                <c:pt idx="56">
                  <c:v>-5</c:v>
                </c:pt>
                <c:pt idx="57">
                  <c:v>-6.1</c:v>
                </c:pt>
                <c:pt idx="58">
                  <c:v>-6.2</c:v>
                </c:pt>
                <c:pt idx="59">
                  <c:v>-1.7</c:v>
                </c:pt>
                <c:pt idx="60">
                  <c:v>-1.2</c:v>
                </c:pt>
                <c:pt idx="61">
                  <c:v>-0.9</c:v>
                </c:pt>
                <c:pt idx="62">
                  <c:v>-1.2</c:v>
                </c:pt>
                <c:pt idx="63">
                  <c:v>-0.8</c:v>
                </c:pt>
                <c:pt idx="64">
                  <c:v>1.6</c:v>
                </c:pt>
                <c:pt idx="65">
                  <c:v>0.4</c:v>
                </c:pt>
                <c:pt idx="66">
                  <c:v>0</c:v>
                </c:pt>
                <c:pt idx="67">
                  <c:v>0</c:v>
                </c:pt>
                <c:pt idx="68">
                  <c:v>-2.7</c:v>
                </c:pt>
                <c:pt idx="69">
                  <c:v>-1.4</c:v>
                </c:pt>
                <c:pt idx="70">
                  <c:v>-3.9</c:v>
                </c:pt>
                <c:pt idx="71">
                  <c:v>-5</c:v>
                </c:pt>
                <c:pt idx="72">
                  <c:v>-8.5</c:v>
                </c:pt>
                <c:pt idx="73">
                  <c:v>-9.6999999999999993</c:v>
                </c:pt>
                <c:pt idx="74">
                  <c:v>0.3</c:v>
                </c:pt>
                <c:pt idx="75">
                  <c:v>0</c:v>
                </c:pt>
                <c:pt idx="76">
                  <c:v>-4.0999999999999996</c:v>
                </c:pt>
                <c:pt idx="77">
                  <c:v>0</c:v>
                </c:pt>
                <c:pt idx="78">
                  <c:v>0.5</c:v>
                </c:pt>
                <c:pt idx="79">
                  <c:v>-19</c:v>
                </c:pt>
                <c:pt idx="80">
                  <c:v>-4.5999999999999996</c:v>
                </c:pt>
                <c:pt idx="81">
                  <c:v>-19.3</c:v>
                </c:pt>
                <c:pt idx="82">
                  <c:v>-4.5</c:v>
                </c:pt>
                <c:pt idx="83">
                  <c:v>-8.3000000000000007</c:v>
                </c:pt>
                <c:pt idx="84">
                  <c:v>-6.9</c:v>
                </c:pt>
                <c:pt idx="85">
                  <c:v>-7.9</c:v>
                </c:pt>
                <c:pt idx="86">
                  <c:v>3.7</c:v>
                </c:pt>
                <c:pt idx="87">
                  <c:v>-0.8</c:v>
                </c:pt>
                <c:pt idx="88">
                  <c:v>0.7</c:v>
                </c:pt>
                <c:pt idx="89">
                  <c:v>2.1</c:v>
                </c:pt>
                <c:pt idx="90">
                  <c:v>0.9</c:v>
                </c:pt>
                <c:pt idx="91">
                  <c:v>0.1</c:v>
                </c:pt>
                <c:pt idx="92">
                  <c:v>1.2</c:v>
                </c:pt>
                <c:pt idx="93">
                  <c:v>2</c:v>
                </c:pt>
                <c:pt idx="94">
                  <c:v>-1</c:v>
                </c:pt>
                <c:pt idx="95">
                  <c:v>0.7</c:v>
                </c:pt>
                <c:pt idx="96">
                  <c:v>-0.6</c:v>
                </c:pt>
                <c:pt idx="97">
                  <c:v>-1.2</c:v>
                </c:pt>
                <c:pt idx="98">
                  <c:v>0</c:v>
                </c:pt>
                <c:pt idx="99">
                  <c:v>5.3</c:v>
                </c:pt>
                <c:pt idx="100">
                  <c:v>2.5</c:v>
                </c:pt>
                <c:pt idx="101">
                  <c:v>3.2</c:v>
                </c:pt>
                <c:pt idx="102">
                  <c:v>1.8</c:v>
                </c:pt>
                <c:pt idx="103">
                  <c:v>-0.1</c:v>
                </c:pt>
                <c:pt idx="104">
                  <c:v>-0.9</c:v>
                </c:pt>
                <c:pt idx="105">
                  <c:v>1.8</c:v>
                </c:pt>
                <c:pt idx="106">
                  <c:v>0.5</c:v>
                </c:pt>
                <c:pt idx="107">
                  <c:v>-0.8</c:v>
                </c:pt>
                <c:pt idx="108">
                  <c:v>-0.5</c:v>
                </c:pt>
                <c:pt idx="109">
                  <c:v>0.5</c:v>
                </c:pt>
                <c:pt idx="110">
                  <c:v>0.8</c:v>
                </c:pt>
                <c:pt idx="111">
                  <c:v>2.7</c:v>
                </c:pt>
                <c:pt idx="112">
                  <c:v>3</c:v>
                </c:pt>
                <c:pt idx="113">
                  <c:v>1.7</c:v>
                </c:pt>
                <c:pt idx="114">
                  <c:v>0.2</c:v>
                </c:pt>
                <c:pt idx="115">
                  <c:v>1.3</c:v>
                </c:pt>
                <c:pt idx="116">
                  <c:v>-0.9</c:v>
                </c:pt>
                <c:pt idx="117">
                  <c:v>-0.8</c:v>
                </c:pt>
                <c:pt idx="118">
                  <c:v>0.7</c:v>
                </c:pt>
                <c:pt idx="119">
                  <c:v>-1</c:v>
                </c:pt>
                <c:pt idx="120">
                  <c:v>-0.1</c:v>
                </c:pt>
                <c:pt idx="121">
                  <c:v>2.1</c:v>
                </c:pt>
                <c:pt idx="122">
                  <c:v>2</c:v>
                </c:pt>
                <c:pt idx="123">
                  <c:v>1.7</c:v>
                </c:pt>
                <c:pt idx="124">
                  <c:v>1</c:v>
                </c:pt>
                <c:pt idx="125">
                  <c:v>0.1</c:v>
                </c:pt>
                <c:pt idx="126">
                  <c:v>-0.4</c:v>
                </c:pt>
                <c:pt idx="127">
                  <c:v>-3.7</c:v>
                </c:pt>
                <c:pt idx="128">
                  <c:v>0.3</c:v>
                </c:pt>
                <c:pt idx="129">
                  <c:v>1.2</c:v>
                </c:pt>
                <c:pt idx="130">
                  <c:v>1.4</c:v>
                </c:pt>
                <c:pt idx="131">
                  <c:v>1.9</c:v>
                </c:pt>
                <c:pt idx="132">
                  <c:v>0.7</c:v>
                </c:pt>
                <c:pt idx="133">
                  <c:v>1.6</c:v>
                </c:pt>
                <c:pt idx="134">
                  <c:v>0.8</c:v>
                </c:pt>
                <c:pt idx="135">
                  <c:v>1.5</c:v>
                </c:pt>
                <c:pt idx="136">
                  <c:v>0.8</c:v>
                </c:pt>
                <c:pt idx="137">
                  <c:v>1.7</c:v>
                </c:pt>
                <c:pt idx="138">
                  <c:v>6.2</c:v>
                </c:pt>
                <c:pt idx="139">
                  <c:v>1.4</c:v>
                </c:pt>
                <c:pt idx="140">
                  <c:v>4.2</c:v>
                </c:pt>
                <c:pt idx="141">
                  <c:v>0.9</c:v>
                </c:pt>
                <c:pt idx="142">
                  <c:v>4.2</c:v>
                </c:pt>
                <c:pt idx="143">
                  <c:v>13.4</c:v>
                </c:pt>
                <c:pt idx="144">
                  <c:v>0.4</c:v>
                </c:pt>
                <c:pt idx="145">
                  <c:v>2.6</c:v>
                </c:pt>
                <c:pt idx="146">
                  <c:v>-8.1</c:v>
                </c:pt>
                <c:pt idx="147">
                  <c:v>2.7</c:v>
                </c:pt>
                <c:pt idx="148">
                  <c:v>2.6</c:v>
                </c:pt>
                <c:pt idx="149">
                  <c:v>4.5999999999999996</c:v>
                </c:pt>
              </c:numCache>
            </c:numRef>
          </c:val>
          <c:extLst>
            <c:ext xmlns:c16="http://schemas.microsoft.com/office/drawing/2014/chart" uri="{C3380CC4-5D6E-409C-BE32-E72D297353CC}">
              <c16:uniqueId val="{00000001-4239-42E3-B236-3F38BCBA1F4A}"/>
            </c:ext>
          </c:extLst>
        </c:ser>
        <c:dLbls>
          <c:showLegendKey val="0"/>
          <c:showVal val="0"/>
          <c:showCatName val="0"/>
          <c:showSerName val="0"/>
          <c:showPercent val="0"/>
          <c:showBubbleSize val="0"/>
        </c:dLbls>
        <c:gapWidth val="0"/>
        <c:overlap val="100"/>
        <c:axId val="124745216"/>
        <c:axId val="124743680"/>
      </c:barChart>
      <c:dateAx>
        <c:axId val="124736256"/>
        <c:scaling>
          <c:orientation val="minMax"/>
          <c:max val="43983"/>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yy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4737792"/>
        <c:crossesAt val="0"/>
        <c:auto val="0"/>
        <c:lblOffset val="100"/>
        <c:baseTimeUnit val="months"/>
        <c:majorUnit val="2"/>
        <c:majorTimeUnit val="years"/>
        <c:minorUnit val="1"/>
        <c:minorTimeUnit val="years"/>
      </c:dateAx>
      <c:valAx>
        <c:axId val="124737792"/>
        <c:scaling>
          <c:orientation val="minMax"/>
          <c:max val="4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4736256"/>
        <c:crosses val="autoZero"/>
        <c:crossBetween val="between"/>
        <c:majorUnit val="10"/>
      </c:valAx>
      <c:valAx>
        <c:axId val="124743680"/>
        <c:scaling>
          <c:orientation val="minMax"/>
          <c:max val="20"/>
          <c:min val="-20"/>
        </c:scaling>
        <c:delete val="0"/>
        <c:axPos val="r"/>
        <c:numFmt formatCode="#,##0" sourceLinked="0"/>
        <c:majorTickMark val="in"/>
        <c:minorTickMark val="none"/>
        <c:tickLblPos val="high"/>
        <c:spPr>
          <a:ln w="9525">
            <a:solidFill>
              <a:srgbClr val="505050"/>
            </a:solidFill>
          </a:ln>
        </c:spPr>
        <c:txPr>
          <a:bodyPr rot="0" vert="horz"/>
          <a:lstStyle/>
          <a:p>
            <a:pPr>
              <a:defRPr sz="750">
                <a:latin typeface="Arial"/>
                <a:ea typeface="Arial"/>
                <a:cs typeface="Arial"/>
              </a:defRPr>
            </a:pPr>
            <a:endParaRPr lang="en-US"/>
          </a:p>
        </c:txPr>
        <c:crossAx val="124745216"/>
        <c:crosses val="max"/>
        <c:crossBetween val="between"/>
        <c:majorUnit val="5"/>
      </c:valAx>
      <c:dateAx>
        <c:axId val="124745216"/>
        <c:scaling>
          <c:orientation val="minMax"/>
        </c:scaling>
        <c:delete val="1"/>
        <c:axPos val="b"/>
        <c:numFmt formatCode="mm/yyyy;@" sourceLinked="1"/>
        <c:majorTickMark val="out"/>
        <c:minorTickMark val="none"/>
        <c:tickLblPos val="nextTo"/>
        <c:crossAx val="124743680"/>
        <c:crosses val="autoZero"/>
        <c:auto val="0"/>
        <c:lblOffset val="100"/>
        <c:baseTimeUnit val="months"/>
        <c:majorUnit val="1"/>
        <c:minorUnit val="1"/>
      </c:date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1181783112845773"/>
          <c:w val="0.98534151623979049"/>
          <c:h val="0.15842973518800063"/>
        </c:manualLayout>
      </c:layout>
      <c:overlay val="0"/>
      <c:spPr>
        <a:noFill/>
        <a:ln>
          <a:noFill/>
          <a:round/>
        </a:ln>
        <a:effectLst/>
        <a:extLst>
          <a:ext uri="{909E8E84-426E-40DD-AFC4-6F175D3DCCD1}">
            <a14:hiddenFill xmlns:a14="http://schemas.microsoft.com/office/drawing/2010/main">
              <a:solidFill>
                <a:srgbClr val="FFFFFF">
                  <a:alpha val="40000"/>
                </a:srgbClr>
              </a:solidFill>
            </a14:hiddenFill>
          </a:ex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12700">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horizontalDpi="-3"/>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38196208061319"/>
          <c:y val="5.2980173032750807E-2"/>
          <c:w val="0.85637188116262297"/>
          <c:h val="0.55454236939585844"/>
        </c:manualLayout>
      </c:layout>
      <c:barChart>
        <c:barDir val="col"/>
        <c:grouping val="clustered"/>
        <c:varyColors val="0"/>
        <c:ser>
          <c:idx val="1"/>
          <c:order val="0"/>
          <c:tx>
            <c:strRef>
              <c:f>'B.5.2'!$E$1</c:f>
              <c:strCache>
                <c:ptCount val="1"/>
                <c:pt idx="0">
                  <c:v>Key rate as of March 1</c:v>
                </c:pt>
              </c:strCache>
            </c:strRef>
          </c:tx>
          <c:spPr>
            <a:pattFill prst="ltUpDiag">
              <a:fgClr>
                <a:srgbClr val="057D46"/>
              </a:fgClr>
              <a:bgClr>
                <a:schemeClr val="bg1"/>
              </a:bgClr>
            </a:pattFill>
            <a:ln w="3175">
              <a:solidFill>
                <a:srgbClr val="057D46"/>
              </a:solidFill>
            </a:ln>
            <a:effectLst/>
          </c:spPr>
          <c:invertIfNegative val="0"/>
          <c:cat>
            <c:strRef>
              <c:f>'B.5.2'!$A$4:$A$26</c:f>
              <c:strCache>
                <c:ptCount val="23"/>
                <c:pt idx="0">
                  <c:v>GH</c:v>
                </c:pt>
                <c:pt idx="1">
                  <c:v>NG</c:v>
                </c:pt>
                <c:pt idx="2">
                  <c:v>EG</c:v>
                </c:pt>
                <c:pt idx="3">
                  <c:v>KZ</c:v>
                </c:pt>
                <c:pt idx="4">
                  <c:v>GE</c:v>
                </c:pt>
                <c:pt idx="5">
                  <c:v>TR</c:v>
                </c:pt>
                <c:pt idx="6">
                  <c:v>BY</c:v>
                </c:pt>
                <c:pt idx="7">
                  <c:v>KE</c:v>
                </c:pt>
                <c:pt idx="8">
                  <c:v>UA</c:v>
                </c:pt>
                <c:pt idx="9">
                  <c:v>MX</c:v>
                </c:pt>
                <c:pt idx="10">
                  <c:v>RU</c:v>
                </c:pt>
                <c:pt idx="11">
                  <c:v>ID</c:v>
                </c:pt>
                <c:pt idx="12">
                  <c:v>IN</c:v>
                </c:pt>
                <c:pt idx="13">
                  <c:v>ZA</c:v>
                </c:pt>
                <c:pt idx="14">
                  <c:v>MD</c:v>
                </c:pt>
                <c:pt idx="15">
                  <c:v>BR</c:v>
                </c:pt>
                <c:pt idx="16">
                  <c:v>PH</c:v>
                </c:pt>
                <c:pt idx="17">
                  <c:v>MY</c:v>
                </c:pt>
                <c:pt idx="18">
                  <c:v>RO</c:v>
                </c:pt>
                <c:pt idx="19">
                  <c:v>HU</c:v>
                </c:pt>
                <c:pt idx="20">
                  <c:v>CL</c:v>
                </c:pt>
                <c:pt idx="21">
                  <c:v>CZ</c:v>
                </c:pt>
                <c:pt idx="22">
                  <c:v>PL</c:v>
                </c:pt>
              </c:strCache>
            </c:strRef>
          </c:cat>
          <c:val>
            <c:numRef>
              <c:f>'B.5.2'!$E$4:$E$26</c:f>
              <c:numCache>
                <c:formatCode>0.00</c:formatCode>
                <c:ptCount val="23"/>
                <c:pt idx="0">
                  <c:v>16</c:v>
                </c:pt>
                <c:pt idx="1">
                  <c:v>13.5</c:v>
                </c:pt>
                <c:pt idx="2">
                  <c:v>12.75</c:v>
                </c:pt>
                <c:pt idx="3">
                  <c:v>9.25</c:v>
                </c:pt>
                <c:pt idx="4">
                  <c:v>9</c:v>
                </c:pt>
                <c:pt idx="5">
                  <c:v>10.75</c:v>
                </c:pt>
                <c:pt idx="6">
                  <c:v>8.75</c:v>
                </c:pt>
                <c:pt idx="7">
                  <c:v>8.25</c:v>
                </c:pt>
                <c:pt idx="8">
                  <c:v>11</c:v>
                </c:pt>
                <c:pt idx="9">
                  <c:v>7</c:v>
                </c:pt>
                <c:pt idx="10">
                  <c:v>6</c:v>
                </c:pt>
                <c:pt idx="11">
                  <c:v>4.75</c:v>
                </c:pt>
                <c:pt idx="12">
                  <c:v>5.15</c:v>
                </c:pt>
                <c:pt idx="13">
                  <c:v>6.25</c:v>
                </c:pt>
                <c:pt idx="14">
                  <c:v>5.5</c:v>
                </c:pt>
                <c:pt idx="15">
                  <c:v>4.25</c:v>
                </c:pt>
                <c:pt idx="16">
                  <c:v>3.75</c:v>
                </c:pt>
                <c:pt idx="17">
                  <c:v>2.75</c:v>
                </c:pt>
                <c:pt idx="18">
                  <c:v>2.5</c:v>
                </c:pt>
                <c:pt idx="19">
                  <c:v>0.89999999999999991</c:v>
                </c:pt>
                <c:pt idx="20">
                  <c:v>1.75</c:v>
                </c:pt>
                <c:pt idx="21">
                  <c:v>2.25</c:v>
                </c:pt>
                <c:pt idx="22">
                  <c:v>1.5</c:v>
                </c:pt>
              </c:numCache>
            </c:numRef>
          </c:val>
          <c:extLst>
            <c:ext xmlns:c16="http://schemas.microsoft.com/office/drawing/2014/chart" uri="{C3380CC4-5D6E-409C-BE32-E72D297353CC}">
              <c16:uniqueId val="{00000001-3D4B-4ADF-8CCB-DBAEAFC3CFD5}"/>
            </c:ext>
          </c:extLst>
        </c:ser>
        <c:ser>
          <c:idx val="0"/>
          <c:order val="1"/>
          <c:tx>
            <c:strRef>
              <c:f>'B.5.2'!$D$1</c:f>
              <c:strCache>
                <c:ptCount val="1"/>
                <c:pt idx="0">
                  <c:v> Current key rate</c:v>
                </c:pt>
              </c:strCache>
            </c:strRef>
          </c:tx>
          <c:spPr>
            <a:solidFill>
              <a:srgbClr val="057D46"/>
            </a:solidFill>
            <a:ln w="3175">
              <a:solidFill>
                <a:srgbClr val="057D46"/>
              </a:solidFill>
            </a:ln>
            <a:effectLst/>
          </c:spPr>
          <c:invertIfNegative val="0"/>
          <c:cat>
            <c:strRef>
              <c:f>'B.5.2'!$A$4:$A$26</c:f>
              <c:strCache>
                <c:ptCount val="23"/>
                <c:pt idx="0">
                  <c:v>GH</c:v>
                </c:pt>
                <c:pt idx="1">
                  <c:v>NG</c:v>
                </c:pt>
                <c:pt idx="2">
                  <c:v>EG</c:v>
                </c:pt>
                <c:pt idx="3">
                  <c:v>KZ</c:v>
                </c:pt>
                <c:pt idx="4">
                  <c:v>GE</c:v>
                </c:pt>
                <c:pt idx="5">
                  <c:v>TR</c:v>
                </c:pt>
                <c:pt idx="6">
                  <c:v>BY</c:v>
                </c:pt>
                <c:pt idx="7">
                  <c:v>KE</c:v>
                </c:pt>
                <c:pt idx="8">
                  <c:v>UA</c:v>
                </c:pt>
                <c:pt idx="9">
                  <c:v>MX</c:v>
                </c:pt>
                <c:pt idx="10">
                  <c:v>RU</c:v>
                </c:pt>
                <c:pt idx="11">
                  <c:v>ID</c:v>
                </c:pt>
                <c:pt idx="12">
                  <c:v>IN</c:v>
                </c:pt>
                <c:pt idx="13">
                  <c:v>ZA</c:v>
                </c:pt>
                <c:pt idx="14">
                  <c:v>MD</c:v>
                </c:pt>
                <c:pt idx="15">
                  <c:v>BR</c:v>
                </c:pt>
                <c:pt idx="16">
                  <c:v>PH</c:v>
                </c:pt>
                <c:pt idx="17">
                  <c:v>MY</c:v>
                </c:pt>
                <c:pt idx="18">
                  <c:v>RO</c:v>
                </c:pt>
                <c:pt idx="19">
                  <c:v>HU</c:v>
                </c:pt>
                <c:pt idx="20">
                  <c:v>CL</c:v>
                </c:pt>
                <c:pt idx="21">
                  <c:v>CZ</c:v>
                </c:pt>
                <c:pt idx="22">
                  <c:v>PL</c:v>
                </c:pt>
              </c:strCache>
            </c:strRef>
          </c:cat>
          <c:val>
            <c:numRef>
              <c:f>'B.5.2'!$D$4:$D$26</c:f>
              <c:numCache>
                <c:formatCode>0.00</c:formatCode>
                <c:ptCount val="23"/>
                <c:pt idx="0">
                  <c:v>14.5</c:v>
                </c:pt>
                <c:pt idx="1">
                  <c:v>12.5</c:v>
                </c:pt>
                <c:pt idx="2">
                  <c:v>9.75</c:v>
                </c:pt>
                <c:pt idx="3">
                  <c:v>9</c:v>
                </c:pt>
                <c:pt idx="4">
                  <c:v>8.25</c:v>
                </c:pt>
                <c:pt idx="5">
                  <c:v>8.25</c:v>
                </c:pt>
                <c:pt idx="6">
                  <c:v>7.75</c:v>
                </c:pt>
                <c:pt idx="7">
                  <c:v>7</c:v>
                </c:pt>
                <c:pt idx="8">
                  <c:v>6</c:v>
                </c:pt>
                <c:pt idx="9">
                  <c:v>5</c:v>
                </c:pt>
                <c:pt idx="10">
                  <c:v>4.25</c:v>
                </c:pt>
                <c:pt idx="11">
                  <c:v>4</c:v>
                </c:pt>
                <c:pt idx="12">
                  <c:v>4</c:v>
                </c:pt>
                <c:pt idx="13">
                  <c:v>3.5</c:v>
                </c:pt>
                <c:pt idx="14">
                  <c:v>3.25</c:v>
                </c:pt>
                <c:pt idx="15">
                  <c:v>2.25</c:v>
                </c:pt>
                <c:pt idx="16">
                  <c:v>2.25</c:v>
                </c:pt>
                <c:pt idx="17">
                  <c:v>1.75</c:v>
                </c:pt>
                <c:pt idx="18">
                  <c:v>1.75</c:v>
                </c:pt>
                <c:pt idx="19">
                  <c:v>0.6</c:v>
                </c:pt>
                <c:pt idx="20">
                  <c:v>0.5</c:v>
                </c:pt>
                <c:pt idx="21">
                  <c:v>0.25</c:v>
                </c:pt>
                <c:pt idx="22">
                  <c:v>0.1</c:v>
                </c:pt>
              </c:numCache>
            </c:numRef>
          </c:val>
          <c:extLst>
            <c:ext xmlns:c16="http://schemas.microsoft.com/office/drawing/2014/chart" uri="{C3380CC4-5D6E-409C-BE32-E72D297353CC}">
              <c16:uniqueId val="{00000000-3D4B-4ADF-8CCB-DBAEAFC3CFD5}"/>
            </c:ext>
          </c:extLst>
        </c:ser>
        <c:dLbls>
          <c:showLegendKey val="0"/>
          <c:showVal val="0"/>
          <c:showCatName val="0"/>
          <c:showSerName val="0"/>
          <c:showPercent val="0"/>
          <c:showBubbleSize val="0"/>
        </c:dLbls>
        <c:gapWidth val="70"/>
        <c:overlap val="100"/>
        <c:axId val="125036800"/>
        <c:axId val="123801600"/>
      </c:barChart>
      <c:catAx>
        <c:axId val="125036800"/>
        <c:scaling>
          <c:orientation val="minMax"/>
        </c:scaling>
        <c:delete val="0"/>
        <c:axPos val="b"/>
        <c:minorGridlines>
          <c:spPr>
            <a:ln w="3175" cap="flat" cmpd="sng" algn="ctr">
              <a:no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S"/>
          </a:p>
        </c:txPr>
        <c:crossAx val="123801600"/>
        <c:crosses val="autoZero"/>
        <c:auto val="1"/>
        <c:lblAlgn val="ctr"/>
        <c:lblOffset val="100"/>
        <c:noMultiLvlLbl val="0"/>
      </c:catAx>
      <c:valAx>
        <c:axId val="1238016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03680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4.9997299027913569E-2"/>
          <c:y val="0.84489393510522737"/>
          <c:w val="0.9458333333333333"/>
          <c:h val="0.14875893786365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9285334645669301"/>
          <c:h val="0.628013256817474"/>
        </c:manualLayout>
      </c:layout>
      <c:lineChart>
        <c:grouping val="standard"/>
        <c:varyColors val="0"/>
        <c:ser>
          <c:idx val="1"/>
          <c:order val="0"/>
          <c:tx>
            <c:strRef>
              <c:f>'B.1.1'!$C$1</c:f>
              <c:strCache>
                <c:ptCount val="1"/>
                <c:pt idx="0">
                  <c:v>Euro area </c:v>
                </c:pt>
              </c:strCache>
            </c:strRef>
          </c:tx>
          <c:spPr>
            <a:ln w="25400" cmpd="sng">
              <a:solidFill>
                <a:srgbClr val="505050"/>
              </a:solidFill>
              <a:prstDash val="solid"/>
            </a:ln>
          </c:spPr>
          <c:marker>
            <c:symbol val="none"/>
          </c:marker>
          <c:cat>
            <c:strRef>
              <c:f>'B.1.1'!$A$4:$A$13</c:f>
              <c:strCache>
                <c:ptCount val="10"/>
                <c:pt idx="0">
                  <c:v>I.18</c:v>
                </c:pt>
                <c:pt idx="1">
                  <c:v>IІ.18</c:v>
                </c:pt>
                <c:pt idx="2">
                  <c:v>IIІ.18</c:v>
                </c:pt>
                <c:pt idx="3">
                  <c:v>IV.18</c:v>
                </c:pt>
                <c:pt idx="4">
                  <c:v>I.19</c:v>
                </c:pt>
                <c:pt idx="5">
                  <c:v>ІI.19</c:v>
                </c:pt>
                <c:pt idx="6">
                  <c:v>IІI.19</c:v>
                </c:pt>
                <c:pt idx="7">
                  <c:v>IV.19</c:v>
                </c:pt>
                <c:pt idx="8">
                  <c:v>I.20</c:v>
                </c:pt>
                <c:pt idx="9">
                  <c:v>ІI.20</c:v>
                </c:pt>
              </c:strCache>
            </c:strRef>
          </c:cat>
          <c:val>
            <c:numRef>
              <c:f>'B.1.1'!$C$4:$C$13</c:f>
              <c:numCache>
                <c:formatCode>0.0</c:formatCode>
                <c:ptCount val="10"/>
                <c:pt idx="0">
                  <c:v>1.27</c:v>
                </c:pt>
                <c:pt idx="1">
                  <c:v>1.71</c:v>
                </c:pt>
                <c:pt idx="2">
                  <c:v>2.12</c:v>
                </c:pt>
                <c:pt idx="3">
                  <c:v>1.91</c:v>
                </c:pt>
                <c:pt idx="4">
                  <c:v>1.43</c:v>
                </c:pt>
                <c:pt idx="5">
                  <c:v>1.4</c:v>
                </c:pt>
                <c:pt idx="6">
                  <c:v>0.95</c:v>
                </c:pt>
                <c:pt idx="7">
                  <c:v>1</c:v>
                </c:pt>
                <c:pt idx="8">
                  <c:v>1.1100000000000001</c:v>
                </c:pt>
                <c:pt idx="9">
                  <c:v>0.22</c:v>
                </c:pt>
              </c:numCache>
            </c:numRef>
          </c:val>
          <c:smooth val="0"/>
          <c:extLst>
            <c:ext xmlns:c16="http://schemas.microsoft.com/office/drawing/2014/chart" uri="{C3380CC4-5D6E-409C-BE32-E72D297353CC}">
              <c16:uniqueId val="{00000000-5542-418F-8AA5-966CCC260583}"/>
            </c:ext>
          </c:extLst>
        </c:ser>
        <c:ser>
          <c:idx val="2"/>
          <c:order val="1"/>
          <c:tx>
            <c:strRef>
              <c:f>'B.1.1'!$D$1</c:f>
              <c:strCache>
                <c:ptCount val="1"/>
                <c:pt idx="0">
                  <c:v>Russia</c:v>
                </c:pt>
              </c:strCache>
            </c:strRef>
          </c:tx>
          <c:spPr>
            <a:ln w="25400" cmpd="sng">
              <a:solidFill>
                <a:srgbClr val="91C864"/>
              </a:solidFill>
              <a:prstDash val="solid"/>
            </a:ln>
          </c:spPr>
          <c:marker>
            <c:symbol val="none"/>
          </c:marker>
          <c:cat>
            <c:strRef>
              <c:f>'B.1.1'!$A$4:$A$13</c:f>
              <c:strCache>
                <c:ptCount val="10"/>
                <c:pt idx="0">
                  <c:v>I.18</c:v>
                </c:pt>
                <c:pt idx="1">
                  <c:v>IІ.18</c:v>
                </c:pt>
                <c:pt idx="2">
                  <c:v>IIІ.18</c:v>
                </c:pt>
                <c:pt idx="3">
                  <c:v>IV.18</c:v>
                </c:pt>
                <c:pt idx="4">
                  <c:v>I.19</c:v>
                </c:pt>
                <c:pt idx="5">
                  <c:v>ІI.19</c:v>
                </c:pt>
                <c:pt idx="6">
                  <c:v>IІI.19</c:v>
                </c:pt>
                <c:pt idx="7">
                  <c:v>IV.19</c:v>
                </c:pt>
                <c:pt idx="8">
                  <c:v>I.20</c:v>
                </c:pt>
                <c:pt idx="9">
                  <c:v>ІI.20</c:v>
                </c:pt>
              </c:strCache>
            </c:strRef>
          </c:cat>
          <c:val>
            <c:numRef>
              <c:f>'B.1.1'!$D$4:$D$13</c:f>
              <c:numCache>
                <c:formatCode>0.0</c:formatCode>
                <c:ptCount val="10"/>
                <c:pt idx="0">
                  <c:v>2.2599999999999998</c:v>
                </c:pt>
                <c:pt idx="1">
                  <c:v>2.37</c:v>
                </c:pt>
                <c:pt idx="2">
                  <c:v>2.98</c:v>
                </c:pt>
                <c:pt idx="3">
                  <c:v>3.88</c:v>
                </c:pt>
                <c:pt idx="4">
                  <c:v>5.17</c:v>
                </c:pt>
                <c:pt idx="5">
                  <c:v>4.99</c:v>
                </c:pt>
                <c:pt idx="6">
                  <c:v>4.3</c:v>
                </c:pt>
                <c:pt idx="7">
                  <c:v>3.45</c:v>
                </c:pt>
                <c:pt idx="8">
                  <c:v>2.4300000000000002</c:v>
                </c:pt>
                <c:pt idx="9">
                  <c:v>3.11</c:v>
                </c:pt>
              </c:numCache>
            </c:numRef>
          </c:val>
          <c:smooth val="0"/>
          <c:extLst>
            <c:ext xmlns:c16="http://schemas.microsoft.com/office/drawing/2014/chart" uri="{C3380CC4-5D6E-409C-BE32-E72D297353CC}">
              <c16:uniqueId val="{00000001-5542-418F-8AA5-966CCC260583}"/>
            </c:ext>
          </c:extLst>
        </c:ser>
        <c:ser>
          <c:idx val="4"/>
          <c:order val="3"/>
          <c:tx>
            <c:strRef>
              <c:f>'B.1.1'!$F$1</c:f>
              <c:strCache>
                <c:ptCount val="1"/>
                <c:pt idx="0">
                  <c:v>Belarus</c:v>
                </c:pt>
              </c:strCache>
            </c:strRef>
          </c:tx>
          <c:spPr>
            <a:ln w="25400" cmpd="sng">
              <a:solidFill>
                <a:srgbClr val="7D0532"/>
              </a:solidFill>
              <a:prstDash val="solid"/>
            </a:ln>
          </c:spPr>
          <c:marker>
            <c:symbol val="none"/>
          </c:marker>
          <c:cat>
            <c:strRef>
              <c:f>'B.1.1'!$A$4:$A$13</c:f>
              <c:strCache>
                <c:ptCount val="10"/>
                <c:pt idx="0">
                  <c:v>I.18</c:v>
                </c:pt>
                <c:pt idx="1">
                  <c:v>IІ.18</c:v>
                </c:pt>
                <c:pt idx="2">
                  <c:v>IIІ.18</c:v>
                </c:pt>
                <c:pt idx="3">
                  <c:v>IV.18</c:v>
                </c:pt>
                <c:pt idx="4">
                  <c:v>I.19</c:v>
                </c:pt>
                <c:pt idx="5">
                  <c:v>ІI.19</c:v>
                </c:pt>
                <c:pt idx="6">
                  <c:v>IІI.19</c:v>
                </c:pt>
                <c:pt idx="7">
                  <c:v>IV.19</c:v>
                </c:pt>
                <c:pt idx="8">
                  <c:v>I.20</c:v>
                </c:pt>
                <c:pt idx="9">
                  <c:v>ІI.20</c:v>
                </c:pt>
              </c:strCache>
            </c:strRef>
          </c:cat>
          <c:val>
            <c:numRef>
              <c:f>'B.1.1'!$F$4:$F$13</c:f>
              <c:numCache>
                <c:formatCode>0.0</c:formatCode>
                <c:ptCount val="10"/>
                <c:pt idx="0">
                  <c:v>4.9000000000000004</c:v>
                </c:pt>
                <c:pt idx="1">
                  <c:v>4.51</c:v>
                </c:pt>
                <c:pt idx="2">
                  <c:v>4.9000000000000004</c:v>
                </c:pt>
                <c:pt idx="3">
                  <c:v>5.18</c:v>
                </c:pt>
                <c:pt idx="4">
                  <c:v>5.93</c:v>
                </c:pt>
                <c:pt idx="5">
                  <c:v>5.8</c:v>
                </c:pt>
                <c:pt idx="6">
                  <c:v>5.66</c:v>
                </c:pt>
                <c:pt idx="7">
                  <c:v>5.01</c:v>
                </c:pt>
                <c:pt idx="8">
                  <c:v>4.6399999999999997</c:v>
                </c:pt>
                <c:pt idx="9">
                  <c:v>5.17</c:v>
                </c:pt>
              </c:numCache>
            </c:numRef>
          </c:val>
          <c:smooth val="0"/>
          <c:extLst>
            <c:ext xmlns:c16="http://schemas.microsoft.com/office/drawing/2014/chart" uri="{C3380CC4-5D6E-409C-BE32-E72D297353CC}">
              <c16:uniqueId val="{00000003-5542-418F-8AA5-966CCC260583}"/>
            </c:ext>
          </c:extLst>
        </c:ser>
        <c:ser>
          <c:idx val="5"/>
          <c:order val="4"/>
          <c:tx>
            <c:strRef>
              <c:f>'B.1.1'!$G$1</c:f>
              <c:strCache>
                <c:ptCount val="1"/>
                <c:pt idx="0">
                  <c:v>Poland</c:v>
                </c:pt>
              </c:strCache>
            </c:strRef>
          </c:tx>
          <c:spPr>
            <a:ln w="25400" cmpd="sng">
              <a:solidFill>
                <a:srgbClr val="46AFE6"/>
              </a:solidFill>
              <a:prstDash val="solid"/>
            </a:ln>
          </c:spPr>
          <c:marker>
            <c:symbol val="none"/>
          </c:marker>
          <c:cat>
            <c:strRef>
              <c:f>'B.1.1'!$A$4:$A$13</c:f>
              <c:strCache>
                <c:ptCount val="10"/>
                <c:pt idx="0">
                  <c:v>I.18</c:v>
                </c:pt>
                <c:pt idx="1">
                  <c:v>IІ.18</c:v>
                </c:pt>
                <c:pt idx="2">
                  <c:v>IIІ.18</c:v>
                </c:pt>
                <c:pt idx="3">
                  <c:v>IV.18</c:v>
                </c:pt>
                <c:pt idx="4">
                  <c:v>I.19</c:v>
                </c:pt>
                <c:pt idx="5">
                  <c:v>ІI.19</c:v>
                </c:pt>
                <c:pt idx="6">
                  <c:v>IІI.19</c:v>
                </c:pt>
                <c:pt idx="7">
                  <c:v>IV.19</c:v>
                </c:pt>
                <c:pt idx="8">
                  <c:v>I.20</c:v>
                </c:pt>
                <c:pt idx="9">
                  <c:v>ІI.20</c:v>
                </c:pt>
              </c:strCache>
            </c:strRef>
          </c:cat>
          <c:val>
            <c:numRef>
              <c:f>'B.1.1'!$G$4:$G$13</c:f>
              <c:numCache>
                <c:formatCode>0.0</c:formatCode>
                <c:ptCount val="10"/>
                <c:pt idx="0">
                  <c:v>1.63</c:v>
                </c:pt>
                <c:pt idx="1">
                  <c:v>1.91</c:v>
                </c:pt>
                <c:pt idx="2">
                  <c:v>2.0699999999999998</c:v>
                </c:pt>
                <c:pt idx="3">
                  <c:v>1.49</c:v>
                </c:pt>
                <c:pt idx="4">
                  <c:v>1.19</c:v>
                </c:pt>
                <c:pt idx="5">
                  <c:v>2.37</c:v>
                </c:pt>
                <c:pt idx="6">
                  <c:v>2.68</c:v>
                </c:pt>
                <c:pt idx="7">
                  <c:v>2.67</c:v>
                </c:pt>
                <c:pt idx="8">
                  <c:v>4.57</c:v>
                </c:pt>
                <c:pt idx="9">
                  <c:v>3.18</c:v>
                </c:pt>
              </c:numCache>
            </c:numRef>
          </c:val>
          <c:smooth val="0"/>
          <c:extLst>
            <c:ext xmlns:c16="http://schemas.microsoft.com/office/drawing/2014/chart" uri="{C3380CC4-5D6E-409C-BE32-E72D297353CC}">
              <c16:uniqueId val="{00000004-5542-418F-8AA5-966CCC260583}"/>
            </c:ext>
          </c:extLst>
        </c:ser>
        <c:ser>
          <c:idx val="0"/>
          <c:order val="5"/>
          <c:tx>
            <c:strRef>
              <c:f>'B.1.1'!$B$1</c:f>
              <c:strCache>
                <c:ptCount val="1"/>
                <c:pt idx="0">
                  <c:v>UAwCPI</c:v>
                </c:pt>
              </c:strCache>
            </c:strRef>
          </c:tx>
          <c:spPr>
            <a:ln w="25400" cmpd="sng">
              <a:solidFill>
                <a:srgbClr val="DC4B64"/>
              </a:solidFill>
              <a:prstDash val="sysDot"/>
            </a:ln>
          </c:spPr>
          <c:marker>
            <c:symbol val="none"/>
          </c:marker>
          <c:cat>
            <c:strRef>
              <c:f>'B.1.1'!$A$4:$A$13</c:f>
              <c:strCache>
                <c:ptCount val="10"/>
                <c:pt idx="0">
                  <c:v>I.18</c:v>
                </c:pt>
                <c:pt idx="1">
                  <c:v>IІ.18</c:v>
                </c:pt>
                <c:pt idx="2">
                  <c:v>IIІ.18</c:v>
                </c:pt>
                <c:pt idx="3">
                  <c:v>IV.18</c:v>
                </c:pt>
                <c:pt idx="4">
                  <c:v>I.19</c:v>
                </c:pt>
                <c:pt idx="5">
                  <c:v>ІI.19</c:v>
                </c:pt>
                <c:pt idx="6">
                  <c:v>IІI.19</c:v>
                </c:pt>
                <c:pt idx="7">
                  <c:v>IV.19</c:v>
                </c:pt>
                <c:pt idx="8">
                  <c:v>I.20</c:v>
                </c:pt>
                <c:pt idx="9">
                  <c:v>ІI.20</c:v>
                </c:pt>
              </c:strCache>
            </c:strRef>
          </c:cat>
          <c:val>
            <c:numRef>
              <c:f>'B.1.1'!$B$4:$B$13</c:f>
              <c:numCache>
                <c:formatCode>0.0</c:formatCode>
                <c:ptCount val="10"/>
                <c:pt idx="0">
                  <c:v>2.5</c:v>
                </c:pt>
                <c:pt idx="1">
                  <c:v>2.71</c:v>
                </c:pt>
                <c:pt idx="2">
                  <c:v>3.21</c:v>
                </c:pt>
                <c:pt idx="3">
                  <c:v>3.24</c:v>
                </c:pt>
                <c:pt idx="4">
                  <c:v>3.03</c:v>
                </c:pt>
                <c:pt idx="5">
                  <c:v>3.28</c:v>
                </c:pt>
                <c:pt idx="6">
                  <c:v>2.99</c:v>
                </c:pt>
                <c:pt idx="7">
                  <c:v>2.91</c:v>
                </c:pt>
                <c:pt idx="8">
                  <c:v>3.15</c:v>
                </c:pt>
                <c:pt idx="9">
                  <c:v>2.27</c:v>
                </c:pt>
              </c:numCache>
            </c:numRef>
          </c:val>
          <c:smooth val="0"/>
          <c:extLst>
            <c:ext xmlns:c16="http://schemas.microsoft.com/office/drawing/2014/chart" uri="{C3380CC4-5D6E-409C-BE32-E72D297353CC}">
              <c16:uniqueId val="{00000005-5542-418F-8AA5-966CCC260583}"/>
            </c:ext>
          </c:extLst>
        </c:ser>
        <c:ser>
          <c:idx val="6"/>
          <c:order val="6"/>
          <c:tx>
            <c:strRef>
              <c:f>'B.1.1'!$H$1</c:f>
              <c:strCache>
                <c:ptCount val="1"/>
                <c:pt idx="0">
                  <c:v>Georgia</c:v>
                </c:pt>
              </c:strCache>
            </c:strRef>
          </c:tx>
          <c:spPr>
            <a:ln w="25400">
              <a:solidFill>
                <a:srgbClr val="057D46"/>
              </a:solidFill>
            </a:ln>
          </c:spPr>
          <c:marker>
            <c:symbol val="none"/>
          </c:marker>
          <c:cat>
            <c:strRef>
              <c:f>'B.1.1'!$A$4:$A$13</c:f>
              <c:strCache>
                <c:ptCount val="10"/>
                <c:pt idx="0">
                  <c:v>I.18</c:v>
                </c:pt>
                <c:pt idx="1">
                  <c:v>IІ.18</c:v>
                </c:pt>
                <c:pt idx="2">
                  <c:v>IIІ.18</c:v>
                </c:pt>
                <c:pt idx="3">
                  <c:v>IV.18</c:v>
                </c:pt>
                <c:pt idx="4">
                  <c:v>I.19</c:v>
                </c:pt>
                <c:pt idx="5">
                  <c:v>ІI.19</c:v>
                </c:pt>
                <c:pt idx="6">
                  <c:v>IІI.19</c:v>
                </c:pt>
                <c:pt idx="7">
                  <c:v>IV.19</c:v>
                </c:pt>
                <c:pt idx="8">
                  <c:v>I.20</c:v>
                </c:pt>
                <c:pt idx="9">
                  <c:v>ІI.20</c:v>
                </c:pt>
              </c:strCache>
            </c:strRef>
          </c:cat>
          <c:val>
            <c:numRef>
              <c:f>'B.1.1'!$H$4:$H$13</c:f>
              <c:numCache>
                <c:formatCode>0.0</c:formatCode>
                <c:ptCount val="10"/>
                <c:pt idx="0">
                  <c:v>3.29</c:v>
                </c:pt>
                <c:pt idx="1">
                  <c:v>2.39</c:v>
                </c:pt>
                <c:pt idx="2">
                  <c:v>2.91</c:v>
                </c:pt>
                <c:pt idx="3">
                  <c:v>1.89</c:v>
                </c:pt>
                <c:pt idx="4">
                  <c:v>2.73</c:v>
                </c:pt>
                <c:pt idx="5">
                  <c:v>4.4000000000000004</c:v>
                </c:pt>
                <c:pt idx="6">
                  <c:v>5.31</c:v>
                </c:pt>
                <c:pt idx="7">
                  <c:v>6.97</c:v>
                </c:pt>
                <c:pt idx="8">
                  <c:v>6.3</c:v>
                </c:pt>
                <c:pt idx="9">
                  <c:v>6.51</c:v>
                </c:pt>
              </c:numCache>
            </c:numRef>
          </c:val>
          <c:smooth val="0"/>
          <c:extLst>
            <c:ext xmlns:c16="http://schemas.microsoft.com/office/drawing/2014/chart" uri="{C3380CC4-5D6E-409C-BE32-E72D297353CC}">
              <c16:uniqueId val="{00000000-71E1-4E04-84AD-6B8F6F380F34}"/>
            </c:ext>
          </c:extLst>
        </c:ser>
        <c:dLbls>
          <c:showLegendKey val="0"/>
          <c:showVal val="0"/>
          <c:showCatName val="0"/>
          <c:showSerName val="0"/>
          <c:showPercent val="0"/>
          <c:showBubbleSize val="0"/>
        </c:dLbls>
        <c:marker val="1"/>
        <c:smooth val="0"/>
        <c:axId val="32104448"/>
        <c:axId val="32102656"/>
      </c:lineChart>
      <c:lineChart>
        <c:grouping val="standard"/>
        <c:varyColors val="0"/>
        <c:ser>
          <c:idx val="3"/>
          <c:order val="2"/>
          <c:tx>
            <c:strRef>
              <c:f>'B.1.1'!$E$1</c:f>
              <c:strCache>
                <c:ptCount val="1"/>
                <c:pt idx="0">
                  <c:v>Turkey (RHS)</c:v>
                </c:pt>
              </c:strCache>
            </c:strRef>
          </c:tx>
          <c:spPr>
            <a:ln w="25400" cmpd="sng">
              <a:solidFill>
                <a:srgbClr val="005591"/>
              </a:solidFill>
              <a:prstDash val="solid"/>
            </a:ln>
          </c:spPr>
          <c:marker>
            <c:symbol val="none"/>
          </c:marker>
          <c:cat>
            <c:strRef>
              <c:f>'B.1.1'!$A$4:$A$13</c:f>
              <c:strCache>
                <c:ptCount val="10"/>
                <c:pt idx="0">
                  <c:v>I.18</c:v>
                </c:pt>
                <c:pt idx="1">
                  <c:v>IІ.18</c:v>
                </c:pt>
                <c:pt idx="2">
                  <c:v>IIІ.18</c:v>
                </c:pt>
                <c:pt idx="3">
                  <c:v>IV.18</c:v>
                </c:pt>
                <c:pt idx="4">
                  <c:v>I.19</c:v>
                </c:pt>
                <c:pt idx="5">
                  <c:v>ІI.19</c:v>
                </c:pt>
                <c:pt idx="6">
                  <c:v>IІI.19</c:v>
                </c:pt>
                <c:pt idx="7">
                  <c:v>IV.19</c:v>
                </c:pt>
                <c:pt idx="8">
                  <c:v>I.20</c:v>
                </c:pt>
                <c:pt idx="9">
                  <c:v>ІI.20</c:v>
                </c:pt>
              </c:strCache>
            </c:strRef>
          </c:cat>
          <c:val>
            <c:numRef>
              <c:f>'B.1.1'!$E$4:$E$13</c:f>
              <c:numCache>
                <c:formatCode>0.0</c:formatCode>
                <c:ptCount val="10"/>
                <c:pt idx="0">
                  <c:v>10.28</c:v>
                </c:pt>
                <c:pt idx="1">
                  <c:v>12.79</c:v>
                </c:pt>
                <c:pt idx="2">
                  <c:v>19.440000000000001</c:v>
                </c:pt>
                <c:pt idx="3">
                  <c:v>22.37</c:v>
                </c:pt>
                <c:pt idx="4">
                  <c:v>19.91</c:v>
                </c:pt>
                <c:pt idx="5">
                  <c:v>17.95</c:v>
                </c:pt>
                <c:pt idx="6">
                  <c:v>13.53</c:v>
                </c:pt>
                <c:pt idx="7">
                  <c:v>10.31</c:v>
                </c:pt>
                <c:pt idx="8">
                  <c:v>12.13</c:v>
                </c:pt>
                <c:pt idx="9">
                  <c:v>11.65</c:v>
                </c:pt>
              </c:numCache>
            </c:numRef>
          </c:val>
          <c:smooth val="0"/>
          <c:extLst>
            <c:ext xmlns:c16="http://schemas.microsoft.com/office/drawing/2014/chart" uri="{C3380CC4-5D6E-409C-BE32-E72D297353CC}">
              <c16:uniqueId val="{00000002-5542-418F-8AA5-966CCC260583}"/>
            </c:ext>
          </c:extLst>
        </c:ser>
        <c:dLbls>
          <c:showLegendKey val="0"/>
          <c:showVal val="0"/>
          <c:showCatName val="0"/>
          <c:showSerName val="0"/>
          <c:showPercent val="0"/>
          <c:showBubbleSize val="0"/>
        </c:dLbls>
        <c:marker val="1"/>
        <c:smooth val="0"/>
        <c:axId val="32107520"/>
        <c:axId val="32105984"/>
      </c:lineChart>
      <c:valAx>
        <c:axId val="32102656"/>
        <c:scaling>
          <c:orientation val="minMax"/>
          <c:max val="8"/>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104448"/>
        <c:crosses val="autoZero"/>
        <c:crossBetween val="between"/>
        <c:majorUnit val="1"/>
      </c:valAx>
      <c:catAx>
        <c:axId val="321044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102656"/>
        <c:crosses val="autoZero"/>
        <c:auto val="1"/>
        <c:lblAlgn val="ctr"/>
        <c:lblOffset val="100"/>
        <c:tickMarkSkip val="4"/>
        <c:noMultiLvlLbl val="0"/>
      </c:catAx>
      <c:valAx>
        <c:axId val="32105984"/>
        <c:scaling>
          <c:orientation val="minMax"/>
          <c:max val="24"/>
          <c:min val="0"/>
        </c:scaling>
        <c:delete val="0"/>
        <c:axPos val="r"/>
        <c:numFmt formatCode="0" sourceLinked="0"/>
        <c:majorTickMark val="in"/>
        <c:minorTickMark val="none"/>
        <c:tickLblPos val="nextTo"/>
        <c:spPr>
          <a:ln/>
        </c:spPr>
        <c:crossAx val="32107520"/>
        <c:crosses val="max"/>
        <c:crossBetween val="between"/>
        <c:majorUnit val="3"/>
      </c:valAx>
      <c:catAx>
        <c:axId val="32107520"/>
        <c:scaling>
          <c:orientation val="minMax"/>
        </c:scaling>
        <c:delete val="1"/>
        <c:axPos val="b"/>
        <c:numFmt formatCode="General" sourceLinked="1"/>
        <c:majorTickMark val="out"/>
        <c:minorTickMark val="none"/>
        <c:tickLblPos val="nextTo"/>
        <c:crossAx val="32105984"/>
        <c:crosses val="autoZero"/>
        <c:auto val="1"/>
        <c:lblAlgn val="ctr"/>
        <c:lblOffset val="100"/>
        <c:noMultiLvlLbl val="0"/>
      </c:cat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237364157932142"/>
          <c:w val="0.97575257731958764"/>
          <c:h val="0.227626358420678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7184917924424403"/>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'3.1.1'!$F$7:$F$23</c15:sqref>
                  </c15:fullRef>
                </c:ext>
              </c:extLst>
              <c:f>'3.1.1'!$F$8:$F$23</c:f>
              <c:numCache>
                <c:formatCode>0.0</c:formatCode>
                <c:ptCount val="16"/>
                <c:pt idx="0">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CPI target band</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'3.1.1'!$I$7:$I$23</c15:sqref>
                  </c15:fullRef>
                </c:ext>
              </c:extLst>
              <c:f>'3.1.1'!$I$8:$I$23</c:f>
              <c:numCache>
                <c:formatCode>0.0</c:formatCode>
                <c:ptCount val="16"/>
                <c:pt idx="0">
                  <c:v>4</c:v>
                </c:pt>
                <c:pt idx="1">
                  <c:v>4</c:v>
                </c:pt>
                <c:pt idx="2">
                  <c:v>4</c:v>
                </c:pt>
                <c:pt idx="3">
                  <c:v>2</c:v>
                </c:pt>
                <c:pt idx="4">
                  <c:v>2</c:v>
                </c:pt>
                <c:pt idx="5">
                  <c:v>2</c:v>
                </c:pt>
                <c:pt idx="6">
                  <c:v>2</c:v>
                </c:pt>
                <c:pt idx="7">
                  <c:v>2</c:v>
                </c:pt>
                <c:pt idx="8">
                  <c:v>2</c:v>
                </c:pt>
                <c:pt idx="9">
                  <c:v>2</c:v>
                </c:pt>
                <c:pt idx="10">
                  <c:v>2</c:v>
                </c:pt>
                <c:pt idx="11">
                  <c:v>2</c:v>
                </c:pt>
                <c:pt idx="12">
                  <c:v>2</c:v>
                </c:pt>
                <c:pt idx="13">
                  <c:v>2</c:v>
                </c:pt>
                <c:pt idx="14">
                  <c:v>2</c:v>
                </c:pt>
                <c:pt idx="15">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123900672"/>
        <c:axId val="123902208"/>
      </c:areaChart>
      <c:barChart>
        <c:barDir val="col"/>
        <c:grouping val="clustered"/>
        <c:varyColors val="0"/>
        <c:ser>
          <c:idx val="1"/>
          <c:order val="2"/>
          <c:tx>
            <c:strRef>
              <c:f>'3.1.1'!$D$1</c:f>
              <c:strCache>
                <c:ptCount val="1"/>
                <c:pt idx="0">
                  <c:v>Quarterly changes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'3.1.1'!$D$7:$D$23</c15:sqref>
                  </c15:fullRef>
                </c:ext>
              </c:extLst>
              <c:f>'3.1.1'!$D$8:$D$23</c:f>
              <c:numCache>
                <c:formatCode>0.0</c:formatCode>
                <c:ptCount val="16"/>
                <c:pt idx="0">
                  <c:v>2.4</c:v>
                </c:pt>
                <c:pt idx="1">
                  <c:v>1.2</c:v>
                </c:pt>
                <c:pt idx="2">
                  <c:v>-0.1</c:v>
                </c:pt>
                <c:pt idx="3">
                  <c:v>0.6</c:v>
                </c:pt>
                <c:pt idx="4">
                  <c:v>0.7</c:v>
                </c:pt>
                <c:pt idx="5">
                  <c:v>1.3</c:v>
                </c:pt>
                <c:pt idx="6">
                  <c:v>0.5</c:v>
                </c:pt>
                <c:pt idx="7">
                  <c:v>2.1</c:v>
                </c:pt>
                <c:pt idx="8">
                  <c:v>2</c:v>
                </c:pt>
                <c:pt idx="9">
                  <c:v>1.2</c:v>
                </c:pt>
                <c:pt idx="10">
                  <c:v>0.3</c:v>
                </c:pt>
                <c:pt idx="11">
                  <c:v>1.9</c:v>
                </c:pt>
                <c:pt idx="12">
                  <c:v>1.8</c:v>
                </c:pt>
                <c:pt idx="13">
                  <c:v>1.1000000000000001</c:v>
                </c:pt>
                <c:pt idx="14">
                  <c:v>0.3</c:v>
                </c:pt>
                <c:pt idx="15">
                  <c:v>1.8</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123900672"/>
        <c:axId val="123902208"/>
      </c:barChart>
      <c:lineChart>
        <c:grouping val="standard"/>
        <c:varyColors val="0"/>
        <c:ser>
          <c:idx val="0"/>
          <c:order val="0"/>
          <c:tx>
            <c:strRef>
              <c:f>'3.1.1'!$C$1</c:f>
              <c:strCache>
                <c:ptCount val="1"/>
                <c:pt idx="0">
                  <c:v>Annual changes</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7-DED9-4C76-AFBE-7F60EB1D9487}"/>
              </c:ext>
            </c:extLst>
          </c:dPt>
          <c:dPt>
            <c:idx val="11"/>
            <c:bubble3D val="0"/>
            <c:extLst>
              <c:ext xmlns:c16="http://schemas.microsoft.com/office/drawing/2014/chart" uri="{C3380CC4-5D6E-409C-BE32-E72D297353CC}">
                <c16:uniqueId val="{00000006-DED9-4C76-AFBE-7F60EB1D9487}"/>
              </c:ext>
            </c:extLst>
          </c:dPt>
          <c:dPt>
            <c:idx val="15"/>
            <c:bubble3D val="0"/>
            <c:extLst>
              <c:ext xmlns:c16="http://schemas.microsoft.com/office/drawing/2014/chart" uri="{C3380CC4-5D6E-409C-BE32-E72D297353CC}">
                <c16:uniqueId val="{00000003-DED9-4C76-AFBE-7F60EB1D9487}"/>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'3.1.1'!$C$7:$C$23</c15:sqref>
                  </c15:fullRef>
                </c:ext>
              </c:extLst>
              <c:f>'3.1.1'!$C$8:$C$23</c:f>
              <c:numCache>
                <c:formatCode>0.0</c:formatCode>
                <c:ptCount val="16"/>
                <c:pt idx="0">
                  <c:v>8.6</c:v>
                </c:pt>
                <c:pt idx="1">
                  <c:v>9</c:v>
                </c:pt>
                <c:pt idx="2">
                  <c:v>7.5</c:v>
                </c:pt>
                <c:pt idx="3">
                  <c:v>4.0999999999999996</c:v>
                </c:pt>
                <c:pt idx="4">
                  <c:v>2.2999999999999998</c:v>
                </c:pt>
                <c:pt idx="5">
                  <c:v>2.4</c:v>
                </c:pt>
                <c:pt idx="6">
                  <c:v>3.1</c:v>
                </c:pt>
                <c:pt idx="7">
                  <c:v>4.7</c:v>
                </c:pt>
                <c:pt idx="8">
                  <c:v>6</c:v>
                </c:pt>
                <c:pt idx="9">
                  <c:v>5.9</c:v>
                </c:pt>
                <c:pt idx="10">
                  <c:v>5.7</c:v>
                </c:pt>
                <c:pt idx="11">
                  <c:v>5.5</c:v>
                </c:pt>
                <c:pt idx="12">
                  <c:v>5.3</c:v>
                </c:pt>
                <c:pt idx="13">
                  <c:v>5.2</c:v>
                </c:pt>
                <c:pt idx="14">
                  <c:v>5.0999999999999996</c:v>
                </c:pt>
                <c:pt idx="15">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Annual changes (previous)</c:v>
                </c:pt>
              </c:strCache>
            </c:strRef>
          </c:tx>
          <c:spPr>
            <a:ln w="25400" cmpd="sng">
              <a:solidFill>
                <a:srgbClr val="057D46"/>
              </a:solidFill>
              <a:prstDash val="sysDot"/>
            </a:ln>
          </c:spPr>
          <c:marker>
            <c:symbol val="none"/>
          </c:marke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'3.1.1'!$E$7:$E$23</c15:sqref>
                  </c15:fullRef>
                </c:ext>
              </c:extLst>
              <c:f>'3.1.1'!$E$8:$E$23</c:f>
              <c:numCache>
                <c:formatCode>0.0</c:formatCode>
                <c:ptCount val="16"/>
                <c:pt idx="4">
                  <c:v>2.2999999999999998</c:v>
                </c:pt>
                <c:pt idx="5">
                  <c:v>4.8</c:v>
                </c:pt>
                <c:pt idx="6">
                  <c:v>5.3</c:v>
                </c:pt>
                <c:pt idx="7">
                  <c:v>6</c:v>
                </c:pt>
                <c:pt idx="8">
                  <c:v>7.3</c:v>
                </c:pt>
                <c:pt idx="9">
                  <c:v>5.3</c:v>
                </c:pt>
                <c:pt idx="10">
                  <c:v>5.2</c:v>
                </c:pt>
                <c:pt idx="11">
                  <c:v>5</c:v>
                </c:pt>
                <c:pt idx="12">
                  <c:v>5</c:v>
                </c:pt>
                <c:pt idx="13">
                  <c:v>5</c:v>
                </c:pt>
                <c:pt idx="14">
                  <c:v>5</c:v>
                </c:pt>
                <c:pt idx="15">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123900672"/>
        <c:axId val="123902208"/>
      </c:lineChart>
      <c:catAx>
        <c:axId val="1239006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3902208"/>
        <c:crosses val="autoZero"/>
        <c:auto val="1"/>
        <c:lblAlgn val="ctr"/>
        <c:lblOffset val="100"/>
        <c:tickLblSkip val="1"/>
        <c:tickMarkSkip val="4"/>
        <c:noMultiLvlLbl val="0"/>
      </c:catAx>
      <c:valAx>
        <c:axId val="1239022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3900672"/>
        <c:crosses val="autoZero"/>
        <c:crossBetween val="between"/>
        <c:majorUnit val="2"/>
      </c:valAx>
      <c:spPr>
        <a:blipFill dpi="0" rotWithShape="1">
          <a:blip xmlns:r="http://schemas.openxmlformats.org/officeDocument/2006/relationships" r:embed="rId2"/>
          <a:srcRect/>
          <a:stretch>
            <a:fillRect l="38000"/>
          </a:stretch>
        </a:blipFill>
        <a:ln w="9525">
          <a:solidFill>
            <a:srgbClr val="505050"/>
          </a:solidFill>
          <a:prstDash val="solid"/>
        </a:ln>
      </c:spPr>
    </c:plotArea>
    <c:legend>
      <c:legendPos val="b"/>
      <c:legendEntry>
        <c:idx val="0"/>
        <c:delete val="1"/>
      </c:legendEntry>
      <c:legendEntry>
        <c:idx val="4"/>
        <c:delete val="1"/>
      </c:legendEntry>
      <c:layout>
        <c:manualLayout>
          <c:xMode val="edge"/>
          <c:yMode val="edge"/>
          <c:x val="0"/>
          <c:y val="0.83481311071055897"/>
          <c:w val="1"/>
          <c:h val="0.16283749169907999"/>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'3.1.2'!$C$1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'3.1.2'!$C$4:$C$23</c:f>
              <c:numCache>
                <c:formatCode>0.0</c:formatCode>
                <c:ptCount val="20"/>
                <c:pt idx="0">
                  <c:v>5.05</c:v>
                </c:pt>
                <c:pt idx="1">
                  <c:v>4.6500000000000004</c:v>
                </c:pt>
                <c:pt idx="2">
                  <c:v>4.5599999999999996</c:v>
                </c:pt>
                <c:pt idx="3">
                  <c:v>4.79</c:v>
                </c:pt>
                <c:pt idx="4">
                  <c:v>4.09</c:v>
                </c:pt>
                <c:pt idx="5">
                  <c:v>3.91</c:v>
                </c:pt>
                <c:pt idx="6">
                  <c:v>3.59</c:v>
                </c:pt>
                <c:pt idx="7">
                  <c:v>2.14</c:v>
                </c:pt>
                <c:pt idx="8">
                  <c:v>1.84</c:v>
                </c:pt>
                <c:pt idx="9">
                  <c:v>1.78</c:v>
                </c:pt>
                <c:pt idx="10">
                  <c:v>1.74</c:v>
                </c:pt>
                <c:pt idx="11">
                  <c:v>2.39</c:v>
                </c:pt>
                <c:pt idx="12">
                  <c:v>2.72</c:v>
                </c:pt>
                <c:pt idx="13">
                  <c:v>2.63</c:v>
                </c:pt>
                <c:pt idx="14">
                  <c:v>2.57</c:v>
                </c:pt>
                <c:pt idx="15">
                  <c:v>2.4900000000000002</c:v>
                </c:pt>
                <c:pt idx="16">
                  <c:v>2.21</c:v>
                </c:pt>
                <c:pt idx="17">
                  <c:v>2.25</c:v>
                </c:pt>
                <c:pt idx="18">
                  <c:v>2.3199999999999998</c:v>
                </c:pt>
                <c:pt idx="19">
                  <c:v>2.31</c:v>
                </c:pt>
              </c:numCache>
            </c:numRef>
          </c:val>
          <c:extLst>
            <c:ext xmlns:c16="http://schemas.microsoft.com/office/drawing/2014/chart" uri="{C3380CC4-5D6E-409C-BE32-E72D297353CC}">
              <c16:uniqueId val="{00000000-5046-4183-9541-DC42F4E32F66}"/>
            </c:ext>
          </c:extLst>
        </c:ser>
        <c:ser>
          <c:idx val="1"/>
          <c:order val="2"/>
          <c:tx>
            <c:strRef>
              <c:f>'3.1.2'!$D$1</c:f>
              <c:strCache>
                <c:ptCount val="1"/>
                <c:pt idx="0">
                  <c:v>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'3.1.2'!$D$4:$D$23</c:f>
              <c:numCache>
                <c:formatCode>0.0</c:formatCode>
                <c:ptCount val="20"/>
                <c:pt idx="0">
                  <c:v>4.3499999999999996</c:v>
                </c:pt>
                <c:pt idx="1">
                  <c:v>1.85</c:v>
                </c:pt>
                <c:pt idx="2">
                  <c:v>0.81</c:v>
                </c:pt>
                <c:pt idx="3">
                  <c:v>0.89</c:v>
                </c:pt>
                <c:pt idx="4">
                  <c:v>0.99</c:v>
                </c:pt>
                <c:pt idx="5">
                  <c:v>1.86</c:v>
                </c:pt>
                <c:pt idx="6">
                  <c:v>1.7</c:v>
                </c:pt>
                <c:pt idx="7">
                  <c:v>0.73</c:v>
                </c:pt>
                <c:pt idx="8">
                  <c:v>-0.19</c:v>
                </c:pt>
                <c:pt idx="9">
                  <c:v>0.98</c:v>
                </c:pt>
                <c:pt idx="10">
                  <c:v>0.96</c:v>
                </c:pt>
                <c:pt idx="11">
                  <c:v>1.27</c:v>
                </c:pt>
                <c:pt idx="12">
                  <c:v>1.8</c:v>
                </c:pt>
                <c:pt idx="13">
                  <c:v>0.9</c:v>
                </c:pt>
                <c:pt idx="14">
                  <c:v>0.78</c:v>
                </c:pt>
                <c:pt idx="15">
                  <c:v>0.87</c:v>
                </c:pt>
                <c:pt idx="16">
                  <c:v>0.85</c:v>
                </c:pt>
                <c:pt idx="17">
                  <c:v>0.72</c:v>
                </c:pt>
                <c:pt idx="18">
                  <c:v>0.66</c:v>
                </c:pt>
                <c:pt idx="19">
                  <c:v>0.64</c:v>
                </c:pt>
              </c:numCache>
            </c:numRef>
          </c:val>
          <c:extLst>
            <c:ext xmlns:c16="http://schemas.microsoft.com/office/drawing/2014/chart" uri="{C3380CC4-5D6E-409C-BE32-E72D297353CC}">
              <c16:uniqueId val="{00000001-5046-4183-9541-DC42F4E32F66}"/>
            </c:ext>
          </c:extLst>
        </c:ser>
        <c:ser>
          <c:idx val="2"/>
          <c:order val="3"/>
          <c:tx>
            <c:strRef>
              <c:f>'3.1.2'!$E$1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'3.1.2'!$E$4:$E$23</c:f>
              <c:numCache>
                <c:formatCode>0.0</c:formatCode>
                <c:ptCount val="20"/>
                <c:pt idx="0">
                  <c:v>2.95</c:v>
                </c:pt>
                <c:pt idx="1">
                  <c:v>2.63</c:v>
                </c:pt>
                <c:pt idx="2">
                  <c:v>2.62</c:v>
                </c:pt>
                <c:pt idx="3">
                  <c:v>3.72</c:v>
                </c:pt>
                <c:pt idx="4">
                  <c:v>3.64</c:v>
                </c:pt>
                <c:pt idx="5">
                  <c:v>3.15</c:v>
                </c:pt>
                <c:pt idx="6">
                  <c:v>2.56</c:v>
                </c:pt>
                <c:pt idx="7">
                  <c:v>1.5</c:v>
                </c:pt>
                <c:pt idx="8">
                  <c:v>0.9</c:v>
                </c:pt>
                <c:pt idx="9">
                  <c:v>0.49</c:v>
                </c:pt>
                <c:pt idx="10">
                  <c:v>1.04</c:v>
                </c:pt>
                <c:pt idx="11">
                  <c:v>1.5</c:v>
                </c:pt>
                <c:pt idx="12">
                  <c:v>1.74</c:v>
                </c:pt>
                <c:pt idx="13">
                  <c:v>2.06</c:v>
                </c:pt>
                <c:pt idx="14">
                  <c:v>2.09</c:v>
                </c:pt>
                <c:pt idx="15">
                  <c:v>1.83</c:v>
                </c:pt>
                <c:pt idx="16">
                  <c:v>1.86</c:v>
                </c:pt>
                <c:pt idx="17">
                  <c:v>1.86</c:v>
                </c:pt>
                <c:pt idx="18">
                  <c:v>1.8</c:v>
                </c:pt>
                <c:pt idx="19">
                  <c:v>1.68</c:v>
                </c:pt>
              </c:numCache>
            </c:numRef>
          </c:val>
          <c:extLst>
            <c:ext xmlns:c16="http://schemas.microsoft.com/office/drawing/2014/chart" uri="{C3380CC4-5D6E-409C-BE32-E72D297353CC}">
              <c16:uniqueId val="{00000002-5046-4183-9541-DC42F4E32F66}"/>
            </c:ext>
          </c:extLst>
        </c:ser>
        <c:ser>
          <c:idx val="3"/>
          <c:order val="4"/>
          <c:tx>
            <c:strRef>
              <c:f>'3.1.2'!$F$1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'3.1.2'!$F$4:$F$23</c:f>
              <c:numCache>
                <c:formatCode>0.0</c:formatCode>
                <c:ptCount val="20"/>
                <c:pt idx="0">
                  <c:v>0.87</c:v>
                </c:pt>
                <c:pt idx="1">
                  <c:v>0.77</c:v>
                </c:pt>
                <c:pt idx="2">
                  <c:v>0.93</c:v>
                </c:pt>
                <c:pt idx="3">
                  <c:v>0.39</c:v>
                </c:pt>
                <c:pt idx="4">
                  <c:v>-0.14000000000000001</c:v>
                </c:pt>
                <c:pt idx="5">
                  <c:v>0.1</c:v>
                </c:pt>
                <c:pt idx="6">
                  <c:v>-0.32</c:v>
                </c:pt>
                <c:pt idx="7">
                  <c:v>-0.32</c:v>
                </c:pt>
                <c:pt idx="8">
                  <c:v>-0.25</c:v>
                </c:pt>
                <c:pt idx="9">
                  <c:v>-0.85</c:v>
                </c:pt>
                <c:pt idx="10">
                  <c:v>-0.64</c:v>
                </c:pt>
                <c:pt idx="11">
                  <c:v>-0.51</c:v>
                </c:pt>
                <c:pt idx="12">
                  <c:v>-0.24</c:v>
                </c:pt>
                <c:pt idx="13">
                  <c:v>0.32</c:v>
                </c:pt>
                <c:pt idx="14">
                  <c:v>0.3</c:v>
                </c:pt>
                <c:pt idx="15">
                  <c:v>0.34</c:v>
                </c:pt>
                <c:pt idx="16">
                  <c:v>0.34</c:v>
                </c:pt>
                <c:pt idx="17">
                  <c:v>0.34</c:v>
                </c:pt>
                <c:pt idx="18">
                  <c:v>0.35</c:v>
                </c:pt>
                <c:pt idx="19">
                  <c:v>0.39</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124346752"/>
        <c:axId val="124348288"/>
      </c:barChart>
      <c:lineChart>
        <c:grouping val="standard"/>
        <c:varyColors val="0"/>
        <c:ser>
          <c:idx val="0"/>
          <c:order val="0"/>
          <c:tx>
            <c:strRef>
              <c:f>'3.1.2'!$B$1</c:f>
              <c:strCache>
                <c:ptCount val="1"/>
                <c:pt idx="0">
                  <c:v>CPI,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46-4183-9541-DC42F4E32F66}"/>
              </c:ext>
            </c:extLst>
          </c:dPt>
          <c:dPt>
            <c:idx val="15"/>
            <c:bubble3D val="0"/>
            <c:extLst>
              <c:ext xmlns:c16="http://schemas.microsoft.com/office/drawing/2014/chart" uri="{C3380CC4-5D6E-409C-BE32-E72D297353CC}">
                <c16:uniqueId val="{00000005-5046-4183-9541-DC42F4E32F66}"/>
              </c:ext>
            </c:extLst>
          </c:dPt>
          <c:dPt>
            <c:idx val="19"/>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'3.1.2'!$B$4:$B$23</c:f>
              <c:numCache>
                <c:formatCode>0.0</c:formatCode>
                <c:ptCount val="20"/>
                <c:pt idx="0">
                  <c:v>13.2</c:v>
                </c:pt>
                <c:pt idx="1">
                  <c:v>9.9</c:v>
                </c:pt>
                <c:pt idx="2">
                  <c:v>8.9</c:v>
                </c:pt>
                <c:pt idx="3">
                  <c:v>9.8000000000000007</c:v>
                </c:pt>
                <c:pt idx="4">
                  <c:v>8.6</c:v>
                </c:pt>
                <c:pt idx="5">
                  <c:v>9</c:v>
                </c:pt>
                <c:pt idx="6">
                  <c:v>7.5</c:v>
                </c:pt>
                <c:pt idx="7">
                  <c:v>4.0999999999999996</c:v>
                </c:pt>
                <c:pt idx="8">
                  <c:v>2.2999999999999998</c:v>
                </c:pt>
                <c:pt idx="9">
                  <c:v>2.4</c:v>
                </c:pt>
                <c:pt idx="10">
                  <c:v>3.1</c:v>
                </c:pt>
                <c:pt idx="11">
                  <c:v>4.7</c:v>
                </c:pt>
                <c:pt idx="12">
                  <c:v>6</c:v>
                </c:pt>
                <c:pt idx="13">
                  <c:v>5.9</c:v>
                </c:pt>
                <c:pt idx="14">
                  <c:v>5.7</c:v>
                </c:pt>
                <c:pt idx="15">
                  <c:v>5.5</c:v>
                </c:pt>
                <c:pt idx="16">
                  <c:v>5.3</c:v>
                </c:pt>
                <c:pt idx="17">
                  <c:v>5.2</c:v>
                </c:pt>
                <c:pt idx="18">
                  <c:v>5.0999999999999996</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124346752"/>
        <c:axId val="124348288"/>
      </c:lineChart>
      <c:catAx>
        <c:axId val="1243467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4348288"/>
        <c:crosses val="autoZero"/>
        <c:auto val="1"/>
        <c:lblAlgn val="ctr"/>
        <c:lblOffset val="100"/>
        <c:tickLblSkip val="1"/>
        <c:tickMarkSkip val="4"/>
        <c:noMultiLvlLbl val="0"/>
      </c:catAx>
      <c:valAx>
        <c:axId val="12434828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4346752"/>
        <c:crosses val="autoZero"/>
        <c:crossBetween val="between"/>
        <c:majorUnit val="2"/>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'3.1.3'!$D$1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'3.1.3'!$D$4:$D$23</c:f>
              <c:numCache>
                <c:formatCode>0.0</c:formatCode>
                <c:ptCount val="20"/>
                <c:pt idx="0">
                  <c:v>2.7</c:v>
                </c:pt>
                <c:pt idx="1">
                  <c:v>0.7</c:v>
                </c:pt>
                <c:pt idx="2">
                  <c:v>2</c:v>
                </c:pt>
                <c:pt idx="3">
                  <c:v>2.9</c:v>
                </c:pt>
                <c:pt idx="4">
                  <c:v>1.7</c:v>
                </c:pt>
                <c:pt idx="5">
                  <c:v>0.6</c:v>
                </c:pt>
                <c:pt idx="6">
                  <c:v>1</c:v>
                </c:pt>
                <c:pt idx="7">
                  <c:v>0.4</c:v>
                </c:pt>
                <c:pt idx="8">
                  <c:v>1</c:v>
                </c:pt>
                <c:pt idx="9">
                  <c:v>0.4</c:v>
                </c:pt>
                <c:pt idx="10">
                  <c:v>1</c:v>
                </c:pt>
                <c:pt idx="11">
                  <c:v>1.5</c:v>
                </c:pt>
                <c:pt idx="12">
                  <c:v>1.5</c:v>
                </c:pt>
                <c:pt idx="13">
                  <c:v>0.3</c:v>
                </c:pt>
                <c:pt idx="14">
                  <c:v>0.9</c:v>
                </c:pt>
                <c:pt idx="15">
                  <c:v>1.4</c:v>
                </c:pt>
                <c:pt idx="16">
                  <c:v>1.1000000000000001</c:v>
                </c:pt>
                <c:pt idx="17">
                  <c:v>0.4</c:v>
                </c:pt>
                <c:pt idx="18">
                  <c:v>1</c:v>
                </c:pt>
                <c:pt idx="19">
                  <c:v>1.4</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124900096"/>
        <c:axId val="124901632"/>
      </c:barChart>
      <c:lineChart>
        <c:grouping val="standard"/>
        <c:varyColors val="0"/>
        <c:ser>
          <c:idx val="0"/>
          <c:order val="0"/>
          <c:tx>
            <c:strRef>
              <c:f>'3.1.3'!$B$1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6BA-4FD2-9892-17DE72FC854E}"/>
              </c:ext>
            </c:extLst>
          </c:dPt>
          <c:dPt>
            <c:idx val="15"/>
            <c:bubble3D val="0"/>
            <c:extLst>
              <c:ext xmlns:c16="http://schemas.microsoft.com/office/drawing/2014/chart" uri="{C3380CC4-5D6E-409C-BE32-E72D297353CC}">
                <c16:uniqueId val="{00000002-D6BA-4FD2-9892-17DE72FC854E}"/>
              </c:ext>
            </c:extLst>
          </c:dPt>
          <c:dPt>
            <c:idx val="19"/>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'3.1.3'!$B$4:$B$23</c:f>
              <c:numCache>
                <c:formatCode>0.0</c:formatCode>
                <c:ptCount val="20"/>
                <c:pt idx="0">
                  <c:v>9.4</c:v>
                </c:pt>
                <c:pt idx="1">
                  <c:v>9</c:v>
                </c:pt>
                <c:pt idx="2">
                  <c:v>8.6999999999999993</c:v>
                </c:pt>
                <c:pt idx="3">
                  <c:v>8.6999999999999993</c:v>
                </c:pt>
                <c:pt idx="4">
                  <c:v>7.6</c:v>
                </c:pt>
                <c:pt idx="5">
                  <c:v>7.4</c:v>
                </c:pt>
                <c:pt idx="6">
                  <c:v>6.5</c:v>
                </c:pt>
                <c:pt idx="7">
                  <c:v>3.9</c:v>
                </c:pt>
                <c:pt idx="8">
                  <c:v>3.1</c:v>
                </c:pt>
                <c:pt idx="9">
                  <c:v>3</c:v>
                </c:pt>
                <c:pt idx="10">
                  <c:v>2.9</c:v>
                </c:pt>
                <c:pt idx="11">
                  <c:v>4</c:v>
                </c:pt>
                <c:pt idx="12">
                  <c:v>4.5999999999999996</c:v>
                </c:pt>
                <c:pt idx="13">
                  <c:v>4.4000000000000004</c:v>
                </c:pt>
                <c:pt idx="14">
                  <c:v>4.3</c:v>
                </c:pt>
                <c:pt idx="15">
                  <c:v>4.2</c:v>
                </c:pt>
                <c:pt idx="16">
                  <c:v>3.7</c:v>
                </c:pt>
                <c:pt idx="17">
                  <c:v>3.8</c:v>
                </c:pt>
                <c:pt idx="18">
                  <c:v>3.9</c:v>
                </c:pt>
                <c:pt idx="19">
                  <c:v>3.9</c:v>
                </c:pt>
              </c:numCache>
            </c:numRef>
          </c:val>
          <c:smooth val="0"/>
          <c:extLst>
            <c:ext xmlns:c16="http://schemas.microsoft.com/office/drawing/2014/chart" uri="{C3380CC4-5D6E-409C-BE32-E72D297353CC}">
              <c16:uniqueId val="{00000004-D6BA-4FD2-9892-17DE72FC854E}"/>
            </c:ext>
          </c:extLst>
        </c:ser>
        <c:ser>
          <c:idx val="4"/>
          <c:order val="1"/>
          <c:tx>
            <c:strRef>
              <c:f>'3.1.3'!$C$1</c:f>
              <c:strCache>
                <c:ptCount val="1"/>
                <c:pt idx="0">
                  <c:v>Annual change (previous)</c:v>
                </c:pt>
              </c:strCache>
            </c:strRef>
          </c:tx>
          <c:spPr>
            <a:ln w="25400" cmpd="sng">
              <a:solidFill>
                <a:srgbClr val="057D46"/>
              </a:solidFill>
              <a:prstDash val="sysDot"/>
            </a:ln>
          </c:spPr>
          <c:marker>
            <c:symbol val="none"/>
          </c:marker>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'3.1.3'!$C$4:$C$23</c:f>
              <c:numCache>
                <c:formatCode>0.0</c:formatCode>
                <c:ptCount val="20"/>
                <c:pt idx="8">
                  <c:v>3.1</c:v>
                </c:pt>
                <c:pt idx="9">
                  <c:v>6.4</c:v>
                </c:pt>
                <c:pt idx="10">
                  <c:v>6.5</c:v>
                </c:pt>
                <c:pt idx="11">
                  <c:v>6.8</c:v>
                </c:pt>
                <c:pt idx="12">
                  <c:v>6.9</c:v>
                </c:pt>
                <c:pt idx="13">
                  <c:v>3.8</c:v>
                </c:pt>
                <c:pt idx="14">
                  <c:v>3.7</c:v>
                </c:pt>
                <c:pt idx="15">
                  <c:v>3.8</c:v>
                </c:pt>
                <c:pt idx="16">
                  <c:v>3.8</c:v>
                </c:pt>
                <c:pt idx="17">
                  <c:v>3.7</c:v>
                </c:pt>
                <c:pt idx="18">
                  <c:v>3.7</c:v>
                </c:pt>
                <c:pt idx="19">
                  <c:v>3.8</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124900096"/>
        <c:axId val="124901632"/>
      </c:lineChart>
      <c:catAx>
        <c:axId val="1249000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4901632"/>
        <c:crosses val="autoZero"/>
        <c:auto val="1"/>
        <c:lblAlgn val="ctr"/>
        <c:lblOffset val="100"/>
        <c:tickLblSkip val="1"/>
        <c:tickMarkSkip val="4"/>
        <c:noMultiLvlLbl val="0"/>
      </c:catAx>
      <c:valAx>
        <c:axId val="1249016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4900096"/>
        <c:crosses val="autoZero"/>
        <c:crossBetween val="between"/>
        <c:majorUnit val="2"/>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'3.1.4'!$D$1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'3.1.4'!$D$4:$D$23</c:f>
              <c:numCache>
                <c:formatCode>0.0</c:formatCode>
                <c:ptCount val="20"/>
                <c:pt idx="0">
                  <c:v>5.2</c:v>
                </c:pt>
                <c:pt idx="1">
                  <c:v>-2.5</c:v>
                </c:pt>
                <c:pt idx="2">
                  <c:v>-4.0999999999999996</c:v>
                </c:pt>
                <c:pt idx="3">
                  <c:v>5</c:v>
                </c:pt>
                <c:pt idx="4">
                  <c:v>5.6</c:v>
                </c:pt>
                <c:pt idx="5">
                  <c:v>1.3</c:v>
                </c:pt>
                <c:pt idx="6">
                  <c:v>-3.3</c:v>
                </c:pt>
                <c:pt idx="7">
                  <c:v>0.5</c:v>
                </c:pt>
                <c:pt idx="8">
                  <c:v>0.5</c:v>
                </c:pt>
                <c:pt idx="9">
                  <c:v>7.5</c:v>
                </c:pt>
                <c:pt idx="10">
                  <c:v>-3.4</c:v>
                </c:pt>
                <c:pt idx="11">
                  <c:v>2</c:v>
                </c:pt>
                <c:pt idx="12">
                  <c:v>3.1</c:v>
                </c:pt>
                <c:pt idx="13">
                  <c:v>3</c:v>
                </c:pt>
                <c:pt idx="14">
                  <c:v>-4</c:v>
                </c:pt>
                <c:pt idx="15">
                  <c:v>2.5</c:v>
                </c:pt>
                <c:pt idx="16">
                  <c:v>3</c:v>
                </c:pt>
                <c:pt idx="17">
                  <c:v>2.2999999999999998</c:v>
                </c:pt>
                <c:pt idx="18">
                  <c:v>-4.3</c:v>
                </c:pt>
                <c:pt idx="19">
                  <c:v>2.4</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125679104"/>
        <c:axId val="125680640"/>
      </c:barChart>
      <c:lineChart>
        <c:grouping val="standard"/>
        <c:varyColors val="0"/>
        <c:ser>
          <c:idx val="0"/>
          <c:order val="0"/>
          <c:tx>
            <c:strRef>
              <c:f>'3.1.4'!$B$1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F97-45FF-8A57-C23D93CDB191}"/>
              </c:ext>
            </c:extLst>
          </c:dPt>
          <c:dPt>
            <c:idx val="15"/>
            <c:bubble3D val="0"/>
            <c:extLst>
              <c:ext xmlns:c16="http://schemas.microsoft.com/office/drawing/2014/chart" uri="{C3380CC4-5D6E-409C-BE32-E72D297353CC}">
                <c16:uniqueId val="{00000002-1F97-45FF-8A57-C23D93CDB191}"/>
              </c:ext>
            </c:extLst>
          </c:dPt>
          <c:dPt>
            <c:idx val="19"/>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'3.1.4'!$B$4:$B$23</c:f>
              <c:numCache>
                <c:formatCode>0.0</c:formatCode>
                <c:ptCount val="20"/>
                <c:pt idx="0">
                  <c:v>23.3</c:v>
                </c:pt>
                <c:pt idx="1">
                  <c:v>5.2</c:v>
                </c:pt>
                <c:pt idx="2">
                  <c:v>0.8</c:v>
                </c:pt>
                <c:pt idx="3">
                  <c:v>3.3</c:v>
                </c:pt>
                <c:pt idx="4">
                  <c:v>3.6</c:v>
                </c:pt>
                <c:pt idx="5">
                  <c:v>7.8</c:v>
                </c:pt>
                <c:pt idx="6">
                  <c:v>8.6</c:v>
                </c:pt>
                <c:pt idx="7">
                  <c:v>3.9</c:v>
                </c:pt>
                <c:pt idx="8">
                  <c:v>-1</c:v>
                </c:pt>
                <c:pt idx="9">
                  <c:v>5</c:v>
                </c:pt>
                <c:pt idx="10">
                  <c:v>4.9000000000000004</c:v>
                </c:pt>
                <c:pt idx="11">
                  <c:v>6.5</c:v>
                </c:pt>
                <c:pt idx="12">
                  <c:v>9.3000000000000007</c:v>
                </c:pt>
                <c:pt idx="13">
                  <c:v>4.7</c:v>
                </c:pt>
                <c:pt idx="14">
                  <c:v>4</c:v>
                </c:pt>
                <c:pt idx="15">
                  <c:v>4.5</c:v>
                </c:pt>
                <c:pt idx="16">
                  <c:v>4.4000000000000004</c:v>
                </c:pt>
                <c:pt idx="17">
                  <c:v>3.7</c:v>
                </c:pt>
                <c:pt idx="18">
                  <c:v>3.4</c:v>
                </c:pt>
                <c:pt idx="19">
                  <c:v>3.3</c:v>
                </c:pt>
              </c:numCache>
            </c:numRef>
          </c:val>
          <c:smooth val="0"/>
          <c:extLst>
            <c:ext xmlns:c16="http://schemas.microsoft.com/office/drawing/2014/chart" uri="{C3380CC4-5D6E-409C-BE32-E72D297353CC}">
              <c16:uniqueId val="{00000004-1F97-45FF-8A57-C23D93CDB191}"/>
            </c:ext>
          </c:extLst>
        </c:ser>
        <c:ser>
          <c:idx val="4"/>
          <c:order val="1"/>
          <c:tx>
            <c:strRef>
              <c:f>'3.1.4'!$C$1</c:f>
              <c:strCache>
                <c:ptCount val="1"/>
                <c:pt idx="0">
                  <c:v>Annual change (previous)</c:v>
                </c:pt>
              </c:strCache>
            </c:strRef>
          </c:tx>
          <c:spPr>
            <a:ln w="25400" cmpd="sng">
              <a:solidFill>
                <a:srgbClr val="057D46"/>
              </a:solidFill>
              <a:prstDash val="sysDot"/>
            </a:ln>
          </c:spPr>
          <c:marker>
            <c:symbol val="none"/>
          </c:marker>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'3.1.4'!$C$4:$C$23</c:f>
              <c:numCache>
                <c:formatCode>0.0</c:formatCode>
                <c:ptCount val="20"/>
                <c:pt idx="8">
                  <c:v>-1</c:v>
                </c:pt>
                <c:pt idx="9">
                  <c:v>4.7</c:v>
                </c:pt>
                <c:pt idx="10">
                  <c:v>4.8</c:v>
                </c:pt>
                <c:pt idx="11">
                  <c:v>5.6</c:v>
                </c:pt>
                <c:pt idx="12">
                  <c:v>8.6999999999999993</c:v>
                </c:pt>
                <c:pt idx="13">
                  <c:v>4.5</c:v>
                </c:pt>
                <c:pt idx="14">
                  <c:v>3.3</c:v>
                </c:pt>
                <c:pt idx="15">
                  <c:v>3.3</c:v>
                </c:pt>
                <c:pt idx="16">
                  <c:v>3.2</c:v>
                </c:pt>
                <c:pt idx="17">
                  <c:v>3.2</c:v>
                </c:pt>
                <c:pt idx="18">
                  <c:v>3.3</c:v>
                </c:pt>
                <c:pt idx="19">
                  <c:v>3.3</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125679104"/>
        <c:axId val="125680640"/>
      </c:lineChart>
      <c:catAx>
        <c:axId val="1256791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680640"/>
        <c:crosses val="autoZero"/>
        <c:auto val="1"/>
        <c:lblAlgn val="ctr"/>
        <c:lblOffset val="100"/>
        <c:tickLblSkip val="1"/>
        <c:tickMarkSkip val="4"/>
        <c:noMultiLvlLbl val="0"/>
      </c:catAx>
      <c:valAx>
        <c:axId val="125680640"/>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679104"/>
        <c:crosses val="autoZero"/>
        <c:crossBetween val="between"/>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'3.1.5'!$D$1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'3.1.5'!$D$4:$D$23</c:f>
              <c:numCache>
                <c:formatCode>0.0</c:formatCode>
                <c:ptCount val="20"/>
                <c:pt idx="0">
                  <c:v>3.5</c:v>
                </c:pt>
                <c:pt idx="1">
                  <c:v>3.6</c:v>
                </c:pt>
                <c:pt idx="2">
                  <c:v>3.4</c:v>
                </c:pt>
                <c:pt idx="3">
                  <c:v>6.5</c:v>
                </c:pt>
                <c:pt idx="4">
                  <c:v>4.0999999999999996</c:v>
                </c:pt>
                <c:pt idx="5">
                  <c:v>2.1</c:v>
                </c:pt>
                <c:pt idx="6">
                  <c:v>0.8</c:v>
                </c:pt>
                <c:pt idx="7">
                  <c:v>1.3</c:v>
                </c:pt>
                <c:pt idx="8">
                  <c:v>1.2</c:v>
                </c:pt>
                <c:pt idx="9">
                  <c:v>-0.1</c:v>
                </c:pt>
                <c:pt idx="10">
                  <c:v>2.5</c:v>
                </c:pt>
                <c:pt idx="11">
                  <c:v>3.8</c:v>
                </c:pt>
                <c:pt idx="12">
                  <c:v>2.5</c:v>
                </c:pt>
                <c:pt idx="13">
                  <c:v>1.9</c:v>
                </c:pt>
                <c:pt idx="14">
                  <c:v>2.7</c:v>
                </c:pt>
                <c:pt idx="15">
                  <c:v>2.5</c:v>
                </c:pt>
                <c:pt idx="16">
                  <c:v>2.5</c:v>
                </c:pt>
                <c:pt idx="17">
                  <c:v>1.8</c:v>
                </c:pt>
                <c:pt idx="18">
                  <c:v>2.5</c:v>
                </c:pt>
                <c:pt idx="19">
                  <c:v>2</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125753600"/>
        <c:axId val="125767680"/>
      </c:barChart>
      <c:lineChart>
        <c:grouping val="standard"/>
        <c:varyColors val="0"/>
        <c:ser>
          <c:idx val="0"/>
          <c:order val="0"/>
          <c:tx>
            <c:strRef>
              <c:f>'3.1.5'!$B$1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54C8-4CE0-89BF-CB713536502D}"/>
              </c:ext>
            </c:extLst>
          </c:dPt>
          <c:dPt>
            <c:idx val="15"/>
            <c:bubble3D val="0"/>
            <c:extLst>
              <c:ext xmlns:c16="http://schemas.microsoft.com/office/drawing/2014/chart" uri="{C3380CC4-5D6E-409C-BE32-E72D297353CC}">
                <c16:uniqueId val="{00000002-54C8-4CE0-89BF-CB713536502D}"/>
              </c:ext>
            </c:extLst>
          </c:dPt>
          <c:dPt>
            <c:idx val="19"/>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'3.1.5'!$B$4:$B$23</c:f>
              <c:numCache>
                <c:formatCode>0.0</c:formatCode>
                <c:ptCount val="20"/>
                <c:pt idx="0">
                  <c:v>13.6</c:v>
                </c:pt>
                <c:pt idx="1">
                  <c:v>13.2</c:v>
                </c:pt>
                <c:pt idx="2">
                  <c:v>13.5</c:v>
                </c:pt>
                <c:pt idx="3">
                  <c:v>18</c:v>
                </c:pt>
                <c:pt idx="4">
                  <c:v>18.7</c:v>
                </c:pt>
                <c:pt idx="5">
                  <c:v>17</c:v>
                </c:pt>
                <c:pt idx="6">
                  <c:v>14.1</c:v>
                </c:pt>
                <c:pt idx="7">
                  <c:v>8.6</c:v>
                </c:pt>
                <c:pt idx="8">
                  <c:v>5.5</c:v>
                </c:pt>
                <c:pt idx="9">
                  <c:v>3.2</c:v>
                </c:pt>
                <c:pt idx="10">
                  <c:v>5</c:v>
                </c:pt>
                <c:pt idx="11">
                  <c:v>7.5</c:v>
                </c:pt>
                <c:pt idx="12">
                  <c:v>8.9</c:v>
                </c:pt>
                <c:pt idx="13">
                  <c:v>11.1</c:v>
                </c:pt>
                <c:pt idx="14">
                  <c:v>11.3</c:v>
                </c:pt>
                <c:pt idx="15">
                  <c:v>9.9</c:v>
                </c:pt>
                <c:pt idx="16">
                  <c:v>9.8000000000000007</c:v>
                </c:pt>
                <c:pt idx="17">
                  <c:v>9.6999999999999993</c:v>
                </c:pt>
                <c:pt idx="18">
                  <c:v>9.6</c:v>
                </c:pt>
                <c:pt idx="19">
                  <c:v>9.1</c:v>
                </c:pt>
              </c:numCache>
            </c:numRef>
          </c:val>
          <c:smooth val="0"/>
          <c:extLst>
            <c:ext xmlns:c16="http://schemas.microsoft.com/office/drawing/2014/chart" uri="{C3380CC4-5D6E-409C-BE32-E72D297353CC}">
              <c16:uniqueId val="{00000004-54C8-4CE0-89BF-CB713536502D}"/>
            </c:ext>
          </c:extLst>
        </c:ser>
        <c:ser>
          <c:idx val="4"/>
          <c:order val="1"/>
          <c:tx>
            <c:strRef>
              <c:f>'3.1.5'!$C$1</c:f>
              <c:strCache>
                <c:ptCount val="1"/>
                <c:pt idx="0">
                  <c:v>Annual change (previous)</c:v>
                </c:pt>
              </c:strCache>
            </c:strRef>
          </c:tx>
          <c:spPr>
            <a:ln w="25400" cmpd="sng">
              <a:solidFill>
                <a:srgbClr val="057D46"/>
              </a:solidFill>
              <a:prstDash val="sysDot"/>
            </a:ln>
          </c:spPr>
          <c:marker>
            <c:symbol val="none"/>
          </c:marker>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'3.1.5'!$C$4:$C$23</c:f>
              <c:numCache>
                <c:formatCode>0.0</c:formatCode>
                <c:ptCount val="20"/>
                <c:pt idx="8">
                  <c:v>5.5</c:v>
                </c:pt>
                <c:pt idx="9">
                  <c:v>4.7</c:v>
                </c:pt>
                <c:pt idx="10">
                  <c:v>5.6</c:v>
                </c:pt>
                <c:pt idx="11">
                  <c:v>7.5</c:v>
                </c:pt>
                <c:pt idx="12">
                  <c:v>9.1999999999999993</c:v>
                </c:pt>
                <c:pt idx="13">
                  <c:v>10</c:v>
                </c:pt>
                <c:pt idx="14">
                  <c:v>10.9</c:v>
                </c:pt>
                <c:pt idx="15">
                  <c:v>9.8000000000000007</c:v>
                </c:pt>
                <c:pt idx="16">
                  <c:v>9.6</c:v>
                </c:pt>
                <c:pt idx="17">
                  <c:v>9.5</c:v>
                </c:pt>
                <c:pt idx="18">
                  <c:v>9.5</c:v>
                </c:pt>
                <c:pt idx="19">
                  <c:v>9.1999999999999993</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125753600"/>
        <c:axId val="125767680"/>
      </c:lineChart>
      <c:catAx>
        <c:axId val="1257536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767680"/>
        <c:crosses val="autoZero"/>
        <c:auto val="1"/>
        <c:lblAlgn val="ctr"/>
        <c:lblOffset val="100"/>
        <c:tickLblSkip val="1"/>
        <c:tickMarkSkip val="4"/>
        <c:noMultiLvlLbl val="0"/>
      </c:catAx>
      <c:valAx>
        <c:axId val="1257676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753600"/>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'3.2.1'!$B$1</c:f>
              <c:strCache>
                <c:ptCount val="1"/>
                <c:pt idx="0">
                  <c:v>Current forecast</c:v>
                </c:pt>
              </c:strCache>
            </c:strRef>
          </c:tx>
          <c:spPr>
            <a:ln w="25400" cmpd="sng">
              <a:solidFill>
                <a:srgbClr val="057D46"/>
              </a:solidFill>
              <a:prstDash val="solid"/>
            </a:ln>
          </c:spPr>
          <c:marker>
            <c:symbol val="none"/>
          </c:marker>
          <c:cat>
            <c:strRef>
              <c:f>'3.2.1'!$A$4:$A$23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'3.2.1'!$B$4:$B$23</c:f>
              <c:numCache>
                <c:formatCode>0.0</c:formatCode>
                <c:ptCount val="20"/>
                <c:pt idx="0">
                  <c:v>3.5</c:v>
                </c:pt>
                <c:pt idx="1">
                  <c:v>3.9</c:v>
                </c:pt>
                <c:pt idx="2">
                  <c:v>2.7</c:v>
                </c:pt>
                <c:pt idx="3">
                  <c:v>3.7</c:v>
                </c:pt>
                <c:pt idx="4">
                  <c:v>2.9</c:v>
                </c:pt>
                <c:pt idx="5">
                  <c:v>4.7</c:v>
                </c:pt>
                <c:pt idx="6">
                  <c:v>3.9</c:v>
                </c:pt>
                <c:pt idx="7">
                  <c:v>1.5</c:v>
                </c:pt>
                <c:pt idx="8">
                  <c:v>-1.3</c:v>
                </c:pt>
                <c:pt idx="9">
                  <c:v>-11</c:v>
                </c:pt>
                <c:pt idx="10">
                  <c:v>-7.4</c:v>
                </c:pt>
                <c:pt idx="11">
                  <c:v>-3.8</c:v>
                </c:pt>
                <c:pt idx="12">
                  <c:v>-1.4</c:v>
                </c:pt>
                <c:pt idx="13">
                  <c:v>9.1</c:v>
                </c:pt>
                <c:pt idx="14">
                  <c:v>5.5</c:v>
                </c:pt>
                <c:pt idx="15">
                  <c:v>2.5</c:v>
                </c:pt>
                <c:pt idx="16">
                  <c:v>3.1</c:v>
                </c:pt>
                <c:pt idx="17">
                  <c:v>3.7</c:v>
                </c:pt>
                <c:pt idx="18">
                  <c:v>4.2</c:v>
                </c:pt>
                <c:pt idx="19">
                  <c:v>4.8</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Previous forecast</c:v>
                </c:pt>
              </c:strCache>
            </c:strRef>
          </c:tx>
          <c:spPr>
            <a:ln w="25400" cmpd="sng">
              <a:solidFill>
                <a:srgbClr val="057D46"/>
              </a:solidFill>
              <a:prstDash val="sysDot"/>
            </a:ln>
          </c:spPr>
          <c:marker>
            <c:symbol val="none"/>
          </c:marker>
          <c:cat>
            <c:strRef>
              <c:f>'3.2.1'!$A$4:$A$23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'3.2.1'!$C$4:$C$23</c:f>
              <c:numCache>
                <c:formatCode>0.0</c:formatCode>
                <c:ptCount val="20"/>
                <c:pt idx="5">
                  <c:v>4.7</c:v>
                </c:pt>
                <c:pt idx="6">
                  <c:v>3.9</c:v>
                </c:pt>
                <c:pt idx="7">
                  <c:v>1.5</c:v>
                </c:pt>
                <c:pt idx="8">
                  <c:v>-0.5</c:v>
                </c:pt>
                <c:pt idx="9">
                  <c:v>-11.3</c:v>
                </c:pt>
                <c:pt idx="10">
                  <c:v>-5.3</c:v>
                </c:pt>
                <c:pt idx="11">
                  <c:v>-2.5</c:v>
                </c:pt>
                <c:pt idx="12">
                  <c:v>-0.3</c:v>
                </c:pt>
                <c:pt idx="13">
                  <c:v>11.3</c:v>
                </c:pt>
                <c:pt idx="14">
                  <c:v>4.5999999999999996</c:v>
                </c:pt>
                <c:pt idx="15">
                  <c:v>2.1</c:v>
                </c:pt>
                <c:pt idx="16">
                  <c:v>2.8</c:v>
                </c:pt>
                <c:pt idx="17">
                  <c:v>3.5</c:v>
                </c:pt>
                <c:pt idx="18">
                  <c:v>4.3</c:v>
                </c:pt>
                <c:pt idx="19">
                  <c:v>4.9000000000000004</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123926784"/>
        <c:axId val="125177856"/>
      </c:lineChart>
      <c:catAx>
        <c:axId val="1239267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177856"/>
        <c:crosses val="autoZero"/>
        <c:auto val="1"/>
        <c:lblAlgn val="ctr"/>
        <c:lblOffset val="100"/>
        <c:tickLblSkip val="1"/>
        <c:tickMarkSkip val="4"/>
        <c:noMultiLvlLbl val="0"/>
      </c:catAx>
      <c:valAx>
        <c:axId val="1251778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3926784"/>
        <c:crosses val="autoZero"/>
        <c:crossBetween val="between"/>
      </c:valAx>
      <c:spPr>
        <a:blipFill dpi="0" rotWithShape="1">
          <a:blip xmlns:r="http://schemas.openxmlformats.org/officeDocument/2006/relationships" r:embed="rId1"/>
          <a:srcRect/>
          <a:stretch>
            <a:fillRect l="45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1E-2"/>
          <c:y val="5.5691979180568498E-3"/>
          <c:w val="0.94583333333333297"/>
          <c:h val="0.73446327683615797"/>
        </c:manualLayout>
      </c:layout>
      <c:barChart>
        <c:barDir val="col"/>
        <c:grouping val="stacked"/>
        <c:varyColors val="0"/>
        <c:ser>
          <c:idx val="0"/>
          <c:order val="0"/>
          <c:tx>
            <c:strRef>
              <c:f>'3.2.2'!$C$1</c:f>
              <c:strCache>
                <c:ptCount val="1"/>
                <c:pt idx="0">
                  <c:v>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'3.2.2'!$C$5:$C$10</c:f>
              <c:numCache>
                <c:formatCode>0.0</c:formatCode>
                <c:ptCount val="6"/>
                <c:pt idx="0">
                  <c:v>7.2</c:v>
                </c:pt>
                <c:pt idx="1">
                  <c:v>6.2</c:v>
                </c:pt>
                <c:pt idx="2">
                  <c:v>7.3</c:v>
                </c:pt>
                <c:pt idx="3">
                  <c:v>-5.2</c:v>
                </c:pt>
                <c:pt idx="4">
                  <c:v>5.2</c:v>
                </c:pt>
                <c:pt idx="5">
                  <c:v>4.0999999999999996</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Investment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'3.2.2'!$D$5:$D$10</c:f>
              <c:numCache>
                <c:formatCode>0.0</c:formatCode>
                <c:ptCount val="6"/>
                <c:pt idx="0">
                  <c:v>2.5</c:v>
                </c:pt>
                <c:pt idx="1">
                  <c:v>2.6</c:v>
                </c:pt>
                <c:pt idx="2">
                  <c:v>2.5</c:v>
                </c:pt>
                <c:pt idx="3">
                  <c:v>-3.6</c:v>
                </c:pt>
                <c:pt idx="4">
                  <c:v>2.1</c:v>
                </c:pt>
                <c:pt idx="5">
                  <c:v>1.3</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Net exports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'3.2.2'!$E$5:$E$10</c:f>
              <c:numCache>
                <c:formatCode>0.0</c:formatCode>
                <c:ptCount val="6"/>
                <c:pt idx="0">
                  <c:v>-5.2</c:v>
                </c:pt>
                <c:pt idx="1">
                  <c:v>-2.2999999999999998</c:v>
                </c:pt>
                <c:pt idx="2">
                  <c:v>-0.4</c:v>
                </c:pt>
                <c:pt idx="3">
                  <c:v>4</c:v>
                </c:pt>
                <c:pt idx="4">
                  <c:v>-4.5999999999999996</c:v>
                </c:pt>
                <c:pt idx="5">
                  <c:v>-1.3</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'3.2.2'!$F$5:$F$10</c:f>
              <c:numCache>
                <c:formatCode>0.0</c:formatCode>
                <c:ptCount val="6"/>
                <c:pt idx="0">
                  <c:v>-2</c:v>
                </c:pt>
                <c:pt idx="1">
                  <c:v>-3.2</c:v>
                </c:pt>
                <c:pt idx="2">
                  <c:v>-6.2</c:v>
                </c:pt>
                <c:pt idx="3">
                  <c:v>-1.2</c:v>
                </c:pt>
                <c:pt idx="4">
                  <c:v>1.3</c:v>
                </c:pt>
                <c:pt idx="5">
                  <c:v>-0.1</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125261312"/>
        <c:axId val="125262848"/>
      </c:barChart>
      <c:lineChart>
        <c:grouping val="standard"/>
        <c:varyColors val="0"/>
        <c:ser>
          <c:idx val="4"/>
          <c:order val="4"/>
          <c:tx>
            <c:strRef>
              <c:f>'3.2.2'!$B$1</c:f>
              <c:strCache>
                <c:ptCount val="1"/>
                <c:pt idx="0">
                  <c:v>GDP</c:v>
                </c:pt>
              </c:strCache>
            </c:strRef>
          </c:tx>
          <c:spPr>
            <a:ln w="25400" cmpd="sng">
              <a:solidFill>
                <a:srgbClr val="005591"/>
              </a:solidFill>
              <a:prstDash val="solid"/>
            </a:ln>
          </c:spPr>
          <c:marker>
            <c:symbol val="none"/>
          </c:marker>
          <c:val>
            <c:numRef>
              <c:f>'3.2.2'!$B$5:$B$10</c:f>
              <c:numCache>
                <c:formatCode>0.0</c:formatCode>
                <c:ptCount val="6"/>
                <c:pt idx="0">
                  <c:v>2.5</c:v>
                </c:pt>
                <c:pt idx="1">
                  <c:v>3.4</c:v>
                </c:pt>
                <c:pt idx="2">
                  <c:v>3.2</c:v>
                </c:pt>
                <c:pt idx="3">
                  <c:v>-6</c:v>
                </c:pt>
                <c:pt idx="4">
                  <c:v>4</c:v>
                </c:pt>
                <c:pt idx="5">
                  <c:v>4</c:v>
                </c:pt>
              </c:numCache>
            </c:numRef>
          </c:val>
          <c:smooth val="0"/>
          <c:extLst xmlns:c15="http://schemas.microsoft.com/office/drawing/2012/chart">
            <c:ext xmlns:c16="http://schemas.microsoft.com/office/drawing/2014/chart" uri="{C3380CC4-5D6E-409C-BE32-E72D297353CC}">
              <c16:uniqueId val="{00000004-6947-4C1C-824A-F753C3187A64}"/>
            </c:ext>
          </c:extLst>
        </c:ser>
        <c:dLbls>
          <c:showLegendKey val="0"/>
          <c:showVal val="0"/>
          <c:showCatName val="0"/>
          <c:showSerName val="0"/>
          <c:showPercent val="0"/>
          <c:showBubbleSize val="0"/>
        </c:dLbls>
        <c:marker val="1"/>
        <c:smooth val="0"/>
        <c:axId val="125261312"/>
        <c:axId val="125262848"/>
        <c:extLst/>
      </c:lineChart>
      <c:catAx>
        <c:axId val="12526131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262848"/>
        <c:crosses val="autoZero"/>
        <c:auto val="1"/>
        <c:lblAlgn val="ctr"/>
        <c:lblOffset val="100"/>
        <c:noMultiLvlLbl val="0"/>
      </c:catAx>
      <c:valAx>
        <c:axId val="125262848"/>
        <c:scaling>
          <c:orientation val="minMax"/>
          <c:max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261312"/>
        <c:crosses val="autoZero"/>
        <c:crossBetween val="between"/>
        <c:majorUnit val="5"/>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b"/>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06E-2"/>
          <c:y val="2.3672316384180801E-2"/>
          <c:w val="0.867527887139108"/>
          <c:h val="0.66894568263712795"/>
        </c:manualLayout>
      </c:layout>
      <c:lineChart>
        <c:grouping val="standard"/>
        <c:varyColors val="0"/>
        <c:ser>
          <c:idx val="0"/>
          <c:order val="0"/>
          <c:tx>
            <c:strRef>
              <c:f>'3.2.3'!$B$1</c:f>
              <c:strCache>
                <c:ptCount val="1"/>
                <c:pt idx="0">
                  <c:v>Consumption</c:v>
                </c:pt>
              </c:strCache>
            </c:strRef>
          </c:tx>
          <c:spPr>
            <a:ln w="25400" cmpd="sng">
              <a:solidFill>
                <a:srgbClr val="057D46"/>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'3.2.3'!$B$4:$B$10</c:f>
              <c:numCache>
                <c:formatCode>0.0</c:formatCode>
                <c:ptCount val="7"/>
                <c:pt idx="0">
                  <c:v>2</c:v>
                </c:pt>
                <c:pt idx="1">
                  <c:v>8.4</c:v>
                </c:pt>
                <c:pt idx="2">
                  <c:v>7.1</c:v>
                </c:pt>
                <c:pt idx="3">
                  <c:v>8.1</c:v>
                </c:pt>
                <c:pt idx="4">
                  <c:v>-5.4</c:v>
                </c:pt>
                <c:pt idx="5">
                  <c:v>5.3</c:v>
                </c:pt>
                <c:pt idx="6">
                  <c:v>4.3</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Investment</c:v>
                </c:pt>
              </c:strCache>
            </c:strRef>
          </c:tx>
          <c:spPr>
            <a:ln w="25400" cmpd="sng">
              <a:solidFill>
                <a:srgbClr val="91C864"/>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'3.2.3'!$C$4:$C$10</c:f>
              <c:numCache>
                <c:formatCode>0.0</c:formatCode>
                <c:ptCount val="7"/>
                <c:pt idx="0">
                  <c:v>20.399999999999999</c:v>
                </c:pt>
                <c:pt idx="1">
                  <c:v>16.100000000000001</c:v>
                </c:pt>
                <c:pt idx="2">
                  <c:v>16.600000000000001</c:v>
                </c:pt>
                <c:pt idx="3">
                  <c:v>14.2</c:v>
                </c:pt>
                <c:pt idx="4">
                  <c:v>-20</c:v>
                </c:pt>
                <c:pt idx="5">
                  <c:v>14.5</c:v>
                </c:pt>
                <c:pt idx="6">
                  <c:v>8.1</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Exports</c:v>
                </c:pt>
              </c:strCache>
            </c:strRef>
          </c:tx>
          <c:spPr>
            <a:ln w="25400" cmpd="sng">
              <a:solidFill>
                <a:srgbClr val="7D0532"/>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'3.2.3'!$D$4:$D$10</c:f>
              <c:numCache>
                <c:formatCode>0.0</c:formatCode>
                <c:ptCount val="7"/>
                <c:pt idx="0">
                  <c:v>-1.8</c:v>
                </c:pt>
                <c:pt idx="1">
                  <c:v>3.8</c:v>
                </c:pt>
                <c:pt idx="2">
                  <c:v>-1.3</c:v>
                </c:pt>
                <c:pt idx="3">
                  <c:v>6.7</c:v>
                </c:pt>
                <c:pt idx="4">
                  <c:v>-4.7</c:v>
                </c:pt>
                <c:pt idx="5">
                  <c:v>4.5</c:v>
                </c:pt>
                <c:pt idx="6">
                  <c:v>3.9</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Imports</c:v>
                </c:pt>
              </c:strCache>
            </c:strRef>
          </c:tx>
          <c:spPr>
            <a:ln w="25400" cmpd="sng">
              <a:solidFill>
                <a:srgbClr val="DC4B64"/>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'3.2.3'!$E$4:$E$10</c:f>
              <c:numCache>
                <c:formatCode>0.0</c:formatCode>
                <c:ptCount val="7"/>
                <c:pt idx="0">
                  <c:v>9.3000000000000007</c:v>
                </c:pt>
                <c:pt idx="1">
                  <c:v>12.6</c:v>
                </c:pt>
                <c:pt idx="2">
                  <c:v>3</c:v>
                </c:pt>
                <c:pt idx="3">
                  <c:v>6.3</c:v>
                </c:pt>
                <c:pt idx="4">
                  <c:v>-12</c:v>
                </c:pt>
                <c:pt idx="5">
                  <c:v>14.6</c:v>
                </c:pt>
                <c:pt idx="6">
                  <c:v>6.1</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124165504"/>
        <c:axId val="124183680"/>
      </c:lineChart>
      <c:catAx>
        <c:axId val="124165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4183680"/>
        <c:crosses val="autoZero"/>
        <c:auto val="1"/>
        <c:lblAlgn val="ctr"/>
        <c:lblOffset val="100"/>
        <c:tickMarkSkip val="1"/>
        <c:noMultiLvlLbl val="0"/>
      </c:catAx>
      <c:valAx>
        <c:axId val="124183680"/>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4165504"/>
        <c:crosses val="autoZero"/>
        <c:crossBetween val="between"/>
        <c:majorUnit val="5"/>
      </c:valAx>
      <c:spPr>
        <a:blipFill dpi="0" rotWithShape="1">
          <a:blip xmlns:r="http://schemas.openxmlformats.org/officeDocument/2006/relationships" r:embed="rId1"/>
          <a:srcRect/>
          <a:stretch>
            <a:fillRect l="57000"/>
          </a:stretch>
        </a:blipFill>
        <a:ln w="9525">
          <a:solidFill>
            <a:schemeClr val="tx1"/>
          </a:solidFill>
        </a:ln>
        <a:effectLst/>
      </c:spPr>
    </c:plotArea>
    <c:legend>
      <c:legendPos val="b"/>
      <c:layout>
        <c:manualLayout>
          <c:xMode val="edge"/>
          <c:yMode val="edge"/>
          <c:x val="1.6666666666666701E-2"/>
          <c:y val="0.774011299435028"/>
          <c:w val="0.94583333333333297"/>
          <c:h val="0.2259887005649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2.3688123219373199E-2"/>
          <c:w val="0.81838910761154804"/>
          <c:h val="0.67799679487179498"/>
        </c:manualLayout>
      </c:layout>
      <c:lineChart>
        <c:grouping val="standard"/>
        <c:varyColors val="0"/>
        <c:ser>
          <c:idx val="0"/>
          <c:order val="0"/>
          <c:tx>
            <c:strRef>
              <c:f>'3.2.4'!$B$1</c:f>
              <c:strCache>
                <c:ptCount val="1"/>
                <c:pt idx="0">
                  <c:v>Real wages</c:v>
                </c:pt>
              </c:strCache>
            </c:strRef>
          </c:tx>
          <c:spPr>
            <a:ln w="25400" cmpd="sng">
              <a:solidFill>
                <a:srgbClr val="057D46"/>
              </a:solidFill>
              <a:prstDash val="solid"/>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'3.2.4'!$B$4:$B$23</c:f>
              <c:numCache>
                <c:formatCode>0.0</c:formatCode>
                <c:ptCount val="20"/>
                <c:pt idx="0">
                  <c:v>10.7</c:v>
                </c:pt>
                <c:pt idx="1">
                  <c:v>13.3</c:v>
                </c:pt>
                <c:pt idx="2">
                  <c:v>14.6</c:v>
                </c:pt>
                <c:pt idx="3">
                  <c:v>11.6</c:v>
                </c:pt>
                <c:pt idx="4">
                  <c:v>10.9</c:v>
                </c:pt>
                <c:pt idx="5">
                  <c:v>8.6</c:v>
                </c:pt>
                <c:pt idx="6">
                  <c:v>9</c:v>
                </c:pt>
                <c:pt idx="7">
                  <c:v>10.5</c:v>
                </c:pt>
                <c:pt idx="8">
                  <c:v>11.3</c:v>
                </c:pt>
                <c:pt idx="9">
                  <c:v>0.1</c:v>
                </c:pt>
                <c:pt idx="10">
                  <c:v>-3.3</c:v>
                </c:pt>
                <c:pt idx="11">
                  <c:v>-2</c:v>
                </c:pt>
                <c:pt idx="12">
                  <c:v>0</c:v>
                </c:pt>
                <c:pt idx="13">
                  <c:v>10.9</c:v>
                </c:pt>
                <c:pt idx="14">
                  <c:v>12.5</c:v>
                </c:pt>
                <c:pt idx="15">
                  <c:v>9.4</c:v>
                </c:pt>
                <c:pt idx="16">
                  <c:v>6.8</c:v>
                </c:pt>
                <c:pt idx="17">
                  <c:v>5</c:v>
                </c:pt>
                <c:pt idx="18">
                  <c:v>3.2</c:v>
                </c:pt>
                <c:pt idx="19">
                  <c:v>3.2</c:v>
                </c:pt>
              </c:numCache>
            </c:numRef>
          </c:val>
          <c:smooth val="0"/>
          <c:extLst>
            <c:ext xmlns:c16="http://schemas.microsoft.com/office/drawing/2014/chart" uri="{C3380CC4-5D6E-409C-BE32-E72D297353CC}">
              <c16:uniqueId val="{00000000-6A33-4FDE-8B45-A2CFE47E96D5}"/>
            </c:ext>
          </c:extLst>
        </c:ser>
        <c:ser>
          <c:idx val="1"/>
          <c:order val="1"/>
          <c:tx>
            <c:strRef>
              <c:f>'3.2.4'!$C$1</c:f>
              <c:strCache>
                <c:ptCount val="1"/>
                <c:pt idx="0">
                  <c:v>Real wages (previous forecast)</c:v>
                </c:pt>
              </c:strCache>
            </c:strRef>
          </c:tx>
          <c:spPr>
            <a:ln w="25400" cmpd="sng">
              <a:solidFill>
                <a:srgbClr val="057D46"/>
              </a:solidFill>
              <a:prstDash val="sysDot"/>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'3.2.4'!$C$4:$C$23</c:f>
              <c:numCache>
                <c:formatCode>0.0</c:formatCode>
                <c:ptCount val="20"/>
                <c:pt idx="7">
                  <c:v>10.5</c:v>
                </c:pt>
                <c:pt idx="8">
                  <c:v>12.1</c:v>
                </c:pt>
                <c:pt idx="9">
                  <c:v>-1.2</c:v>
                </c:pt>
                <c:pt idx="10">
                  <c:v>-5.0999999999999996</c:v>
                </c:pt>
                <c:pt idx="11">
                  <c:v>-4.5999999999999996</c:v>
                </c:pt>
                <c:pt idx="12">
                  <c:v>-3</c:v>
                </c:pt>
                <c:pt idx="13">
                  <c:v>11.9</c:v>
                </c:pt>
                <c:pt idx="14">
                  <c:v>14.6</c:v>
                </c:pt>
                <c:pt idx="15">
                  <c:v>13.8</c:v>
                </c:pt>
                <c:pt idx="16">
                  <c:v>9.6</c:v>
                </c:pt>
                <c:pt idx="17">
                  <c:v>4.8</c:v>
                </c:pt>
                <c:pt idx="18">
                  <c:v>2.5</c:v>
                </c:pt>
                <c:pt idx="19">
                  <c:v>2.5</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107477632"/>
        <c:axId val="107479424"/>
      </c:lineChart>
      <c:lineChart>
        <c:grouping val="standard"/>
        <c:varyColors val="0"/>
        <c:ser>
          <c:idx val="2"/>
          <c:order val="2"/>
          <c:tx>
            <c:strRef>
              <c:f>'3.2.4'!$D$1</c:f>
              <c:strCache>
                <c:ptCount val="1"/>
                <c:pt idx="0">
                  <c:v>ILO unemployment, sa (RHS)</c:v>
                </c:pt>
              </c:strCache>
            </c:strRef>
          </c:tx>
          <c:spPr>
            <a:ln w="25400">
              <a:solidFill>
                <a:srgbClr val="7D0532"/>
              </a:solidFill>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'3.2.4'!$D$4:$D$23</c:f>
              <c:numCache>
                <c:formatCode>0.0</c:formatCode>
                <c:ptCount val="20"/>
                <c:pt idx="0">
                  <c:v>9.1</c:v>
                </c:pt>
                <c:pt idx="1">
                  <c:v>8.8000000000000007</c:v>
                </c:pt>
                <c:pt idx="2">
                  <c:v>8.6999999999999993</c:v>
                </c:pt>
                <c:pt idx="3">
                  <c:v>8.6999999999999993</c:v>
                </c:pt>
                <c:pt idx="4">
                  <c:v>8.5</c:v>
                </c:pt>
                <c:pt idx="5">
                  <c:v>8.3000000000000007</c:v>
                </c:pt>
                <c:pt idx="6">
                  <c:v>8.1</c:v>
                </c:pt>
                <c:pt idx="7">
                  <c:v>8.1</c:v>
                </c:pt>
                <c:pt idx="8">
                  <c:v>7.9</c:v>
                </c:pt>
                <c:pt idx="9">
                  <c:v>12.2</c:v>
                </c:pt>
                <c:pt idx="10">
                  <c:v>10.199999999999999</c:v>
                </c:pt>
                <c:pt idx="11">
                  <c:v>9.6</c:v>
                </c:pt>
                <c:pt idx="12">
                  <c:v>9.1999999999999993</c:v>
                </c:pt>
                <c:pt idx="13">
                  <c:v>9</c:v>
                </c:pt>
                <c:pt idx="14">
                  <c:v>8.9</c:v>
                </c:pt>
                <c:pt idx="15">
                  <c:v>8.9</c:v>
                </c:pt>
                <c:pt idx="16">
                  <c:v>8.8000000000000007</c:v>
                </c:pt>
                <c:pt idx="17">
                  <c:v>8.8000000000000007</c:v>
                </c:pt>
                <c:pt idx="18">
                  <c:v>8.8000000000000007</c:v>
                </c:pt>
                <c:pt idx="19">
                  <c:v>8.6999999999999993</c:v>
                </c:pt>
              </c:numCache>
            </c:numRef>
          </c:val>
          <c:smooth val="0"/>
          <c:extLst>
            <c:ext xmlns:c16="http://schemas.microsoft.com/office/drawing/2014/chart" uri="{C3380CC4-5D6E-409C-BE32-E72D297353CC}">
              <c16:uniqueId val="{00000000-673C-4793-A88B-11AE52918445}"/>
            </c:ext>
          </c:extLst>
        </c:ser>
        <c:ser>
          <c:idx val="3"/>
          <c:order val="3"/>
          <c:tx>
            <c:strRef>
              <c:f>'3.2.4'!$E$1</c:f>
              <c:strCache>
                <c:ptCount val="1"/>
                <c:pt idx="0">
                  <c:v>ILO unemployment, sa (previous forecast, rhs)</c:v>
                </c:pt>
              </c:strCache>
            </c:strRef>
          </c:tx>
          <c:spPr>
            <a:ln w="25400">
              <a:solidFill>
                <a:srgbClr val="7D0532"/>
              </a:solidFill>
              <a:prstDash val="sysDot"/>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'3.2.4'!$E$4:$E$23</c:f>
              <c:numCache>
                <c:formatCode>0.0</c:formatCode>
                <c:ptCount val="20"/>
                <c:pt idx="7">
                  <c:v>8.1</c:v>
                </c:pt>
                <c:pt idx="8">
                  <c:v>8.3000000000000007</c:v>
                </c:pt>
                <c:pt idx="9">
                  <c:v>12</c:v>
                </c:pt>
                <c:pt idx="10">
                  <c:v>10</c:v>
                </c:pt>
                <c:pt idx="11">
                  <c:v>9</c:v>
                </c:pt>
                <c:pt idx="12">
                  <c:v>8.6</c:v>
                </c:pt>
                <c:pt idx="13">
                  <c:v>8.5</c:v>
                </c:pt>
                <c:pt idx="14">
                  <c:v>8.5</c:v>
                </c:pt>
                <c:pt idx="15">
                  <c:v>8.5</c:v>
                </c:pt>
                <c:pt idx="16">
                  <c:v>8.6</c:v>
                </c:pt>
                <c:pt idx="17">
                  <c:v>8.5</c:v>
                </c:pt>
                <c:pt idx="18">
                  <c:v>8.5</c:v>
                </c:pt>
                <c:pt idx="19">
                  <c:v>8.5</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107482496"/>
        <c:axId val="107480960"/>
      </c:lineChart>
      <c:catAx>
        <c:axId val="107477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07479424"/>
        <c:crosses val="autoZero"/>
        <c:auto val="1"/>
        <c:lblAlgn val="ctr"/>
        <c:lblOffset val="100"/>
        <c:tickLblSkip val="1"/>
        <c:tickMarkSkip val="4"/>
        <c:noMultiLvlLbl val="0"/>
      </c:catAx>
      <c:valAx>
        <c:axId val="1074794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07477632"/>
        <c:crosses val="autoZero"/>
        <c:crossBetween val="between"/>
      </c:valAx>
      <c:valAx>
        <c:axId val="107480960"/>
        <c:scaling>
          <c:orientation val="minMax"/>
          <c:min val="7"/>
        </c:scaling>
        <c:delete val="0"/>
        <c:axPos val="r"/>
        <c:numFmt formatCode="0" sourceLinked="0"/>
        <c:majorTickMark val="in"/>
        <c:minorTickMark val="none"/>
        <c:tickLblPos val="nextTo"/>
        <c:spPr>
          <a:ln>
            <a:solidFill>
              <a:schemeClr val="accent5"/>
            </a:solidFill>
          </a:ln>
        </c:spPr>
        <c:crossAx val="107482496"/>
        <c:crosses val="max"/>
        <c:crossBetween val="between"/>
        <c:majorUnit val="1"/>
      </c:valAx>
      <c:catAx>
        <c:axId val="107482496"/>
        <c:scaling>
          <c:orientation val="minMax"/>
        </c:scaling>
        <c:delete val="1"/>
        <c:axPos val="b"/>
        <c:numFmt formatCode="General" sourceLinked="1"/>
        <c:majorTickMark val="out"/>
        <c:minorTickMark val="none"/>
        <c:tickLblPos val="nextTo"/>
        <c:crossAx val="107480960"/>
        <c:crosses val="autoZero"/>
        <c:auto val="1"/>
        <c:lblAlgn val="ctr"/>
        <c:lblOffset val="100"/>
        <c:noMultiLvlLbl val="0"/>
      </c:catAx>
      <c:spPr>
        <a:blipFill dpi="0" rotWithShape="1">
          <a:blip xmlns:r="http://schemas.openxmlformats.org/officeDocument/2006/relationships" r:embed="rId1"/>
          <a:srcRect/>
          <a:stretch>
            <a:fillRect l="45000"/>
          </a:stretch>
        </a:blipFill>
        <a:ln w="9525">
          <a:solidFill>
            <a:schemeClr val="tx1"/>
          </a:solidFill>
        </a:ln>
        <a:effectLst/>
      </c:spPr>
    </c:plotArea>
    <c:legend>
      <c:legendPos val="b"/>
      <c:legendEntry>
        <c:idx val="1"/>
        <c:delete val="1"/>
      </c:legendEntry>
      <c:legendEntry>
        <c:idx val="3"/>
        <c:delete val="1"/>
      </c:legendEntry>
      <c:layout>
        <c:manualLayout>
          <c:xMode val="edge"/>
          <c:yMode val="edge"/>
          <c:x val="0"/>
          <c:y val="0.77710843373493999"/>
          <c:w val="1"/>
          <c:h val="0.22289156626505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5.0096310275265198E-2"/>
          <c:y val="5.0142865200524703E-2"/>
          <c:w val="0.91082774777119802"/>
          <c:h val="0.78614330485992301"/>
        </c:manualLayout>
      </c:layout>
      <c:lineChart>
        <c:grouping val="standard"/>
        <c:varyColors val="0"/>
        <c:ser>
          <c:idx val="1"/>
          <c:order val="0"/>
          <c:tx>
            <c:strRef>
              <c:f>'3.2.5'!$C$1</c:f>
              <c:strCache>
                <c:ptCount val="1"/>
                <c:pt idx="0">
                  <c:v>Potential GDP</c:v>
                </c:pt>
              </c:strCache>
            </c:strRef>
          </c:tx>
          <c:spPr>
            <a:ln w="25400" cmpd="sng">
              <a:solidFill>
                <a:srgbClr val="057D46"/>
              </a:solidFill>
              <a:prstDash val="solid"/>
            </a:ln>
          </c:spPr>
          <c:marker>
            <c:symbol val="none"/>
          </c:marker>
          <c:cat>
            <c:strRef>
              <c:f>'3.2.5'!$A$4:$A$23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'3.2.5'!$C$4:$C$23</c:f>
              <c:numCache>
                <c:formatCode>0.0</c:formatCode>
                <c:ptCount val="20"/>
                <c:pt idx="0">
                  <c:v>1.1000000000000001</c:v>
                </c:pt>
                <c:pt idx="1">
                  <c:v>2.1</c:v>
                </c:pt>
                <c:pt idx="2">
                  <c:v>2.4</c:v>
                </c:pt>
                <c:pt idx="3">
                  <c:v>2.7</c:v>
                </c:pt>
                <c:pt idx="4">
                  <c:v>3</c:v>
                </c:pt>
                <c:pt idx="5">
                  <c:v>3.3</c:v>
                </c:pt>
                <c:pt idx="6">
                  <c:v>3.5</c:v>
                </c:pt>
                <c:pt idx="7">
                  <c:v>3.6</c:v>
                </c:pt>
                <c:pt idx="8">
                  <c:v>2.5</c:v>
                </c:pt>
                <c:pt idx="9">
                  <c:v>1.4</c:v>
                </c:pt>
                <c:pt idx="10">
                  <c:v>0.4</c:v>
                </c:pt>
                <c:pt idx="11">
                  <c:v>-0.4</c:v>
                </c:pt>
                <c:pt idx="12">
                  <c:v>0.2</c:v>
                </c:pt>
                <c:pt idx="13">
                  <c:v>0.8</c:v>
                </c:pt>
                <c:pt idx="14">
                  <c:v>1.4</c:v>
                </c:pt>
                <c:pt idx="15">
                  <c:v>1.8</c:v>
                </c:pt>
                <c:pt idx="16">
                  <c:v>2.2000000000000002</c:v>
                </c:pt>
                <c:pt idx="17">
                  <c:v>2.5</c:v>
                </c:pt>
                <c:pt idx="18">
                  <c:v>2.8</c:v>
                </c:pt>
                <c:pt idx="19">
                  <c:v>3</c:v>
                </c:pt>
              </c:numCache>
            </c:numRef>
          </c:val>
          <c:smooth val="0"/>
          <c:extLst>
            <c:ext xmlns:c16="http://schemas.microsoft.com/office/drawing/2014/chart" uri="{C3380CC4-5D6E-409C-BE32-E72D297353CC}">
              <c16:uniqueId val="{00000000-51B5-4AA8-B023-96103874D7A5}"/>
            </c:ext>
          </c:extLst>
        </c:ser>
        <c:ser>
          <c:idx val="3"/>
          <c:order val="1"/>
          <c:tx>
            <c:strRef>
              <c:f>'3.2.5'!$B$1</c:f>
              <c:strCache>
                <c:ptCount val="1"/>
                <c:pt idx="0">
                  <c:v>GDP</c:v>
                </c:pt>
              </c:strCache>
            </c:strRef>
          </c:tx>
          <c:spPr>
            <a:ln w="25400" cmpd="sng">
              <a:solidFill>
                <a:srgbClr val="DC4B64"/>
              </a:solidFill>
              <a:prstDash val="solid"/>
            </a:ln>
          </c:spPr>
          <c:marker>
            <c:symbol val="none"/>
          </c:marker>
          <c:cat>
            <c:strRef>
              <c:f>'3.2.5'!$A$4:$A$23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'3.2.5'!$B$4:$B$23</c:f>
              <c:numCache>
                <c:formatCode>0.0</c:formatCode>
                <c:ptCount val="20"/>
                <c:pt idx="0">
                  <c:v>3.5</c:v>
                </c:pt>
                <c:pt idx="1">
                  <c:v>3.9</c:v>
                </c:pt>
                <c:pt idx="2">
                  <c:v>2.7</c:v>
                </c:pt>
                <c:pt idx="3">
                  <c:v>3.7</c:v>
                </c:pt>
                <c:pt idx="4">
                  <c:v>2.9</c:v>
                </c:pt>
                <c:pt idx="5">
                  <c:v>4.7</c:v>
                </c:pt>
                <c:pt idx="6">
                  <c:v>3.9</c:v>
                </c:pt>
                <c:pt idx="7">
                  <c:v>1.5</c:v>
                </c:pt>
                <c:pt idx="8">
                  <c:v>-1.3</c:v>
                </c:pt>
                <c:pt idx="9">
                  <c:v>-11</c:v>
                </c:pt>
                <c:pt idx="10">
                  <c:v>-7.4</c:v>
                </c:pt>
                <c:pt idx="11">
                  <c:v>-3.8</c:v>
                </c:pt>
                <c:pt idx="12">
                  <c:v>-1.4</c:v>
                </c:pt>
                <c:pt idx="13">
                  <c:v>9.1</c:v>
                </c:pt>
                <c:pt idx="14">
                  <c:v>5.5</c:v>
                </c:pt>
                <c:pt idx="15">
                  <c:v>2.5</c:v>
                </c:pt>
                <c:pt idx="16">
                  <c:v>3.1</c:v>
                </c:pt>
                <c:pt idx="17">
                  <c:v>3.7</c:v>
                </c:pt>
                <c:pt idx="18">
                  <c:v>4.2</c:v>
                </c:pt>
                <c:pt idx="19">
                  <c:v>4.8</c:v>
                </c:pt>
              </c:numCache>
            </c:numRef>
          </c:val>
          <c:smooth val="0"/>
          <c:extLst>
            <c:ext xmlns:c16="http://schemas.microsoft.com/office/drawing/2014/chart" uri="{C3380CC4-5D6E-409C-BE32-E72D297353CC}">
              <c16:uniqueId val="{00000001-51B5-4AA8-B023-96103874D7A5}"/>
            </c:ext>
          </c:extLst>
        </c:ser>
        <c:dLbls>
          <c:showLegendKey val="0"/>
          <c:showVal val="0"/>
          <c:showCatName val="0"/>
          <c:showSerName val="0"/>
          <c:showPercent val="0"/>
          <c:showBubbleSize val="0"/>
        </c:dLbls>
        <c:smooth val="0"/>
        <c:axId val="107505920"/>
        <c:axId val="124203008"/>
      </c:lineChart>
      <c:catAx>
        <c:axId val="1075059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4203008"/>
        <c:crosses val="autoZero"/>
        <c:auto val="1"/>
        <c:lblAlgn val="ctr"/>
        <c:lblOffset val="100"/>
        <c:tickMarkSkip val="4"/>
        <c:noMultiLvlLbl val="0"/>
      </c:catAx>
      <c:valAx>
        <c:axId val="124203008"/>
        <c:scaling>
          <c:orientation val="minMax"/>
          <c:max val="12"/>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07505920"/>
        <c:crosses val="autoZero"/>
        <c:crossBetween val="between"/>
        <c:majorUnit val="4"/>
      </c:valAx>
      <c:spPr>
        <a:blipFill>
          <a:blip xmlns:r="http://schemas.openxmlformats.org/officeDocument/2006/relationships" r:embed="rId1"/>
          <a:stretch>
            <a:fillRect l="43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5259482127840813"/>
          <c:h val="0.628013256817474"/>
        </c:manualLayout>
      </c:layout>
      <c:lineChart>
        <c:grouping val="standard"/>
        <c:varyColors val="0"/>
        <c:ser>
          <c:idx val="1"/>
          <c:order val="0"/>
          <c:tx>
            <c:strRef>
              <c:f>'B.1.2'!$C$1</c:f>
              <c:strCache>
                <c:ptCount val="1"/>
                <c:pt idx="0">
                  <c:v>Germany</c:v>
                </c:pt>
              </c:strCache>
            </c:strRef>
          </c:tx>
          <c:spPr>
            <a:ln w="25400" cmpd="sng">
              <a:solidFill>
                <a:srgbClr val="DC4B64"/>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'B.1.2'!$C$4:$C$21</c:f>
              <c:numCache>
                <c:formatCode>0.0</c:formatCode>
                <c:ptCount val="18"/>
                <c:pt idx="0">
                  <c:v>0.6</c:v>
                </c:pt>
                <c:pt idx="1">
                  <c:v>1.2</c:v>
                </c:pt>
                <c:pt idx="2">
                  <c:v>0.6</c:v>
                </c:pt>
                <c:pt idx="3">
                  <c:v>0.6</c:v>
                </c:pt>
                <c:pt idx="4">
                  <c:v>0.8</c:v>
                </c:pt>
                <c:pt idx="5">
                  <c:v>1.1000000000000001</c:v>
                </c:pt>
                <c:pt idx="6">
                  <c:v>1.9</c:v>
                </c:pt>
                <c:pt idx="7">
                  <c:v>2.2000000000000002</c:v>
                </c:pt>
                <c:pt idx="8">
                  <c:v>1.3</c:v>
                </c:pt>
                <c:pt idx="9">
                  <c:v>1</c:v>
                </c:pt>
                <c:pt idx="10">
                  <c:v>1.6</c:v>
                </c:pt>
                <c:pt idx="11">
                  <c:v>2</c:v>
                </c:pt>
                <c:pt idx="12">
                  <c:v>2.5</c:v>
                </c:pt>
                <c:pt idx="13">
                  <c:v>3.3</c:v>
                </c:pt>
                <c:pt idx="14">
                  <c:v>3.6</c:v>
                </c:pt>
                <c:pt idx="15">
                  <c:v>4.5999999999999996</c:v>
                </c:pt>
                <c:pt idx="16">
                  <c:v>4.3</c:v>
                </c:pt>
                <c:pt idx="17">
                  <c:v>4.0999999999999996</c:v>
                </c:pt>
              </c:numCache>
            </c:numRef>
          </c:val>
          <c:smooth val="0"/>
          <c:extLst>
            <c:ext xmlns:c16="http://schemas.microsoft.com/office/drawing/2014/chart" uri="{C3380CC4-5D6E-409C-BE32-E72D297353CC}">
              <c16:uniqueId val="{00000000-B784-401A-A2B3-B801F491170D}"/>
            </c:ext>
          </c:extLst>
        </c:ser>
        <c:ser>
          <c:idx val="2"/>
          <c:order val="1"/>
          <c:tx>
            <c:strRef>
              <c:f>'B.1.2'!$D$1</c:f>
              <c:strCache>
                <c:ptCount val="1"/>
                <c:pt idx="0">
                  <c:v>Poland</c:v>
                </c:pt>
              </c:strCache>
            </c:strRef>
          </c:tx>
          <c:spPr>
            <a:ln w="25400" cmpd="sng">
              <a:solidFill>
                <a:srgbClr val="46AFE6"/>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'B.1.2'!$D$4:$D$21</c:f>
              <c:numCache>
                <c:formatCode>0.0</c:formatCode>
                <c:ptCount val="18"/>
                <c:pt idx="0">
                  <c:v>0.7</c:v>
                </c:pt>
                <c:pt idx="1">
                  <c:v>2.1</c:v>
                </c:pt>
                <c:pt idx="2">
                  <c:v>2.7</c:v>
                </c:pt>
                <c:pt idx="3">
                  <c:v>3.2</c:v>
                </c:pt>
                <c:pt idx="4">
                  <c:v>4.9000000000000004</c:v>
                </c:pt>
                <c:pt idx="5">
                  <c:v>5.6</c:v>
                </c:pt>
                <c:pt idx="6">
                  <c:v>6.9</c:v>
                </c:pt>
                <c:pt idx="7">
                  <c:v>7.4</c:v>
                </c:pt>
                <c:pt idx="8">
                  <c:v>6.5</c:v>
                </c:pt>
                <c:pt idx="9">
                  <c:v>6.3</c:v>
                </c:pt>
                <c:pt idx="10">
                  <c:v>6.6</c:v>
                </c:pt>
                <c:pt idx="11">
                  <c:v>6.7</c:v>
                </c:pt>
                <c:pt idx="12">
                  <c:v>7.4</c:v>
                </c:pt>
                <c:pt idx="13">
                  <c:v>7.3</c:v>
                </c:pt>
                <c:pt idx="14">
                  <c:v>7.7</c:v>
                </c:pt>
                <c:pt idx="15">
                  <c:v>7.2</c:v>
                </c:pt>
                <c:pt idx="16">
                  <c:v>6</c:v>
                </c:pt>
                <c:pt idx="17">
                  <c:v>5.5</c:v>
                </c:pt>
              </c:numCache>
            </c:numRef>
          </c:val>
          <c:smooth val="0"/>
          <c:extLst>
            <c:ext xmlns:c16="http://schemas.microsoft.com/office/drawing/2014/chart" uri="{C3380CC4-5D6E-409C-BE32-E72D297353CC}">
              <c16:uniqueId val="{00000001-B784-401A-A2B3-B801F491170D}"/>
            </c:ext>
          </c:extLst>
        </c:ser>
        <c:ser>
          <c:idx val="3"/>
          <c:order val="2"/>
          <c:tx>
            <c:strRef>
              <c:f>'B.1.2'!$E$1</c:f>
              <c:strCache>
                <c:ptCount val="1"/>
                <c:pt idx="0">
                  <c:v>Turkey</c:v>
                </c:pt>
              </c:strCache>
            </c:strRef>
          </c:tx>
          <c:spPr>
            <a:ln w="25400" cmpd="sng">
              <a:solidFill>
                <a:srgbClr val="005591"/>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'B.1.2'!$E$4:$E$21</c:f>
              <c:numCache>
                <c:formatCode>0.0</c:formatCode>
                <c:ptCount val="18"/>
                <c:pt idx="0">
                  <c:v>31</c:v>
                </c:pt>
                <c:pt idx="1">
                  <c:v>29.3</c:v>
                </c:pt>
                <c:pt idx="2">
                  <c:v>29.8</c:v>
                </c:pt>
                <c:pt idx="3">
                  <c:v>31.9</c:v>
                </c:pt>
                <c:pt idx="4">
                  <c:v>28.4</c:v>
                </c:pt>
                <c:pt idx="5">
                  <c:v>19.2</c:v>
                </c:pt>
                <c:pt idx="6">
                  <c:v>18.2</c:v>
                </c:pt>
                <c:pt idx="7">
                  <c:v>17.2</c:v>
                </c:pt>
                <c:pt idx="8">
                  <c:v>9.5</c:v>
                </c:pt>
                <c:pt idx="9">
                  <c:v>7.8</c:v>
                </c:pt>
                <c:pt idx="10">
                  <c:v>8.9</c:v>
                </c:pt>
                <c:pt idx="11">
                  <c:v>10.9</c:v>
                </c:pt>
                <c:pt idx="12">
                  <c:v>9</c:v>
                </c:pt>
                <c:pt idx="13">
                  <c:v>10.6</c:v>
                </c:pt>
                <c:pt idx="14">
                  <c:v>10.1</c:v>
                </c:pt>
                <c:pt idx="15">
                  <c:v>11.3</c:v>
                </c:pt>
                <c:pt idx="16">
                  <c:v>12.9</c:v>
                </c:pt>
                <c:pt idx="17">
                  <c:v>12.9</c:v>
                </c:pt>
              </c:numCache>
            </c:numRef>
          </c:val>
          <c:smooth val="0"/>
          <c:extLst>
            <c:ext xmlns:c16="http://schemas.microsoft.com/office/drawing/2014/chart" uri="{C3380CC4-5D6E-409C-BE32-E72D297353CC}">
              <c16:uniqueId val="{00000002-B784-401A-A2B3-B801F491170D}"/>
            </c:ext>
          </c:extLst>
        </c:ser>
        <c:ser>
          <c:idx val="4"/>
          <c:order val="3"/>
          <c:tx>
            <c:strRef>
              <c:f>'B.1.2'!$F$1</c:f>
              <c:strCache>
                <c:ptCount val="1"/>
                <c:pt idx="0">
                  <c:v>Belarus</c:v>
                </c:pt>
              </c:strCache>
            </c:strRef>
          </c:tx>
          <c:spPr>
            <a:ln w="25400" cmpd="sng">
              <a:solidFill>
                <a:srgbClr val="7D0532"/>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'B.1.2'!$F$4:$F$21</c:f>
              <c:numCache>
                <c:formatCode>0.0</c:formatCode>
                <c:ptCount val="18"/>
                <c:pt idx="0">
                  <c:v>6.6</c:v>
                </c:pt>
                <c:pt idx="1">
                  <c:v>7.1</c:v>
                </c:pt>
                <c:pt idx="2">
                  <c:v>7</c:v>
                </c:pt>
                <c:pt idx="3">
                  <c:v>6.6</c:v>
                </c:pt>
                <c:pt idx="4">
                  <c:v>7.6</c:v>
                </c:pt>
                <c:pt idx="5">
                  <c:v>6.3</c:v>
                </c:pt>
                <c:pt idx="6">
                  <c:v>7.2</c:v>
                </c:pt>
                <c:pt idx="7">
                  <c:v>6.5</c:v>
                </c:pt>
                <c:pt idx="8">
                  <c:v>6</c:v>
                </c:pt>
                <c:pt idx="9">
                  <c:v>6</c:v>
                </c:pt>
                <c:pt idx="10">
                  <c:v>5.0999999999999996</c:v>
                </c:pt>
                <c:pt idx="11">
                  <c:v>4.3</c:v>
                </c:pt>
                <c:pt idx="12">
                  <c:v>3.7</c:v>
                </c:pt>
                <c:pt idx="13">
                  <c:v>3.2</c:v>
                </c:pt>
                <c:pt idx="14">
                  <c:v>3.2</c:v>
                </c:pt>
                <c:pt idx="15">
                  <c:v>4.5</c:v>
                </c:pt>
                <c:pt idx="16">
                  <c:v>3.6</c:v>
                </c:pt>
                <c:pt idx="17">
                  <c:v>4.5999999999999996</c:v>
                </c:pt>
              </c:numCache>
            </c:numRef>
          </c:val>
          <c:smooth val="0"/>
          <c:extLst>
            <c:ext xmlns:c16="http://schemas.microsoft.com/office/drawing/2014/chart" uri="{C3380CC4-5D6E-409C-BE32-E72D297353CC}">
              <c16:uniqueId val="{00000003-B784-401A-A2B3-B801F491170D}"/>
            </c:ext>
          </c:extLst>
        </c:ser>
        <c:ser>
          <c:idx val="5"/>
          <c:order val="4"/>
          <c:tx>
            <c:strRef>
              <c:f>'B.1.2'!$G$1</c:f>
              <c:strCache>
                <c:ptCount val="1"/>
                <c:pt idx="0">
                  <c:v>Russia</c:v>
                </c:pt>
              </c:strCache>
            </c:strRef>
          </c:tx>
          <c:spPr>
            <a:ln w="25400" cmpd="sng">
              <a:solidFill>
                <a:srgbClr val="91C864"/>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'B.1.2'!$G$4:$G$21</c:f>
              <c:numCache>
                <c:formatCode>0.0</c:formatCode>
                <c:ptCount val="18"/>
                <c:pt idx="0">
                  <c:v>6.2</c:v>
                </c:pt>
                <c:pt idx="1">
                  <c:v>6.7</c:v>
                </c:pt>
                <c:pt idx="2">
                  <c:v>6.7</c:v>
                </c:pt>
                <c:pt idx="3">
                  <c:v>6.7</c:v>
                </c:pt>
                <c:pt idx="4">
                  <c:v>7.3</c:v>
                </c:pt>
                <c:pt idx="5">
                  <c:v>6.2</c:v>
                </c:pt>
                <c:pt idx="6">
                  <c:v>6.3</c:v>
                </c:pt>
                <c:pt idx="7">
                  <c:v>5.6</c:v>
                </c:pt>
                <c:pt idx="8">
                  <c:v>5.0999999999999996</c:v>
                </c:pt>
                <c:pt idx="9">
                  <c:v>4.7</c:v>
                </c:pt>
                <c:pt idx="10">
                  <c:v>4</c:v>
                </c:pt>
                <c:pt idx="11">
                  <c:v>2.7</c:v>
                </c:pt>
                <c:pt idx="12">
                  <c:v>2.1</c:v>
                </c:pt>
                <c:pt idx="13">
                  <c:v>1.7999999999999972</c:v>
                </c:pt>
                <c:pt idx="14">
                  <c:v>2.2999999999999998</c:v>
                </c:pt>
                <c:pt idx="15">
                  <c:v>3.9</c:v>
                </c:pt>
                <c:pt idx="16">
                  <c:v>3.6</c:v>
                </c:pt>
                <c:pt idx="17">
                  <c:v>4.4000000000000004</c:v>
                </c:pt>
              </c:numCache>
            </c:numRef>
          </c:val>
          <c:smooth val="0"/>
          <c:extLst>
            <c:ext xmlns:c16="http://schemas.microsoft.com/office/drawing/2014/chart" uri="{C3380CC4-5D6E-409C-BE32-E72D297353CC}">
              <c16:uniqueId val="{00000004-B784-401A-A2B3-B801F491170D}"/>
            </c:ext>
          </c:extLst>
        </c:ser>
        <c:ser>
          <c:idx val="0"/>
          <c:order val="5"/>
          <c:tx>
            <c:strRef>
              <c:f>'B.1.2'!$B$1</c:f>
              <c:strCache>
                <c:ptCount val="1"/>
                <c:pt idx="0">
                  <c:v>Czech Republic</c:v>
                </c:pt>
              </c:strCache>
            </c:strRef>
          </c:tx>
          <c:spPr>
            <a:ln w="25400" cmpd="sng">
              <a:solidFill>
                <a:srgbClr val="505050"/>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'B.1.2'!$B$4:$B$21</c:f>
              <c:numCache>
                <c:formatCode>0.0</c:formatCode>
                <c:ptCount val="18"/>
                <c:pt idx="0">
                  <c:v>-0.4</c:v>
                </c:pt>
                <c:pt idx="1">
                  <c:v>1.2</c:v>
                </c:pt>
                <c:pt idx="2">
                  <c:v>1.8</c:v>
                </c:pt>
                <c:pt idx="3">
                  <c:v>1.7</c:v>
                </c:pt>
                <c:pt idx="4">
                  <c:v>2.6</c:v>
                </c:pt>
                <c:pt idx="5">
                  <c:v>2.6</c:v>
                </c:pt>
                <c:pt idx="6">
                  <c:v>3.9</c:v>
                </c:pt>
                <c:pt idx="7">
                  <c:v>3.7</c:v>
                </c:pt>
                <c:pt idx="8">
                  <c:v>2.2999999999999998</c:v>
                </c:pt>
                <c:pt idx="9">
                  <c:v>2.8</c:v>
                </c:pt>
                <c:pt idx="10">
                  <c:v>5.3</c:v>
                </c:pt>
                <c:pt idx="11">
                  <c:v>4.8</c:v>
                </c:pt>
                <c:pt idx="12">
                  <c:v>6.3</c:v>
                </c:pt>
                <c:pt idx="13">
                  <c:v>5.6</c:v>
                </c:pt>
                <c:pt idx="14">
                  <c:v>6.4</c:v>
                </c:pt>
                <c:pt idx="15">
                  <c:v>8</c:v>
                </c:pt>
                <c:pt idx="16">
                  <c:v>6.5</c:v>
                </c:pt>
                <c:pt idx="17">
                  <c:v>5.6</c:v>
                </c:pt>
              </c:numCache>
            </c:numRef>
          </c:val>
          <c:smooth val="0"/>
          <c:extLst>
            <c:ext xmlns:c16="http://schemas.microsoft.com/office/drawing/2014/chart" uri="{C3380CC4-5D6E-409C-BE32-E72D297353CC}">
              <c16:uniqueId val="{00000005-B784-401A-A2B3-B801F491170D}"/>
            </c:ext>
          </c:extLst>
        </c:ser>
        <c:ser>
          <c:idx val="6"/>
          <c:order val="6"/>
          <c:tx>
            <c:strRef>
              <c:f>'B.1.2'!$H$1</c:f>
              <c:strCache>
                <c:ptCount val="1"/>
                <c:pt idx="0">
                  <c:v>Georgia</c:v>
                </c:pt>
              </c:strCache>
            </c:strRef>
          </c:tx>
          <c:spPr>
            <a:ln w="25400">
              <a:solidFill>
                <a:srgbClr val="057D46"/>
              </a:solidFill>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'B.1.2'!$H$4:$H$21</c:f>
              <c:numCache>
                <c:formatCode>0.0</c:formatCode>
                <c:ptCount val="18"/>
                <c:pt idx="0">
                  <c:v>3.2</c:v>
                </c:pt>
                <c:pt idx="1">
                  <c:v>2.9</c:v>
                </c:pt>
                <c:pt idx="2">
                  <c:v>4.8</c:v>
                </c:pt>
                <c:pt idx="3">
                  <c:v>5.9</c:v>
                </c:pt>
                <c:pt idx="4">
                  <c:v>7.9</c:v>
                </c:pt>
                <c:pt idx="5">
                  <c:v>6.5</c:v>
                </c:pt>
                <c:pt idx="6">
                  <c:v>7.9</c:v>
                </c:pt>
                <c:pt idx="7">
                  <c:v>8</c:v>
                </c:pt>
                <c:pt idx="8">
                  <c:v>11.7</c:v>
                </c:pt>
                <c:pt idx="9">
                  <c:v>13.5</c:v>
                </c:pt>
                <c:pt idx="10">
                  <c:v>13.4</c:v>
                </c:pt>
                <c:pt idx="11">
                  <c:v>12.3</c:v>
                </c:pt>
                <c:pt idx="12">
                  <c:v>11.3</c:v>
                </c:pt>
                <c:pt idx="13">
                  <c:v>12.7</c:v>
                </c:pt>
                <c:pt idx="14">
                  <c:v>13.4</c:v>
                </c:pt>
                <c:pt idx="15">
                  <c:v>16.100000000000001</c:v>
                </c:pt>
                <c:pt idx="16">
                  <c:v>14.7</c:v>
                </c:pt>
                <c:pt idx="17">
                  <c:v>13.6</c:v>
                </c:pt>
              </c:numCache>
            </c:numRef>
          </c:val>
          <c:smooth val="0"/>
          <c:extLst>
            <c:ext xmlns:c16="http://schemas.microsoft.com/office/drawing/2014/chart" uri="{C3380CC4-5D6E-409C-BE32-E72D297353CC}">
              <c16:uniqueId val="{00000000-650E-4C4F-ADE8-139727AEF55C}"/>
            </c:ext>
          </c:extLst>
        </c:ser>
        <c:dLbls>
          <c:showLegendKey val="0"/>
          <c:showVal val="0"/>
          <c:showCatName val="0"/>
          <c:showSerName val="0"/>
          <c:showPercent val="0"/>
          <c:showBubbleSize val="0"/>
        </c:dLbls>
        <c:smooth val="0"/>
        <c:axId val="32842112"/>
        <c:axId val="109779584"/>
      </c:lineChart>
      <c:valAx>
        <c:axId val="109779584"/>
        <c:scaling>
          <c:orientation val="minMax"/>
          <c:max val="3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842112"/>
        <c:crosses val="autoZero"/>
        <c:crossBetween val="between"/>
        <c:majorUnit val="5"/>
      </c:valAx>
      <c:dateAx>
        <c:axId val="32842112"/>
        <c:scaling>
          <c:orientation val="minMax"/>
          <c:max val="44013"/>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09779584"/>
        <c:crosses val="autoZero"/>
        <c:auto val="1"/>
        <c:lblOffset val="100"/>
        <c:baseTimeUnit val="days"/>
        <c:majorUnit val="130"/>
        <c:majorTimeUnit val="days"/>
        <c:minorUnit val="12"/>
        <c:minorTimeUnit val="month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3"/>
        <c:delete val="1"/>
      </c:legendEntry>
      <c:layout>
        <c:manualLayout>
          <c:xMode val="edge"/>
          <c:yMode val="edge"/>
          <c:x val="0"/>
          <c:y val="0.79030550051536441"/>
          <c:w val="0.96678279292758296"/>
          <c:h val="0.1738929077379971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82049463937621836"/>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strRef>
              <c:f>'3.2.6'!$A$5:$A$23</c:f>
              <c:strCache>
                <c:ptCount val="19"/>
                <c:pt idx="0">
                  <c:v>II.18</c:v>
                </c:pt>
                <c:pt idx="2">
                  <c:v>IV.18</c:v>
                </c:pt>
                <c:pt idx="4">
                  <c:v>II.19</c:v>
                </c:pt>
                <c:pt idx="6">
                  <c:v>IV.19</c:v>
                </c:pt>
                <c:pt idx="8">
                  <c:v>II.20</c:v>
                </c:pt>
                <c:pt idx="10">
                  <c:v>IV.20</c:v>
                </c:pt>
                <c:pt idx="12">
                  <c:v>II.21</c:v>
                </c:pt>
                <c:pt idx="14">
                  <c:v>IV.21</c:v>
                </c:pt>
                <c:pt idx="16">
                  <c:v>II.22</c:v>
                </c:pt>
                <c:pt idx="18">
                  <c:v>IV.22</c:v>
                </c:pt>
              </c:strCache>
            </c:strRef>
          </c:cat>
          <c:val>
            <c:numRef>
              <c:f>'3.2.6'!$B$5:$B$23</c:f>
              <c:numCache>
                <c:formatCode>0.0</c:formatCode>
                <c:ptCount val="19"/>
                <c:pt idx="0">
                  <c:v>0</c:v>
                </c:pt>
                <c:pt idx="1">
                  <c:v>0.1</c:v>
                </c:pt>
                <c:pt idx="2">
                  <c:v>0.6</c:v>
                </c:pt>
                <c:pt idx="3">
                  <c:v>0.8</c:v>
                </c:pt>
                <c:pt idx="4">
                  <c:v>0.8</c:v>
                </c:pt>
                <c:pt idx="5">
                  <c:v>-0.1</c:v>
                </c:pt>
                <c:pt idx="6">
                  <c:v>-1.4</c:v>
                </c:pt>
                <c:pt idx="7">
                  <c:v>-1.9</c:v>
                </c:pt>
                <c:pt idx="8">
                  <c:v>-11.5</c:v>
                </c:pt>
                <c:pt idx="9">
                  <c:v>-7.9</c:v>
                </c:pt>
                <c:pt idx="10">
                  <c:v>-4.7</c:v>
                </c:pt>
                <c:pt idx="11">
                  <c:v>-4.4000000000000004</c:v>
                </c:pt>
                <c:pt idx="12">
                  <c:v>-4.2</c:v>
                </c:pt>
                <c:pt idx="13">
                  <c:v>-4.0999999999999996</c:v>
                </c:pt>
                <c:pt idx="14">
                  <c:v>-4.0999999999999996</c:v>
                </c:pt>
                <c:pt idx="15">
                  <c:v>-3.6</c:v>
                </c:pt>
                <c:pt idx="16">
                  <c:v>-3.1</c:v>
                </c:pt>
                <c:pt idx="17">
                  <c:v>-2.8</c:v>
                </c:pt>
                <c:pt idx="18">
                  <c:v>-2.4</c:v>
                </c:pt>
              </c:numCache>
            </c:numRef>
          </c:val>
          <c:extLst>
            <c:ext xmlns:c16="http://schemas.microsoft.com/office/drawing/2014/chart" uri="{C3380CC4-5D6E-409C-BE32-E72D297353CC}">
              <c16:uniqueId val="{00000000-4906-4247-83DE-DC008E5EFA2C}"/>
            </c:ext>
          </c:extLst>
        </c:ser>
        <c:dLbls>
          <c:showLegendKey val="0"/>
          <c:showVal val="0"/>
          <c:showCatName val="0"/>
          <c:showSerName val="0"/>
          <c:showPercent val="0"/>
          <c:showBubbleSize val="0"/>
        </c:dLbls>
        <c:axId val="125286656"/>
        <c:axId val="125288448"/>
      </c:areaChart>
      <c:lineChart>
        <c:grouping val="standard"/>
        <c:varyColors val="0"/>
        <c:ser>
          <c:idx val="1"/>
          <c:order val="1"/>
          <c:spPr>
            <a:ln w="25400" cmpd="dbl">
              <a:solidFill>
                <a:srgbClr val="057D46"/>
              </a:solidFill>
              <a:prstDash val="sysDot"/>
            </a:ln>
          </c:spPr>
          <c:marker>
            <c:symbol val="none"/>
          </c:marker>
          <c:val>
            <c:numRef>
              <c:f>'3.2.6'!$C$5:$C$23</c:f>
              <c:numCache>
                <c:formatCode>0.0</c:formatCode>
                <c:ptCount val="19"/>
                <c:pt idx="0">
                  <c:v>0</c:v>
                </c:pt>
                <c:pt idx="1">
                  <c:v>0</c:v>
                </c:pt>
                <c:pt idx="2">
                  <c:v>0.5</c:v>
                </c:pt>
                <c:pt idx="3">
                  <c:v>0.5</c:v>
                </c:pt>
                <c:pt idx="4">
                  <c:v>0.5</c:v>
                </c:pt>
                <c:pt idx="5">
                  <c:v>-0.1</c:v>
                </c:pt>
                <c:pt idx="6">
                  <c:v>-1.1000000000000001</c:v>
                </c:pt>
                <c:pt idx="7">
                  <c:v>-2.5</c:v>
                </c:pt>
                <c:pt idx="8">
                  <c:v>-12</c:v>
                </c:pt>
                <c:pt idx="9">
                  <c:v>-5.8</c:v>
                </c:pt>
                <c:pt idx="10">
                  <c:v>-3.2</c:v>
                </c:pt>
                <c:pt idx="11">
                  <c:v>-3</c:v>
                </c:pt>
                <c:pt idx="12">
                  <c:v>-3</c:v>
                </c:pt>
                <c:pt idx="13">
                  <c:v>-3</c:v>
                </c:pt>
                <c:pt idx="14">
                  <c:v>-3</c:v>
                </c:pt>
                <c:pt idx="15">
                  <c:v>-2.6</c:v>
                </c:pt>
                <c:pt idx="16">
                  <c:v>-2.2000000000000002</c:v>
                </c:pt>
                <c:pt idx="17">
                  <c:v>-1.8</c:v>
                </c:pt>
                <c:pt idx="18">
                  <c:v>-1.5</c:v>
                </c:pt>
              </c:numCache>
            </c:numRef>
          </c:val>
          <c:smooth val="0"/>
          <c:extLst>
            <c:ext xmlns:c16="http://schemas.microsoft.com/office/drawing/2014/chart" uri="{C3380CC4-5D6E-409C-BE32-E72D297353CC}">
              <c16:uniqueId val="{00000001-4906-4247-83DE-DC008E5EFA2C}"/>
            </c:ext>
          </c:extLst>
        </c:ser>
        <c:dLbls>
          <c:showLegendKey val="0"/>
          <c:showVal val="0"/>
          <c:showCatName val="0"/>
          <c:showSerName val="0"/>
          <c:showPercent val="0"/>
          <c:showBubbleSize val="0"/>
        </c:dLbls>
        <c:marker val="1"/>
        <c:smooth val="0"/>
        <c:axId val="125286656"/>
        <c:axId val="125288448"/>
      </c:lineChart>
      <c:catAx>
        <c:axId val="1252866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288448"/>
        <c:crosses val="autoZero"/>
        <c:auto val="1"/>
        <c:lblAlgn val="ctr"/>
        <c:lblOffset val="100"/>
        <c:tickLblSkip val="1"/>
        <c:tickMarkSkip val="4"/>
        <c:noMultiLvlLbl val="0"/>
      </c:catAx>
      <c:valAx>
        <c:axId val="125288448"/>
        <c:scaling>
          <c:orientation val="minMax"/>
          <c:max val="1"/>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5286656"/>
        <c:crosses val="autoZero"/>
        <c:crossBetween val="between"/>
        <c:majorUnit val="2"/>
      </c:valAx>
      <c:spPr>
        <a:blipFill>
          <a:blip xmlns:r="http://schemas.openxmlformats.org/officeDocument/2006/relationships" r:embed="rId1">
            <a:alphaModFix amt="98000"/>
          </a:blip>
          <a:stretch>
            <a:fillRect l="48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693E-2"/>
          <c:y val="2.9241514302237599E-2"/>
          <c:w val="0.88490288713910803"/>
          <c:h val="0.651996530094755"/>
        </c:manualLayout>
      </c:layout>
      <c:barChart>
        <c:barDir val="col"/>
        <c:grouping val="stacked"/>
        <c:varyColors val="0"/>
        <c:ser>
          <c:idx val="1"/>
          <c:order val="1"/>
          <c:tx>
            <c:strRef>
              <c:f>'3.2.7'!$D$1</c:f>
              <c:strCache>
                <c:ptCount val="1"/>
                <c:pt idx="0">
                  <c:v>Cyclical balance</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'3.2.7'!$D$4:$D$11</c:f>
              <c:numCache>
                <c:formatCode>0.0</c:formatCode>
                <c:ptCount val="8"/>
                <c:pt idx="0">
                  <c:v>-1.9</c:v>
                </c:pt>
                <c:pt idx="1">
                  <c:v>-1.1000000000000001</c:v>
                </c:pt>
                <c:pt idx="2">
                  <c:v>0.6</c:v>
                </c:pt>
                <c:pt idx="3">
                  <c:v>0.5</c:v>
                </c:pt>
                <c:pt idx="4">
                  <c:v>0.6</c:v>
                </c:pt>
                <c:pt idx="5">
                  <c:v>-3</c:v>
                </c:pt>
                <c:pt idx="6">
                  <c:v>0.2</c:v>
                </c:pt>
                <c:pt idx="7">
                  <c:v>0.4</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Structural balance excluding transfers with NBU</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'3.2.7'!$E$4:$E$11</c:f>
              <c:numCache>
                <c:formatCode>0.0</c:formatCode>
                <c:ptCount val="8"/>
                <c:pt idx="0">
                  <c:v>-0.6</c:v>
                </c:pt>
                <c:pt idx="1">
                  <c:v>-0.8</c:v>
                </c:pt>
                <c:pt idx="2">
                  <c:v>-1.9</c:v>
                </c:pt>
                <c:pt idx="3">
                  <c:v>-2.5</c:v>
                </c:pt>
                <c:pt idx="4">
                  <c:v>-3.5</c:v>
                </c:pt>
                <c:pt idx="5">
                  <c:v>-4.8</c:v>
                </c:pt>
                <c:pt idx="6">
                  <c:v>-3.8</c:v>
                </c:pt>
                <c:pt idx="7">
                  <c:v>-3</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126977152"/>
        <c:axId val="126978688"/>
      </c:barChart>
      <c:lineChart>
        <c:grouping val="standard"/>
        <c:varyColors val="0"/>
        <c:ser>
          <c:idx val="0"/>
          <c:order val="0"/>
          <c:tx>
            <c:strRef>
              <c:f>'3.2.7'!$C$1</c:f>
              <c:strCache>
                <c:ptCount val="1"/>
                <c:pt idx="0">
                  <c:v>Primary balance</c:v>
                </c:pt>
              </c:strCache>
            </c:strRef>
          </c:tx>
          <c:spPr>
            <a:ln w="25400" cmpd="sng">
              <a:solidFill>
                <a:schemeClr val="accent2"/>
              </a:solidFill>
              <a:prstDash val="solid"/>
            </a:ln>
          </c:spPr>
          <c:marker>
            <c:symbol val="none"/>
          </c:marker>
          <c:cat>
            <c:numRef>
              <c:f>'3.2.7'!$A$4:$A$11</c:f>
              <c:numCache>
                <c:formatCode>General</c:formatCode>
                <c:ptCount val="8"/>
                <c:pt idx="0">
                  <c:v>2015</c:v>
                </c:pt>
                <c:pt idx="1">
                  <c:v>2016</c:v>
                </c:pt>
                <c:pt idx="2">
                  <c:v>2017</c:v>
                </c:pt>
                <c:pt idx="3">
                  <c:v>2018</c:v>
                </c:pt>
                <c:pt idx="4">
                  <c:v>2019</c:v>
                </c:pt>
                <c:pt idx="5">
                  <c:v>2020</c:v>
                </c:pt>
                <c:pt idx="6">
                  <c:v>2021</c:v>
                </c:pt>
                <c:pt idx="7">
                  <c:v>2022</c:v>
                </c:pt>
              </c:numCache>
            </c:numRef>
          </c:cat>
          <c:val>
            <c:numRef>
              <c:f>'3.2.7'!$C$4:$C$11</c:f>
              <c:numCache>
                <c:formatCode>0.0</c:formatCode>
                <c:ptCount val="8"/>
                <c:pt idx="0">
                  <c:v>2.9</c:v>
                </c:pt>
                <c:pt idx="1">
                  <c:v>1.8</c:v>
                </c:pt>
                <c:pt idx="2">
                  <c:v>2.2999999999999998</c:v>
                </c:pt>
                <c:pt idx="3">
                  <c:v>1.4</c:v>
                </c:pt>
                <c:pt idx="4">
                  <c:v>0.8</c:v>
                </c:pt>
                <c:pt idx="5">
                  <c:v>-3.9</c:v>
                </c:pt>
                <c:pt idx="6">
                  <c:v>-0.5</c:v>
                </c:pt>
                <c:pt idx="7">
                  <c:v>0.5</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Total balance</c:v>
                </c:pt>
              </c:strCache>
            </c:strRef>
          </c:tx>
          <c:spPr>
            <a:ln w="25400" cmpd="sng">
              <a:solidFill>
                <a:schemeClr val="accent1"/>
              </a:solidFill>
              <a:prstDash val="solid"/>
            </a:ln>
          </c:spPr>
          <c:marker>
            <c:symbol val="none"/>
          </c:marker>
          <c:dLbls>
            <c:spPr>
              <a:noFill/>
              <a:ln>
                <a:noFill/>
              </a:ln>
              <a:effectLst/>
            </c:spPr>
            <c:txPr>
              <a:bodyPr wrap="square" lIns="38100" tIns="19050" rIns="38100" bIns="19050" anchor="ctr">
                <a:spAutoFit/>
              </a:bodyPr>
              <a:lstStyle/>
              <a:p>
                <a:pPr>
                  <a:defRPr b="1">
                    <a:solidFill>
                      <a:schemeClr val="accent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'3.2.7'!$A$4:$A$11</c:f>
              <c:numCache>
                <c:formatCode>General</c:formatCode>
                <c:ptCount val="8"/>
                <c:pt idx="0">
                  <c:v>2015</c:v>
                </c:pt>
                <c:pt idx="1">
                  <c:v>2016</c:v>
                </c:pt>
                <c:pt idx="2">
                  <c:v>2017</c:v>
                </c:pt>
                <c:pt idx="3">
                  <c:v>2018</c:v>
                </c:pt>
                <c:pt idx="4">
                  <c:v>2019</c:v>
                </c:pt>
                <c:pt idx="5">
                  <c:v>2020</c:v>
                </c:pt>
                <c:pt idx="6">
                  <c:v>2021</c:v>
                </c:pt>
                <c:pt idx="7">
                  <c:v>2022</c:v>
                </c:pt>
              </c:numCache>
            </c:numRef>
          </c:cat>
          <c:val>
            <c:numRef>
              <c:f>'3.2.7'!$B$4:$B$11</c:f>
              <c:numCache>
                <c:formatCode>0.0</c:formatCode>
                <c:ptCount val="8"/>
                <c:pt idx="0">
                  <c:v>-1.6</c:v>
                </c:pt>
                <c:pt idx="1">
                  <c:v>-2.2999999999999998</c:v>
                </c:pt>
                <c:pt idx="2">
                  <c:v>-1.4</c:v>
                </c:pt>
                <c:pt idx="3">
                  <c:v>-1.9</c:v>
                </c:pt>
                <c:pt idx="4">
                  <c:v>-2.2000000000000002</c:v>
                </c:pt>
                <c:pt idx="5">
                  <c:v>-7.5</c:v>
                </c:pt>
                <c:pt idx="6">
                  <c:v>-4</c:v>
                </c:pt>
                <c:pt idx="7">
                  <c:v>-3</c:v>
                </c:pt>
              </c:numCache>
            </c:numRef>
          </c:val>
          <c:smooth val="0"/>
          <c:extLst xmlns:c15="http://schemas.microsoft.com/office/drawing/2012/chart">
            <c:ext xmlns:c16="http://schemas.microsoft.com/office/drawing/2014/chart" uri="{C3380CC4-5D6E-409C-BE32-E72D297353CC}">
              <c16:uniqueId val="{00000003-A28E-4FDF-BAA6-6BCCEA1FD69D}"/>
            </c:ext>
          </c:extLst>
        </c:ser>
        <c:dLbls>
          <c:showLegendKey val="0"/>
          <c:showVal val="0"/>
          <c:showCatName val="0"/>
          <c:showSerName val="0"/>
          <c:showPercent val="0"/>
          <c:showBubbleSize val="0"/>
        </c:dLbls>
        <c:marker val="1"/>
        <c:smooth val="0"/>
        <c:axId val="126977152"/>
        <c:axId val="126978688"/>
        <c:extLst/>
      </c:lineChart>
      <c:catAx>
        <c:axId val="1269771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6978688"/>
        <c:crosses val="autoZero"/>
        <c:auto val="1"/>
        <c:lblAlgn val="ctr"/>
        <c:lblOffset val="100"/>
        <c:noMultiLvlLbl val="0"/>
      </c:catAx>
      <c:valAx>
        <c:axId val="1269786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6977152"/>
        <c:crosses val="autoZero"/>
        <c:crossBetween val="between"/>
        <c:majorUnit val="2"/>
      </c:valAx>
      <c:spPr>
        <a:blipFill dpi="0" rotWithShape="1">
          <a:blip xmlns:r="http://schemas.openxmlformats.org/officeDocument/2006/relationships" r:embed="rId1"/>
          <a:srcRect/>
          <a:stretch>
            <a:fillRect l="63000"/>
          </a:stretch>
        </a:blipFill>
        <a:ln w="9525">
          <a:solidFill>
            <a:schemeClr val="tx1"/>
          </a:solidFill>
        </a:ln>
        <a:effectLst/>
      </c:spPr>
    </c:plotArea>
    <c:legend>
      <c:legendPos val="b"/>
      <c:layout>
        <c:manualLayout>
          <c:xMode val="edge"/>
          <c:yMode val="edge"/>
          <c:x val="0"/>
          <c:y val="0.77579340718003498"/>
          <c:w val="0.96250000000000002"/>
          <c:h val="0.203389830508475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78780577427821497"/>
          <c:h val="0.62939766003825803"/>
        </c:manualLayout>
      </c:layout>
      <c:barChart>
        <c:barDir val="col"/>
        <c:grouping val="stacked"/>
        <c:varyColors val="0"/>
        <c:ser>
          <c:idx val="0"/>
          <c:order val="0"/>
          <c:tx>
            <c:strRef>
              <c:f>'3.2.8'!$C$1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'3.2.8'!$C$4:$C$11</c:f>
              <c:numCache>
                <c:formatCode>0.0</c:formatCode>
                <c:ptCount val="8"/>
                <c:pt idx="0">
                  <c:v>17</c:v>
                </c:pt>
                <c:pt idx="1">
                  <c:v>50.3</c:v>
                </c:pt>
                <c:pt idx="2">
                  <c:v>37</c:v>
                </c:pt>
                <c:pt idx="3">
                  <c:v>75.400000000000006</c:v>
                </c:pt>
                <c:pt idx="4">
                  <c:v>89.2</c:v>
                </c:pt>
                <c:pt idx="5">
                  <c:v>293</c:v>
                </c:pt>
                <c:pt idx="6">
                  <c:v>173.9</c:v>
                </c:pt>
                <c:pt idx="7">
                  <c:v>143.19999999999999</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Naftogaz</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'3.2.8'!$D$4:$D$11</c:f>
              <c:numCache>
                <c:formatCode>0.0</c:formatCode>
                <c:ptCount val="8"/>
                <c:pt idx="0">
                  <c:v>20.5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'3.2.8'!$E$4:$E$11</c:f>
              <c:numCache>
                <c:formatCode>0.0</c:formatCode>
                <c:ptCount val="8"/>
                <c:pt idx="0">
                  <c:v>45.3</c:v>
                </c:pt>
                <c:pt idx="1">
                  <c:v>129.19999999999999</c:v>
                </c:pt>
                <c:pt idx="2">
                  <c:v>70.7</c:v>
                </c:pt>
                <c:pt idx="3">
                  <c:v>0</c:v>
                </c:pt>
                <c:pt idx="4">
                  <c:v>0</c:v>
                </c:pt>
                <c:pt idx="5">
                  <c:v>0</c:v>
                </c:pt>
                <c:pt idx="6">
                  <c:v>0</c:v>
                </c:pt>
                <c:pt idx="7">
                  <c:v>0</c:v>
                </c:pt>
              </c:numCache>
            </c:numRef>
          </c:val>
          <c:extLst>
            <c:ext xmlns:c16="http://schemas.microsoft.com/office/drawing/2014/chart" uri="{C3380CC4-5D6E-409C-BE32-E72D297353CC}">
              <c16:uniqueId val="{00000002-7E6E-445D-AE0C-82D979971976}"/>
            </c:ext>
          </c:extLst>
        </c:ser>
        <c:dLbls>
          <c:showLegendKey val="0"/>
          <c:showVal val="0"/>
          <c:showCatName val="0"/>
          <c:showSerName val="0"/>
          <c:showPercent val="0"/>
          <c:showBubbleSize val="0"/>
        </c:dLbls>
        <c:gapWidth val="70"/>
        <c:overlap val="100"/>
        <c:axId val="126928768"/>
        <c:axId val="126930304"/>
      </c:barChart>
      <c:lineChart>
        <c:grouping val="standard"/>
        <c:varyColors val="0"/>
        <c:ser>
          <c:idx val="4"/>
          <c:order val="3"/>
          <c:tx>
            <c:strRef>
              <c:f>'3.2.8'!$B$1</c:f>
              <c:strCache>
                <c:ptCount val="1"/>
                <c:pt idx="0">
                  <c:v>Public debt, % of GDP (RHS)</c:v>
                </c:pt>
              </c:strCache>
            </c:strRef>
          </c:tx>
          <c:spPr>
            <a:ln w="25400" cmpd="sng">
              <a:solidFill>
                <a:srgbClr val="DC4B64"/>
              </a:solidFill>
              <a:prstDash val="solid"/>
            </a:ln>
          </c:spPr>
          <c:marker>
            <c:symbol val="none"/>
          </c:marker>
          <c:val>
            <c:numRef>
              <c:f>'3.2.8'!$B$4:$B$11</c:f>
              <c:numCache>
                <c:formatCode>0.0</c:formatCode>
                <c:ptCount val="8"/>
                <c:pt idx="0">
                  <c:v>79</c:v>
                </c:pt>
                <c:pt idx="1">
                  <c:v>80.900000000000006</c:v>
                </c:pt>
                <c:pt idx="2">
                  <c:v>71.8</c:v>
                </c:pt>
                <c:pt idx="3">
                  <c:v>60.9</c:v>
                </c:pt>
                <c:pt idx="4">
                  <c:v>50.3</c:v>
                </c:pt>
                <c:pt idx="5">
                  <c:v>62.4</c:v>
                </c:pt>
                <c:pt idx="6">
                  <c:v>59.8</c:v>
                </c:pt>
                <c:pt idx="7">
                  <c:v>57.6</c:v>
                </c:pt>
              </c:numCache>
            </c:numRef>
          </c:val>
          <c:smooth val="0"/>
          <c:extLst xmlns:c15="http://schemas.microsoft.com/office/drawing/2012/chart">
            <c:ext xmlns:c16="http://schemas.microsoft.com/office/drawing/2014/chart" uri="{C3380CC4-5D6E-409C-BE32-E72D297353CC}">
              <c16:uniqueId val="{00000003-7E6E-445D-AE0C-82D979971976}"/>
            </c:ext>
          </c:extLst>
        </c:ser>
        <c:ser>
          <c:idx val="3"/>
          <c:order val="4"/>
          <c:spPr>
            <a:ln w="22225">
              <a:solidFill>
                <a:srgbClr val="DC4B64"/>
              </a:solidFill>
              <a:prstDash val="sysDot"/>
            </a:ln>
          </c:spPr>
          <c:marker>
            <c:symbol val="none"/>
          </c:marker>
          <c:val>
            <c:numRef>
              <c:f>'3.2.8'!$F$4:$F$11</c:f>
              <c:numCache>
                <c:formatCode>0.0</c:formatCode>
                <c:ptCount val="8"/>
                <c:pt idx="3">
                  <c:v>60.9</c:v>
                </c:pt>
                <c:pt idx="4">
                  <c:v>50.3</c:v>
                </c:pt>
                <c:pt idx="5">
                  <c:v>61.2</c:v>
                </c:pt>
                <c:pt idx="6">
                  <c:v>58.3</c:v>
                </c:pt>
                <c:pt idx="7" formatCode="General">
                  <c:v>56.3</c:v>
                </c:pt>
              </c:numCache>
            </c:numRef>
          </c:val>
          <c:smooth val="0"/>
          <c:extLst>
            <c:ext xmlns:c16="http://schemas.microsoft.com/office/drawing/2014/chart" uri="{C3380CC4-5D6E-409C-BE32-E72D297353CC}">
              <c16:uniqueId val="{00000000-8637-4234-920A-640CD6D1DE99}"/>
            </c:ext>
          </c:extLst>
        </c:ser>
        <c:dLbls>
          <c:showLegendKey val="0"/>
          <c:showVal val="0"/>
          <c:showCatName val="0"/>
          <c:showSerName val="0"/>
          <c:showPercent val="0"/>
          <c:showBubbleSize val="0"/>
        </c:dLbls>
        <c:marker val="1"/>
        <c:smooth val="0"/>
        <c:axId val="127011456"/>
        <c:axId val="127009920"/>
      </c:lineChart>
      <c:catAx>
        <c:axId val="1269287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6930304"/>
        <c:crosses val="autoZero"/>
        <c:auto val="1"/>
        <c:lblAlgn val="ctr"/>
        <c:lblOffset val="100"/>
        <c:noMultiLvlLbl val="0"/>
      </c:catAx>
      <c:valAx>
        <c:axId val="126930304"/>
        <c:scaling>
          <c:orientation val="minMax"/>
          <c:max val="36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6928768"/>
        <c:crosses val="autoZero"/>
        <c:crossBetween val="between"/>
        <c:majorUnit val="40"/>
      </c:valAx>
      <c:valAx>
        <c:axId val="127009920"/>
        <c:scaling>
          <c:orientation val="minMax"/>
          <c:max val="90"/>
        </c:scaling>
        <c:delete val="0"/>
        <c:axPos val="r"/>
        <c:numFmt formatCode="0" sourceLinked="0"/>
        <c:majorTickMark val="in"/>
        <c:minorTickMark val="none"/>
        <c:tickLblPos val="high"/>
        <c:spPr>
          <a:ln>
            <a:solidFill>
              <a:srgbClr val="505050"/>
            </a:solidFill>
          </a:ln>
        </c:spPr>
        <c:txPr>
          <a:bodyPr rot="0" vert="horz"/>
          <a:lstStyle/>
          <a:p>
            <a:pPr>
              <a:defRPr/>
            </a:pPr>
            <a:endParaRPr lang="en-US"/>
          </a:p>
        </c:txPr>
        <c:crossAx val="127011456"/>
        <c:crosses val="max"/>
        <c:crossBetween val="between"/>
        <c:majorUnit val="30"/>
      </c:valAx>
      <c:catAx>
        <c:axId val="127011456"/>
        <c:scaling>
          <c:orientation val="minMax"/>
        </c:scaling>
        <c:delete val="1"/>
        <c:axPos val="b"/>
        <c:numFmt formatCode="General" sourceLinked="1"/>
        <c:majorTickMark val="out"/>
        <c:minorTickMark val="none"/>
        <c:tickLblPos val="nextTo"/>
        <c:crossAx val="127009920"/>
        <c:crosses val="autoZero"/>
        <c:auto val="1"/>
        <c:lblAlgn val="ctr"/>
        <c:lblOffset val="100"/>
        <c:noMultiLvlLbl val="0"/>
      </c:catAx>
      <c:spPr>
        <a:blipFill dpi="0" rotWithShape="1">
          <a:blip xmlns:r="http://schemas.openxmlformats.org/officeDocument/2006/relationships" r:embed="rId1"/>
          <a:srcRect/>
          <a:stretch>
            <a:fillRect l="63000"/>
          </a:stretch>
        </a:blipFill>
        <a:ln w="9525">
          <a:solidFill>
            <a:schemeClr val="tx1"/>
          </a:solidFill>
        </a:ln>
        <a:effectLst/>
      </c:spPr>
    </c:plotArea>
    <c:legend>
      <c:legendPos val="b"/>
      <c:legendEntry>
        <c:idx val="4"/>
        <c:delete val="1"/>
      </c:legendEntry>
      <c:layout>
        <c:manualLayout>
          <c:xMode val="edge"/>
          <c:yMode val="edge"/>
          <c:x val="0"/>
          <c:y val="0.78709284220828302"/>
          <c:w val="1"/>
          <c:h val="0.212907131289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8055121527777775E-2"/>
          <c:w val="0.90851308524193808"/>
          <c:h val="0.70475824652777774"/>
        </c:manualLayout>
      </c:layout>
      <c:barChart>
        <c:barDir val="col"/>
        <c:grouping val="stacked"/>
        <c:varyColors val="0"/>
        <c:ser>
          <c:idx val="4"/>
          <c:order val="0"/>
          <c:tx>
            <c:strRef>
              <c:f>'3.3.1'!$E$1</c:f>
              <c:strCache>
                <c:ptCount val="1"/>
                <c:pt idx="0">
                  <c:v>Revision of the forecast</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numRef>
              <c:f>'3.3.1'!$A$4:$A$10</c:f>
              <c:numCache>
                <c:formatCode>0</c:formatCode>
                <c:ptCount val="7"/>
                <c:pt idx="0">
                  <c:v>2016</c:v>
                </c:pt>
                <c:pt idx="1">
                  <c:v>2017</c:v>
                </c:pt>
                <c:pt idx="2">
                  <c:v>2018</c:v>
                </c:pt>
                <c:pt idx="3">
                  <c:v>2019</c:v>
                </c:pt>
                <c:pt idx="4">
                  <c:v>2020</c:v>
                </c:pt>
                <c:pt idx="5">
                  <c:v>2021</c:v>
                </c:pt>
                <c:pt idx="6">
                  <c:v>2022</c:v>
                </c:pt>
              </c:numCache>
            </c:numRef>
          </c:cat>
          <c:val>
            <c:numRef>
              <c:f>'3.3.1'!$E$4:$E$10</c:f>
              <c:numCache>
                <c:formatCode>0.0</c:formatCode>
                <c:ptCount val="7"/>
                <c:pt idx="0">
                  <c:v>0</c:v>
                </c:pt>
                <c:pt idx="1">
                  <c:v>0</c:v>
                </c:pt>
                <c:pt idx="2">
                  <c:v>0</c:v>
                </c:pt>
                <c:pt idx="3">
                  <c:v>0</c:v>
                </c:pt>
                <c:pt idx="4">
                  <c:v>6.2</c:v>
                </c:pt>
                <c:pt idx="5">
                  <c:v>1.8</c:v>
                </c:pt>
                <c:pt idx="6">
                  <c:v>1.3</c:v>
                </c:pt>
              </c:numCache>
            </c:numRef>
          </c:val>
          <c:extLst>
            <c:ext xmlns:c16="http://schemas.microsoft.com/office/drawing/2014/chart" uri="{C3380CC4-5D6E-409C-BE32-E72D297353CC}">
              <c16:uniqueId val="{00000004-B902-41E7-B297-559EA3CC19D8}"/>
            </c:ext>
          </c:extLst>
        </c:ser>
        <c:ser>
          <c:idx val="5"/>
          <c:order val="1"/>
          <c:tx>
            <c:strRef>
              <c:f>'3.3.1'!$F$1</c:f>
              <c:strCache>
                <c:ptCount val="1"/>
                <c:pt idx="0">
                  <c:v>Revision of the methodology</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005591"/>
                  </a:solidFill>
                  <a:prstDash val="solid"/>
                </a14:hiddenLine>
              </a:ext>
            </a:extLst>
          </c:spPr>
          <c:invertIfNegative val="0"/>
          <c:cat>
            <c:numRef>
              <c:f>'3.3.1'!$A$4:$A$10</c:f>
              <c:numCache>
                <c:formatCode>0</c:formatCode>
                <c:ptCount val="7"/>
                <c:pt idx="0">
                  <c:v>2016</c:v>
                </c:pt>
                <c:pt idx="1">
                  <c:v>2017</c:v>
                </c:pt>
                <c:pt idx="2">
                  <c:v>2018</c:v>
                </c:pt>
                <c:pt idx="3">
                  <c:v>2019</c:v>
                </c:pt>
                <c:pt idx="4">
                  <c:v>2020</c:v>
                </c:pt>
                <c:pt idx="5">
                  <c:v>2021</c:v>
                </c:pt>
                <c:pt idx="6">
                  <c:v>2022</c:v>
                </c:pt>
              </c:numCache>
            </c:numRef>
          </c:cat>
          <c:val>
            <c:numRef>
              <c:f>'3.3.1'!$F$4:$F$10</c:f>
              <c:numCache>
                <c:formatCode>0.0</c:formatCode>
                <c:ptCount val="7"/>
                <c:pt idx="0">
                  <c:v>-0.5</c:v>
                </c:pt>
                <c:pt idx="1">
                  <c:v>-1.1000000000000001</c:v>
                </c:pt>
                <c:pt idx="2">
                  <c:v>-2.1</c:v>
                </c:pt>
                <c:pt idx="3">
                  <c:v>-2.8</c:v>
                </c:pt>
                <c:pt idx="4">
                  <c:v>2.8</c:v>
                </c:pt>
                <c:pt idx="5">
                  <c:v>-1</c:v>
                </c:pt>
                <c:pt idx="6">
                  <c:v>-2</c:v>
                </c:pt>
              </c:numCache>
            </c:numRef>
          </c:val>
          <c:extLst>
            <c:ext xmlns:c16="http://schemas.microsoft.com/office/drawing/2014/chart" uri="{C3380CC4-5D6E-409C-BE32-E72D297353CC}">
              <c16:uniqueId val="{00000005-B902-41E7-B297-559EA3CC19D8}"/>
            </c:ext>
          </c:extLst>
        </c:ser>
        <c:dLbls>
          <c:showLegendKey val="0"/>
          <c:showVal val="0"/>
          <c:showCatName val="0"/>
          <c:showSerName val="0"/>
          <c:showPercent val="0"/>
          <c:showBubbleSize val="0"/>
        </c:dLbls>
        <c:gapWidth val="50"/>
        <c:overlap val="100"/>
        <c:axId val="127103744"/>
        <c:axId val="127105280"/>
      </c:barChart>
      <c:lineChart>
        <c:grouping val="standard"/>
        <c:varyColors val="0"/>
        <c:ser>
          <c:idx val="1"/>
          <c:order val="2"/>
          <c:tx>
            <c:strRef>
              <c:f>'3.3.1'!$B$1</c:f>
              <c:strCache>
                <c:ptCount val="1"/>
                <c:pt idx="0">
                  <c:v>Current account, % of GDP</c:v>
                </c:pt>
              </c:strCache>
            </c:strRef>
          </c:tx>
          <c:spPr>
            <a:ln w="25400" cap="rnd" cmpd="sng">
              <a:solidFill>
                <a:srgbClr val="005591"/>
              </a:solidFill>
              <a:prstDash val="solid"/>
              <a:round/>
            </a:ln>
            <a:effectLst/>
          </c:spPr>
          <c:marker>
            <c:symbol val="none"/>
          </c:marker>
          <c:cat>
            <c:numRef>
              <c:f>'3.3.1'!$A$4:$A$10</c:f>
              <c:numCache>
                <c:formatCode>0</c:formatCode>
                <c:ptCount val="7"/>
                <c:pt idx="0">
                  <c:v>2016</c:v>
                </c:pt>
                <c:pt idx="1">
                  <c:v>2017</c:v>
                </c:pt>
                <c:pt idx="2">
                  <c:v>2018</c:v>
                </c:pt>
                <c:pt idx="3">
                  <c:v>2019</c:v>
                </c:pt>
                <c:pt idx="4">
                  <c:v>2020</c:v>
                </c:pt>
                <c:pt idx="5">
                  <c:v>2021</c:v>
                </c:pt>
                <c:pt idx="6">
                  <c:v>2022</c:v>
                </c:pt>
              </c:numCache>
            </c:numRef>
          </c:cat>
          <c:val>
            <c:numRef>
              <c:f>'3.3.1'!$B$4:$B$10</c:f>
              <c:numCache>
                <c:formatCode>0.0</c:formatCode>
                <c:ptCount val="7"/>
                <c:pt idx="0">
                  <c:v>-2</c:v>
                </c:pt>
                <c:pt idx="1">
                  <c:v>-3.1</c:v>
                </c:pt>
                <c:pt idx="2">
                  <c:v>-4.9000000000000004</c:v>
                </c:pt>
                <c:pt idx="3">
                  <c:v>-2.7</c:v>
                </c:pt>
                <c:pt idx="4">
                  <c:v>4.4000000000000004</c:v>
                </c:pt>
                <c:pt idx="5">
                  <c:v>-2.8</c:v>
                </c:pt>
                <c:pt idx="6">
                  <c:v>-4.5</c:v>
                </c:pt>
              </c:numCache>
            </c:numRef>
          </c:val>
          <c:smooth val="0"/>
          <c:extLst>
            <c:ext xmlns:c16="http://schemas.microsoft.com/office/drawing/2014/chart" uri="{C3380CC4-5D6E-409C-BE32-E72D297353CC}">
              <c16:uniqueId val="{00000001-B902-41E7-B297-559EA3CC19D8}"/>
            </c:ext>
          </c:extLst>
        </c:ser>
        <c:ser>
          <c:idx val="2"/>
          <c:order val="3"/>
          <c:tx>
            <c:strRef>
              <c:f>'3.3.1'!$C$1</c:f>
              <c:strCache>
                <c:ptCount val="1"/>
                <c:pt idx="0">
                  <c:v>Current account, USD bn</c:v>
                </c:pt>
              </c:strCache>
            </c:strRef>
          </c:tx>
          <c:spPr>
            <a:ln w="25400" cap="rnd" cmpd="sng">
              <a:solidFill>
                <a:srgbClr val="DC4B64"/>
              </a:solidFill>
              <a:prstDash val="solid"/>
              <a:round/>
            </a:ln>
            <a:effectLst/>
          </c:spPr>
          <c:marker>
            <c:symbol val="none"/>
          </c:marker>
          <c:cat>
            <c:numRef>
              <c:f>'3.3.1'!$A$4:$A$10</c:f>
              <c:numCache>
                <c:formatCode>0</c:formatCode>
                <c:ptCount val="7"/>
                <c:pt idx="0">
                  <c:v>2016</c:v>
                </c:pt>
                <c:pt idx="1">
                  <c:v>2017</c:v>
                </c:pt>
                <c:pt idx="2">
                  <c:v>2018</c:v>
                </c:pt>
                <c:pt idx="3">
                  <c:v>2019</c:v>
                </c:pt>
                <c:pt idx="4">
                  <c:v>2020</c:v>
                </c:pt>
                <c:pt idx="5">
                  <c:v>2021</c:v>
                </c:pt>
                <c:pt idx="6">
                  <c:v>2022</c:v>
                </c:pt>
              </c:numCache>
            </c:numRef>
          </c:cat>
          <c:val>
            <c:numRef>
              <c:f>'3.3.1'!$C$4:$C$10</c:f>
              <c:numCache>
                <c:formatCode>0.0</c:formatCode>
                <c:ptCount val="7"/>
                <c:pt idx="0">
                  <c:v>-1.9</c:v>
                </c:pt>
                <c:pt idx="1">
                  <c:v>-3.5</c:v>
                </c:pt>
                <c:pt idx="2">
                  <c:v>-6.5</c:v>
                </c:pt>
                <c:pt idx="3">
                  <c:v>-4.2</c:v>
                </c:pt>
                <c:pt idx="4">
                  <c:v>6.5</c:v>
                </c:pt>
                <c:pt idx="5">
                  <c:v>-4.5</c:v>
                </c:pt>
                <c:pt idx="6">
                  <c:v>-7.9</c:v>
                </c:pt>
              </c:numCache>
            </c:numRef>
          </c:val>
          <c:smooth val="0"/>
          <c:extLst>
            <c:ext xmlns:c16="http://schemas.microsoft.com/office/drawing/2014/chart" uri="{C3380CC4-5D6E-409C-BE32-E72D297353CC}">
              <c16:uniqueId val="{00000002-B902-41E7-B297-559EA3CC19D8}"/>
            </c:ext>
          </c:extLst>
        </c:ser>
        <c:ser>
          <c:idx val="3"/>
          <c:order val="4"/>
          <c:tx>
            <c:strRef>
              <c:f>'3.3.1'!$D$1</c:f>
              <c:strCache>
                <c:ptCount val="1"/>
                <c:pt idx="0">
                  <c:v>Current account, % of GDP (previous forecast, RHS)</c:v>
                </c:pt>
              </c:strCache>
            </c:strRef>
          </c:tx>
          <c:spPr>
            <a:ln w="25400" cap="rnd" cmpd="sng">
              <a:solidFill>
                <a:srgbClr val="DC4B64"/>
              </a:solidFill>
              <a:prstDash val="sysDot"/>
              <a:round/>
            </a:ln>
            <a:effectLst/>
          </c:spPr>
          <c:marker>
            <c:symbol val="none"/>
          </c:marker>
          <c:cat>
            <c:numRef>
              <c:f>'3.3.1'!$A$4:$A$10</c:f>
              <c:numCache>
                <c:formatCode>0</c:formatCode>
                <c:ptCount val="7"/>
                <c:pt idx="0">
                  <c:v>2016</c:v>
                </c:pt>
                <c:pt idx="1">
                  <c:v>2017</c:v>
                </c:pt>
                <c:pt idx="2">
                  <c:v>2018</c:v>
                </c:pt>
                <c:pt idx="3">
                  <c:v>2019</c:v>
                </c:pt>
                <c:pt idx="4">
                  <c:v>2020</c:v>
                </c:pt>
                <c:pt idx="5">
                  <c:v>2021</c:v>
                </c:pt>
                <c:pt idx="6">
                  <c:v>2022</c:v>
                </c:pt>
              </c:numCache>
            </c:numRef>
          </c:cat>
          <c:val>
            <c:numRef>
              <c:f>'3.3.1'!$D$4:$D$10</c:f>
              <c:numCache>
                <c:formatCode>0.0</c:formatCode>
                <c:ptCount val="7"/>
                <c:pt idx="0">
                  <c:v>-1.3</c:v>
                </c:pt>
                <c:pt idx="1">
                  <c:v>-2.4</c:v>
                </c:pt>
                <c:pt idx="2">
                  <c:v>-4.4000000000000004</c:v>
                </c:pt>
                <c:pt idx="3">
                  <c:v>-1.3</c:v>
                </c:pt>
                <c:pt idx="4">
                  <c:v>-2.5</c:v>
                </c:pt>
                <c:pt idx="5">
                  <c:v>-5.3</c:v>
                </c:pt>
                <c:pt idx="6">
                  <c:v>-7.3</c:v>
                </c:pt>
              </c:numCache>
            </c:numRef>
          </c:val>
          <c:smooth val="0"/>
          <c:extLst>
            <c:ext xmlns:c16="http://schemas.microsoft.com/office/drawing/2014/chart" uri="{C3380CC4-5D6E-409C-BE32-E72D297353CC}">
              <c16:uniqueId val="{00000003-B902-41E7-B297-559EA3CC19D8}"/>
            </c:ext>
          </c:extLst>
        </c:ser>
        <c:dLbls>
          <c:showLegendKey val="0"/>
          <c:showVal val="0"/>
          <c:showCatName val="0"/>
          <c:showSerName val="0"/>
          <c:showPercent val="0"/>
          <c:showBubbleSize val="0"/>
        </c:dLbls>
        <c:marker val="1"/>
        <c:smooth val="0"/>
        <c:axId val="127103744"/>
        <c:axId val="127105280"/>
      </c:lineChart>
      <c:catAx>
        <c:axId val="1271037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7105280"/>
        <c:crosses val="autoZero"/>
        <c:auto val="1"/>
        <c:lblAlgn val="ctr"/>
        <c:lblOffset val="100"/>
        <c:noMultiLvlLbl val="0"/>
      </c:catAx>
      <c:valAx>
        <c:axId val="1271052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7103744"/>
        <c:crosses val="autoZero"/>
        <c:crossBetween val="between"/>
      </c:valAx>
      <c:spPr>
        <a:blipFill dpi="0" rotWithShape="1">
          <a:blip xmlns:r="http://schemas.openxmlformats.org/officeDocument/2006/relationships" r:embed="rId1">
            <a:alphaModFix amt="98000"/>
          </a:blip>
          <a:srcRect/>
          <a:stretch>
            <a:fillRect l="56000"/>
          </a:stretch>
        </a:blipFill>
        <a:ln w="9525">
          <a:solidFill>
            <a:srgbClr val="505050"/>
          </a:solidFill>
        </a:ln>
        <a:effectLst/>
      </c:spPr>
    </c:plotArea>
    <c:legend>
      <c:legendPos val="b"/>
      <c:legendEntry>
        <c:idx val="4"/>
        <c:delete val="1"/>
      </c:legendEntry>
      <c:layout>
        <c:manualLayout>
          <c:xMode val="edge"/>
          <c:yMode val="edge"/>
          <c:x val="0"/>
          <c:y val="0.81669679799122608"/>
          <c:w val="1"/>
          <c:h val="0.174228650238128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98366013071904E-2"/>
          <c:y val="2.46165589184313E-2"/>
          <c:w val="0.84572549019607901"/>
          <c:h val="0.69515664845172997"/>
        </c:manualLayout>
      </c:layout>
      <c:lineChart>
        <c:grouping val="standard"/>
        <c:varyColors val="0"/>
        <c:ser>
          <c:idx val="0"/>
          <c:order val="0"/>
          <c:tx>
            <c:strRef>
              <c:f>'3.3.2'!$D$1</c:f>
              <c:strCache>
                <c:ptCount val="1"/>
                <c:pt idx="0">
                  <c:v>Trade balance (w/o energy goods), USD bn</c:v>
                </c:pt>
              </c:strCache>
            </c:strRef>
          </c:tx>
          <c:spPr>
            <a:ln>
              <a:solidFill>
                <a:schemeClr val="accent1"/>
              </a:solidFill>
            </a:ln>
            <a:effectLst/>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'3.3.2'!$D$4:$D$20</c:f>
              <c:numCache>
                <c:formatCode>0.0</c:formatCode>
                <c:ptCount val="17"/>
                <c:pt idx="0">
                  <c:v>3</c:v>
                </c:pt>
                <c:pt idx="1">
                  <c:v>1.3</c:v>
                </c:pt>
                <c:pt idx="2">
                  <c:v>0.8</c:v>
                </c:pt>
                <c:pt idx="3">
                  <c:v>8.1999999999999993</c:v>
                </c:pt>
                <c:pt idx="4">
                  <c:v>8.8000000000000007</c:v>
                </c:pt>
                <c:pt idx="5">
                  <c:v>9.4</c:v>
                </c:pt>
                <c:pt idx="6">
                  <c:v>5.4</c:v>
                </c:pt>
                <c:pt idx="7">
                  <c:v>-0.3</c:v>
                </c:pt>
                <c:pt idx="8">
                  <c:v>6.4</c:v>
                </c:pt>
                <c:pt idx="9">
                  <c:v>6</c:v>
                </c:pt>
                <c:pt idx="10">
                  <c:v>-1.5</c:v>
                </c:pt>
                <c:pt idx="11">
                  <c:v>-0.6</c:v>
                </c:pt>
                <c:pt idx="12">
                  <c:v>-1.6</c:v>
                </c:pt>
                <c:pt idx="13">
                  <c:v>-3.8</c:v>
                </c:pt>
                <c:pt idx="14">
                  <c:v>1.3</c:v>
                </c:pt>
                <c:pt idx="15">
                  <c:v>-5.5</c:v>
                </c:pt>
                <c:pt idx="16" formatCode="General">
                  <c:v>-7.5</c:v>
                </c:pt>
              </c:numCache>
            </c:numRef>
          </c:val>
          <c:smooth val="0"/>
          <c:extLst>
            <c:ext xmlns:c16="http://schemas.microsoft.com/office/drawing/2014/chart" uri="{C3380CC4-5D6E-409C-BE32-E72D297353CC}">
              <c16:uniqueId val="{00000000-BE13-47C7-B554-5CF36E2BBD85}"/>
            </c:ext>
          </c:extLst>
        </c:ser>
        <c:ser>
          <c:idx val="3"/>
          <c:order val="1"/>
          <c:tx>
            <c:strRef>
              <c:f>'3.3.2'!$C$1</c:f>
              <c:strCache>
                <c:ptCount val="1"/>
                <c:pt idx="0">
                  <c:v>Energy balance, USD bn</c:v>
                </c:pt>
              </c:strCache>
            </c:strRef>
          </c:tx>
          <c:spPr>
            <a:ln w="25400" cmpd="sng">
              <a:solidFill>
                <a:srgbClr val="91C864"/>
              </a:solidFill>
              <a:prstDash val="solid"/>
            </a:ln>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'3.3.2'!$C$4:$C$20</c:f>
              <c:numCache>
                <c:formatCode>0.0</c:formatCode>
                <c:ptCount val="17"/>
                <c:pt idx="0">
                  <c:v>-6.1</c:v>
                </c:pt>
                <c:pt idx="1">
                  <c:v>-9.4</c:v>
                </c:pt>
                <c:pt idx="2">
                  <c:v>-15.2</c:v>
                </c:pt>
                <c:pt idx="3">
                  <c:v>-10.199999999999999</c:v>
                </c:pt>
                <c:pt idx="4">
                  <c:v>-12.8</c:v>
                </c:pt>
                <c:pt idx="5">
                  <c:v>-19.5</c:v>
                </c:pt>
                <c:pt idx="6">
                  <c:v>-19.7</c:v>
                </c:pt>
                <c:pt idx="7">
                  <c:v>-15.4</c:v>
                </c:pt>
                <c:pt idx="8">
                  <c:v>-11</c:v>
                </c:pt>
                <c:pt idx="9">
                  <c:v>-8.3000000000000007</c:v>
                </c:pt>
                <c:pt idx="10">
                  <c:v>-5</c:v>
                </c:pt>
                <c:pt idx="11">
                  <c:v>-8.1</c:v>
                </c:pt>
                <c:pt idx="12">
                  <c:v>-9.8000000000000007</c:v>
                </c:pt>
                <c:pt idx="13">
                  <c:v>-8.8000000000000007</c:v>
                </c:pt>
                <c:pt idx="14">
                  <c:v>-4.5</c:v>
                </c:pt>
                <c:pt idx="15">
                  <c:v>-6.5</c:v>
                </c:pt>
                <c:pt idx="16" formatCode="General">
                  <c:v>-7.4</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126295040"/>
        <c:axId val="126300928"/>
      </c:lineChart>
      <c:lineChart>
        <c:grouping val="standard"/>
        <c:varyColors val="0"/>
        <c:ser>
          <c:idx val="2"/>
          <c:order val="2"/>
          <c:tx>
            <c:strRef>
              <c:f>'3.3.2'!$B$1</c:f>
              <c:strCache>
                <c:ptCount val="1"/>
                <c:pt idx="0">
                  <c:v>REER, 12.1999=1 (RHS)</c:v>
                </c:pt>
              </c:strCache>
            </c:strRef>
          </c:tx>
          <c:spPr>
            <a:ln w="25400" cmpd="sng">
              <a:solidFill>
                <a:schemeClr val="tx2"/>
              </a:solidFill>
              <a:prstDash val="solid"/>
            </a:ln>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'3.3.2'!$B$4:$B$20</c:f>
              <c:numCache>
                <c:formatCode>0.0</c:formatCode>
                <c:ptCount val="17"/>
                <c:pt idx="0">
                  <c:v>1.0760000000000001</c:v>
                </c:pt>
                <c:pt idx="1">
                  <c:v>1.0669999999999999</c:v>
                </c:pt>
                <c:pt idx="2">
                  <c:v>1.1180000000000001</c:v>
                </c:pt>
                <c:pt idx="3">
                  <c:v>0.94299999999999995</c:v>
                </c:pt>
                <c:pt idx="4">
                  <c:v>0.98499999999999999</c:v>
                </c:pt>
                <c:pt idx="5">
                  <c:v>0.97599999999999998</c:v>
                </c:pt>
                <c:pt idx="6">
                  <c:v>0.99</c:v>
                </c:pt>
                <c:pt idx="7">
                  <c:v>0.94499999999999995</c:v>
                </c:pt>
                <c:pt idx="8">
                  <c:v>0.76400000000000001</c:v>
                </c:pt>
                <c:pt idx="9">
                  <c:v>0.75</c:v>
                </c:pt>
                <c:pt idx="10">
                  <c:v>0.75600000000000001</c:v>
                </c:pt>
                <c:pt idx="11">
                  <c:v>0.78500000000000003</c:v>
                </c:pt>
                <c:pt idx="12">
                  <c:v>0.83099999999999996</c:v>
                </c:pt>
                <c:pt idx="13">
                  <c:v>0.96</c:v>
                </c:pt>
                <c:pt idx="14">
                  <c:v>0.96799999999999997</c:v>
                </c:pt>
                <c:pt idx="15">
                  <c:v>0.995</c:v>
                </c:pt>
                <c:pt idx="16">
                  <c:v>1.0049999999999999</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126320640"/>
        <c:axId val="126302464"/>
      </c:lineChart>
      <c:catAx>
        <c:axId val="12629504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6300928"/>
        <c:crosses val="autoZero"/>
        <c:auto val="1"/>
        <c:lblAlgn val="ctr"/>
        <c:lblOffset val="100"/>
        <c:tickLblSkip val="1"/>
        <c:tickMarkSkip val="4"/>
        <c:noMultiLvlLbl val="0"/>
      </c:catAx>
      <c:valAx>
        <c:axId val="126300928"/>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6295040"/>
        <c:crosses val="autoZero"/>
        <c:crossBetween val="between"/>
        <c:majorUnit val="10"/>
      </c:valAx>
      <c:valAx>
        <c:axId val="126302464"/>
        <c:scaling>
          <c:orientation val="minMax"/>
          <c:max val="1.2"/>
          <c:min val="0.7"/>
        </c:scaling>
        <c:delete val="0"/>
        <c:axPos val="r"/>
        <c:numFmt formatCode="0.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6320640"/>
        <c:crosses val="max"/>
        <c:crossBetween val="between"/>
        <c:majorUnit val="0.1"/>
      </c:valAx>
      <c:catAx>
        <c:axId val="126320640"/>
        <c:scaling>
          <c:orientation val="minMax"/>
        </c:scaling>
        <c:delete val="1"/>
        <c:axPos val="b"/>
        <c:numFmt formatCode="General" sourceLinked="1"/>
        <c:majorTickMark val="out"/>
        <c:minorTickMark val="none"/>
        <c:tickLblPos val="nextTo"/>
        <c:crossAx val="126302464"/>
        <c:crosses val="autoZero"/>
        <c:auto val="1"/>
        <c:lblAlgn val="ctr"/>
        <c:lblOffset val="100"/>
        <c:noMultiLvlLbl val="0"/>
      </c:catAx>
      <c:spPr>
        <a:blipFill>
          <a:blip xmlns:r="http://schemas.openxmlformats.org/officeDocument/2006/relationships" r:embed="rId1"/>
          <a:stretch>
            <a:fillRect l="82000"/>
          </a:stretch>
        </a:blipFill>
        <a:ln w="9525">
          <a:solidFill>
            <a:srgbClr val="505050"/>
          </a:solidFill>
          <a:round/>
        </a:ln>
        <a:effectLst/>
      </c:spPr>
    </c:plotArea>
    <c:legend>
      <c:legendPos val="b"/>
      <c:layout>
        <c:manualLayout>
          <c:xMode val="edge"/>
          <c:yMode val="edge"/>
          <c:x val="0"/>
          <c:y val="0.81527049180327904"/>
          <c:w val="0.98333333333333295"/>
          <c:h val="0.168690346083788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4.8481630824372762E-2"/>
          <c:w val="0.88882445192276271"/>
          <c:h val="0.72439784946236563"/>
        </c:manualLayout>
      </c:layout>
      <c:barChart>
        <c:barDir val="col"/>
        <c:grouping val="clustered"/>
        <c:varyColors val="0"/>
        <c:ser>
          <c:idx val="2"/>
          <c:order val="1"/>
          <c:tx>
            <c:strRef>
              <c:f>'3.3.3'!$C$1</c:f>
              <c:strCache>
                <c:ptCount val="1"/>
                <c:pt idx="0">
                  <c:v>Exports, USD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'3.3.3'!$A$5:$A$10</c:f>
              <c:numCache>
                <c:formatCode>General</c:formatCode>
                <c:ptCount val="6"/>
                <c:pt idx="0">
                  <c:v>2017</c:v>
                </c:pt>
                <c:pt idx="1">
                  <c:v>2018</c:v>
                </c:pt>
                <c:pt idx="2">
                  <c:v>2019</c:v>
                </c:pt>
                <c:pt idx="3">
                  <c:v>2020</c:v>
                </c:pt>
                <c:pt idx="4">
                  <c:v>2021</c:v>
                </c:pt>
                <c:pt idx="5">
                  <c:v>2022</c:v>
                </c:pt>
              </c:numCache>
            </c:numRef>
          </c:cat>
          <c:val>
            <c:numRef>
              <c:f>'3.3.3'!$C$5:$C$10</c:f>
              <c:numCache>
                <c:formatCode>0.0</c:formatCode>
                <c:ptCount val="6"/>
                <c:pt idx="0">
                  <c:v>39.700000000000003</c:v>
                </c:pt>
                <c:pt idx="1">
                  <c:v>43.3</c:v>
                </c:pt>
                <c:pt idx="2">
                  <c:v>46.1</c:v>
                </c:pt>
                <c:pt idx="3">
                  <c:v>43.8</c:v>
                </c:pt>
                <c:pt idx="4">
                  <c:v>46.1</c:v>
                </c:pt>
                <c:pt idx="5">
                  <c:v>47.8</c:v>
                </c:pt>
              </c:numCache>
            </c:numRef>
          </c:val>
          <c:extLst>
            <c:ext xmlns:c16="http://schemas.microsoft.com/office/drawing/2014/chart" uri="{C3380CC4-5D6E-409C-BE32-E72D297353CC}">
              <c16:uniqueId val="{00000002-5B0F-424C-8FD9-12F80D1C02E2}"/>
            </c:ext>
          </c:extLst>
        </c:ser>
        <c:ser>
          <c:idx val="4"/>
          <c:order val="3"/>
          <c:tx>
            <c:strRef>
              <c:f>'3.3.3'!$E$1</c:f>
              <c:strCache>
                <c:ptCount val="1"/>
                <c:pt idx="0">
                  <c:v>Imports, USD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'3.3.3'!$A$5:$A$10</c:f>
              <c:numCache>
                <c:formatCode>General</c:formatCode>
                <c:ptCount val="6"/>
                <c:pt idx="0">
                  <c:v>2017</c:v>
                </c:pt>
                <c:pt idx="1">
                  <c:v>2018</c:v>
                </c:pt>
                <c:pt idx="2">
                  <c:v>2019</c:v>
                </c:pt>
                <c:pt idx="3">
                  <c:v>2020</c:v>
                </c:pt>
                <c:pt idx="4">
                  <c:v>2021</c:v>
                </c:pt>
                <c:pt idx="5">
                  <c:v>2022</c:v>
                </c:pt>
              </c:numCache>
            </c:numRef>
          </c:cat>
          <c:val>
            <c:numRef>
              <c:f>'3.3.3'!$E$5:$E$10</c:f>
              <c:numCache>
                <c:formatCode>General</c:formatCode>
                <c:ptCount val="6"/>
                <c:pt idx="0">
                  <c:v>49.4</c:v>
                </c:pt>
                <c:pt idx="1">
                  <c:v>56.1</c:v>
                </c:pt>
                <c:pt idx="2">
                  <c:v>60.4</c:v>
                </c:pt>
                <c:pt idx="3">
                  <c:v>51.7</c:v>
                </c:pt>
                <c:pt idx="4">
                  <c:v>60.1</c:v>
                </c:pt>
                <c:pt idx="5">
                  <c:v>64</c:v>
                </c:pt>
              </c:numCache>
            </c:numRef>
          </c:val>
          <c:extLst>
            <c:ext xmlns:c16="http://schemas.microsoft.com/office/drawing/2014/chart" uri="{C3380CC4-5D6E-409C-BE32-E72D297353CC}">
              <c16:uniqueId val="{00000004-5B0F-424C-8FD9-12F80D1C02E2}"/>
            </c:ext>
          </c:extLst>
        </c:ser>
        <c:dLbls>
          <c:showLegendKey val="0"/>
          <c:showVal val="0"/>
          <c:showCatName val="0"/>
          <c:showSerName val="0"/>
          <c:showPercent val="0"/>
          <c:showBubbleSize val="0"/>
        </c:dLbls>
        <c:gapWidth val="50"/>
        <c:axId val="125371904"/>
        <c:axId val="125373440"/>
      </c:barChart>
      <c:lineChart>
        <c:grouping val="standard"/>
        <c:varyColors val="0"/>
        <c:ser>
          <c:idx val="1"/>
          <c:order val="0"/>
          <c:tx>
            <c:strRef>
              <c:f>'3.3.3'!$B$1</c:f>
              <c:strCache>
                <c:ptCount val="1"/>
                <c:pt idx="0">
                  <c:v>Exports, yoy %</c:v>
                </c:pt>
              </c:strCache>
            </c:strRef>
          </c:tx>
          <c:spPr>
            <a:ln w="25400" cap="rnd" cmpd="sng">
              <a:solidFill>
                <a:srgbClr val="057D46"/>
              </a:solidFill>
              <a:prstDash val="solid"/>
              <a:round/>
            </a:ln>
            <a:effectLst/>
          </c:spPr>
          <c:marker>
            <c:symbol val="none"/>
          </c:marker>
          <c:cat>
            <c:numRef>
              <c:f>'3.3.3'!$A$5:$A$10</c:f>
              <c:numCache>
                <c:formatCode>General</c:formatCode>
                <c:ptCount val="6"/>
                <c:pt idx="0">
                  <c:v>2017</c:v>
                </c:pt>
                <c:pt idx="1">
                  <c:v>2018</c:v>
                </c:pt>
                <c:pt idx="2">
                  <c:v>2019</c:v>
                </c:pt>
                <c:pt idx="3">
                  <c:v>2020</c:v>
                </c:pt>
                <c:pt idx="4">
                  <c:v>2021</c:v>
                </c:pt>
                <c:pt idx="5">
                  <c:v>2022</c:v>
                </c:pt>
              </c:numCache>
            </c:numRef>
          </c:cat>
          <c:val>
            <c:numRef>
              <c:f>'3.3.3'!$B$5:$B$10</c:f>
              <c:numCache>
                <c:formatCode>0.0</c:formatCode>
                <c:ptCount val="6"/>
                <c:pt idx="0">
                  <c:v>18.3</c:v>
                </c:pt>
                <c:pt idx="1">
                  <c:v>9.1999999999999993</c:v>
                </c:pt>
                <c:pt idx="2">
                  <c:v>6.4</c:v>
                </c:pt>
                <c:pt idx="3">
                  <c:v>-5</c:v>
                </c:pt>
                <c:pt idx="4">
                  <c:v>5.3</c:v>
                </c:pt>
                <c:pt idx="5">
                  <c:v>3.6</c:v>
                </c:pt>
              </c:numCache>
            </c:numRef>
          </c:val>
          <c:smooth val="0"/>
          <c:extLst>
            <c:ext xmlns:c16="http://schemas.microsoft.com/office/drawing/2014/chart" uri="{C3380CC4-5D6E-409C-BE32-E72D297353CC}">
              <c16:uniqueId val="{00000001-5B0F-424C-8FD9-12F80D1C02E2}"/>
            </c:ext>
          </c:extLst>
        </c:ser>
        <c:ser>
          <c:idx val="3"/>
          <c:order val="2"/>
          <c:tx>
            <c:strRef>
              <c:f>'3.3.3'!$D$1</c:f>
              <c:strCache>
                <c:ptCount val="1"/>
                <c:pt idx="0">
                  <c:v>Imports, yoy %</c:v>
                </c:pt>
              </c:strCache>
            </c:strRef>
          </c:tx>
          <c:spPr>
            <a:ln w="25400" cap="rnd" cmpd="sng">
              <a:solidFill>
                <a:srgbClr val="7D0532"/>
              </a:solidFill>
              <a:prstDash val="solid"/>
              <a:round/>
            </a:ln>
            <a:effectLst/>
          </c:spPr>
          <c:marker>
            <c:symbol val="none"/>
          </c:marker>
          <c:cat>
            <c:numRef>
              <c:f>'3.3.3'!$A$5:$A$10</c:f>
              <c:numCache>
                <c:formatCode>General</c:formatCode>
                <c:ptCount val="6"/>
                <c:pt idx="0">
                  <c:v>2017</c:v>
                </c:pt>
                <c:pt idx="1">
                  <c:v>2018</c:v>
                </c:pt>
                <c:pt idx="2">
                  <c:v>2019</c:v>
                </c:pt>
                <c:pt idx="3">
                  <c:v>2020</c:v>
                </c:pt>
                <c:pt idx="4">
                  <c:v>2021</c:v>
                </c:pt>
                <c:pt idx="5">
                  <c:v>2022</c:v>
                </c:pt>
              </c:numCache>
            </c:numRef>
          </c:cat>
          <c:val>
            <c:numRef>
              <c:f>'3.3.3'!$D$5:$D$10</c:f>
              <c:numCache>
                <c:formatCode>0.0</c:formatCode>
                <c:ptCount val="6"/>
                <c:pt idx="0">
                  <c:v>21.9</c:v>
                </c:pt>
                <c:pt idx="1">
                  <c:v>13.6</c:v>
                </c:pt>
                <c:pt idx="2">
                  <c:v>7.8</c:v>
                </c:pt>
                <c:pt idx="3">
                  <c:v>-14.5</c:v>
                </c:pt>
                <c:pt idx="4">
                  <c:v>16.2</c:v>
                </c:pt>
                <c:pt idx="5">
                  <c:v>6.5</c:v>
                </c:pt>
              </c:numCache>
            </c:numRef>
          </c:val>
          <c:smooth val="0"/>
          <c:extLst>
            <c:ext xmlns:c16="http://schemas.microsoft.com/office/drawing/2014/chart" uri="{C3380CC4-5D6E-409C-BE32-E72D297353CC}">
              <c16:uniqueId val="{00000003-5B0F-424C-8FD9-12F80D1C02E2}"/>
            </c:ext>
          </c:extLst>
        </c:ser>
        <c:dLbls>
          <c:showLegendKey val="0"/>
          <c:showVal val="0"/>
          <c:showCatName val="0"/>
          <c:showSerName val="0"/>
          <c:showPercent val="0"/>
          <c:showBubbleSize val="0"/>
        </c:dLbls>
        <c:marker val="1"/>
        <c:smooth val="0"/>
        <c:axId val="125371904"/>
        <c:axId val="125373440"/>
      </c:lineChart>
      <c:catAx>
        <c:axId val="1253719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5373440"/>
        <c:crosses val="autoZero"/>
        <c:auto val="1"/>
        <c:lblAlgn val="ctr"/>
        <c:lblOffset val="100"/>
        <c:noMultiLvlLbl val="0"/>
      </c:catAx>
      <c:valAx>
        <c:axId val="125373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5371904"/>
        <c:crosses val="autoZero"/>
        <c:crossBetween val="between"/>
        <c:majorUnit val="20"/>
      </c:valAx>
      <c:spPr>
        <a:blipFill>
          <a:blip xmlns:r="http://schemas.openxmlformats.org/officeDocument/2006/relationships" r:embed="rId1"/>
          <a:stretch>
            <a:fillRect l="50000"/>
          </a:stretch>
        </a:blipFill>
        <a:ln w="9525">
          <a:solidFill>
            <a:srgbClr val="505050"/>
          </a:solidFill>
        </a:ln>
        <a:effectLst/>
      </c:spPr>
    </c:plotArea>
    <c:legend>
      <c:legendPos val="b"/>
      <c:layout>
        <c:manualLayout>
          <c:xMode val="edge"/>
          <c:yMode val="edge"/>
          <c:x val="2.4896265560165973E-2"/>
          <c:y val="0.84118682795698929"/>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14715587937409E-2"/>
          <c:y val="2.7318761384335154E-2"/>
          <c:w val="0.84920475708171328"/>
          <c:h val="0.67859562841530052"/>
        </c:manualLayout>
      </c:layout>
      <c:barChart>
        <c:barDir val="col"/>
        <c:grouping val="clustered"/>
        <c:varyColors val="0"/>
        <c:ser>
          <c:idx val="1"/>
          <c:order val="0"/>
          <c:tx>
            <c:strRef>
              <c:f>'3.3.4'!$B$1</c:f>
              <c:strCache>
                <c:ptCount val="1"/>
                <c:pt idx="0">
                  <c:v>Remittances, USD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2017</c:v>
                </c:pt>
                <c:pt idx="1">
                  <c:v>2018</c:v>
                </c:pt>
                <c:pt idx="2">
                  <c:v>2019</c:v>
                </c:pt>
                <c:pt idx="3">
                  <c:v>2020</c:v>
                </c:pt>
                <c:pt idx="4">
                  <c:v>2021</c:v>
                </c:pt>
                <c:pt idx="5">
                  <c:v>2022</c:v>
                </c:pt>
              </c:numCache>
            </c:numRef>
          </c:cat>
          <c:val>
            <c:numRef>
              <c:f>'3.3.4'!$B$4:$B$9</c:f>
              <c:numCache>
                <c:formatCode>0.0</c:formatCode>
                <c:ptCount val="6"/>
                <c:pt idx="0">
                  <c:v>9.3000000000000007</c:v>
                </c:pt>
                <c:pt idx="1">
                  <c:v>11.1</c:v>
                </c:pt>
                <c:pt idx="2">
                  <c:v>11.9</c:v>
                </c:pt>
                <c:pt idx="3">
                  <c:v>11.4</c:v>
                </c:pt>
                <c:pt idx="4">
                  <c:v>13</c:v>
                </c:pt>
                <c:pt idx="5">
                  <c:v>13.6</c:v>
                </c:pt>
              </c:numCache>
            </c:numRef>
          </c:val>
          <c:extLst>
            <c:ext xmlns:c16="http://schemas.microsoft.com/office/drawing/2014/chart" uri="{C3380CC4-5D6E-409C-BE32-E72D297353CC}">
              <c16:uniqueId val="{00000001-8D5D-4216-AA8F-4AC9414109E8}"/>
            </c:ext>
          </c:extLst>
        </c:ser>
        <c:ser>
          <c:idx val="3"/>
          <c:order val="2"/>
          <c:tx>
            <c:strRef>
              <c:f>'3.3.4'!$D$1</c:f>
              <c:strCache>
                <c:ptCount val="1"/>
                <c:pt idx="0">
                  <c:v>Balance on trade in travel services, USD bn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2017</c:v>
                </c:pt>
                <c:pt idx="1">
                  <c:v>2018</c:v>
                </c:pt>
                <c:pt idx="2">
                  <c:v>2019</c:v>
                </c:pt>
                <c:pt idx="3">
                  <c:v>2020</c:v>
                </c:pt>
                <c:pt idx="4">
                  <c:v>2021</c:v>
                </c:pt>
                <c:pt idx="5">
                  <c:v>2022</c:v>
                </c:pt>
              </c:numCache>
            </c:numRef>
          </c:cat>
          <c:val>
            <c:numRef>
              <c:f>'3.3.4'!$D$4:$D$9</c:f>
              <c:numCache>
                <c:formatCode>0.0</c:formatCode>
                <c:ptCount val="6"/>
                <c:pt idx="0">
                  <c:v>5.9</c:v>
                </c:pt>
                <c:pt idx="1">
                  <c:v>6.5</c:v>
                </c:pt>
                <c:pt idx="2">
                  <c:v>6.9</c:v>
                </c:pt>
                <c:pt idx="3">
                  <c:v>4.3</c:v>
                </c:pt>
                <c:pt idx="4">
                  <c:v>5.8</c:v>
                </c:pt>
                <c:pt idx="5">
                  <c:v>7.3</c:v>
                </c:pt>
              </c:numCache>
            </c:numRef>
          </c:val>
          <c:extLst>
            <c:ext xmlns:c16="http://schemas.microsoft.com/office/drawing/2014/chart" uri="{C3380CC4-5D6E-409C-BE32-E72D297353CC}">
              <c16:uniqueId val="{00000003-8D5D-4216-AA8F-4AC9414109E8}"/>
            </c:ext>
          </c:extLst>
        </c:ser>
        <c:dLbls>
          <c:showLegendKey val="0"/>
          <c:showVal val="0"/>
          <c:showCatName val="0"/>
          <c:showSerName val="0"/>
          <c:showPercent val="0"/>
          <c:showBubbleSize val="0"/>
        </c:dLbls>
        <c:gapWidth val="50"/>
        <c:axId val="125456768"/>
        <c:axId val="125458304"/>
      </c:barChart>
      <c:lineChart>
        <c:grouping val="standard"/>
        <c:varyColors val="0"/>
        <c:ser>
          <c:idx val="2"/>
          <c:order val="1"/>
          <c:tx>
            <c:strRef>
              <c:f>'3.3.4'!$C$1</c:f>
              <c:strCache>
                <c:ptCount val="1"/>
                <c:pt idx="0">
                  <c:v>Remittances, % yoy (RhS)</c:v>
                </c:pt>
              </c:strCache>
            </c:strRef>
          </c:tx>
          <c:spPr>
            <a:ln w="25400" cap="rnd" cmpd="sng">
              <a:solidFill>
                <a:srgbClr val="91C864"/>
              </a:solidFill>
              <a:prstDash val="solid"/>
              <a:round/>
            </a:ln>
            <a:effectLst/>
          </c:spPr>
          <c:marker>
            <c:symbol val="none"/>
          </c:marker>
          <c:val>
            <c:numRef>
              <c:f>'3.3.4'!$C$4:$C$9</c:f>
              <c:numCache>
                <c:formatCode>0.0</c:formatCode>
                <c:ptCount val="6"/>
                <c:pt idx="0">
                  <c:v>22.9</c:v>
                </c:pt>
                <c:pt idx="1">
                  <c:v>19.899999999999999</c:v>
                </c:pt>
                <c:pt idx="2">
                  <c:v>7.3</c:v>
                </c:pt>
                <c:pt idx="3">
                  <c:v>-4.3</c:v>
                </c:pt>
                <c:pt idx="4">
                  <c:v>13.7</c:v>
                </c:pt>
                <c:pt idx="5">
                  <c:v>4.5999999999999996</c:v>
                </c:pt>
              </c:numCache>
            </c:numRef>
          </c:val>
          <c:smooth val="0"/>
          <c:extLst>
            <c:ext xmlns:c16="http://schemas.microsoft.com/office/drawing/2014/chart" uri="{C3380CC4-5D6E-409C-BE32-E72D297353CC}">
              <c16:uniqueId val="{00000002-8D5D-4216-AA8F-4AC9414109E8}"/>
            </c:ext>
          </c:extLst>
        </c:ser>
        <c:ser>
          <c:idx val="4"/>
          <c:order val="3"/>
          <c:tx>
            <c:strRef>
              <c:f>'3.3.4'!$E$1</c:f>
              <c:strCache>
                <c:ptCount val="1"/>
                <c:pt idx="0">
                  <c:v>Balance on trade in travel services, yoy % (RhS)</c:v>
                </c:pt>
              </c:strCache>
            </c:strRef>
          </c:tx>
          <c:spPr>
            <a:ln w="25400" cap="rnd" cmpd="sng">
              <a:solidFill>
                <a:srgbClr val="DC4B64"/>
              </a:solidFill>
              <a:prstDash val="solid"/>
              <a:round/>
            </a:ln>
            <a:effectLst/>
          </c:spPr>
          <c:marker>
            <c:symbol val="none"/>
          </c:marker>
          <c:val>
            <c:numRef>
              <c:f>'3.3.4'!$E$4:$E$9</c:f>
              <c:numCache>
                <c:formatCode>General</c:formatCode>
                <c:ptCount val="6"/>
                <c:pt idx="0">
                  <c:v>19.8</c:v>
                </c:pt>
                <c:pt idx="1">
                  <c:v>10.1</c:v>
                </c:pt>
                <c:pt idx="2">
                  <c:v>6.9</c:v>
                </c:pt>
                <c:pt idx="3">
                  <c:v>-38.200000000000003</c:v>
                </c:pt>
                <c:pt idx="4">
                  <c:v>36.700000000000003</c:v>
                </c:pt>
                <c:pt idx="5">
                  <c:v>25.2</c:v>
                </c:pt>
              </c:numCache>
            </c:numRef>
          </c:val>
          <c:smooth val="0"/>
          <c:extLst>
            <c:ext xmlns:c16="http://schemas.microsoft.com/office/drawing/2014/chart" uri="{C3380CC4-5D6E-409C-BE32-E72D297353CC}">
              <c16:uniqueId val="{00000004-8D5D-4216-AA8F-4AC9414109E8}"/>
            </c:ext>
          </c:extLst>
        </c:ser>
        <c:dLbls>
          <c:showLegendKey val="0"/>
          <c:showVal val="0"/>
          <c:showCatName val="0"/>
          <c:showSerName val="0"/>
          <c:showPercent val="0"/>
          <c:showBubbleSize val="0"/>
        </c:dLbls>
        <c:marker val="1"/>
        <c:smooth val="0"/>
        <c:axId val="125461632"/>
        <c:axId val="125459840"/>
      </c:lineChart>
      <c:catAx>
        <c:axId val="1254567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5458304"/>
        <c:crosses val="autoZero"/>
        <c:auto val="1"/>
        <c:lblAlgn val="ctr"/>
        <c:lblOffset val="100"/>
        <c:noMultiLvlLbl val="0"/>
      </c:catAx>
      <c:valAx>
        <c:axId val="1254583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5456768"/>
        <c:crosses val="autoZero"/>
        <c:crossBetween val="between"/>
      </c:valAx>
      <c:valAx>
        <c:axId val="125459840"/>
        <c:scaling>
          <c:orientation val="minMax"/>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5461632"/>
        <c:crosses val="max"/>
        <c:crossBetween val="between"/>
        <c:majorUnit val="40"/>
      </c:valAx>
      <c:catAx>
        <c:axId val="125461632"/>
        <c:scaling>
          <c:orientation val="minMax"/>
        </c:scaling>
        <c:delete val="1"/>
        <c:axPos val="b"/>
        <c:majorTickMark val="out"/>
        <c:minorTickMark val="none"/>
        <c:tickLblPos val="nextTo"/>
        <c:crossAx val="125459840"/>
        <c:crosses val="autoZero"/>
        <c:auto val="1"/>
        <c:lblAlgn val="ctr"/>
        <c:lblOffset val="100"/>
        <c:noMultiLvlLbl val="0"/>
      </c:catAx>
      <c:spPr>
        <a:blipFill>
          <a:blip xmlns:r="http://schemas.openxmlformats.org/officeDocument/2006/relationships" r:embed="rId1"/>
          <a:stretch>
            <a:fillRect l="50000"/>
          </a:stretch>
        </a:blipFill>
        <a:ln w="9525">
          <a:solidFill>
            <a:srgbClr val="505050"/>
          </a:solidFill>
        </a:ln>
        <a:effectLst/>
      </c:spPr>
    </c:plotArea>
    <c:legend>
      <c:legendPos val="b"/>
      <c:layout>
        <c:manualLayout>
          <c:xMode val="edge"/>
          <c:yMode val="edge"/>
          <c:x val="3.3195020746887967E-2"/>
          <c:y val="0.78965072833040606"/>
          <c:w val="0.9294605809128631"/>
          <c:h val="0.2032854538125844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232752187951198E-2"/>
          <c:y val="2.0883002963413201E-2"/>
          <c:w val="0.89690261437908492"/>
          <c:h val="0.61390188172043014"/>
        </c:manualLayout>
      </c:layout>
      <c:barChart>
        <c:barDir val="col"/>
        <c:grouping val="stacked"/>
        <c:varyColors val="0"/>
        <c:ser>
          <c:idx val="2"/>
          <c:order val="0"/>
          <c:tx>
            <c:strRef>
              <c:f>'3.3.5'!$E$1</c:f>
              <c:strCache>
                <c:ptCount val="1"/>
                <c:pt idx="0">
                  <c:v>Others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'3.3.5'!$E$5:$E$11</c:f>
              <c:numCache>
                <c:formatCode>0.0</c:formatCode>
                <c:ptCount val="7"/>
                <c:pt idx="0">
                  <c:v>0.3</c:v>
                </c:pt>
                <c:pt idx="1">
                  <c:v>1.4</c:v>
                </c:pt>
                <c:pt idx="2">
                  <c:v>2</c:v>
                </c:pt>
                <c:pt idx="3">
                  <c:v>-3.9</c:v>
                </c:pt>
                <c:pt idx="4">
                  <c:v>0.3</c:v>
                </c:pt>
                <c:pt idx="5">
                  <c:v>0.1</c:v>
                </c:pt>
                <c:pt idx="6" formatCode="General">
                  <c:v>-0.3</c:v>
                </c:pt>
              </c:numCache>
            </c:numRef>
          </c:val>
          <c:extLst>
            <c:ext xmlns:c16="http://schemas.microsoft.com/office/drawing/2014/chart" uri="{C3380CC4-5D6E-409C-BE32-E72D297353CC}">
              <c16:uniqueId val="{00000000-2672-4C5E-89CA-EBA8ED81C9BE}"/>
            </c:ext>
          </c:extLst>
        </c:ser>
        <c:ser>
          <c:idx val="1"/>
          <c:order val="1"/>
          <c:tx>
            <c:strRef>
              <c:f>'3.3.5'!$C$1</c:f>
              <c:strCache>
                <c:ptCount val="1"/>
                <c:pt idx="0">
                  <c:v>FX cash outside banks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'3.3.5'!$C$5:$C$11</c:f>
              <c:numCache>
                <c:formatCode>0.0</c:formatCode>
                <c:ptCount val="7"/>
                <c:pt idx="0">
                  <c:v>2.7</c:v>
                </c:pt>
                <c:pt idx="1">
                  <c:v>-0.4</c:v>
                </c:pt>
                <c:pt idx="2">
                  <c:v>-2.4</c:v>
                </c:pt>
                <c:pt idx="3">
                  <c:v>-2.6</c:v>
                </c:pt>
                <c:pt idx="4">
                  <c:v>-4.7</c:v>
                </c:pt>
                <c:pt idx="5">
                  <c:v>-3</c:v>
                </c:pt>
                <c:pt idx="6">
                  <c:v>-1.5</c:v>
                </c:pt>
              </c:numCache>
            </c:numRef>
          </c:val>
          <c:extLst>
            <c:ext xmlns:c16="http://schemas.microsoft.com/office/drawing/2014/chart" uri="{C3380CC4-5D6E-409C-BE32-E72D297353CC}">
              <c16:uniqueId val="{00000001-2672-4C5E-89CA-EBA8ED81C9BE}"/>
            </c:ext>
          </c:extLst>
        </c:ser>
        <c:ser>
          <c:idx val="0"/>
          <c:order val="2"/>
          <c:tx>
            <c:strRef>
              <c:f>'3.3.5'!$B$1</c:f>
              <c:strCache>
                <c:ptCount val="1"/>
                <c:pt idx="0">
                  <c:v>FDI</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'3.3.5'!$B$5:$B$11</c:f>
              <c:numCache>
                <c:formatCode>0.0</c:formatCode>
                <c:ptCount val="7"/>
                <c:pt idx="0">
                  <c:v>3.8</c:v>
                </c:pt>
                <c:pt idx="1">
                  <c:v>3.7</c:v>
                </c:pt>
                <c:pt idx="2">
                  <c:v>4.5</c:v>
                </c:pt>
                <c:pt idx="3">
                  <c:v>5.2</c:v>
                </c:pt>
                <c:pt idx="4">
                  <c:v>-1.6</c:v>
                </c:pt>
                <c:pt idx="5">
                  <c:v>3.5</c:v>
                </c:pt>
                <c:pt idx="6">
                  <c:v>5</c:v>
                </c:pt>
              </c:numCache>
            </c:numRef>
          </c:val>
          <c:extLst>
            <c:ext xmlns:c16="http://schemas.microsoft.com/office/drawing/2014/chart" uri="{C3380CC4-5D6E-409C-BE32-E72D297353CC}">
              <c16:uniqueId val="{00000002-2672-4C5E-89CA-EBA8ED81C9BE}"/>
            </c:ext>
          </c:extLst>
        </c:ser>
        <c:ser>
          <c:idx val="3"/>
          <c:order val="5"/>
          <c:tx>
            <c:strRef>
              <c:f>'3.3.5'!$D$1</c:f>
              <c:strCache>
                <c:ptCount val="1"/>
                <c:pt idx="0">
                  <c:v>Debt flows to private sector</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'3.3.5'!$D$5:$D$11</c:f>
              <c:numCache>
                <c:formatCode>0.0</c:formatCode>
                <c:ptCount val="7"/>
                <c:pt idx="0">
                  <c:v>-2.9</c:v>
                </c:pt>
                <c:pt idx="1">
                  <c:v>-0.6</c:v>
                </c:pt>
                <c:pt idx="2">
                  <c:v>2.4</c:v>
                </c:pt>
                <c:pt idx="3">
                  <c:v>8</c:v>
                </c:pt>
                <c:pt idx="4">
                  <c:v>1.3</c:v>
                </c:pt>
                <c:pt idx="5">
                  <c:v>2.2000000000000002</c:v>
                </c:pt>
                <c:pt idx="6">
                  <c:v>3.6</c:v>
                </c:pt>
              </c:numCache>
            </c:numRef>
          </c:val>
          <c:extLst>
            <c:ext xmlns:c16="http://schemas.microsoft.com/office/drawing/2014/chart" uri="{C3380CC4-5D6E-409C-BE32-E72D297353CC}">
              <c16:uniqueId val="{00000003-2672-4C5E-89CA-EBA8ED81C9BE}"/>
            </c:ext>
          </c:extLst>
        </c:ser>
        <c:ser>
          <c:idx val="6"/>
          <c:order val="6"/>
          <c:tx>
            <c:strRef>
              <c:f>'3.3.5'!$F$1</c:f>
              <c:strCache>
                <c:ptCount val="1"/>
                <c:pt idx="0">
                  <c:v>Public sector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'3.3.5'!$F$5:$F$11</c:f>
              <c:numCache>
                <c:formatCode>0.0</c:formatCode>
                <c:ptCount val="7"/>
                <c:pt idx="0">
                  <c:v>-0.9</c:v>
                </c:pt>
                <c:pt idx="1">
                  <c:v>1.9</c:v>
                </c:pt>
                <c:pt idx="2">
                  <c:v>2.9</c:v>
                </c:pt>
                <c:pt idx="3">
                  <c:v>3.5</c:v>
                </c:pt>
                <c:pt idx="4">
                  <c:v>-0.3</c:v>
                </c:pt>
                <c:pt idx="5">
                  <c:v>4.2</c:v>
                </c:pt>
                <c:pt idx="6" formatCode="General">
                  <c:v>3</c:v>
                </c:pt>
              </c:numCache>
            </c:numRef>
          </c:val>
          <c:extLst>
            <c:ext xmlns:c16="http://schemas.microsoft.com/office/drawing/2014/chart" uri="{C3380CC4-5D6E-409C-BE32-E72D297353CC}">
              <c16:uniqueId val="{00000000-287D-40EA-AF74-552A6C64FA06}"/>
            </c:ext>
          </c:extLst>
        </c:ser>
        <c:dLbls>
          <c:showLegendKey val="0"/>
          <c:showVal val="0"/>
          <c:showCatName val="0"/>
          <c:showSerName val="0"/>
          <c:showPercent val="0"/>
          <c:showBubbleSize val="0"/>
        </c:dLbls>
        <c:gapWidth val="50"/>
        <c:overlap val="100"/>
        <c:axId val="126098816"/>
        <c:axId val="126108800"/>
      </c:barChart>
      <c:lineChart>
        <c:grouping val="standard"/>
        <c:varyColors val="0"/>
        <c:ser>
          <c:idx val="5"/>
          <c:order val="3"/>
          <c:tx>
            <c:strRef>
              <c:f>'3.3.5'!$H$1</c:f>
              <c:strCache>
                <c:ptCount val="1"/>
                <c:pt idx="0">
                  <c:v>Financial account (previous forecast)</c:v>
                </c:pt>
              </c:strCache>
            </c:strRef>
          </c:tx>
          <c:spPr>
            <a:ln w="25400" cmpd="sng">
              <a:solidFill>
                <a:srgbClr val="DC4B64"/>
              </a:solidFill>
              <a:prstDash val="sysDot"/>
              <a:round/>
            </a:ln>
            <a:effectLst/>
          </c:spPr>
          <c:marker>
            <c:symbol val="none"/>
          </c:marker>
          <c:cat>
            <c:numRef>
              <c:f>'3.3.5'!$A$5:$A$11</c:f>
              <c:numCache>
                <c:formatCode>General</c:formatCode>
                <c:ptCount val="7"/>
                <c:pt idx="0">
                  <c:v>2016</c:v>
                </c:pt>
                <c:pt idx="1">
                  <c:v>2017</c:v>
                </c:pt>
                <c:pt idx="2">
                  <c:v>2018</c:v>
                </c:pt>
                <c:pt idx="3">
                  <c:v>2019</c:v>
                </c:pt>
                <c:pt idx="4">
                  <c:v>2020</c:v>
                </c:pt>
                <c:pt idx="5">
                  <c:v>2021</c:v>
                </c:pt>
                <c:pt idx="6">
                  <c:v>2022</c:v>
                </c:pt>
              </c:numCache>
            </c:numRef>
          </c:cat>
          <c:val>
            <c:numRef>
              <c:f>'3.3.5'!$H$5:$H$11</c:f>
              <c:numCache>
                <c:formatCode>0.0</c:formatCode>
                <c:ptCount val="7"/>
                <c:pt idx="0">
                  <c:v>2.6</c:v>
                </c:pt>
                <c:pt idx="1">
                  <c:v>5</c:v>
                </c:pt>
                <c:pt idx="2">
                  <c:v>7.2</c:v>
                </c:pt>
                <c:pt idx="3">
                  <c:v>7.3</c:v>
                </c:pt>
                <c:pt idx="4">
                  <c:v>1.4</c:v>
                </c:pt>
                <c:pt idx="5">
                  <c:v>5.9</c:v>
                </c:pt>
                <c:pt idx="6" formatCode="@">
                  <c:v>8.6</c:v>
                </c:pt>
              </c:numCache>
            </c:numRef>
          </c:val>
          <c:smooth val="0"/>
          <c:extLst>
            <c:ext xmlns:c16="http://schemas.microsoft.com/office/drawing/2014/chart" uri="{C3380CC4-5D6E-409C-BE32-E72D297353CC}">
              <c16:uniqueId val="{00000004-2672-4C5E-89CA-EBA8ED81C9BE}"/>
            </c:ext>
          </c:extLst>
        </c:ser>
        <c:ser>
          <c:idx val="4"/>
          <c:order val="4"/>
          <c:tx>
            <c:strRef>
              <c:f>'3.3.5'!$G$1</c:f>
              <c:strCache>
                <c:ptCount val="1"/>
                <c:pt idx="0">
                  <c:v>Financial account</c:v>
                </c:pt>
              </c:strCache>
            </c:strRef>
          </c:tx>
          <c:spPr>
            <a:ln w="25400" cmpd="sng">
              <a:solidFill>
                <a:srgbClr val="DC4B64"/>
              </a:solidFill>
              <a:prstDash val="solid"/>
              <a:round/>
            </a:ln>
            <a:effectLst/>
          </c:spPr>
          <c:marker>
            <c:symbol val="none"/>
          </c:marker>
          <c:cat>
            <c:numRef>
              <c:f>'3.3.5'!$A$5:$A$11</c:f>
              <c:numCache>
                <c:formatCode>General</c:formatCode>
                <c:ptCount val="7"/>
                <c:pt idx="0">
                  <c:v>2016</c:v>
                </c:pt>
                <c:pt idx="1">
                  <c:v>2017</c:v>
                </c:pt>
                <c:pt idx="2">
                  <c:v>2018</c:v>
                </c:pt>
                <c:pt idx="3">
                  <c:v>2019</c:v>
                </c:pt>
                <c:pt idx="4">
                  <c:v>2020</c:v>
                </c:pt>
                <c:pt idx="5">
                  <c:v>2021</c:v>
                </c:pt>
                <c:pt idx="6">
                  <c:v>2022</c:v>
                </c:pt>
              </c:numCache>
            </c:numRef>
          </c:cat>
          <c:val>
            <c:numRef>
              <c:f>'3.3.5'!$G$5:$G$11</c:f>
              <c:numCache>
                <c:formatCode>0.0</c:formatCode>
                <c:ptCount val="7"/>
                <c:pt idx="0">
                  <c:v>3.1</c:v>
                </c:pt>
                <c:pt idx="1">
                  <c:v>6.1</c:v>
                </c:pt>
                <c:pt idx="2">
                  <c:v>9.3000000000000007</c:v>
                </c:pt>
                <c:pt idx="3">
                  <c:v>10.199999999999999</c:v>
                </c:pt>
                <c:pt idx="4">
                  <c:v>-5</c:v>
                </c:pt>
                <c:pt idx="5">
                  <c:v>6.9</c:v>
                </c:pt>
                <c:pt idx="6" formatCode="General">
                  <c:v>9.6999999999999993</c:v>
                </c:pt>
              </c:numCache>
            </c:numRef>
          </c:val>
          <c:smooth val="0"/>
          <c:extLst>
            <c:ext xmlns:c16="http://schemas.microsoft.com/office/drawing/2014/chart" uri="{C3380CC4-5D6E-409C-BE32-E72D297353CC}">
              <c16:uniqueId val="{00000005-2672-4C5E-89CA-EBA8ED81C9BE}"/>
            </c:ext>
          </c:extLst>
        </c:ser>
        <c:ser>
          <c:idx val="7"/>
          <c:order val="7"/>
          <c:tx>
            <c:strRef>
              <c:f>'3.3.5'!$I$1</c:f>
              <c:strCache>
                <c:ptCount val="1"/>
                <c:pt idx="0">
                  <c:v>Financial account (w/o changes to methodology)</c:v>
                </c:pt>
              </c:strCache>
            </c:strRef>
          </c:tx>
          <c:spPr>
            <a:ln>
              <a:solidFill>
                <a:srgbClr val="DC4B64"/>
              </a:solidFill>
              <a:prstDash val="dash"/>
            </a:ln>
          </c:spPr>
          <c:marker>
            <c:symbol val="none"/>
          </c:marker>
          <c:val>
            <c:numRef>
              <c:f>'3.3.5'!$I$5:$I$11</c:f>
              <c:numCache>
                <c:formatCode>0.0</c:formatCode>
                <c:ptCount val="7"/>
                <c:pt idx="0">
                  <c:v>2.6</c:v>
                </c:pt>
                <c:pt idx="1">
                  <c:v>5</c:v>
                </c:pt>
                <c:pt idx="2">
                  <c:v>7.2</c:v>
                </c:pt>
                <c:pt idx="3">
                  <c:v>7.3</c:v>
                </c:pt>
                <c:pt idx="4">
                  <c:v>-2.1</c:v>
                </c:pt>
                <c:pt idx="5">
                  <c:v>5.6</c:v>
                </c:pt>
                <c:pt idx="6" formatCode="@">
                  <c:v>7.4</c:v>
                </c:pt>
              </c:numCache>
            </c:numRef>
          </c:val>
          <c:smooth val="0"/>
          <c:extLst>
            <c:ext xmlns:c16="http://schemas.microsoft.com/office/drawing/2014/chart" uri="{C3380CC4-5D6E-409C-BE32-E72D297353CC}">
              <c16:uniqueId val="{00000000-3316-40D4-9E1B-7C4F605D03F9}"/>
            </c:ext>
          </c:extLst>
        </c:ser>
        <c:dLbls>
          <c:showLegendKey val="0"/>
          <c:showVal val="0"/>
          <c:showCatName val="0"/>
          <c:showSerName val="0"/>
          <c:showPercent val="0"/>
          <c:showBubbleSize val="0"/>
        </c:dLbls>
        <c:marker val="1"/>
        <c:smooth val="0"/>
        <c:axId val="126112128"/>
        <c:axId val="126110336"/>
      </c:lineChart>
      <c:catAx>
        <c:axId val="1260988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6108800"/>
        <c:crosses val="autoZero"/>
        <c:auto val="1"/>
        <c:lblAlgn val="ctr"/>
        <c:lblOffset val="100"/>
        <c:noMultiLvlLbl val="0"/>
      </c:catAx>
      <c:valAx>
        <c:axId val="126108800"/>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6098816"/>
        <c:crosses val="autoZero"/>
        <c:crossBetween val="between"/>
        <c:majorUnit val="5"/>
      </c:valAx>
      <c:valAx>
        <c:axId val="126110336"/>
        <c:scaling>
          <c:orientation val="minMax"/>
        </c:scaling>
        <c:delete val="1"/>
        <c:axPos val="r"/>
        <c:numFmt formatCode="#,##0" sourceLinked="0"/>
        <c:majorTickMark val="in"/>
        <c:minorTickMark val="none"/>
        <c:tickLblPos val="nextTo"/>
        <c:crossAx val="126112128"/>
        <c:crosses val="max"/>
        <c:crossBetween val="between"/>
      </c:valAx>
      <c:catAx>
        <c:axId val="126112128"/>
        <c:scaling>
          <c:orientation val="minMax"/>
        </c:scaling>
        <c:delete val="1"/>
        <c:axPos val="b"/>
        <c:numFmt formatCode="General" sourceLinked="1"/>
        <c:majorTickMark val="out"/>
        <c:minorTickMark val="none"/>
        <c:tickLblPos val="nextTo"/>
        <c:crossAx val="126110336"/>
        <c:crosses val="autoZero"/>
        <c:auto val="1"/>
        <c:lblAlgn val="ctr"/>
        <c:lblOffset val="100"/>
        <c:noMultiLvlLbl val="1"/>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5"/>
        <c:delete val="1"/>
      </c:legendEntry>
      <c:layout>
        <c:manualLayout>
          <c:xMode val="edge"/>
          <c:yMode val="edge"/>
          <c:x val="0"/>
          <c:y val="0.70150358422939063"/>
          <c:w val="0.97503325942350327"/>
          <c:h val="0.2984964157706093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22549019607847E-2"/>
          <c:y val="4.6594210934900744E-2"/>
          <c:w val="0.88206176470588238"/>
          <c:h val="0.78921174863387977"/>
        </c:manualLayout>
      </c:layout>
      <c:barChart>
        <c:barDir val="col"/>
        <c:grouping val="clustered"/>
        <c:varyColors val="0"/>
        <c:ser>
          <c:idx val="0"/>
          <c:order val="0"/>
          <c:tx>
            <c:strRef>
              <c:f>'3.3.6'!$D$1</c:f>
              <c:strCache>
                <c:ptCount val="1"/>
                <c:pt idx="0">
                  <c:v>International Reserves, USD bn</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2016</c:v>
                </c:pt>
                <c:pt idx="1">
                  <c:v>2017</c:v>
                </c:pt>
                <c:pt idx="2">
                  <c:v>2018</c:v>
                </c:pt>
                <c:pt idx="3">
                  <c:v>2019</c:v>
                </c:pt>
                <c:pt idx="4">
                  <c:v>2020</c:v>
                </c:pt>
                <c:pt idx="5">
                  <c:v>2021</c:v>
                </c:pt>
                <c:pt idx="6">
                  <c:v>2022</c:v>
                </c:pt>
              </c:numCache>
            </c:numRef>
          </c:cat>
          <c:val>
            <c:numRef>
              <c:f>'3.3.6'!$D$4:$D$10</c:f>
              <c:numCache>
                <c:formatCode>0.0</c:formatCode>
                <c:ptCount val="7"/>
                <c:pt idx="0">
                  <c:v>15.5</c:v>
                </c:pt>
                <c:pt idx="1">
                  <c:v>18.8</c:v>
                </c:pt>
                <c:pt idx="2">
                  <c:v>20.8</c:v>
                </c:pt>
                <c:pt idx="3">
                  <c:v>25.3</c:v>
                </c:pt>
                <c:pt idx="4">
                  <c:v>29.8</c:v>
                </c:pt>
                <c:pt idx="5">
                  <c:v>32.700000000000003</c:v>
                </c:pt>
                <c:pt idx="6">
                  <c:v>32.700000000000003</c:v>
                </c:pt>
              </c:numCache>
            </c:numRef>
          </c:val>
          <c:extLst>
            <c:ext xmlns:c16="http://schemas.microsoft.com/office/drawing/2014/chart" uri="{C3380CC4-5D6E-409C-BE32-E72D297353CC}">
              <c16:uniqueId val="{00000000-8641-42DB-8B89-4E63715F9C01}"/>
            </c:ext>
          </c:extLst>
        </c:ser>
        <c:ser>
          <c:idx val="1"/>
          <c:order val="1"/>
          <c:tx>
            <c:strRef>
              <c:f>'3.3.6'!$E$1</c:f>
              <c:strCache>
                <c:ptCount val="1"/>
                <c:pt idx="0">
                  <c:v>International Reserves (previous forecast), USD bn</c:v>
                </c:pt>
              </c:strCache>
            </c:strRef>
          </c:tx>
          <c:spPr>
            <a:pattFill prst="pct75">
              <a:fgClr>
                <a:srgbClr val="057D46"/>
              </a:fgClr>
              <a:bgClr>
                <a:schemeClr val="bg1"/>
              </a:bgClr>
            </a:patt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2016</c:v>
                </c:pt>
                <c:pt idx="1">
                  <c:v>2017</c:v>
                </c:pt>
                <c:pt idx="2">
                  <c:v>2018</c:v>
                </c:pt>
                <c:pt idx="3">
                  <c:v>2019</c:v>
                </c:pt>
                <c:pt idx="4">
                  <c:v>2020</c:v>
                </c:pt>
                <c:pt idx="5">
                  <c:v>2021</c:v>
                </c:pt>
                <c:pt idx="6">
                  <c:v>2022</c:v>
                </c:pt>
              </c:numCache>
            </c:numRef>
          </c:cat>
          <c:val>
            <c:numRef>
              <c:f>'3.3.6'!$E$4:$E$10</c:f>
              <c:numCache>
                <c:formatCode>0.0</c:formatCode>
                <c:ptCount val="7"/>
                <c:pt idx="4">
                  <c:v>27.2</c:v>
                </c:pt>
                <c:pt idx="5">
                  <c:v>28.6</c:v>
                </c:pt>
                <c:pt idx="6">
                  <c:v>28</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50"/>
        <c:axId val="127740160"/>
        <c:axId val="127750144"/>
      </c:barChart>
      <c:lineChart>
        <c:grouping val="standard"/>
        <c:varyColors val="0"/>
        <c:ser>
          <c:idx val="3"/>
          <c:order val="2"/>
          <c:tx>
            <c:strRef>
              <c:f>'3.3.6'!$C$1</c:f>
              <c:strCache>
                <c:ptCount val="1"/>
                <c:pt idx="0">
                  <c:v>Months of future imports (previous forecast, RHS)</c:v>
                </c:pt>
              </c:strCache>
            </c:strRef>
          </c:tx>
          <c:spPr>
            <a:ln w="25400" cmpd="sng">
              <a:solidFill>
                <a:srgbClr val="7D0532"/>
              </a:solidFill>
              <a:prstDash val="sysDot"/>
            </a:ln>
          </c:spPr>
          <c:marker>
            <c:symbol val="none"/>
          </c:marker>
          <c:cat>
            <c:numRef>
              <c:f>'3.3.6'!$A$4:$A$10</c:f>
              <c:numCache>
                <c:formatCode>General</c:formatCode>
                <c:ptCount val="7"/>
                <c:pt idx="0">
                  <c:v>2016</c:v>
                </c:pt>
                <c:pt idx="1">
                  <c:v>2017</c:v>
                </c:pt>
                <c:pt idx="2">
                  <c:v>2018</c:v>
                </c:pt>
                <c:pt idx="3">
                  <c:v>2019</c:v>
                </c:pt>
                <c:pt idx="4">
                  <c:v>2020</c:v>
                </c:pt>
                <c:pt idx="5">
                  <c:v>2021</c:v>
                </c:pt>
                <c:pt idx="6">
                  <c:v>2022</c:v>
                </c:pt>
              </c:numCache>
            </c:numRef>
          </c:cat>
          <c:val>
            <c:numRef>
              <c:f>'3.3.6'!$C$4:$C$10</c:f>
              <c:numCache>
                <c:formatCode>0.0</c:formatCode>
                <c:ptCount val="7"/>
                <c:pt idx="0">
                  <c:v>3</c:v>
                </c:pt>
                <c:pt idx="1">
                  <c:v>3.2</c:v>
                </c:pt>
                <c:pt idx="2">
                  <c:v>3.3</c:v>
                </c:pt>
                <c:pt idx="3">
                  <c:v>4.7</c:v>
                </c:pt>
                <c:pt idx="4">
                  <c:v>4.3</c:v>
                </c:pt>
                <c:pt idx="5">
                  <c:v>4.2</c:v>
                </c:pt>
                <c:pt idx="6">
                  <c:v>3.9</c:v>
                </c:pt>
              </c:numCache>
            </c:numRef>
          </c:val>
          <c:smooth val="0"/>
          <c:extLst>
            <c:ext xmlns:c16="http://schemas.microsoft.com/office/drawing/2014/chart" uri="{C3380CC4-5D6E-409C-BE32-E72D297353CC}">
              <c16:uniqueId val="{00000002-8641-42DB-8B89-4E63715F9C01}"/>
            </c:ext>
          </c:extLst>
        </c:ser>
        <c:ser>
          <c:idx val="2"/>
          <c:order val="3"/>
          <c:tx>
            <c:strRef>
              <c:f>'3.3.6'!$B$1</c:f>
              <c:strCache>
                <c:ptCount val="1"/>
                <c:pt idx="0">
                  <c:v>Months of future imports (RHS)</c:v>
                </c:pt>
              </c:strCache>
            </c:strRef>
          </c:tx>
          <c:spPr>
            <a:ln w="25400" cmpd="sng">
              <a:solidFill>
                <a:srgbClr val="7D0532"/>
              </a:solidFill>
              <a:prstDash val="solid"/>
            </a:ln>
          </c:spPr>
          <c:marker>
            <c:symbol val="none"/>
          </c:marker>
          <c:cat>
            <c:numRef>
              <c:f>'3.3.6'!$A$4:$A$10</c:f>
              <c:numCache>
                <c:formatCode>General</c:formatCode>
                <c:ptCount val="7"/>
                <c:pt idx="0">
                  <c:v>2016</c:v>
                </c:pt>
                <c:pt idx="1">
                  <c:v>2017</c:v>
                </c:pt>
                <c:pt idx="2">
                  <c:v>2018</c:v>
                </c:pt>
                <c:pt idx="3">
                  <c:v>2019</c:v>
                </c:pt>
                <c:pt idx="4">
                  <c:v>2020</c:v>
                </c:pt>
                <c:pt idx="5">
                  <c:v>2021</c:v>
                </c:pt>
                <c:pt idx="6">
                  <c:v>2022</c:v>
                </c:pt>
              </c:numCache>
            </c:numRef>
          </c:cat>
          <c:val>
            <c:numRef>
              <c:f>'3.3.6'!$B$4:$B$10</c:f>
              <c:numCache>
                <c:formatCode>0.0</c:formatCode>
                <c:ptCount val="7"/>
                <c:pt idx="0">
                  <c:v>3</c:v>
                </c:pt>
                <c:pt idx="1">
                  <c:v>3.2</c:v>
                </c:pt>
                <c:pt idx="2">
                  <c:v>3.3</c:v>
                </c:pt>
                <c:pt idx="3">
                  <c:v>4.8</c:v>
                </c:pt>
                <c:pt idx="4">
                  <c:v>4.8</c:v>
                </c:pt>
                <c:pt idx="5">
                  <c:v>4.9000000000000004</c:v>
                </c:pt>
                <c:pt idx="6">
                  <c:v>4.5999999999999996</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127753216"/>
        <c:axId val="127751680"/>
      </c:lineChart>
      <c:catAx>
        <c:axId val="1277401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7750144"/>
        <c:crosses val="autoZero"/>
        <c:auto val="1"/>
        <c:lblAlgn val="ctr"/>
        <c:lblOffset val="100"/>
        <c:tickLblSkip val="1"/>
        <c:tickMarkSkip val="4"/>
        <c:noMultiLvlLbl val="0"/>
      </c:catAx>
      <c:valAx>
        <c:axId val="127750144"/>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7740160"/>
        <c:crosses val="autoZero"/>
        <c:crossBetween val="between"/>
        <c:majorUnit val="5"/>
      </c:valAx>
      <c:valAx>
        <c:axId val="127751680"/>
        <c:scaling>
          <c:orientation val="minMax"/>
          <c:max val="7"/>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7753216"/>
        <c:crosses val="max"/>
        <c:crossBetween val="between"/>
        <c:majorUnit val="1"/>
      </c:valAx>
      <c:catAx>
        <c:axId val="127753216"/>
        <c:scaling>
          <c:orientation val="minMax"/>
        </c:scaling>
        <c:delete val="1"/>
        <c:axPos val="b"/>
        <c:numFmt formatCode="General" sourceLinked="1"/>
        <c:majorTickMark val="out"/>
        <c:minorTickMark val="none"/>
        <c:tickLblPos val="nextTo"/>
        <c:crossAx val="127751680"/>
        <c:crosses val="autoZero"/>
        <c:auto val="1"/>
        <c:lblAlgn val="ctr"/>
        <c:lblOffset val="100"/>
        <c:noMultiLvlLbl val="0"/>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0"/>
        <c:delete val="1"/>
      </c:legendEntry>
      <c:legendEntry>
        <c:idx val="1"/>
        <c:delete val="1"/>
      </c:legendEntry>
      <c:legendEntry>
        <c:idx val="2"/>
        <c:delete val="1"/>
      </c:legendEntry>
      <c:layout>
        <c:manualLayout>
          <c:xMode val="edge"/>
          <c:yMode val="edge"/>
          <c:x val="0"/>
          <c:y val="0.88301785516247078"/>
          <c:w val="1"/>
          <c:h val="0.1054882998780082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3016956905285E-2"/>
          <c:y val="5.8085106382978723E-2"/>
          <c:w val="0.88115561799588327"/>
          <c:h val="0.80254146423186468"/>
        </c:manualLayout>
      </c:layout>
      <c:areaChart>
        <c:grouping val="stacked"/>
        <c:varyColors val="0"/>
        <c:ser>
          <c:idx val="9"/>
          <c:order val="0"/>
          <c:spPr>
            <a:noFill/>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'3.4.1'!$C$4:$C$23</c:f>
              <c:numCache>
                <c:formatCode>0.0</c:formatCode>
                <c:ptCount val="20"/>
                <c:pt idx="0">
                  <c:v>15.9</c:v>
                </c:pt>
                <c:pt idx="1">
                  <c:v>17</c:v>
                </c:pt>
                <c:pt idx="2">
                  <c:v>17.600000000000001</c:v>
                </c:pt>
                <c:pt idx="3">
                  <c:v>18</c:v>
                </c:pt>
                <c:pt idx="4">
                  <c:v>18</c:v>
                </c:pt>
                <c:pt idx="5">
                  <c:v>17.600000000000001</c:v>
                </c:pt>
                <c:pt idx="6">
                  <c:v>17</c:v>
                </c:pt>
                <c:pt idx="7">
                  <c:v>15.3</c:v>
                </c:pt>
                <c:pt idx="8">
                  <c:v>11.6</c:v>
                </c:pt>
                <c:pt idx="9">
                  <c:v>8.09</c:v>
                </c:pt>
                <c:pt idx="10">
                  <c:v>5.21</c:v>
                </c:pt>
                <c:pt idx="11">
                  <c:v>4.3899999999999997</c:v>
                </c:pt>
                <c:pt idx="12">
                  <c:v>3.16</c:v>
                </c:pt>
                <c:pt idx="13">
                  <c:v>2.23</c:v>
                </c:pt>
                <c:pt idx="14">
                  <c:v>1.29</c:v>
                </c:pt>
                <c:pt idx="15">
                  <c:v>1.03</c:v>
                </c:pt>
                <c:pt idx="16">
                  <c:v>0.73</c:v>
                </c:pt>
                <c:pt idx="17">
                  <c:v>0.49</c:v>
                </c:pt>
                <c:pt idx="18">
                  <c:v>0.32</c:v>
                </c:pt>
                <c:pt idx="19">
                  <c:v>0.2</c:v>
                </c:pt>
              </c:numCache>
            </c:numRef>
          </c:val>
          <c:extLst>
            <c:ext xmlns:c16="http://schemas.microsoft.com/office/drawing/2014/chart" uri="{C3380CC4-5D6E-409C-BE32-E72D297353CC}">
              <c16:uniqueId val="{00000000-7826-45B7-9725-B0B8DCD17A79}"/>
            </c:ext>
          </c:extLst>
        </c:ser>
        <c:ser>
          <c:idx val="7"/>
          <c:order val="1"/>
          <c:tx>
            <c:strRef>
              <c:f>'3.4.1'!$D$1</c:f>
              <c:strCache>
                <c:ptCount val="1"/>
                <c:pt idx="0">
                  <c:v>-90%</c:v>
                </c:pt>
              </c:strCache>
            </c:strRef>
          </c:tx>
          <c:spPr>
            <a:solidFill>
              <a:srgbClr val="057D46">
                <a:alpha val="3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'3.4.1'!$D$4:$D$23</c:f>
              <c:numCache>
                <c:formatCode>0.0</c:formatCode>
                <c:ptCount val="20"/>
                <c:pt idx="10">
                  <c:v>0.28999999999999998</c:v>
                </c:pt>
                <c:pt idx="11">
                  <c:v>0.59</c:v>
                </c:pt>
                <c:pt idx="12">
                  <c:v>1.04</c:v>
                </c:pt>
                <c:pt idx="13">
                  <c:v>1.39</c:v>
                </c:pt>
                <c:pt idx="14">
                  <c:v>1.87</c:v>
                </c:pt>
                <c:pt idx="15">
                  <c:v>2.0099999999999998</c:v>
                </c:pt>
                <c:pt idx="16">
                  <c:v>2.12</c:v>
                </c:pt>
                <c:pt idx="17">
                  <c:v>2.21</c:v>
                </c:pt>
                <c:pt idx="18">
                  <c:v>2.27</c:v>
                </c:pt>
                <c:pt idx="19">
                  <c:v>2.3199999999999998</c:v>
                </c:pt>
              </c:numCache>
            </c:numRef>
          </c:val>
          <c:extLst>
            <c:ext xmlns:c16="http://schemas.microsoft.com/office/drawing/2014/chart" uri="{C3380CC4-5D6E-409C-BE32-E72D297353CC}">
              <c16:uniqueId val="{00000001-7826-45B7-9725-B0B8DCD17A79}"/>
            </c:ext>
          </c:extLst>
        </c:ser>
        <c:ser>
          <c:idx val="6"/>
          <c:order val="2"/>
          <c:tx>
            <c:strRef>
              <c:f>'3.4.1'!$E$1</c:f>
              <c:strCache>
                <c:ptCount val="1"/>
                <c:pt idx="0">
                  <c:v>-70%</c:v>
                </c:pt>
              </c:strCache>
            </c:strRef>
          </c:tx>
          <c:spPr>
            <a:solidFill>
              <a:srgbClr val="057D46">
                <a:alpha val="5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'3.4.1'!$E$4:$E$23</c:f>
              <c:numCache>
                <c:formatCode>0.0</c:formatCode>
                <c:ptCount val="20"/>
                <c:pt idx="10">
                  <c:v>0.18</c:v>
                </c:pt>
                <c:pt idx="11">
                  <c:v>0.37</c:v>
                </c:pt>
                <c:pt idx="12">
                  <c:v>0.66</c:v>
                </c:pt>
                <c:pt idx="13">
                  <c:v>0.87</c:v>
                </c:pt>
                <c:pt idx="14">
                  <c:v>1.18</c:v>
                </c:pt>
                <c:pt idx="15">
                  <c:v>1.27</c:v>
                </c:pt>
                <c:pt idx="16">
                  <c:v>1.34</c:v>
                </c:pt>
                <c:pt idx="17">
                  <c:v>1.39</c:v>
                </c:pt>
                <c:pt idx="18">
                  <c:v>1.43</c:v>
                </c:pt>
                <c:pt idx="19">
                  <c:v>1.46</c:v>
                </c:pt>
              </c:numCache>
            </c:numRef>
          </c:val>
          <c:extLst>
            <c:ext xmlns:c16="http://schemas.microsoft.com/office/drawing/2014/chart" uri="{C3380CC4-5D6E-409C-BE32-E72D297353CC}">
              <c16:uniqueId val="{00000002-7826-45B7-9725-B0B8DCD17A79}"/>
            </c:ext>
          </c:extLst>
        </c:ser>
        <c:ser>
          <c:idx val="5"/>
          <c:order val="3"/>
          <c:tx>
            <c:strRef>
              <c:f>'3.4.1'!$F$1</c:f>
              <c:strCache>
                <c:ptCount val="1"/>
                <c:pt idx="0">
                  <c:v>-50%</c:v>
                </c:pt>
              </c:strCache>
            </c:strRef>
          </c:tx>
          <c:spPr>
            <a:solidFill>
              <a:srgbClr val="057D46">
                <a:alpha val="7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'3.4.1'!$F$4:$F$23</c:f>
              <c:numCache>
                <c:formatCode>0.0</c:formatCode>
                <c:ptCount val="20"/>
                <c:pt idx="10">
                  <c:v>0.15</c:v>
                </c:pt>
                <c:pt idx="11">
                  <c:v>0.31</c:v>
                </c:pt>
                <c:pt idx="12">
                  <c:v>0.55000000000000004</c:v>
                </c:pt>
                <c:pt idx="13">
                  <c:v>0.73</c:v>
                </c:pt>
                <c:pt idx="14">
                  <c:v>0.98</c:v>
                </c:pt>
                <c:pt idx="15">
                  <c:v>1.05</c:v>
                </c:pt>
                <c:pt idx="16">
                  <c:v>1.1100000000000001</c:v>
                </c:pt>
                <c:pt idx="17">
                  <c:v>1.1599999999999999</c:v>
                </c:pt>
                <c:pt idx="18">
                  <c:v>1.19</c:v>
                </c:pt>
                <c:pt idx="19">
                  <c:v>1.21</c:v>
                </c:pt>
              </c:numCache>
            </c:numRef>
          </c:val>
          <c:extLst>
            <c:ext xmlns:c16="http://schemas.microsoft.com/office/drawing/2014/chart" uri="{C3380CC4-5D6E-409C-BE32-E72D297353CC}">
              <c16:uniqueId val="{00000003-7826-45B7-9725-B0B8DCD17A79}"/>
            </c:ext>
          </c:extLst>
        </c:ser>
        <c:ser>
          <c:idx val="4"/>
          <c:order val="4"/>
          <c:tx>
            <c:strRef>
              <c:f>'3.4.1'!$G$1</c:f>
              <c:strCache>
                <c:ptCount val="1"/>
                <c:pt idx="0">
                  <c:v>-30%</c:v>
                </c:pt>
              </c:strCache>
            </c:strRef>
          </c:tx>
          <c:spPr>
            <a:solidFill>
              <a:srgbClr val="057D46">
                <a:alpha val="9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'3.4.1'!$G$4:$G$23</c:f>
              <c:numCache>
                <c:formatCode>0.0</c:formatCode>
                <c:ptCount val="20"/>
                <c:pt idx="10">
                  <c:v>0.16</c:v>
                </c:pt>
                <c:pt idx="11">
                  <c:v>0.34</c:v>
                </c:pt>
                <c:pt idx="12">
                  <c:v>0.59</c:v>
                </c:pt>
                <c:pt idx="13">
                  <c:v>0.79</c:v>
                </c:pt>
                <c:pt idx="14">
                  <c:v>1.06</c:v>
                </c:pt>
                <c:pt idx="15">
                  <c:v>1.1399999999999999</c:v>
                </c:pt>
                <c:pt idx="16">
                  <c:v>1.2</c:v>
                </c:pt>
                <c:pt idx="17">
                  <c:v>1.25</c:v>
                </c:pt>
                <c:pt idx="18">
                  <c:v>1.29</c:v>
                </c:pt>
                <c:pt idx="19">
                  <c:v>1.31</c:v>
                </c:pt>
              </c:numCache>
            </c:numRef>
          </c:val>
          <c:extLst>
            <c:ext xmlns:c16="http://schemas.microsoft.com/office/drawing/2014/chart" uri="{C3380CC4-5D6E-409C-BE32-E72D297353CC}">
              <c16:uniqueId val="{00000004-7826-45B7-9725-B0B8DCD17A79}"/>
            </c:ext>
          </c:extLst>
        </c:ser>
        <c:ser>
          <c:idx val="0"/>
          <c:order val="5"/>
          <c:tx>
            <c:strRef>
              <c:f>'3.4.1'!$H$1</c:f>
              <c:strCache>
                <c:ptCount val="1"/>
                <c:pt idx="0">
                  <c:v>30%</c:v>
                </c:pt>
              </c:strCache>
            </c:strRef>
          </c:tx>
          <c:spPr>
            <a:solidFill>
              <a:srgbClr val="057D46">
                <a:alpha val="90000"/>
              </a:srgbClr>
            </a:solidFill>
            <a:ln>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'3.4.1'!$H$4:$H$23</c:f>
              <c:numCache>
                <c:formatCode>0.0</c:formatCode>
                <c:ptCount val="20"/>
                <c:pt idx="10">
                  <c:v>0.23</c:v>
                </c:pt>
                <c:pt idx="11">
                  <c:v>0.48</c:v>
                </c:pt>
                <c:pt idx="12">
                  <c:v>0.85</c:v>
                </c:pt>
                <c:pt idx="13">
                  <c:v>1.1200000000000001</c:v>
                </c:pt>
                <c:pt idx="14">
                  <c:v>1.51</c:v>
                </c:pt>
                <c:pt idx="15">
                  <c:v>1.63</c:v>
                </c:pt>
                <c:pt idx="16">
                  <c:v>1.72</c:v>
                </c:pt>
                <c:pt idx="17">
                  <c:v>1.79</c:v>
                </c:pt>
                <c:pt idx="18">
                  <c:v>1.84</c:v>
                </c:pt>
                <c:pt idx="19">
                  <c:v>1.88</c:v>
                </c:pt>
              </c:numCache>
            </c:numRef>
          </c:val>
          <c:extLst>
            <c:ext xmlns:c16="http://schemas.microsoft.com/office/drawing/2014/chart" uri="{C3380CC4-5D6E-409C-BE32-E72D297353CC}">
              <c16:uniqueId val="{00000005-7826-45B7-9725-B0B8DCD17A79}"/>
            </c:ext>
          </c:extLst>
        </c:ser>
        <c:ser>
          <c:idx val="3"/>
          <c:order val="6"/>
          <c:tx>
            <c:strRef>
              <c:f>'3.4.1'!$I$1</c:f>
              <c:strCache>
                <c:ptCount val="1"/>
                <c:pt idx="0">
                  <c:v>50%</c:v>
                </c:pt>
              </c:strCache>
            </c:strRef>
          </c:tx>
          <c:spPr>
            <a:solidFill>
              <a:srgbClr val="057D46">
                <a:alpha val="7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'3.4.1'!$I$4:$I$23</c:f>
              <c:numCache>
                <c:formatCode>0.0</c:formatCode>
                <c:ptCount val="20"/>
                <c:pt idx="10">
                  <c:v>0.22</c:v>
                </c:pt>
                <c:pt idx="11">
                  <c:v>0.44</c:v>
                </c:pt>
                <c:pt idx="12">
                  <c:v>0.78</c:v>
                </c:pt>
                <c:pt idx="13">
                  <c:v>1.04</c:v>
                </c:pt>
                <c:pt idx="14">
                  <c:v>1.4</c:v>
                </c:pt>
                <c:pt idx="15">
                  <c:v>1.5</c:v>
                </c:pt>
                <c:pt idx="16">
                  <c:v>1.59</c:v>
                </c:pt>
                <c:pt idx="17">
                  <c:v>1.65</c:v>
                </c:pt>
                <c:pt idx="18">
                  <c:v>1.7</c:v>
                </c:pt>
                <c:pt idx="19">
                  <c:v>1.73</c:v>
                </c:pt>
              </c:numCache>
            </c:numRef>
          </c:val>
          <c:extLst>
            <c:ext xmlns:c16="http://schemas.microsoft.com/office/drawing/2014/chart" uri="{C3380CC4-5D6E-409C-BE32-E72D297353CC}">
              <c16:uniqueId val="{00000006-7826-45B7-9725-B0B8DCD17A79}"/>
            </c:ext>
          </c:extLst>
        </c:ser>
        <c:ser>
          <c:idx val="2"/>
          <c:order val="7"/>
          <c:tx>
            <c:strRef>
              <c:f>'3.4.1'!$J$1</c:f>
              <c:strCache>
                <c:ptCount val="1"/>
                <c:pt idx="0">
                  <c:v>70%</c:v>
                </c:pt>
              </c:strCache>
            </c:strRef>
          </c:tx>
          <c:spPr>
            <a:solidFill>
              <a:srgbClr val="057D46">
                <a:alpha val="5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'3.4.1'!$J$4:$J$23</c:f>
              <c:numCache>
                <c:formatCode>0.0</c:formatCode>
                <c:ptCount val="20"/>
                <c:pt idx="10">
                  <c:v>0.26</c:v>
                </c:pt>
                <c:pt idx="11">
                  <c:v>0.53</c:v>
                </c:pt>
                <c:pt idx="12">
                  <c:v>0.94</c:v>
                </c:pt>
                <c:pt idx="13">
                  <c:v>1.25</c:v>
                </c:pt>
                <c:pt idx="14">
                  <c:v>1.68</c:v>
                </c:pt>
                <c:pt idx="15">
                  <c:v>1.81</c:v>
                </c:pt>
                <c:pt idx="16">
                  <c:v>1.91</c:v>
                </c:pt>
                <c:pt idx="17">
                  <c:v>1.99</c:v>
                </c:pt>
                <c:pt idx="18">
                  <c:v>2.0499999999999998</c:v>
                </c:pt>
                <c:pt idx="19">
                  <c:v>2.09</c:v>
                </c:pt>
              </c:numCache>
            </c:numRef>
          </c:val>
          <c:extLst>
            <c:ext xmlns:c16="http://schemas.microsoft.com/office/drawing/2014/chart" uri="{C3380CC4-5D6E-409C-BE32-E72D297353CC}">
              <c16:uniqueId val="{00000007-7826-45B7-9725-B0B8DCD17A79}"/>
            </c:ext>
          </c:extLst>
        </c:ser>
        <c:ser>
          <c:idx val="1"/>
          <c:order val="8"/>
          <c:tx>
            <c:strRef>
              <c:f>'3.4.1'!$K$1</c:f>
              <c:strCache>
                <c:ptCount val="1"/>
                <c:pt idx="0">
                  <c:v>90%</c:v>
                </c:pt>
              </c:strCache>
            </c:strRef>
          </c:tx>
          <c:spPr>
            <a:solidFill>
              <a:srgbClr val="057D46">
                <a:alpha val="3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'3.4.1'!$K$4:$K$23</c:f>
              <c:numCache>
                <c:formatCode>0.0</c:formatCode>
                <c:ptCount val="20"/>
                <c:pt idx="10">
                  <c:v>0.41</c:v>
                </c:pt>
                <c:pt idx="11">
                  <c:v>0.85</c:v>
                </c:pt>
                <c:pt idx="12">
                  <c:v>1.49</c:v>
                </c:pt>
                <c:pt idx="13">
                  <c:v>1.98</c:v>
                </c:pt>
                <c:pt idx="14">
                  <c:v>2.67</c:v>
                </c:pt>
                <c:pt idx="15">
                  <c:v>2.87</c:v>
                </c:pt>
                <c:pt idx="16">
                  <c:v>3.03</c:v>
                </c:pt>
                <c:pt idx="17">
                  <c:v>3.15</c:v>
                </c:pt>
                <c:pt idx="18">
                  <c:v>3.24</c:v>
                </c:pt>
                <c:pt idx="19">
                  <c:v>3.31</c:v>
                </c:pt>
              </c:numCache>
            </c:numRef>
          </c:val>
          <c:extLst>
            <c:ext xmlns:c16="http://schemas.microsoft.com/office/drawing/2014/chart" uri="{C3380CC4-5D6E-409C-BE32-E72D297353CC}">
              <c16:uniqueId val="{00000008-7826-45B7-9725-B0B8DCD17A79}"/>
            </c:ext>
          </c:extLst>
        </c:ser>
        <c:dLbls>
          <c:showLegendKey val="0"/>
          <c:showVal val="0"/>
          <c:showCatName val="0"/>
          <c:showSerName val="0"/>
          <c:showPercent val="0"/>
          <c:showBubbleSize val="0"/>
        </c:dLbls>
        <c:axId val="127661184"/>
        <c:axId val="127662720"/>
      </c:areaChart>
      <c:lineChart>
        <c:grouping val="standard"/>
        <c:varyColors val="0"/>
        <c:ser>
          <c:idx val="8"/>
          <c:order val="9"/>
          <c:tx>
            <c:strRef>
              <c:f>'3.4.1'!$B$1</c:f>
              <c:strCache>
                <c:ptCount val="1"/>
                <c:pt idx="0">
                  <c:v>Current forecast</c:v>
                </c:pt>
              </c:strCache>
            </c:strRef>
          </c:tx>
          <c:spPr>
            <a:ln>
              <a:solidFill>
                <a:srgbClr val="057D46"/>
              </a:solidFill>
            </a:ln>
          </c:spPr>
          <c:marker>
            <c:symbol val="none"/>
          </c:marke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'3.4.1'!$B$4:$B$23</c:f>
              <c:numCache>
                <c:formatCode>0.0</c:formatCode>
                <c:ptCount val="20"/>
                <c:pt idx="0">
                  <c:v>15.9</c:v>
                </c:pt>
                <c:pt idx="1">
                  <c:v>17</c:v>
                </c:pt>
                <c:pt idx="2">
                  <c:v>17.600000000000001</c:v>
                </c:pt>
                <c:pt idx="3">
                  <c:v>18</c:v>
                </c:pt>
                <c:pt idx="4">
                  <c:v>18</c:v>
                </c:pt>
                <c:pt idx="5">
                  <c:v>17.600000000000001</c:v>
                </c:pt>
                <c:pt idx="6">
                  <c:v>17</c:v>
                </c:pt>
                <c:pt idx="7">
                  <c:v>15.3</c:v>
                </c:pt>
                <c:pt idx="8">
                  <c:v>11.6</c:v>
                </c:pt>
                <c:pt idx="9">
                  <c:v>8.09</c:v>
                </c:pt>
                <c:pt idx="10">
                  <c:v>6</c:v>
                </c:pt>
                <c:pt idx="11">
                  <c:v>6</c:v>
                </c:pt>
                <c:pt idx="12">
                  <c:v>6</c:v>
                </c:pt>
                <c:pt idx="13">
                  <c:v>6</c:v>
                </c:pt>
                <c:pt idx="14">
                  <c:v>6.38</c:v>
                </c:pt>
                <c:pt idx="15">
                  <c:v>6.5</c:v>
                </c:pt>
                <c:pt idx="16">
                  <c:v>6.5</c:v>
                </c:pt>
                <c:pt idx="17">
                  <c:v>6.5</c:v>
                </c:pt>
                <c:pt idx="18">
                  <c:v>6.5</c:v>
                </c:pt>
                <c:pt idx="19">
                  <c:v>6.5</c:v>
                </c:pt>
              </c:numCache>
            </c:numRef>
          </c:val>
          <c:smooth val="0"/>
          <c:extLst>
            <c:ext xmlns:c16="http://schemas.microsoft.com/office/drawing/2014/chart" uri="{C3380CC4-5D6E-409C-BE32-E72D297353CC}">
              <c16:uniqueId val="{00000009-7826-45B7-9725-B0B8DCD17A79}"/>
            </c:ext>
          </c:extLst>
        </c:ser>
        <c:ser>
          <c:idx val="10"/>
          <c:order val="10"/>
          <c:tx>
            <c:strRef>
              <c:f>'3.4.1'!$L$1</c:f>
              <c:strCache>
                <c:ptCount val="1"/>
                <c:pt idx="0">
                  <c:v>Previous forecast</c:v>
                </c:pt>
              </c:strCache>
            </c:strRef>
          </c:tx>
          <c:spPr>
            <a:ln w="25400">
              <a:solidFill>
                <a:srgbClr val="DC4B64"/>
              </a:solidFill>
              <a:prstDash val="sysDot"/>
            </a:ln>
          </c:spPr>
          <c:marker>
            <c:symbol val="none"/>
          </c:marke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'3.4.1'!$L$4:$L$23</c:f>
              <c:numCache>
                <c:formatCode>0.0</c:formatCode>
                <c:ptCount val="20"/>
                <c:pt idx="10">
                  <c:v>7</c:v>
                </c:pt>
                <c:pt idx="11">
                  <c:v>7</c:v>
                </c:pt>
                <c:pt idx="12">
                  <c:v>7</c:v>
                </c:pt>
                <c:pt idx="13">
                  <c:v>7</c:v>
                </c:pt>
                <c:pt idx="14">
                  <c:v>7</c:v>
                </c:pt>
                <c:pt idx="15">
                  <c:v>7</c:v>
                </c:pt>
                <c:pt idx="16">
                  <c:v>7</c:v>
                </c:pt>
                <c:pt idx="17">
                  <c:v>7</c:v>
                </c:pt>
                <c:pt idx="18">
                  <c:v>7</c:v>
                </c:pt>
                <c:pt idx="19">
                  <c:v>7</c:v>
                </c:pt>
              </c:numCache>
            </c:numRef>
          </c:val>
          <c:smooth val="0"/>
          <c:extLst>
            <c:ext xmlns:c16="http://schemas.microsoft.com/office/drawing/2014/chart" uri="{C3380CC4-5D6E-409C-BE32-E72D297353CC}">
              <c16:uniqueId val="{0000000A-7826-45B7-9725-B0B8DCD17A79}"/>
            </c:ext>
          </c:extLst>
        </c:ser>
        <c:dLbls>
          <c:showLegendKey val="0"/>
          <c:showVal val="0"/>
          <c:showCatName val="0"/>
          <c:showSerName val="0"/>
          <c:showPercent val="0"/>
          <c:showBubbleSize val="0"/>
        </c:dLbls>
        <c:marker val="1"/>
        <c:smooth val="0"/>
        <c:axId val="127661184"/>
        <c:axId val="127662720"/>
      </c:lineChart>
      <c:catAx>
        <c:axId val="1276611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7662720"/>
        <c:crossesAt val="-4"/>
        <c:auto val="1"/>
        <c:lblAlgn val="ctr"/>
        <c:lblOffset val="100"/>
        <c:tickLblSkip val="1"/>
        <c:tickMarkSkip val="4"/>
        <c:noMultiLvlLbl val="0"/>
      </c:catAx>
      <c:valAx>
        <c:axId val="127662720"/>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7661184"/>
        <c:crosses val="autoZero"/>
        <c:crossBetween val="between"/>
        <c:majorUnit val="4"/>
      </c:valAx>
      <c:spPr>
        <a:blipFill dpi="0" rotWithShape="1">
          <a:blip xmlns:r="http://schemas.openxmlformats.org/officeDocument/2006/relationships" r:embed="rId1"/>
          <a:srcRect/>
          <a:stretch>
            <a:fillRect l="50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4921259845" footer="0.4921259845"/>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9285334645669301"/>
          <c:h val="0.628013256817474"/>
        </c:manualLayout>
      </c:layout>
      <c:lineChart>
        <c:grouping val="standard"/>
        <c:varyColors val="0"/>
        <c:ser>
          <c:idx val="1"/>
          <c:order val="0"/>
          <c:tx>
            <c:strRef>
              <c:f>'B.1.2'!$K$1</c:f>
              <c:strCache>
                <c:ptCount val="1"/>
                <c:pt idx="0">
                  <c:v>Germany</c:v>
                </c:pt>
              </c:strCache>
            </c:strRef>
          </c:tx>
          <c:spPr>
            <a:ln w="25400" cmpd="sng">
              <a:solidFill>
                <a:srgbClr val="DC4B64"/>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'B.1.2'!$K$4:$K$21</c:f>
              <c:numCache>
                <c:formatCode>0.0</c:formatCode>
                <c:ptCount val="18"/>
                <c:pt idx="0">
                  <c:v>3.5</c:v>
                </c:pt>
                <c:pt idx="1">
                  <c:v>4.5999999999999996</c:v>
                </c:pt>
                <c:pt idx="2">
                  <c:v>4.7</c:v>
                </c:pt>
                <c:pt idx="3">
                  <c:v>4.5</c:v>
                </c:pt>
                <c:pt idx="4">
                  <c:v>3.8</c:v>
                </c:pt>
                <c:pt idx="5">
                  <c:v>3.2</c:v>
                </c:pt>
                <c:pt idx="6">
                  <c:v>3.5</c:v>
                </c:pt>
                <c:pt idx="7">
                  <c:v>2.9</c:v>
                </c:pt>
                <c:pt idx="8">
                  <c:v>1.9</c:v>
                </c:pt>
                <c:pt idx="9">
                  <c:v>0.9</c:v>
                </c:pt>
                <c:pt idx="10">
                  <c:v>-0.3</c:v>
                </c:pt>
                <c:pt idx="11">
                  <c:v>2.5</c:v>
                </c:pt>
                <c:pt idx="12">
                  <c:v>2.5</c:v>
                </c:pt>
                <c:pt idx="13">
                  <c:v>1.7</c:v>
                </c:pt>
                <c:pt idx="14">
                  <c:v>0.6</c:v>
                </c:pt>
                <c:pt idx="15">
                  <c:v>-0.3</c:v>
                </c:pt>
                <c:pt idx="16">
                  <c:v>-1.4</c:v>
                </c:pt>
                <c:pt idx="17">
                  <c:v>-0.9</c:v>
                </c:pt>
              </c:numCache>
            </c:numRef>
          </c:val>
          <c:smooth val="0"/>
          <c:extLst>
            <c:ext xmlns:c16="http://schemas.microsoft.com/office/drawing/2014/chart" uri="{C3380CC4-5D6E-409C-BE32-E72D297353CC}">
              <c16:uniqueId val="{00000000-A66A-4CCB-867D-A80EB0FC5C71}"/>
            </c:ext>
          </c:extLst>
        </c:ser>
        <c:ser>
          <c:idx val="2"/>
          <c:order val="1"/>
          <c:tx>
            <c:strRef>
              <c:f>'B.1.2'!$L$1</c:f>
              <c:strCache>
                <c:ptCount val="1"/>
                <c:pt idx="0">
                  <c:v>Poland</c:v>
                </c:pt>
              </c:strCache>
            </c:strRef>
          </c:tx>
          <c:spPr>
            <a:ln w="25400" cmpd="sng">
              <a:solidFill>
                <a:srgbClr val="46AFE6"/>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'B.1.2'!$L$4:$L$21</c:f>
              <c:numCache>
                <c:formatCode>0.0</c:formatCode>
                <c:ptCount val="18"/>
                <c:pt idx="0">
                  <c:v>-1.2</c:v>
                </c:pt>
                <c:pt idx="1">
                  <c:v>-0.9</c:v>
                </c:pt>
                <c:pt idx="2">
                  <c:v>-0.6</c:v>
                </c:pt>
                <c:pt idx="3">
                  <c:v>-0.2</c:v>
                </c:pt>
                <c:pt idx="4">
                  <c:v>-0.4</c:v>
                </c:pt>
                <c:pt idx="5">
                  <c:v>-0.5</c:v>
                </c:pt>
                <c:pt idx="6">
                  <c:v>-0.5</c:v>
                </c:pt>
                <c:pt idx="7">
                  <c:v>-0.8</c:v>
                </c:pt>
                <c:pt idx="8">
                  <c:v>-1</c:v>
                </c:pt>
                <c:pt idx="9">
                  <c:v>-1.1000000000000001</c:v>
                </c:pt>
                <c:pt idx="10">
                  <c:v>-1.1000000000000001</c:v>
                </c:pt>
                <c:pt idx="11">
                  <c:v>-1</c:v>
                </c:pt>
                <c:pt idx="12">
                  <c:v>3.5</c:v>
                </c:pt>
                <c:pt idx="13">
                  <c:v>4.5</c:v>
                </c:pt>
                <c:pt idx="14">
                  <c:v>4.4000000000000004</c:v>
                </c:pt>
                <c:pt idx="15">
                  <c:v>4.0999999999999996</c:v>
                </c:pt>
                <c:pt idx="16">
                  <c:v>4</c:v>
                </c:pt>
                <c:pt idx="17">
                  <c:v>4</c:v>
                </c:pt>
              </c:numCache>
            </c:numRef>
          </c:val>
          <c:smooth val="0"/>
          <c:extLst>
            <c:ext xmlns:c16="http://schemas.microsoft.com/office/drawing/2014/chart" uri="{C3380CC4-5D6E-409C-BE32-E72D297353CC}">
              <c16:uniqueId val="{00000001-A66A-4CCB-867D-A80EB0FC5C71}"/>
            </c:ext>
          </c:extLst>
        </c:ser>
        <c:ser>
          <c:idx val="3"/>
          <c:order val="2"/>
          <c:tx>
            <c:strRef>
              <c:f>'B.1.2'!$M$1</c:f>
              <c:strCache>
                <c:ptCount val="1"/>
                <c:pt idx="0">
                  <c:v>Turkey</c:v>
                </c:pt>
              </c:strCache>
            </c:strRef>
          </c:tx>
          <c:spPr>
            <a:ln w="25400" cmpd="sng">
              <a:solidFill>
                <a:srgbClr val="005591"/>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'B.1.2'!$M$4:$M$21</c:f>
              <c:numCache>
                <c:formatCode>0.0</c:formatCode>
                <c:ptCount val="18"/>
                <c:pt idx="0">
                  <c:v>19.899999999999999</c:v>
                </c:pt>
                <c:pt idx="1">
                  <c:v>20</c:v>
                </c:pt>
                <c:pt idx="2">
                  <c:v>20.399999999999999</c:v>
                </c:pt>
                <c:pt idx="3">
                  <c:v>18.600000000000001</c:v>
                </c:pt>
                <c:pt idx="4">
                  <c:v>18.2</c:v>
                </c:pt>
                <c:pt idx="5">
                  <c:v>17.8</c:v>
                </c:pt>
                <c:pt idx="6">
                  <c:v>25</c:v>
                </c:pt>
                <c:pt idx="7">
                  <c:v>20.8</c:v>
                </c:pt>
                <c:pt idx="8">
                  <c:v>15.8</c:v>
                </c:pt>
                <c:pt idx="9">
                  <c:v>15.7</c:v>
                </c:pt>
                <c:pt idx="10">
                  <c:v>16</c:v>
                </c:pt>
                <c:pt idx="11">
                  <c:v>16.7</c:v>
                </c:pt>
                <c:pt idx="12">
                  <c:v>25.7</c:v>
                </c:pt>
                <c:pt idx="13">
                  <c:v>25.7</c:v>
                </c:pt>
                <c:pt idx="14">
                  <c:v>25.5</c:v>
                </c:pt>
                <c:pt idx="15">
                  <c:v>24.4</c:v>
                </c:pt>
                <c:pt idx="16">
                  <c:v>24.6</c:v>
                </c:pt>
                <c:pt idx="17">
                  <c:v>24.8</c:v>
                </c:pt>
              </c:numCache>
            </c:numRef>
          </c:val>
          <c:smooth val="0"/>
          <c:extLst>
            <c:ext xmlns:c16="http://schemas.microsoft.com/office/drawing/2014/chart" uri="{C3380CC4-5D6E-409C-BE32-E72D297353CC}">
              <c16:uniqueId val="{00000002-A66A-4CCB-867D-A80EB0FC5C71}"/>
            </c:ext>
          </c:extLst>
        </c:ser>
        <c:ser>
          <c:idx val="4"/>
          <c:order val="3"/>
          <c:tx>
            <c:strRef>
              <c:f>'B.1.2'!$N$1</c:f>
              <c:strCache>
                <c:ptCount val="1"/>
                <c:pt idx="0">
                  <c:v>Belarus</c:v>
                </c:pt>
              </c:strCache>
            </c:strRef>
          </c:tx>
          <c:spPr>
            <a:ln w="25400" cmpd="sng">
              <a:solidFill>
                <a:srgbClr val="7D0532"/>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'B.1.2'!$N$4:$N$21</c:f>
              <c:numCache>
                <c:formatCode>0.0</c:formatCode>
                <c:ptCount val="18"/>
                <c:pt idx="0">
                  <c:v>8.1</c:v>
                </c:pt>
                <c:pt idx="1">
                  <c:v>13.9</c:v>
                </c:pt>
                <c:pt idx="2">
                  <c:v>13.7</c:v>
                </c:pt>
                <c:pt idx="3">
                  <c:v>13.7</c:v>
                </c:pt>
                <c:pt idx="4">
                  <c:v>13.7</c:v>
                </c:pt>
                <c:pt idx="5">
                  <c:v>13.8</c:v>
                </c:pt>
                <c:pt idx="6">
                  <c:v>14.7</c:v>
                </c:pt>
                <c:pt idx="7">
                  <c:v>14.7</c:v>
                </c:pt>
                <c:pt idx="8">
                  <c:v>14.8</c:v>
                </c:pt>
                <c:pt idx="9">
                  <c:v>15.5</c:v>
                </c:pt>
                <c:pt idx="10">
                  <c:v>15.9</c:v>
                </c:pt>
                <c:pt idx="11">
                  <c:v>15.9</c:v>
                </c:pt>
                <c:pt idx="12">
                  <c:v>15.5</c:v>
                </c:pt>
                <c:pt idx="13">
                  <c:v>7.2</c:v>
                </c:pt>
                <c:pt idx="14">
                  <c:v>7.1</c:v>
                </c:pt>
                <c:pt idx="15">
                  <c:v>7.1</c:v>
                </c:pt>
                <c:pt idx="16">
                  <c:v>7.1</c:v>
                </c:pt>
                <c:pt idx="17">
                  <c:v>7.3</c:v>
                </c:pt>
              </c:numCache>
            </c:numRef>
          </c:val>
          <c:smooth val="0"/>
          <c:extLst>
            <c:ext xmlns:c16="http://schemas.microsoft.com/office/drawing/2014/chart" uri="{C3380CC4-5D6E-409C-BE32-E72D297353CC}">
              <c16:uniqueId val="{00000003-A66A-4CCB-867D-A80EB0FC5C71}"/>
            </c:ext>
          </c:extLst>
        </c:ser>
        <c:ser>
          <c:idx val="5"/>
          <c:order val="4"/>
          <c:tx>
            <c:strRef>
              <c:f>'B.1.2'!$O$1</c:f>
              <c:strCache>
                <c:ptCount val="1"/>
                <c:pt idx="0">
                  <c:v>Russia</c:v>
                </c:pt>
              </c:strCache>
            </c:strRef>
          </c:tx>
          <c:spPr>
            <a:ln w="25400" cmpd="sng">
              <a:solidFill>
                <a:srgbClr val="91C864"/>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'B.1.2'!$O$4:$O$21</c:f>
              <c:numCache>
                <c:formatCode>0.0</c:formatCode>
                <c:ptCount val="18"/>
                <c:pt idx="0">
                  <c:v>5.6</c:v>
                </c:pt>
                <c:pt idx="1">
                  <c:v>5.6</c:v>
                </c:pt>
                <c:pt idx="2">
                  <c:v>5.6</c:v>
                </c:pt>
                <c:pt idx="3">
                  <c:v>5.6</c:v>
                </c:pt>
                <c:pt idx="4">
                  <c:v>5.6</c:v>
                </c:pt>
                <c:pt idx="5">
                  <c:v>5.6</c:v>
                </c:pt>
                <c:pt idx="6">
                  <c:v>4.2</c:v>
                </c:pt>
                <c:pt idx="7">
                  <c:v>4.0999999999999996</c:v>
                </c:pt>
                <c:pt idx="8">
                  <c:v>4.0999999999999996</c:v>
                </c:pt>
                <c:pt idx="9">
                  <c:v>4</c:v>
                </c:pt>
                <c:pt idx="10">
                  <c:v>3.9</c:v>
                </c:pt>
                <c:pt idx="11">
                  <c:v>4</c:v>
                </c:pt>
                <c:pt idx="12">
                  <c:v>2.2000000000000002</c:v>
                </c:pt>
                <c:pt idx="13">
                  <c:v>2.2000000000000002</c:v>
                </c:pt>
                <c:pt idx="14">
                  <c:v>2.2000000000000002</c:v>
                </c:pt>
                <c:pt idx="15">
                  <c:v>2.2000000000000002</c:v>
                </c:pt>
                <c:pt idx="16">
                  <c:v>2.2000000000000002</c:v>
                </c:pt>
                <c:pt idx="17">
                  <c:v>2.2000000000000002</c:v>
                </c:pt>
              </c:numCache>
            </c:numRef>
          </c:val>
          <c:smooth val="0"/>
          <c:extLst>
            <c:ext xmlns:c16="http://schemas.microsoft.com/office/drawing/2014/chart" uri="{C3380CC4-5D6E-409C-BE32-E72D297353CC}">
              <c16:uniqueId val="{00000004-A66A-4CCB-867D-A80EB0FC5C71}"/>
            </c:ext>
          </c:extLst>
        </c:ser>
        <c:ser>
          <c:idx val="0"/>
          <c:order val="5"/>
          <c:tx>
            <c:strRef>
              <c:f>'B.1.2'!$J$1</c:f>
              <c:strCache>
                <c:ptCount val="1"/>
                <c:pt idx="0">
                  <c:v>Czech Republic</c:v>
                </c:pt>
              </c:strCache>
            </c:strRef>
          </c:tx>
          <c:spPr>
            <a:ln w="25400" cmpd="sng">
              <a:solidFill>
                <a:srgbClr val="505050"/>
              </a:solidFill>
              <a:prstDash val="solid"/>
            </a:ln>
          </c:spPr>
          <c:marker>
            <c:symbol val="none"/>
          </c:marker>
          <c:cat>
            <c:numRef>
              <c:f>'B.1.2'!$A$4:$A$21</c:f>
              <c:numCache>
                <c:formatCode>mm/yyyy</c:formatCode>
                <c:ptCount val="1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numCache>
            </c:numRef>
          </c:cat>
          <c:val>
            <c:numRef>
              <c:f>'B.1.2'!$J$4:$J$21</c:f>
              <c:numCache>
                <c:formatCode>0.0</c:formatCode>
                <c:ptCount val="18"/>
                <c:pt idx="0">
                  <c:v>4.5999999999999996</c:v>
                </c:pt>
                <c:pt idx="1">
                  <c:v>6</c:v>
                </c:pt>
                <c:pt idx="2">
                  <c:v>7.5</c:v>
                </c:pt>
                <c:pt idx="3">
                  <c:v>7.6</c:v>
                </c:pt>
                <c:pt idx="4">
                  <c:v>7.9</c:v>
                </c:pt>
                <c:pt idx="5">
                  <c:v>6.9</c:v>
                </c:pt>
                <c:pt idx="6">
                  <c:v>7</c:v>
                </c:pt>
                <c:pt idx="7">
                  <c:v>6.7</c:v>
                </c:pt>
                <c:pt idx="8">
                  <c:v>6.6</c:v>
                </c:pt>
                <c:pt idx="9">
                  <c:v>6.6</c:v>
                </c:pt>
                <c:pt idx="10">
                  <c:v>7.2</c:v>
                </c:pt>
                <c:pt idx="11">
                  <c:v>7.5</c:v>
                </c:pt>
                <c:pt idx="12">
                  <c:v>5.6</c:v>
                </c:pt>
                <c:pt idx="13">
                  <c:v>4.5</c:v>
                </c:pt>
                <c:pt idx="14">
                  <c:v>4</c:v>
                </c:pt>
                <c:pt idx="15">
                  <c:v>3.9</c:v>
                </c:pt>
                <c:pt idx="16">
                  <c:v>3.7</c:v>
                </c:pt>
                <c:pt idx="17">
                  <c:v>3.5</c:v>
                </c:pt>
              </c:numCache>
            </c:numRef>
          </c:val>
          <c:smooth val="0"/>
          <c:extLst>
            <c:ext xmlns:c16="http://schemas.microsoft.com/office/drawing/2014/chart" uri="{C3380CC4-5D6E-409C-BE32-E72D297353CC}">
              <c16:uniqueId val="{00000005-A66A-4CCB-867D-A80EB0FC5C71}"/>
            </c:ext>
          </c:extLst>
        </c:ser>
        <c:dLbls>
          <c:showLegendKey val="0"/>
          <c:showVal val="0"/>
          <c:showCatName val="0"/>
          <c:showSerName val="0"/>
          <c:showPercent val="0"/>
          <c:showBubbleSize val="0"/>
        </c:dLbls>
        <c:smooth val="0"/>
        <c:axId val="72033408"/>
        <c:axId val="32894336"/>
      </c:lineChart>
      <c:valAx>
        <c:axId val="32894336"/>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2033408"/>
        <c:crosses val="autoZero"/>
        <c:crossBetween val="between"/>
        <c:majorUnit val="5"/>
      </c:valAx>
      <c:dateAx>
        <c:axId val="72033408"/>
        <c:scaling>
          <c:orientation val="minMax"/>
          <c:max val="44013"/>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32894336"/>
        <c:crosses val="autoZero"/>
        <c:auto val="1"/>
        <c:lblOffset val="100"/>
        <c:baseTimeUnit val="months"/>
        <c:majorUnit val="130"/>
        <c:majorTimeUnit val="days"/>
        <c:minorUnit val="12"/>
        <c:minorTimeUnit val="month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egendEntry>
        <c:idx val="4"/>
        <c:delete val="1"/>
      </c:legendEntry>
      <c:legendEntry>
        <c:idx val="5"/>
        <c:delete val="1"/>
      </c:legendEntry>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832816022478521E-2"/>
          <c:y val="5.3999990655015893E-2"/>
          <c:w val="0.87002744470219229"/>
          <c:h val="0.74771450242891713"/>
        </c:manualLayout>
      </c:layout>
      <c:lineChart>
        <c:grouping val="standard"/>
        <c:varyColors val="0"/>
        <c:ser>
          <c:idx val="0"/>
          <c:order val="0"/>
          <c:tx>
            <c:strRef>
              <c:f>'3.4.2'!$B$1</c:f>
              <c:strCache>
                <c:ptCount val="1"/>
                <c:pt idx="0">
                  <c:v>Real rate</c:v>
                </c:pt>
              </c:strCache>
            </c:strRef>
          </c:tx>
          <c:spPr>
            <a:ln w="25400" cmpd="sng">
              <a:solidFill>
                <a:srgbClr val="057D46"/>
              </a:solidFill>
              <a:prstDash val="solid"/>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'3.4.2'!$B$4:$B$23</c:f>
              <c:numCache>
                <c:formatCode>#\ ##0.0</c:formatCode>
                <c:ptCount val="20"/>
                <c:pt idx="0">
                  <c:v>7.6</c:v>
                </c:pt>
                <c:pt idx="1">
                  <c:v>11.6</c:v>
                </c:pt>
                <c:pt idx="2">
                  <c:v>10.8</c:v>
                </c:pt>
                <c:pt idx="3">
                  <c:v>10.5</c:v>
                </c:pt>
                <c:pt idx="4">
                  <c:v>12</c:v>
                </c:pt>
                <c:pt idx="5">
                  <c:v>12.7</c:v>
                </c:pt>
                <c:pt idx="6">
                  <c:v>12.8</c:v>
                </c:pt>
                <c:pt idx="7">
                  <c:v>11.9</c:v>
                </c:pt>
                <c:pt idx="8">
                  <c:v>8.8000000000000007</c:v>
                </c:pt>
                <c:pt idx="9">
                  <c:v>2.8</c:v>
                </c:pt>
                <c:pt idx="10">
                  <c:v>0.7</c:v>
                </c:pt>
                <c:pt idx="11">
                  <c:v>0.9</c:v>
                </c:pt>
                <c:pt idx="12">
                  <c:v>1.1000000000000001</c:v>
                </c:pt>
                <c:pt idx="13">
                  <c:v>0.9</c:v>
                </c:pt>
                <c:pt idx="14">
                  <c:v>1.3</c:v>
                </c:pt>
                <c:pt idx="15">
                  <c:v>1.3</c:v>
                </c:pt>
                <c:pt idx="16">
                  <c:v>1.5</c:v>
                </c:pt>
                <c:pt idx="17">
                  <c:v>1.6</c:v>
                </c:pt>
                <c:pt idx="18">
                  <c:v>1.6</c:v>
                </c:pt>
                <c:pt idx="19">
                  <c:v>1.6</c:v>
                </c:pt>
              </c:numCache>
            </c:numRef>
          </c:val>
          <c:smooth val="0"/>
          <c:extLst>
            <c:ext xmlns:c16="http://schemas.microsoft.com/office/drawing/2014/chart" uri="{C3380CC4-5D6E-409C-BE32-E72D297353CC}">
              <c16:uniqueId val="{00000000-F994-4AF3-A2DF-99D538F97E84}"/>
            </c:ext>
          </c:extLst>
        </c:ser>
        <c:ser>
          <c:idx val="1"/>
          <c:order val="1"/>
          <c:tx>
            <c:strRef>
              <c:f>'3.4.2'!$C$1</c:f>
              <c:strCache>
                <c:ptCount val="1"/>
                <c:pt idx="0">
                  <c:v>Neutral level</c:v>
                </c:pt>
              </c:strCache>
            </c:strRef>
          </c:tx>
          <c:spPr>
            <a:ln w="25400" cmpd="sng">
              <a:solidFill>
                <a:srgbClr val="91C864"/>
              </a:solidFill>
              <a:prstDash val="solid"/>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'3.4.2'!$C$4:$C$23</c:f>
              <c:numCache>
                <c:formatCode>#\ ##0.0</c:formatCode>
                <c:ptCount val="20"/>
                <c:pt idx="0">
                  <c:v>1.3</c:v>
                </c:pt>
                <c:pt idx="1">
                  <c:v>0.8</c:v>
                </c:pt>
                <c:pt idx="2">
                  <c:v>0.3</c:v>
                </c:pt>
                <c:pt idx="3">
                  <c:v>-0.2</c:v>
                </c:pt>
                <c:pt idx="4">
                  <c:v>-1</c:v>
                </c:pt>
                <c:pt idx="5">
                  <c:v>-1.3</c:v>
                </c:pt>
                <c:pt idx="6">
                  <c:v>-1.4</c:v>
                </c:pt>
                <c:pt idx="7">
                  <c:v>-1.1000000000000001</c:v>
                </c:pt>
                <c:pt idx="8">
                  <c:v>1.1000000000000001</c:v>
                </c:pt>
                <c:pt idx="9">
                  <c:v>2.7</c:v>
                </c:pt>
                <c:pt idx="10">
                  <c:v>2.9</c:v>
                </c:pt>
                <c:pt idx="11">
                  <c:v>2.8</c:v>
                </c:pt>
                <c:pt idx="12">
                  <c:v>2.7</c:v>
                </c:pt>
                <c:pt idx="13">
                  <c:v>2.6</c:v>
                </c:pt>
                <c:pt idx="14">
                  <c:v>2.5</c:v>
                </c:pt>
                <c:pt idx="15">
                  <c:v>2.2999999999999998</c:v>
                </c:pt>
                <c:pt idx="16">
                  <c:v>2.1</c:v>
                </c:pt>
                <c:pt idx="17">
                  <c:v>1.9</c:v>
                </c:pt>
                <c:pt idx="18">
                  <c:v>1.7</c:v>
                </c:pt>
                <c:pt idx="19">
                  <c:v>1.6</c:v>
                </c:pt>
              </c:numCache>
            </c:numRef>
          </c:val>
          <c:smooth val="0"/>
          <c:extLst>
            <c:ext xmlns:c16="http://schemas.microsoft.com/office/drawing/2014/chart" uri="{C3380CC4-5D6E-409C-BE32-E72D297353CC}">
              <c16:uniqueId val="{00000001-F994-4AF3-A2DF-99D538F97E84}"/>
            </c:ext>
          </c:extLst>
        </c:ser>
        <c:ser>
          <c:idx val="2"/>
          <c:order val="2"/>
          <c:tx>
            <c:strRef>
              <c:f>'3.4.2'!$D$1</c:f>
              <c:strCache>
                <c:ptCount val="1"/>
                <c:pt idx="0">
                  <c:v>Real rate (previous forecast)</c:v>
                </c:pt>
              </c:strCache>
            </c:strRef>
          </c:tx>
          <c:spPr>
            <a:ln w="25400">
              <a:solidFill>
                <a:srgbClr val="057D46"/>
              </a:solidFill>
              <a:prstDash val="sysDot"/>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'3.4.2'!$D$4:$D$23</c:f>
              <c:numCache>
                <c:formatCode>#\ ##0.0</c:formatCode>
                <c:ptCount val="20"/>
                <c:pt idx="0">
                  <c:v>7.4</c:v>
                </c:pt>
                <c:pt idx="1">
                  <c:v>11.8</c:v>
                </c:pt>
                <c:pt idx="2">
                  <c:v>11</c:v>
                </c:pt>
                <c:pt idx="3">
                  <c:v>10.3</c:v>
                </c:pt>
                <c:pt idx="4">
                  <c:v>11.9</c:v>
                </c:pt>
                <c:pt idx="5">
                  <c:v>13.1</c:v>
                </c:pt>
                <c:pt idx="6">
                  <c:v>13.1</c:v>
                </c:pt>
                <c:pt idx="7">
                  <c:v>11.4</c:v>
                </c:pt>
                <c:pt idx="8">
                  <c:v>6.3</c:v>
                </c:pt>
                <c:pt idx="9">
                  <c:v>2.5</c:v>
                </c:pt>
                <c:pt idx="10">
                  <c:v>1.8</c:v>
                </c:pt>
                <c:pt idx="11">
                  <c:v>2</c:v>
                </c:pt>
                <c:pt idx="12">
                  <c:v>1.9</c:v>
                </c:pt>
                <c:pt idx="13">
                  <c:v>1.6</c:v>
                </c:pt>
                <c:pt idx="14">
                  <c:v>1.9</c:v>
                </c:pt>
                <c:pt idx="15">
                  <c:v>2.1</c:v>
                </c:pt>
                <c:pt idx="16">
                  <c:v>2.1</c:v>
                </c:pt>
                <c:pt idx="17">
                  <c:v>2.5</c:v>
                </c:pt>
                <c:pt idx="18">
                  <c:v>2.6</c:v>
                </c:pt>
                <c:pt idx="19">
                  <c:v>2.9</c:v>
                </c:pt>
              </c:numCache>
            </c:numRef>
          </c:val>
          <c:smooth val="0"/>
          <c:extLst>
            <c:ext xmlns:c16="http://schemas.microsoft.com/office/drawing/2014/chart" uri="{C3380CC4-5D6E-409C-BE32-E72D297353CC}">
              <c16:uniqueId val="{00000002-F994-4AF3-A2DF-99D538F97E84}"/>
            </c:ext>
          </c:extLst>
        </c:ser>
        <c:ser>
          <c:idx val="3"/>
          <c:order val="3"/>
          <c:tx>
            <c:strRef>
              <c:f>'3.4.2'!$E$1</c:f>
              <c:strCache>
                <c:ptCount val="1"/>
                <c:pt idx="0">
                  <c:v>Neutral level (previous forecast)</c:v>
                </c:pt>
              </c:strCache>
            </c:strRef>
          </c:tx>
          <c:spPr>
            <a:ln w="25400">
              <a:solidFill>
                <a:srgbClr val="91C864"/>
              </a:solidFill>
              <a:prstDash val="sysDot"/>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'3.4.2'!$E$4:$E$23</c:f>
              <c:numCache>
                <c:formatCode>#\ ##0.0</c:formatCode>
                <c:ptCount val="20"/>
                <c:pt idx="0">
                  <c:v>1.5</c:v>
                </c:pt>
                <c:pt idx="1">
                  <c:v>0.9</c:v>
                </c:pt>
                <c:pt idx="2">
                  <c:v>0.3</c:v>
                </c:pt>
                <c:pt idx="3">
                  <c:v>-0.2</c:v>
                </c:pt>
                <c:pt idx="4">
                  <c:v>-0.6</c:v>
                </c:pt>
                <c:pt idx="5">
                  <c:v>-1</c:v>
                </c:pt>
                <c:pt idx="6">
                  <c:v>-1.2</c:v>
                </c:pt>
                <c:pt idx="7">
                  <c:v>-0.8</c:v>
                </c:pt>
                <c:pt idx="8">
                  <c:v>3.6</c:v>
                </c:pt>
                <c:pt idx="9">
                  <c:v>3.7</c:v>
                </c:pt>
                <c:pt idx="10">
                  <c:v>3.6</c:v>
                </c:pt>
                <c:pt idx="11">
                  <c:v>3.4</c:v>
                </c:pt>
                <c:pt idx="12">
                  <c:v>3.2</c:v>
                </c:pt>
                <c:pt idx="13">
                  <c:v>3</c:v>
                </c:pt>
                <c:pt idx="14">
                  <c:v>2.8</c:v>
                </c:pt>
                <c:pt idx="15">
                  <c:v>2.5</c:v>
                </c:pt>
                <c:pt idx="16">
                  <c:v>2.4</c:v>
                </c:pt>
                <c:pt idx="17">
                  <c:v>2.2000000000000002</c:v>
                </c:pt>
                <c:pt idx="18">
                  <c:v>2.1</c:v>
                </c:pt>
                <c:pt idx="19">
                  <c:v>2</c:v>
                </c:pt>
              </c:numCache>
            </c:numRef>
          </c:val>
          <c:smooth val="0"/>
          <c:extLst>
            <c:ext xmlns:c16="http://schemas.microsoft.com/office/drawing/2014/chart" uri="{C3380CC4-5D6E-409C-BE32-E72D297353CC}">
              <c16:uniqueId val="{00000003-F994-4AF3-A2DF-99D538F97E84}"/>
            </c:ext>
          </c:extLst>
        </c:ser>
        <c:dLbls>
          <c:showLegendKey val="0"/>
          <c:showVal val="0"/>
          <c:showCatName val="0"/>
          <c:showSerName val="0"/>
          <c:showPercent val="0"/>
          <c:showBubbleSize val="0"/>
        </c:dLbls>
        <c:smooth val="0"/>
        <c:axId val="127720064"/>
        <c:axId val="127721856"/>
      </c:lineChart>
      <c:catAx>
        <c:axId val="1277200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7721856"/>
        <c:crosses val="autoZero"/>
        <c:auto val="1"/>
        <c:lblAlgn val="ctr"/>
        <c:lblOffset val="100"/>
        <c:tickMarkSkip val="4"/>
        <c:noMultiLvlLbl val="0"/>
      </c:catAx>
      <c:valAx>
        <c:axId val="127721856"/>
        <c:scaling>
          <c:orientation val="minMax"/>
          <c:max val="14"/>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7720064"/>
        <c:crosses val="autoZero"/>
        <c:crossBetween val="between"/>
      </c:valAx>
      <c:spPr>
        <a:blipFill dpi="0" rotWithShape="1">
          <a:blip xmlns:r="http://schemas.openxmlformats.org/officeDocument/2006/relationships" r:embed="rId1"/>
          <a:srcRect/>
          <a:stretch>
            <a:fillRect l="45000"/>
          </a:stretch>
        </a:blipFill>
        <a:ln w="9525">
          <a:solidFill>
            <a:srgbClr val="505050"/>
          </a:solidFill>
        </a:ln>
      </c:spPr>
    </c:plotArea>
    <c:legend>
      <c:legendPos val="b"/>
      <c:legendEntry>
        <c:idx val="2"/>
        <c:delete val="1"/>
      </c:legendEntry>
      <c:legendEntry>
        <c:idx val="3"/>
        <c:delete val="1"/>
      </c:legendEntry>
      <c:layout>
        <c:manualLayout>
          <c:xMode val="edge"/>
          <c:yMode val="edge"/>
          <c:x val="3.3195020746887967E-2"/>
          <c:y val="0.90119444471844878"/>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3561603554742384E-2"/>
          <c:y val="5.8085106382978723E-2"/>
          <c:w val="0.85278661744045481"/>
          <c:h val="0.80427933210476354"/>
        </c:manualLayout>
      </c:layout>
      <c:lineChart>
        <c:grouping val="standard"/>
        <c:varyColors val="0"/>
        <c:ser>
          <c:idx val="0"/>
          <c:order val="0"/>
          <c:tx>
            <c:strRef>
              <c:f>'3.4.3'!$B$1</c:f>
              <c:strCache>
                <c:ptCount val="1"/>
                <c:pt idx="0">
                  <c:v>Current forecast</c:v>
                </c:pt>
              </c:strCache>
            </c:strRef>
          </c:tx>
          <c:spPr>
            <a:ln w="25400" cmpd="sng">
              <a:solidFill>
                <a:srgbClr val="057D46"/>
              </a:solidFill>
              <a:prstDash val="solid"/>
            </a:ln>
          </c:spPr>
          <c:marker>
            <c:symbol val="none"/>
          </c:marker>
          <c:cat>
            <c:strRef>
              <c:f>'3.4.3'!$D$4:$D$23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'3.4.3'!$B$4:$B$23</c:f>
              <c:numCache>
                <c:formatCode>#,##0.00</c:formatCode>
                <c:ptCount val="20"/>
                <c:pt idx="0">
                  <c:v>0.98399999999999999</c:v>
                </c:pt>
                <c:pt idx="1">
                  <c:v>1.0740000000000001</c:v>
                </c:pt>
                <c:pt idx="2">
                  <c:v>1.0629999999999999</c:v>
                </c:pt>
                <c:pt idx="3">
                  <c:v>1.093</c:v>
                </c:pt>
                <c:pt idx="4">
                  <c:v>1.1379999999999999</c:v>
                </c:pt>
                <c:pt idx="5">
                  <c:v>1.1870000000000001</c:v>
                </c:pt>
                <c:pt idx="6">
                  <c:v>1.244</c:v>
                </c:pt>
                <c:pt idx="7">
                  <c:v>1.298</c:v>
                </c:pt>
                <c:pt idx="8">
                  <c:v>1.2589999999999999</c:v>
                </c:pt>
                <c:pt idx="9">
                  <c:v>1.232</c:v>
                </c:pt>
                <c:pt idx="10">
                  <c:v>1.1919999999999999</c:v>
                </c:pt>
                <c:pt idx="11">
                  <c:v>1.2210000000000001</c:v>
                </c:pt>
                <c:pt idx="12">
                  <c:v>1.2490000000000001</c:v>
                </c:pt>
                <c:pt idx="13">
                  <c:v>1.266</c:v>
                </c:pt>
                <c:pt idx="14">
                  <c:v>1.256</c:v>
                </c:pt>
                <c:pt idx="15">
                  <c:v>1.2709999999999999</c:v>
                </c:pt>
                <c:pt idx="16">
                  <c:v>1.2769999999999999</c:v>
                </c:pt>
                <c:pt idx="17">
                  <c:v>1.276</c:v>
                </c:pt>
                <c:pt idx="18">
                  <c:v>1.2649999999999999</c:v>
                </c:pt>
                <c:pt idx="19">
                  <c:v>1.274</c:v>
                </c:pt>
              </c:numCache>
            </c:numRef>
          </c:val>
          <c:smooth val="0"/>
          <c:extLst>
            <c:ext xmlns:c16="http://schemas.microsoft.com/office/drawing/2014/chart" uri="{C3380CC4-5D6E-409C-BE32-E72D297353CC}">
              <c16:uniqueId val="{00000000-0CCC-400C-B3AC-9DD20B23DCC7}"/>
            </c:ext>
          </c:extLst>
        </c:ser>
        <c:ser>
          <c:idx val="1"/>
          <c:order val="1"/>
          <c:tx>
            <c:strRef>
              <c:f>'3.4.3'!$C$1</c:f>
              <c:strCache>
                <c:ptCount val="1"/>
                <c:pt idx="0">
                  <c:v>Previous forecast</c:v>
                </c:pt>
              </c:strCache>
            </c:strRef>
          </c:tx>
          <c:spPr>
            <a:ln w="25400" cmpd="sng">
              <a:solidFill>
                <a:srgbClr val="057D46"/>
              </a:solidFill>
              <a:prstDash val="sysDot"/>
            </a:ln>
          </c:spPr>
          <c:marker>
            <c:symbol val="none"/>
          </c:marker>
          <c:cat>
            <c:strRef>
              <c:f>'3.4.3'!$D$4:$D$23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'3.4.3'!$C$4:$C$23</c:f>
              <c:numCache>
                <c:formatCode>#,##0.00</c:formatCode>
                <c:ptCount val="20"/>
                <c:pt idx="0">
                  <c:v>0.98399999999999999</c:v>
                </c:pt>
                <c:pt idx="1">
                  <c:v>1.0740000000000001</c:v>
                </c:pt>
                <c:pt idx="2">
                  <c:v>1.0629999999999999</c:v>
                </c:pt>
                <c:pt idx="3">
                  <c:v>1.093</c:v>
                </c:pt>
                <c:pt idx="4">
                  <c:v>1.1379999999999999</c:v>
                </c:pt>
                <c:pt idx="5">
                  <c:v>1.1870000000000001</c:v>
                </c:pt>
                <c:pt idx="6">
                  <c:v>1.244</c:v>
                </c:pt>
                <c:pt idx="7">
                  <c:v>1.298</c:v>
                </c:pt>
                <c:pt idx="8">
                  <c:v>1.26</c:v>
                </c:pt>
                <c:pt idx="9">
                  <c:v>1.18</c:v>
                </c:pt>
                <c:pt idx="10">
                  <c:v>1.2130000000000001</c:v>
                </c:pt>
                <c:pt idx="11">
                  <c:v>1.2430000000000001</c:v>
                </c:pt>
                <c:pt idx="12">
                  <c:v>1.264</c:v>
                </c:pt>
                <c:pt idx="13">
                  <c:v>1.2749999999999999</c:v>
                </c:pt>
                <c:pt idx="14">
                  <c:v>1.2649999999999999</c:v>
                </c:pt>
                <c:pt idx="15">
                  <c:v>1.276</c:v>
                </c:pt>
                <c:pt idx="16">
                  <c:v>1.282</c:v>
                </c:pt>
                <c:pt idx="17">
                  <c:v>1.288</c:v>
                </c:pt>
                <c:pt idx="18">
                  <c:v>1.2809999999999999</c:v>
                </c:pt>
                <c:pt idx="19">
                  <c:v>1.284</c:v>
                </c:pt>
              </c:numCache>
            </c:numRef>
          </c:val>
          <c:smooth val="0"/>
          <c:extLst>
            <c:ext xmlns:c16="http://schemas.microsoft.com/office/drawing/2014/chart" uri="{C3380CC4-5D6E-409C-BE32-E72D297353CC}">
              <c16:uniqueId val="{00000001-0CCC-400C-B3AC-9DD20B23DCC7}"/>
            </c:ext>
          </c:extLst>
        </c:ser>
        <c:dLbls>
          <c:showLegendKey val="0"/>
          <c:showVal val="0"/>
          <c:showCatName val="0"/>
          <c:showSerName val="0"/>
          <c:showPercent val="0"/>
          <c:showBubbleSize val="0"/>
        </c:dLbls>
        <c:smooth val="0"/>
        <c:axId val="128092800"/>
        <c:axId val="128106880"/>
      </c:lineChart>
      <c:catAx>
        <c:axId val="1280928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128106880"/>
        <c:crosses val="autoZero"/>
        <c:auto val="1"/>
        <c:lblAlgn val="ctr"/>
        <c:lblOffset val="100"/>
        <c:tickMarkSkip val="4"/>
        <c:noMultiLvlLbl val="0"/>
      </c:catAx>
      <c:valAx>
        <c:axId val="128106880"/>
        <c:scaling>
          <c:orientation val="minMax"/>
          <c:min val="0.9500000000000000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8092800"/>
        <c:crosses val="autoZero"/>
        <c:crossBetween val="between"/>
      </c:valAx>
      <c:spPr>
        <a:blipFill dpi="0" rotWithShape="1">
          <a:blip xmlns:r="http://schemas.openxmlformats.org/officeDocument/2006/relationships" r:embed="rId1"/>
          <a:srcRect/>
          <a:stretch>
            <a:fillRect l="50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121387283236993E-2"/>
          <c:w val="0.96680497925311204"/>
          <c:h val="0.76300578034682076"/>
        </c:manualLayout>
      </c:layout>
      <c:areaChart>
        <c:grouping val="stacked"/>
        <c:varyColors val="0"/>
        <c:ser>
          <c:idx val="0"/>
          <c:order val="0"/>
          <c:tx>
            <c:strRef>
              <c:f>'В.6.1'!$J$1</c:f>
              <c:strCache>
                <c:ptCount val="1"/>
                <c:pt idx="0">
                  <c:v>min</c:v>
                </c:pt>
              </c:strCache>
            </c:strRef>
          </c:tx>
          <c:spPr>
            <a:noFill/>
            <a:ln>
              <a:noFill/>
              <a:round/>
            </a:ln>
            <a:effectLst/>
            <a:extLst>
              <a:ext uri="{91240B29-F687-4F45-9708-019B960494DF}">
                <a14:hiddenLine xmlns:a14="http://schemas.microsoft.com/office/drawing/2010/main">
                  <a:noFill/>
                  <a:round/>
                </a14:hiddenLine>
              </a:ext>
            </a:extLst>
          </c:spPr>
          <c:cat>
            <c:strRef>
              <c:f>'В.6.1'!$L$4:$L$64</c:f>
              <c:strCache>
                <c:ptCount val="61"/>
                <c:pt idx="0">
                  <c:v>I.05</c:v>
                </c:pt>
                <c:pt idx="4">
                  <c:v>I.06</c:v>
                </c:pt>
                <c:pt idx="8">
                  <c:v>I.07</c:v>
                </c:pt>
                <c:pt idx="12">
                  <c:v>I.08</c:v>
                </c:pt>
                <c:pt idx="16">
                  <c:v>I.09</c:v>
                </c:pt>
                <c:pt idx="20">
                  <c:v>I.10</c:v>
                </c:pt>
                <c:pt idx="24">
                  <c:v>I.11</c:v>
                </c:pt>
                <c:pt idx="28">
                  <c:v>I.12</c:v>
                </c:pt>
                <c:pt idx="32">
                  <c:v>I.13</c:v>
                </c:pt>
                <c:pt idx="36">
                  <c:v>I.14</c:v>
                </c:pt>
                <c:pt idx="40">
                  <c:v>I.15</c:v>
                </c:pt>
                <c:pt idx="44">
                  <c:v>I.16</c:v>
                </c:pt>
                <c:pt idx="48">
                  <c:v>I.17</c:v>
                </c:pt>
                <c:pt idx="52">
                  <c:v>I.18</c:v>
                </c:pt>
                <c:pt idx="56">
                  <c:v>I.19</c:v>
                </c:pt>
                <c:pt idx="60">
                  <c:v>I.20</c:v>
                </c:pt>
              </c:strCache>
            </c:strRef>
          </c:cat>
          <c:val>
            <c:numRef>
              <c:f>'В.6.1'!$J$4:$J$64</c:f>
              <c:numCache>
                <c:formatCode>0.0</c:formatCode>
                <c:ptCount val="61"/>
                <c:pt idx="0">
                  <c:v>472.5</c:v>
                </c:pt>
                <c:pt idx="1">
                  <c:v>471.7</c:v>
                </c:pt>
                <c:pt idx="2">
                  <c:v>470.8</c:v>
                </c:pt>
                <c:pt idx="3">
                  <c:v>470</c:v>
                </c:pt>
                <c:pt idx="4">
                  <c:v>469.1</c:v>
                </c:pt>
                <c:pt idx="5">
                  <c:v>468.2</c:v>
                </c:pt>
                <c:pt idx="6">
                  <c:v>467.3</c:v>
                </c:pt>
                <c:pt idx="7">
                  <c:v>466.4</c:v>
                </c:pt>
                <c:pt idx="8">
                  <c:v>465.5</c:v>
                </c:pt>
                <c:pt idx="9">
                  <c:v>464.6</c:v>
                </c:pt>
                <c:pt idx="10">
                  <c:v>463.7</c:v>
                </c:pt>
                <c:pt idx="11">
                  <c:v>462.8</c:v>
                </c:pt>
                <c:pt idx="12">
                  <c:v>462</c:v>
                </c:pt>
                <c:pt idx="13">
                  <c:v>461.1</c:v>
                </c:pt>
                <c:pt idx="14">
                  <c:v>460.3</c:v>
                </c:pt>
                <c:pt idx="15">
                  <c:v>459.5</c:v>
                </c:pt>
                <c:pt idx="16">
                  <c:v>458.8</c:v>
                </c:pt>
                <c:pt idx="17">
                  <c:v>458.2</c:v>
                </c:pt>
                <c:pt idx="18">
                  <c:v>457.7</c:v>
                </c:pt>
                <c:pt idx="19">
                  <c:v>457.3</c:v>
                </c:pt>
                <c:pt idx="20">
                  <c:v>457</c:v>
                </c:pt>
                <c:pt idx="21">
                  <c:v>456.7</c:v>
                </c:pt>
                <c:pt idx="22">
                  <c:v>456.3</c:v>
                </c:pt>
                <c:pt idx="23">
                  <c:v>455.7</c:v>
                </c:pt>
                <c:pt idx="24">
                  <c:v>455</c:v>
                </c:pt>
                <c:pt idx="25">
                  <c:v>454.3</c:v>
                </c:pt>
                <c:pt idx="26">
                  <c:v>453.4</c:v>
                </c:pt>
                <c:pt idx="27">
                  <c:v>452.3</c:v>
                </c:pt>
                <c:pt idx="28">
                  <c:v>451</c:v>
                </c:pt>
                <c:pt idx="29">
                  <c:v>449.5</c:v>
                </c:pt>
                <c:pt idx="30">
                  <c:v>447.8</c:v>
                </c:pt>
                <c:pt idx="31">
                  <c:v>445.9</c:v>
                </c:pt>
                <c:pt idx="32">
                  <c:v>443.8</c:v>
                </c:pt>
                <c:pt idx="33">
                  <c:v>441.6</c:v>
                </c:pt>
                <c:pt idx="34">
                  <c:v>439.3</c:v>
                </c:pt>
                <c:pt idx="35">
                  <c:v>437.1</c:v>
                </c:pt>
                <c:pt idx="36">
                  <c:v>434.8</c:v>
                </c:pt>
                <c:pt idx="37">
                  <c:v>432.7</c:v>
                </c:pt>
                <c:pt idx="38">
                  <c:v>430.5</c:v>
                </c:pt>
                <c:pt idx="39">
                  <c:v>427.9</c:v>
                </c:pt>
                <c:pt idx="40">
                  <c:v>425.6</c:v>
                </c:pt>
                <c:pt idx="41">
                  <c:v>423.8</c:v>
                </c:pt>
                <c:pt idx="42">
                  <c:v>422.4</c:v>
                </c:pt>
                <c:pt idx="43">
                  <c:v>421.5</c:v>
                </c:pt>
                <c:pt idx="44">
                  <c:v>421.1</c:v>
                </c:pt>
                <c:pt idx="45">
                  <c:v>421.2</c:v>
                </c:pt>
                <c:pt idx="46">
                  <c:v>421.7</c:v>
                </c:pt>
                <c:pt idx="47">
                  <c:v>422.6</c:v>
                </c:pt>
                <c:pt idx="48">
                  <c:v>423.8</c:v>
                </c:pt>
                <c:pt idx="49">
                  <c:v>425.3</c:v>
                </c:pt>
                <c:pt idx="50">
                  <c:v>427.1</c:v>
                </c:pt>
                <c:pt idx="51">
                  <c:v>429</c:v>
                </c:pt>
                <c:pt idx="52">
                  <c:v>431.1</c:v>
                </c:pt>
                <c:pt idx="53">
                  <c:v>433.3</c:v>
                </c:pt>
                <c:pt idx="54">
                  <c:v>435.6</c:v>
                </c:pt>
                <c:pt idx="55">
                  <c:v>437.9</c:v>
                </c:pt>
                <c:pt idx="56">
                  <c:v>440.2</c:v>
                </c:pt>
                <c:pt idx="57">
                  <c:v>442.6</c:v>
                </c:pt>
                <c:pt idx="58">
                  <c:v>445</c:v>
                </c:pt>
                <c:pt idx="59">
                  <c:v>447.4</c:v>
                </c:pt>
              </c:numCache>
            </c:numRef>
          </c:val>
          <c:extLst>
            <c:ext xmlns:c16="http://schemas.microsoft.com/office/drawing/2014/chart" uri="{C3380CC4-5D6E-409C-BE32-E72D297353CC}">
              <c16:uniqueId val="{00000000-50F9-4C58-96C3-6E2F35770C56}"/>
            </c:ext>
          </c:extLst>
        </c:ser>
        <c:ser>
          <c:idx val="1"/>
          <c:order val="1"/>
          <c:tx>
            <c:strRef>
              <c:f>'В.6.1'!$K$1</c:f>
              <c:strCache>
                <c:ptCount val="1"/>
                <c:pt idx="0">
                  <c:v>Area of the trends</c:v>
                </c:pt>
              </c:strCache>
            </c:strRef>
          </c:tx>
          <c:spPr>
            <a:solidFill>
              <a:srgbClr val="91C864">
                <a:alpha val="50000"/>
              </a:srgbClr>
            </a:solidFill>
            <a:ln>
              <a:noFill/>
              <a:round/>
            </a:ln>
            <a:effectLst/>
            <a:extLst>
              <a:ext uri="{91240B29-F687-4F45-9708-019B960494DF}">
                <a14:hiddenLine xmlns:a14="http://schemas.microsoft.com/office/drawing/2010/main">
                  <a:noFill/>
                  <a:round/>
                </a14:hiddenLine>
              </a:ext>
            </a:extLst>
          </c:spPr>
          <c:cat>
            <c:strRef>
              <c:f>'В.6.1'!$L$4:$L$64</c:f>
              <c:strCache>
                <c:ptCount val="61"/>
                <c:pt idx="0">
                  <c:v>I.05</c:v>
                </c:pt>
                <c:pt idx="4">
                  <c:v>I.06</c:v>
                </c:pt>
                <c:pt idx="8">
                  <c:v>I.07</c:v>
                </c:pt>
                <c:pt idx="12">
                  <c:v>I.08</c:v>
                </c:pt>
                <c:pt idx="16">
                  <c:v>I.09</c:v>
                </c:pt>
                <c:pt idx="20">
                  <c:v>I.10</c:v>
                </c:pt>
                <c:pt idx="24">
                  <c:v>I.11</c:v>
                </c:pt>
                <c:pt idx="28">
                  <c:v>I.12</c:v>
                </c:pt>
                <c:pt idx="32">
                  <c:v>I.13</c:v>
                </c:pt>
                <c:pt idx="36">
                  <c:v>I.14</c:v>
                </c:pt>
                <c:pt idx="40">
                  <c:v>I.15</c:v>
                </c:pt>
                <c:pt idx="44">
                  <c:v>I.16</c:v>
                </c:pt>
                <c:pt idx="48">
                  <c:v>I.17</c:v>
                </c:pt>
                <c:pt idx="52">
                  <c:v>I.18</c:v>
                </c:pt>
                <c:pt idx="56">
                  <c:v>I.19</c:v>
                </c:pt>
                <c:pt idx="60">
                  <c:v>I.20</c:v>
                </c:pt>
              </c:strCache>
            </c:strRef>
          </c:cat>
          <c:val>
            <c:numRef>
              <c:f>'В.6.1'!$K$4:$K$64</c:f>
              <c:numCache>
                <c:formatCode>0.0</c:formatCode>
                <c:ptCount val="61"/>
                <c:pt idx="0">
                  <c:v>6.9</c:v>
                </c:pt>
                <c:pt idx="1">
                  <c:v>7.2</c:v>
                </c:pt>
                <c:pt idx="2">
                  <c:v>7.4</c:v>
                </c:pt>
                <c:pt idx="3">
                  <c:v>7.7</c:v>
                </c:pt>
                <c:pt idx="4">
                  <c:v>7.9</c:v>
                </c:pt>
                <c:pt idx="5">
                  <c:v>8.1999999999999993</c:v>
                </c:pt>
                <c:pt idx="6">
                  <c:v>8.4</c:v>
                </c:pt>
                <c:pt idx="7">
                  <c:v>8.5</c:v>
                </c:pt>
                <c:pt idx="8">
                  <c:v>8.6</c:v>
                </c:pt>
                <c:pt idx="9">
                  <c:v>8.6999999999999993</c:v>
                </c:pt>
                <c:pt idx="10">
                  <c:v>8.6</c:v>
                </c:pt>
                <c:pt idx="11">
                  <c:v>8.5</c:v>
                </c:pt>
                <c:pt idx="12">
                  <c:v>8.3000000000000007</c:v>
                </c:pt>
                <c:pt idx="13">
                  <c:v>8.1</c:v>
                </c:pt>
                <c:pt idx="14">
                  <c:v>7.8</c:v>
                </c:pt>
                <c:pt idx="15">
                  <c:v>7.4</c:v>
                </c:pt>
                <c:pt idx="16">
                  <c:v>7.1</c:v>
                </c:pt>
                <c:pt idx="17">
                  <c:v>6.8</c:v>
                </c:pt>
                <c:pt idx="18">
                  <c:v>6.5</c:v>
                </c:pt>
                <c:pt idx="19">
                  <c:v>6.2</c:v>
                </c:pt>
                <c:pt idx="20">
                  <c:v>6.1</c:v>
                </c:pt>
                <c:pt idx="21">
                  <c:v>5.9</c:v>
                </c:pt>
                <c:pt idx="22">
                  <c:v>5.9</c:v>
                </c:pt>
                <c:pt idx="23">
                  <c:v>6.1</c:v>
                </c:pt>
                <c:pt idx="24">
                  <c:v>6.2</c:v>
                </c:pt>
                <c:pt idx="25">
                  <c:v>6.3</c:v>
                </c:pt>
                <c:pt idx="26">
                  <c:v>6.3</c:v>
                </c:pt>
                <c:pt idx="27">
                  <c:v>6.3</c:v>
                </c:pt>
                <c:pt idx="28">
                  <c:v>6.1</c:v>
                </c:pt>
                <c:pt idx="29">
                  <c:v>5.9</c:v>
                </c:pt>
                <c:pt idx="30">
                  <c:v>5.6</c:v>
                </c:pt>
                <c:pt idx="31">
                  <c:v>5.2</c:v>
                </c:pt>
                <c:pt idx="32">
                  <c:v>4.5999999999999996</c:v>
                </c:pt>
                <c:pt idx="33">
                  <c:v>4</c:v>
                </c:pt>
                <c:pt idx="34">
                  <c:v>3.4</c:v>
                </c:pt>
                <c:pt idx="35">
                  <c:v>3.7</c:v>
                </c:pt>
                <c:pt idx="36">
                  <c:v>4</c:v>
                </c:pt>
                <c:pt idx="37">
                  <c:v>4.2</c:v>
                </c:pt>
                <c:pt idx="38">
                  <c:v>4.8</c:v>
                </c:pt>
                <c:pt idx="39">
                  <c:v>6</c:v>
                </c:pt>
                <c:pt idx="40">
                  <c:v>7</c:v>
                </c:pt>
                <c:pt idx="41">
                  <c:v>8</c:v>
                </c:pt>
                <c:pt idx="42">
                  <c:v>8.8000000000000007</c:v>
                </c:pt>
                <c:pt idx="43">
                  <c:v>9.6</c:v>
                </c:pt>
                <c:pt idx="44">
                  <c:v>10.1</c:v>
                </c:pt>
                <c:pt idx="45">
                  <c:v>10.5</c:v>
                </c:pt>
                <c:pt idx="46">
                  <c:v>10.8</c:v>
                </c:pt>
                <c:pt idx="47">
                  <c:v>11</c:v>
                </c:pt>
                <c:pt idx="48">
                  <c:v>11.1</c:v>
                </c:pt>
                <c:pt idx="49">
                  <c:v>11.1</c:v>
                </c:pt>
                <c:pt idx="50">
                  <c:v>11</c:v>
                </c:pt>
                <c:pt idx="51">
                  <c:v>10.9</c:v>
                </c:pt>
                <c:pt idx="52">
                  <c:v>10.7</c:v>
                </c:pt>
                <c:pt idx="53">
                  <c:v>10.5</c:v>
                </c:pt>
                <c:pt idx="54">
                  <c:v>10.199999999999999</c:v>
                </c:pt>
                <c:pt idx="55">
                  <c:v>10.199999999999999</c:v>
                </c:pt>
                <c:pt idx="56">
                  <c:v>10.3</c:v>
                </c:pt>
                <c:pt idx="57">
                  <c:v>10.4</c:v>
                </c:pt>
                <c:pt idx="58">
                  <c:v>10.4</c:v>
                </c:pt>
                <c:pt idx="59">
                  <c:v>10.5</c:v>
                </c:pt>
              </c:numCache>
            </c:numRef>
          </c:val>
          <c:extLst>
            <c:ext xmlns:c16="http://schemas.microsoft.com/office/drawing/2014/chart" uri="{C3380CC4-5D6E-409C-BE32-E72D297353CC}">
              <c16:uniqueId val="{00000001-50F9-4C58-96C3-6E2F35770C56}"/>
            </c:ext>
          </c:extLst>
        </c:ser>
        <c:dLbls>
          <c:showLegendKey val="0"/>
          <c:showVal val="0"/>
          <c:showCatName val="0"/>
          <c:showSerName val="0"/>
          <c:showPercent val="0"/>
          <c:showBubbleSize val="0"/>
        </c:dLbls>
        <c:axId val="125846656"/>
        <c:axId val="125848192"/>
      </c:areaChart>
      <c:lineChart>
        <c:grouping val="standard"/>
        <c:varyColors val="0"/>
        <c:ser>
          <c:idx val="2"/>
          <c:order val="2"/>
          <c:tx>
            <c:strRef>
              <c:f>'В.6.1'!$B$1</c:f>
              <c:strCache>
                <c:ptCount val="1"/>
                <c:pt idx="0">
                  <c:v>REER</c:v>
                </c:pt>
              </c:strCache>
            </c:strRef>
          </c:tx>
          <c:spPr>
            <a:ln w="25400" cmpd="sng">
              <a:solidFill>
                <a:srgbClr val="057D46"/>
              </a:solidFill>
              <a:prstDash val="solid"/>
            </a:ln>
          </c:spPr>
          <c:marker>
            <c:symbol val="none"/>
          </c:marker>
          <c:val>
            <c:numRef>
              <c:f>'В.6.1'!$B$4:$B$64</c:f>
              <c:numCache>
                <c:formatCode>0.0</c:formatCode>
                <c:ptCount val="61"/>
                <c:pt idx="0">
                  <c:v>457.9</c:v>
                </c:pt>
                <c:pt idx="1">
                  <c:v>465.1</c:v>
                </c:pt>
                <c:pt idx="2">
                  <c:v>467.8</c:v>
                </c:pt>
                <c:pt idx="3">
                  <c:v>470.3</c:v>
                </c:pt>
                <c:pt idx="4">
                  <c:v>469.6</c:v>
                </c:pt>
                <c:pt idx="5">
                  <c:v>465.3</c:v>
                </c:pt>
                <c:pt idx="6">
                  <c:v>465.9</c:v>
                </c:pt>
                <c:pt idx="7">
                  <c:v>469</c:v>
                </c:pt>
                <c:pt idx="8">
                  <c:v>468.1</c:v>
                </c:pt>
                <c:pt idx="9">
                  <c:v>464.5</c:v>
                </c:pt>
                <c:pt idx="10">
                  <c:v>466.8</c:v>
                </c:pt>
                <c:pt idx="11">
                  <c:v>467.3</c:v>
                </c:pt>
                <c:pt idx="12">
                  <c:v>470.3</c:v>
                </c:pt>
                <c:pt idx="13">
                  <c:v>475.6</c:v>
                </c:pt>
                <c:pt idx="14">
                  <c:v>477.1</c:v>
                </c:pt>
                <c:pt idx="15">
                  <c:v>458</c:v>
                </c:pt>
                <c:pt idx="16">
                  <c:v>457.6</c:v>
                </c:pt>
                <c:pt idx="17">
                  <c:v>457.3</c:v>
                </c:pt>
                <c:pt idx="18">
                  <c:v>451.4</c:v>
                </c:pt>
                <c:pt idx="19">
                  <c:v>449.9</c:v>
                </c:pt>
                <c:pt idx="20">
                  <c:v>456.4</c:v>
                </c:pt>
                <c:pt idx="21">
                  <c:v>459</c:v>
                </c:pt>
                <c:pt idx="22">
                  <c:v>460</c:v>
                </c:pt>
                <c:pt idx="23">
                  <c:v>459.4</c:v>
                </c:pt>
                <c:pt idx="24">
                  <c:v>457.7</c:v>
                </c:pt>
                <c:pt idx="25">
                  <c:v>454.8</c:v>
                </c:pt>
                <c:pt idx="26">
                  <c:v>456.6</c:v>
                </c:pt>
                <c:pt idx="27">
                  <c:v>461.6</c:v>
                </c:pt>
                <c:pt idx="28">
                  <c:v>460.7</c:v>
                </c:pt>
                <c:pt idx="29">
                  <c:v>460.6</c:v>
                </c:pt>
                <c:pt idx="30">
                  <c:v>460</c:v>
                </c:pt>
                <c:pt idx="31">
                  <c:v>455.6</c:v>
                </c:pt>
                <c:pt idx="32">
                  <c:v>454.7</c:v>
                </c:pt>
                <c:pt idx="33">
                  <c:v>455.8</c:v>
                </c:pt>
                <c:pt idx="34">
                  <c:v>455.1</c:v>
                </c:pt>
                <c:pt idx="35">
                  <c:v>452.1</c:v>
                </c:pt>
                <c:pt idx="36">
                  <c:v>449.4</c:v>
                </c:pt>
                <c:pt idx="37">
                  <c:v>420.4</c:v>
                </c:pt>
                <c:pt idx="38">
                  <c:v>417.6</c:v>
                </c:pt>
                <c:pt idx="39">
                  <c:v>422.2</c:v>
                </c:pt>
                <c:pt idx="40">
                  <c:v>408</c:v>
                </c:pt>
                <c:pt idx="41">
                  <c:v>427.1</c:v>
                </c:pt>
                <c:pt idx="42">
                  <c:v>434.1</c:v>
                </c:pt>
                <c:pt idx="43">
                  <c:v>431.7</c:v>
                </c:pt>
                <c:pt idx="44">
                  <c:v>428.2</c:v>
                </c:pt>
                <c:pt idx="45">
                  <c:v>425.6</c:v>
                </c:pt>
                <c:pt idx="46">
                  <c:v>424.3</c:v>
                </c:pt>
                <c:pt idx="47">
                  <c:v>430.9</c:v>
                </c:pt>
                <c:pt idx="48">
                  <c:v>431.6</c:v>
                </c:pt>
                <c:pt idx="49">
                  <c:v>431.9</c:v>
                </c:pt>
                <c:pt idx="50">
                  <c:v>433.9</c:v>
                </c:pt>
                <c:pt idx="51">
                  <c:v>431.9</c:v>
                </c:pt>
                <c:pt idx="52">
                  <c:v>433.5</c:v>
                </c:pt>
                <c:pt idx="53">
                  <c:v>441.2</c:v>
                </c:pt>
                <c:pt idx="54">
                  <c:v>440.3</c:v>
                </c:pt>
                <c:pt idx="55">
                  <c:v>443.3</c:v>
                </c:pt>
                <c:pt idx="56">
                  <c:v>451.6</c:v>
                </c:pt>
                <c:pt idx="57">
                  <c:v>452.4</c:v>
                </c:pt>
                <c:pt idx="58">
                  <c:v>457.7</c:v>
                </c:pt>
                <c:pt idx="59">
                  <c:v>461.8</c:v>
                </c:pt>
                <c:pt idx="60">
                  <c:v>462.5</c:v>
                </c:pt>
              </c:numCache>
            </c:numRef>
          </c:val>
          <c:smooth val="0"/>
          <c:extLst>
            <c:ext xmlns:c16="http://schemas.microsoft.com/office/drawing/2014/chart" uri="{C3380CC4-5D6E-409C-BE32-E72D297353CC}">
              <c16:uniqueId val="{00000002-50F9-4C58-96C3-6E2F35770C56}"/>
            </c:ext>
          </c:extLst>
        </c:ser>
        <c:ser>
          <c:idx val="3"/>
          <c:order val="3"/>
          <c:tx>
            <c:strRef>
              <c:f>'В.6.1'!$I$1</c:f>
              <c:strCache>
                <c:ptCount val="1"/>
                <c:pt idx="0">
                  <c:v>Mean of the trends</c:v>
                </c:pt>
              </c:strCache>
            </c:strRef>
          </c:tx>
          <c:spPr>
            <a:ln w="25400" cmpd="sng">
              <a:solidFill>
                <a:srgbClr val="DC4B64"/>
              </a:solidFill>
              <a:prstDash val="solid"/>
            </a:ln>
          </c:spPr>
          <c:marker>
            <c:symbol val="none"/>
          </c:marker>
          <c:val>
            <c:numRef>
              <c:f>'В.6.1'!$I$4:$I$64</c:f>
              <c:numCache>
                <c:formatCode>0.0</c:formatCode>
                <c:ptCount val="61"/>
                <c:pt idx="0">
                  <c:v>476.2</c:v>
                </c:pt>
                <c:pt idx="1">
                  <c:v>475.6</c:v>
                </c:pt>
                <c:pt idx="2">
                  <c:v>475</c:v>
                </c:pt>
                <c:pt idx="3">
                  <c:v>474.4</c:v>
                </c:pt>
                <c:pt idx="4">
                  <c:v>473.7</c:v>
                </c:pt>
                <c:pt idx="5">
                  <c:v>473</c:v>
                </c:pt>
                <c:pt idx="6">
                  <c:v>472.3</c:v>
                </c:pt>
                <c:pt idx="7">
                  <c:v>471.5</c:v>
                </c:pt>
                <c:pt idx="8">
                  <c:v>470.7</c:v>
                </c:pt>
                <c:pt idx="9">
                  <c:v>469.8</c:v>
                </c:pt>
                <c:pt idx="10">
                  <c:v>468.9</c:v>
                </c:pt>
                <c:pt idx="11">
                  <c:v>467.9</c:v>
                </c:pt>
                <c:pt idx="12">
                  <c:v>466.8</c:v>
                </c:pt>
                <c:pt idx="13">
                  <c:v>465.7</c:v>
                </c:pt>
                <c:pt idx="14">
                  <c:v>464.6</c:v>
                </c:pt>
                <c:pt idx="15">
                  <c:v>463.4</c:v>
                </c:pt>
                <c:pt idx="16">
                  <c:v>462.4</c:v>
                </c:pt>
                <c:pt idx="17">
                  <c:v>461.4</c:v>
                </c:pt>
                <c:pt idx="18">
                  <c:v>460.6</c:v>
                </c:pt>
                <c:pt idx="19">
                  <c:v>460</c:v>
                </c:pt>
                <c:pt idx="20">
                  <c:v>459.4</c:v>
                </c:pt>
                <c:pt idx="21">
                  <c:v>458.9</c:v>
                </c:pt>
                <c:pt idx="22">
                  <c:v>458.5</c:v>
                </c:pt>
                <c:pt idx="23">
                  <c:v>458</c:v>
                </c:pt>
                <c:pt idx="24">
                  <c:v>457.4</c:v>
                </c:pt>
                <c:pt idx="25">
                  <c:v>456.7</c:v>
                </c:pt>
                <c:pt idx="26">
                  <c:v>455.8</c:v>
                </c:pt>
                <c:pt idx="27">
                  <c:v>454.7</c:v>
                </c:pt>
                <c:pt idx="28">
                  <c:v>453.5</c:v>
                </c:pt>
                <c:pt idx="29">
                  <c:v>452</c:v>
                </c:pt>
                <c:pt idx="30">
                  <c:v>450.2</c:v>
                </c:pt>
                <c:pt idx="31">
                  <c:v>448.3</c:v>
                </c:pt>
                <c:pt idx="32">
                  <c:v>446.2</c:v>
                </c:pt>
                <c:pt idx="33">
                  <c:v>443.9</c:v>
                </c:pt>
                <c:pt idx="34">
                  <c:v>441.5</c:v>
                </c:pt>
                <c:pt idx="35">
                  <c:v>439</c:v>
                </c:pt>
                <c:pt idx="36">
                  <c:v>436.6</c:v>
                </c:pt>
                <c:pt idx="37">
                  <c:v>434.3</c:v>
                </c:pt>
                <c:pt idx="38">
                  <c:v>432.1</c:v>
                </c:pt>
                <c:pt idx="39">
                  <c:v>430.3</c:v>
                </c:pt>
                <c:pt idx="40">
                  <c:v>428.7</c:v>
                </c:pt>
                <c:pt idx="41">
                  <c:v>427.5</c:v>
                </c:pt>
                <c:pt idx="42">
                  <c:v>426.7</c:v>
                </c:pt>
                <c:pt idx="43">
                  <c:v>426.4</c:v>
                </c:pt>
                <c:pt idx="44">
                  <c:v>426.4</c:v>
                </c:pt>
                <c:pt idx="45">
                  <c:v>426.8</c:v>
                </c:pt>
                <c:pt idx="46">
                  <c:v>427.6</c:v>
                </c:pt>
                <c:pt idx="47">
                  <c:v>428.7</c:v>
                </c:pt>
                <c:pt idx="48">
                  <c:v>430.1</c:v>
                </c:pt>
                <c:pt idx="49">
                  <c:v>431.7</c:v>
                </c:pt>
                <c:pt idx="50">
                  <c:v>433.5</c:v>
                </c:pt>
                <c:pt idx="51">
                  <c:v>435.4</c:v>
                </c:pt>
                <c:pt idx="52">
                  <c:v>437.4</c:v>
                </c:pt>
                <c:pt idx="53">
                  <c:v>439.6</c:v>
                </c:pt>
                <c:pt idx="54">
                  <c:v>441.7</c:v>
                </c:pt>
                <c:pt idx="55">
                  <c:v>444</c:v>
                </c:pt>
                <c:pt idx="56">
                  <c:v>446.2</c:v>
                </c:pt>
                <c:pt idx="57">
                  <c:v>448.4</c:v>
                </c:pt>
                <c:pt idx="58">
                  <c:v>450.7</c:v>
                </c:pt>
                <c:pt idx="59">
                  <c:v>453</c:v>
                </c:pt>
                <c:pt idx="60">
                  <c:v>455.3</c:v>
                </c:pt>
              </c:numCache>
            </c:numRef>
          </c:val>
          <c:smooth val="0"/>
          <c:extLst>
            <c:ext xmlns:c16="http://schemas.microsoft.com/office/drawing/2014/chart" uri="{C3380CC4-5D6E-409C-BE32-E72D297353CC}">
              <c16:uniqueId val="{00000003-50F9-4C58-96C3-6E2F35770C56}"/>
            </c:ext>
          </c:extLst>
        </c:ser>
        <c:dLbls>
          <c:showLegendKey val="0"/>
          <c:showVal val="0"/>
          <c:showCatName val="0"/>
          <c:showSerName val="0"/>
          <c:showPercent val="0"/>
          <c:showBubbleSize val="0"/>
        </c:dLbls>
        <c:marker val="1"/>
        <c:smooth val="0"/>
        <c:axId val="125846656"/>
        <c:axId val="125848192"/>
      </c:lineChart>
      <c:catAx>
        <c:axId val="1258466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5848192"/>
        <c:crosses val="autoZero"/>
        <c:auto val="1"/>
        <c:lblAlgn val="ctr"/>
        <c:lblOffset val="100"/>
        <c:tickMarkSkip val="4"/>
        <c:noMultiLvlLbl val="0"/>
      </c:catAx>
      <c:valAx>
        <c:axId val="125848192"/>
        <c:scaling>
          <c:orientation val="minMax"/>
          <c:max val="490"/>
          <c:min val="4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5846656"/>
        <c:crosses val="autoZero"/>
        <c:crossBetween val="between"/>
        <c:maj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ayout>
        <c:manualLayout>
          <c:xMode val="edge"/>
          <c:yMode val="edge"/>
          <c:x val="4.5643153526970952E-2"/>
          <c:y val="0.78752173319375551"/>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67762276603391E-2"/>
          <c:y val="4.4591645170320937E-2"/>
          <c:w val="0.89576730813212668"/>
          <c:h val="0.61744121390725326"/>
        </c:manualLayout>
      </c:layout>
      <c:barChart>
        <c:barDir val="col"/>
        <c:grouping val="stacked"/>
        <c:varyColors val="0"/>
        <c:ser>
          <c:idx val="0"/>
          <c:order val="0"/>
          <c:tx>
            <c:strRef>
              <c:f>'B.6.2'!$B$1</c:f>
              <c:strCache>
                <c:ptCount val="1"/>
                <c:pt idx="0">
                  <c:v>Net foreign assets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'B.6.2'!$F$4:$F$63</c:f>
              <c:strCache>
                <c:ptCount val="57"/>
                <c:pt idx="0">
                  <c:v>I.05</c:v>
                </c:pt>
                <c:pt idx="4">
                  <c:v>I.06</c:v>
                </c:pt>
                <c:pt idx="8">
                  <c:v>I.07</c:v>
                </c:pt>
                <c:pt idx="12">
                  <c:v>I.08</c:v>
                </c:pt>
                <c:pt idx="16">
                  <c:v>I.09</c:v>
                </c:pt>
                <c:pt idx="20">
                  <c:v>I.10</c:v>
                </c:pt>
                <c:pt idx="24">
                  <c:v>I.11</c:v>
                </c:pt>
                <c:pt idx="28">
                  <c:v>I.12</c:v>
                </c:pt>
                <c:pt idx="32">
                  <c:v>I.13</c:v>
                </c:pt>
                <c:pt idx="36">
                  <c:v>I.14</c:v>
                </c:pt>
                <c:pt idx="40">
                  <c:v>I.15</c:v>
                </c:pt>
                <c:pt idx="44">
                  <c:v>I.16</c:v>
                </c:pt>
                <c:pt idx="48">
                  <c:v>I.17</c:v>
                </c:pt>
                <c:pt idx="52">
                  <c:v>I.18</c:v>
                </c:pt>
                <c:pt idx="56">
                  <c:v>I.19</c:v>
                </c:pt>
              </c:strCache>
            </c:strRef>
          </c:cat>
          <c:val>
            <c:numRef>
              <c:f>'B.6.2'!$B$4:$B$63</c:f>
              <c:numCache>
                <c:formatCode>0.00</c:formatCode>
                <c:ptCount val="60"/>
                <c:pt idx="1">
                  <c:v>-1.07</c:v>
                </c:pt>
                <c:pt idx="2">
                  <c:v>-1.07</c:v>
                </c:pt>
                <c:pt idx="3">
                  <c:v>-1.08</c:v>
                </c:pt>
                <c:pt idx="4">
                  <c:v>-1.0900000000000001</c:v>
                </c:pt>
                <c:pt idx="5">
                  <c:v>-1.1000000000000001</c:v>
                </c:pt>
                <c:pt idx="6">
                  <c:v>-1.1200000000000001</c:v>
                </c:pt>
                <c:pt idx="7">
                  <c:v>-1.1399999999999999</c:v>
                </c:pt>
                <c:pt idx="8">
                  <c:v>-1.1599999999999999</c:v>
                </c:pt>
                <c:pt idx="9">
                  <c:v>-1.18</c:v>
                </c:pt>
                <c:pt idx="10">
                  <c:v>-1.2</c:v>
                </c:pt>
                <c:pt idx="11">
                  <c:v>-1.21</c:v>
                </c:pt>
                <c:pt idx="12">
                  <c:v>-1.21</c:v>
                </c:pt>
                <c:pt idx="13">
                  <c:v>-1.2</c:v>
                </c:pt>
                <c:pt idx="14">
                  <c:v>-1.17</c:v>
                </c:pt>
                <c:pt idx="15">
                  <c:v>-1.1200000000000001</c:v>
                </c:pt>
                <c:pt idx="16">
                  <c:v>-1.03</c:v>
                </c:pt>
                <c:pt idx="17">
                  <c:v>-0.92</c:v>
                </c:pt>
                <c:pt idx="18">
                  <c:v>-0.8</c:v>
                </c:pt>
                <c:pt idx="19">
                  <c:v>-0.69</c:v>
                </c:pt>
                <c:pt idx="20">
                  <c:v>-0.61</c:v>
                </c:pt>
                <c:pt idx="21">
                  <c:v>-0.55000000000000004</c:v>
                </c:pt>
                <c:pt idx="22">
                  <c:v>-0.53</c:v>
                </c:pt>
                <c:pt idx="23">
                  <c:v>-0.54</c:v>
                </c:pt>
                <c:pt idx="24">
                  <c:v>-0.59</c:v>
                </c:pt>
                <c:pt idx="25">
                  <c:v>-0.66</c:v>
                </c:pt>
                <c:pt idx="26">
                  <c:v>-0.75</c:v>
                </c:pt>
                <c:pt idx="27">
                  <c:v>-0.85</c:v>
                </c:pt>
                <c:pt idx="28">
                  <c:v>-0.95</c:v>
                </c:pt>
                <c:pt idx="29">
                  <c:v>-1.04</c:v>
                </c:pt>
                <c:pt idx="30">
                  <c:v>-1.1200000000000001</c:v>
                </c:pt>
                <c:pt idx="31">
                  <c:v>-1.18</c:v>
                </c:pt>
                <c:pt idx="32">
                  <c:v>-1.2</c:v>
                </c:pt>
                <c:pt idx="33">
                  <c:v>-1.19</c:v>
                </c:pt>
                <c:pt idx="34">
                  <c:v>-1.1299999999999999</c:v>
                </c:pt>
                <c:pt idx="35">
                  <c:v>-1.04</c:v>
                </c:pt>
                <c:pt idx="36">
                  <c:v>-0.89</c:v>
                </c:pt>
                <c:pt idx="37">
                  <c:v>-0.7</c:v>
                </c:pt>
                <c:pt idx="38">
                  <c:v>-0.45</c:v>
                </c:pt>
                <c:pt idx="39">
                  <c:v>-0.17</c:v>
                </c:pt>
                <c:pt idx="40">
                  <c:v>0.13</c:v>
                </c:pt>
                <c:pt idx="41">
                  <c:v>0.46</c:v>
                </c:pt>
                <c:pt idx="42">
                  <c:v>0.79</c:v>
                </c:pt>
                <c:pt idx="43">
                  <c:v>1.1000000000000001</c:v>
                </c:pt>
                <c:pt idx="44">
                  <c:v>1.38</c:v>
                </c:pt>
                <c:pt idx="45">
                  <c:v>1.63</c:v>
                </c:pt>
                <c:pt idx="46">
                  <c:v>1.84</c:v>
                </c:pt>
                <c:pt idx="47">
                  <c:v>2.0099999999999998</c:v>
                </c:pt>
                <c:pt idx="48">
                  <c:v>2.15</c:v>
                </c:pt>
                <c:pt idx="49">
                  <c:v>2.25</c:v>
                </c:pt>
                <c:pt idx="50">
                  <c:v>2.33</c:v>
                </c:pt>
                <c:pt idx="51">
                  <c:v>2.38</c:v>
                </c:pt>
                <c:pt idx="52">
                  <c:v>2.41</c:v>
                </c:pt>
                <c:pt idx="53">
                  <c:v>2.4300000000000002</c:v>
                </c:pt>
                <c:pt idx="54">
                  <c:v>2.44</c:v>
                </c:pt>
                <c:pt idx="55">
                  <c:v>2.44</c:v>
                </c:pt>
                <c:pt idx="56">
                  <c:v>2.44</c:v>
                </c:pt>
                <c:pt idx="57">
                  <c:v>2.4300000000000002</c:v>
                </c:pt>
                <c:pt idx="58">
                  <c:v>2.4300000000000002</c:v>
                </c:pt>
                <c:pt idx="59">
                  <c:v>2.4300000000000002</c:v>
                </c:pt>
              </c:numCache>
            </c:numRef>
          </c:val>
          <c:extLst>
            <c:ext xmlns:c16="http://schemas.microsoft.com/office/drawing/2014/chart" uri="{C3380CC4-5D6E-409C-BE32-E72D297353CC}">
              <c16:uniqueId val="{00000000-F920-4BF5-A1F3-4C7A5FF62CD1}"/>
            </c:ext>
          </c:extLst>
        </c:ser>
        <c:ser>
          <c:idx val="1"/>
          <c:order val="1"/>
          <c:tx>
            <c:strRef>
              <c:f>'B.6.2'!$C$1</c:f>
              <c:strCache>
                <c:ptCount val="1"/>
                <c:pt idx="0">
                  <c:v>Productivity</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'B.6.2'!$F$4:$F$63</c:f>
              <c:strCache>
                <c:ptCount val="57"/>
                <c:pt idx="0">
                  <c:v>I.05</c:v>
                </c:pt>
                <c:pt idx="4">
                  <c:v>I.06</c:v>
                </c:pt>
                <c:pt idx="8">
                  <c:v>I.07</c:v>
                </c:pt>
                <c:pt idx="12">
                  <c:v>I.08</c:v>
                </c:pt>
                <c:pt idx="16">
                  <c:v>I.09</c:v>
                </c:pt>
                <c:pt idx="20">
                  <c:v>I.10</c:v>
                </c:pt>
                <c:pt idx="24">
                  <c:v>I.11</c:v>
                </c:pt>
                <c:pt idx="28">
                  <c:v>I.12</c:v>
                </c:pt>
                <c:pt idx="32">
                  <c:v>I.13</c:v>
                </c:pt>
                <c:pt idx="36">
                  <c:v>I.14</c:v>
                </c:pt>
                <c:pt idx="40">
                  <c:v>I.15</c:v>
                </c:pt>
                <c:pt idx="44">
                  <c:v>I.16</c:v>
                </c:pt>
                <c:pt idx="48">
                  <c:v>I.17</c:v>
                </c:pt>
                <c:pt idx="52">
                  <c:v>I.18</c:v>
                </c:pt>
                <c:pt idx="56">
                  <c:v>I.19</c:v>
                </c:pt>
              </c:strCache>
            </c:strRef>
          </c:cat>
          <c:val>
            <c:numRef>
              <c:f>'B.6.2'!$C$4:$C$63</c:f>
              <c:numCache>
                <c:formatCode>0.00</c:formatCode>
                <c:ptCount val="60"/>
                <c:pt idx="1">
                  <c:v>0.45</c:v>
                </c:pt>
                <c:pt idx="2">
                  <c:v>0.45</c:v>
                </c:pt>
                <c:pt idx="3">
                  <c:v>0.44</c:v>
                </c:pt>
                <c:pt idx="4">
                  <c:v>0.43</c:v>
                </c:pt>
                <c:pt idx="5">
                  <c:v>0.42</c:v>
                </c:pt>
                <c:pt idx="6">
                  <c:v>0.39</c:v>
                </c:pt>
                <c:pt idx="7">
                  <c:v>0.35</c:v>
                </c:pt>
                <c:pt idx="8">
                  <c:v>0.31</c:v>
                </c:pt>
                <c:pt idx="9">
                  <c:v>0.26</c:v>
                </c:pt>
                <c:pt idx="10">
                  <c:v>0.2</c:v>
                </c:pt>
                <c:pt idx="11">
                  <c:v>0.13</c:v>
                </c:pt>
                <c:pt idx="12">
                  <c:v>7.0000000000000007E-2</c:v>
                </c:pt>
                <c:pt idx="13">
                  <c:v>0</c:v>
                </c:pt>
                <c:pt idx="14">
                  <c:v>-0.05</c:v>
                </c:pt>
                <c:pt idx="15">
                  <c:v>-0.1</c:v>
                </c:pt>
                <c:pt idx="16">
                  <c:v>-0.12</c:v>
                </c:pt>
                <c:pt idx="17">
                  <c:v>-0.12</c:v>
                </c:pt>
                <c:pt idx="18">
                  <c:v>-0.11</c:v>
                </c:pt>
                <c:pt idx="19">
                  <c:v>-0.09</c:v>
                </c:pt>
                <c:pt idx="20">
                  <c:v>-0.06</c:v>
                </c:pt>
                <c:pt idx="21">
                  <c:v>-0.04</c:v>
                </c:pt>
                <c:pt idx="22">
                  <c:v>-0.01</c:v>
                </c:pt>
                <c:pt idx="23">
                  <c:v>0</c:v>
                </c:pt>
                <c:pt idx="24">
                  <c:v>0</c:v>
                </c:pt>
                <c:pt idx="25">
                  <c:v>-0.01</c:v>
                </c:pt>
                <c:pt idx="26">
                  <c:v>-0.03</c:v>
                </c:pt>
                <c:pt idx="27">
                  <c:v>-7.0000000000000007E-2</c:v>
                </c:pt>
                <c:pt idx="28">
                  <c:v>-0.12</c:v>
                </c:pt>
                <c:pt idx="29">
                  <c:v>-0.17</c:v>
                </c:pt>
                <c:pt idx="30">
                  <c:v>-0.24</c:v>
                </c:pt>
                <c:pt idx="31">
                  <c:v>-0.31</c:v>
                </c:pt>
                <c:pt idx="32">
                  <c:v>-0.38</c:v>
                </c:pt>
                <c:pt idx="33">
                  <c:v>-0.46</c:v>
                </c:pt>
                <c:pt idx="34">
                  <c:v>-0.53</c:v>
                </c:pt>
                <c:pt idx="35">
                  <c:v>-0.6</c:v>
                </c:pt>
                <c:pt idx="36">
                  <c:v>-0.66</c:v>
                </c:pt>
                <c:pt idx="37">
                  <c:v>-0.71</c:v>
                </c:pt>
                <c:pt idx="38">
                  <c:v>-0.75</c:v>
                </c:pt>
                <c:pt idx="39">
                  <c:v>-0.77</c:v>
                </c:pt>
                <c:pt idx="40">
                  <c:v>-0.77</c:v>
                </c:pt>
                <c:pt idx="41">
                  <c:v>-0.75</c:v>
                </c:pt>
                <c:pt idx="42">
                  <c:v>-0.72</c:v>
                </c:pt>
                <c:pt idx="43">
                  <c:v>-0.67</c:v>
                </c:pt>
                <c:pt idx="44">
                  <c:v>-0.63</c:v>
                </c:pt>
                <c:pt idx="45">
                  <c:v>-0.56999999999999995</c:v>
                </c:pt>
                <c:pt idx="46">
                  <c:v>-0.52</c:v>
                </c:pt>
                <c:pt idx="47">
                  <c:v>-0.47</c:v>
                </c:pt>
                <c:pt idx="48">
                  <c:v>-0.43</c:v>
                </c:pt>
                <c:pt idx="49">
                  <c:v>-0.39</c:v>
                </c:pt>
                <c:pt idx="50">
                  <c:v>-0.36</c:v>
                </c:pt>
                <c:pt idx="51">
                  <c:v>-0.33</c:v>
                </c:pt>
                <c:pt idx="52">
                  <c:v>-0.31</c:v>
                </c:pt>
                <c:pt idx="53">
                  <c:v>-0.28999999999999998</c:v>
                </c:pt>
                <c:pt idx="54">
                  <c:v>-0.28000000000000003</c:v>
                </c:pt>
                <c:pt idx="55">
                  <c:v>-0.27</c:v>
                </c:pt>
                <c:pt idx="56">
                  <c:v>-0.26</c:v>
                </c:pt>
                <c:pt idx="57">
                  <c:v>-0.27</c:v>
                </c:pt>
                <c:pt idx="58">
                  <c:v>-0.27</c:v>
                </c:pt>
                <c:pt idx="59">
                  <c:v>-0.27</c:v>
                </c:pt>
              </c:numCache>
            </c:numRef>
          </c:val>
          <c:extLst>
            <c:ext xmlns:c16="http://schemas.microsoft.com/office/drawing/2014/chart" uri="{C3380CC4-5D6E-409C-BE32-E72D297353CC}">
              <c16:uniqueId val="{00000001-F920-4BF5-A1F3-4C7A5FF62CD1}"/>
            </c:ext>
          </c:extLst>
        </c:ser>
        <c:ser>
          <c:idx val="2"/>
          <c:order val="2"/>
          <c:tx>
            <c:strRef>
              <c:f>'B.6.2'!$D$1</c:f>
              <c:strCache>
                <c:ptCount val="1"/>
                <c:pt idx="0">
                  <c:v>Commodity terms of trade</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'B.6.2'!$F$4:$F$63</c:f>
              <c:strCache>
                <c:ptCount val="57"/>
                <c:pt idx="0">
                  <c:v>I.05</c:v>
                </c:pt>
                <c:pt idx="4">
                  <c:v>I.06</c:v>
                </c:pt>
                <c:pt idx="8">
                  <c:v>I.07</c:v>
                </c:pt>
                <c:pt idx="12">
                  <c:v>I.08</c:v>
                </c:pt>
                <c:pt idx="16">
                  <c:v>I.09</c:v>
                </c:pt>
                <c:pt idx="20">
                  <c:v>I.10</c:v>
                </c:pt>
                <c:pt idx="24">
                  <c:v>I.11</c:v>
                </c:pt>
                <c:pt idx="28">
                  <c:v>I.12</c:v>
                </c:pt>
                <c:pt idx="32">
                  <c:v>I.13</c:v>
                </c:pt>
                <c:pt idx="36">
                  <c:v>I.14</c:v>
                </c:pt>
                <c:pt idx="40">
                  <c:v>I.15</c:v>
                </c:pt>
                <c:pt idx="44">
                  <c:v>I.16</c:v>
                </c:pt>
                <c:pt idx="48">
                  <c:v>I.17</c:v>
                </c:pt>
                <c:pt idx="52">
                  <c:v>I.18</c:v>
                </c:pt>
                <c:pt idx="56">
                  <c:v>I.19</c:v>
                </c:pt>
              </c:strCache>
            </c:strRef>
          </c:cat>
          <c:val>
            <c:numRef>
              <c:f>'B.6.2'!$D$4:$D$63</c:f>
              <c:numCache>
                <c:formatCode>0.00</c:formatCode>
                <c:ptCount val="60"/>
                <c:pt idx="1">
                  <c:v>0.02</c:v>
                </c:pt>
                <c:pt idx="2">
                  <c:v>0.01</c:v>
                </c:pt>
                <c:pt idx="3">
                  <c:v>0</c:v>
                </c:pt>
                <c:pt idx="4">
                  <c:v>-0.02</c:v>
                </c:pt>
                <c:pt idx="5">
                  <c:v>-0.02</c:v>
                </c:pt>
                <c:pt idx="6">
                  <c:v>-0.03</c:v>
                </c:pt>
                <c:pt idx="7">
                  <c:v>-0.04</c:v>
                </c:pt>
                <c:pt idx="8">
                  <c:v>-0.05</c:v>
                </c:pt>
                <c:pt idx="9">
                  <c:v>-7.0000000000000007E-2</c:v>
                </c:pt>
                <c:pt idx="10">
                  <c:v>-0.08</c:v>
                </c:pt>
                <c:pt idx="11">
                  <c:v>-0.1</c:v>
                </c:pt>
                <c:pt idx="12">
                  <c:v>-0.11</c:v>
                </c:pt>
                <c:pt idx="13">
                  <c:v>-0.13</c:v>
                </c:pt>
                <c:pt idx="14">
                  <c:v>-0.14000000000000001</c:v>
                </c:pt>
                <c:pt idx="15">
                  <c:v>-0.15</c:v>
                </c:pt>
                <c:pt idx="16">
                  <c:v>-0.16</c:v>
                </c:pt>
                <c:pt idx="17">
                  <c:v>-0.17</c:v>
                </c:pt>
                <c:pt idx="18">
                  <c:v>-0.17</c:v>
                </c:pt>
                <c:pt idx="19">
                  <c:v>-0.16</c:v>
                </c:pt>
                <c:pt idx="20">
                  <c:v>-0.16</c:v>
                </c:pt>
                <c:pt idx="21">
                  <c:v>-0.15</c:v>
                </c:pt>
                <c:pt idx="22">
                  <c:v>-0.15</c:v>
                </c:pt>
                <c:pt idx="23">
                  <c:v>-0.15</c:v>
                </c:pt>
                <c:pt idx="24">
                  <c:v>-0.15</c:v>
                </c:pt>
                <c:pt idx="25">
                  <c:v>-0.14000000000000001</c:v>
                </c:pt>
                <c:pt idx="26">
                  <c:v>-0.14000000000000001</c:v>
                </c:pt>
                <c:pt idx="27">
                  <c:v>-0.14000000000000001</c:v>
                </c:pt>
                <c:pt idx="28">
                  <c:v>-0.13</c:v>
                </c:pt>
                <c:pt idx="29">
                  <c:v>-0.12</c:v>
                </c:pt>
                <c:pt idx="30">
                  <c:v>-0.11</c:v>
                </c:pt>
                <c:pt idx="31">
                  <c:v>-0.1</c:v>
                </c:pt>
                <c:pt idx="32">
                  <c:v>-0.09</c:v>
                </c:pt>
                <c:pt idx="33">
                  <c:v>-0.08</c:v>
                </c:pt>
                <c:pt idx="34">
                  <c:v>-0.06</c:v>
                </c:pt>
                <c:pt idx="35">
                  <c:v>-0.05</c:v>
                </c:pt>
                <c:pt idx="36">
                  <c:v>-0.04</c:v>
                </c:pt>
                <c:pt idx="37">
                  <c:v>-0.03</c:v>
                </c:pt>
                <c:pt idx="38">
                  <c:v>-0.02</c:v>
                </c:pt>
                <c:pt idx="39">
                  <c:v>-0.01</c:v>
                </c:pt>
                <c:pt idx="40">
                  <c:v>0.01</c:v>
                </c:pt>
                <c:pt idx="41">
                  <c:v>0.02</c:v>
                </c:pt>
                <c:pt idx="42">
                  <c:v>0.03</c:v>
                </c:pt>
                <c:pt idx="43">
                  <c:v>0.04</c:v>
                </c:pt>
                <c:pt idx="44">
                  <c:v>0.05</c:v>
                </c:pt>
                <c:pt idx="45">
                  <c:v>0.06</c:v>
                </c:pt>
                <c:pt idx="46">
                  <c:v>0.06</c:v>
                </c:pt>
                <c:pt idx="47">
                  <c:v>7.0000000000000007E-2</c:v>
                </c:pt>
                <c:pt idx="48">
                  <c:v>7.0000000000000007E-2</c:v>
                </c:pt>
                <c:pt idx="49">
                  <c:v>7.0000000000000007E-2</c:v>
                </c:pt>
                <c:pt idx="50">
                  <c:v>7.0000000000000007E-2</c:v>
                </c:pt>
                <c:pt idx="51">
                  <c:v>7.0000000000000007E-2</c:v>
                </c:pt>
                <c:pt idx="52">
                  <c:v>0.06</c:v>
                </c:pt>
                <c:pt idx="53">
                  <c:v>0.06</c:v>
                </c:pt>
                <c:pt idx="54">
                  <c:v>0.06</c:v>
                </c:pt>
                <c:pt idx="55">
                  <c:v>0.06</c:v>
                </c:pt>
                <c:pt idx="56">
                  <c:v>0.06</c:v>
                </c:pt>
                <c:pt idx="57">
                  <c:v>0.06</c:v>
                </c:pt>
                <c:pt idx="58">
                  <c:v>0.06</c:v>
                </c:pt>
                <c:pt idx="59">
                  <c:v>0.06</c:v>
                </c:pt>
              </c:numCache>
            </c:numRef>
          </c:val>
          <c:extLst>
            <c:ext xmlns:c16="http://schemas.microsoft.com/office/drawing/2014/chart" uri="{C3380CC4-5D6E-409C-BE32-E72D297353CC}">
              <c16:uniqueId val="{00000002-F920-4BF5-A1F3-4C7A5FF62CD1}"/>
            </c:ext>
          </c:extLst>
        </c:ser>
        <c:ser>
          <c:idx val="3"/>
          <c:order val="3"/>
          <c:tx>
            <c:strRef>
              <c:f>'B.6.2'!$E$1</c:f>
              <c:strCache>
                <c:ptCount val="1"/>
                <c:pt idx="0">
                  <c:v>Fiscal policy</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'B.6.2'!$F$4:$F$63</c:f>
              <c:strCache>
                <c:ptCount val="57"/>
                <c:pt idx="0">
                  <c:v>I.05</c:v>
                </c:pt>
                <c:pt idx="4">
                  <c:v>I.06</c:v>
                </c:pt>
                <c:pt idx="8">
                  <c:v>I.07</c:v>
                </c:pt>
                <c:pt idx="12">
                  <c:v>I.08</c:v>
                </c:pt>
                <c:pt idx="16">
                  <c:v>I.09</c:v>
                </c:pt>
                <c:pt idx="20">
                  <c:v>I.10</c:v>
                </c:pt>
                <c:pt idx="24">
                  <c:v>I.11</c:v>
                </c:pt>
                <c:pt idx="28">
                  <c:v>I.12</c:v>
                </c:pt>
                <c:pt idx="32">
                  <c:v>I.13</c:v>
                </c:pt>
                <c:pt idx="36">
                  <c:v>I.14</c:v>
                </c:pt>
                <c:pt idx="40">
                  <c:v>I.15</c:v>
                </c:pt>
                <c:pt idx="44">
                  <c:v>I.16</c:v>
                </c:pt>
                <c:pt idx="48">
                  <c:v>I.17</c:v>
                </c:pt>
                <c:pt idx="52">
                  <c:v>I.18</c:v>
                </c:pt>
                <c:pt idx="56">
                  <c:v>I.19</c:v>
                </c:pt>
              </c:strCache>
            </c:strRef>
          </c:cat>
          <c:val>
            <c:numRef>
              <c:f>'B.6.2'!$E$4:$E$63</c:f>
              <c:numCache>
                <c:formatCode>0.00</c:formatCode>
                <c:ptCount val="60"/>
                <c:pt idx="1">
                  <c:v>0.12</c:v>
                </c:pt>
                <c:pt idx="2">
                  <c:v>0.12</c:v>
                </c:pt>
                <c:pt idx="3">
                  <c:v>0.12</c:v>
                </c:pt>
                <c:pt idx="4">
                  <c:v>0.12</c:v>
                </c:pt>
                <c:pt idx="5">
                  <c:v>0.12</c:v>
                </c:pt>
                <c:pt idx="6">
                  <c:v>0.12</c:v>
                </c:pt>
                <c:pt idx="7">
                  <c:v>0.12</c:v>
                </c:pt>
                <c:pt idx="8">
                  <c:v>0.14000000000000001</c:v>
                </c:pt>
                <c:pt idx="9">
                  <c:v>0.16</c:v>
                </c:pt>
                <c:pt idx="10">
                  <c:v>0.18</c:v>
                </c:pt>
                <c:pt idx="11">
                  <c:v>0.21</c:v>
                </c:pt>
                <c:pt idx="12">
                  <c:v>0.23</c:v>
                </c:pt>
                <c:pt idx="13">
                  <c:v>0.23</c:v>
                </c:pt>
                <c:pt idx="14">
                  <c:v>0.24</c:v>
                </c:pt>
                <c:pt idx="15">
                  <c:v>0.24</c:v>
                </c:pt>
                <c:pt idx="16">
                  <c:v>0.24</c:v>
                </c:pt>
                <c:pt idx="17">
                  <c:v>0.25</c:v>
                </c:pt>
                <c:pt idx="18">
                  <c:v>0.27</c:v>
                </c:pt>
                <c:pt idx="19">
                  <c:v>0.28000000000000003</c:v>
                </c:pt>
                <c:pt idx="20">
                  <c:v>0.28000000000000003</c:v>
                </c:pt>
                <c:pt idx="21">
                  <c:v>0.26</c:v>
                </c:pt>
                <c:pt idx="22">
                  <c:v>0.22</c:v>
                </c:pt>
                <c:pt idx="23">
                  <c:v>0.18</c:v>
                </c:pt>
                <c:pt idx="24">
                  <c:v>0.12</c:v>
                </c:pt>
                <c:pt idx="25">
                  <c:v>0.05</c:v>
                </c:pt>
                <c:pt idx="26">
                  <c:v>-0.03</c:v>
                </c:pt>
                <c:pt idx="27">
                  <c:v>-0.12</c:v>
                </c:pt>
                <c:pt idx="28">
                  <c:v>-0.24</c:v>
                </c:pt>
                <c:pt idx="29">
                  <c:v>-0.38</c:v>
                </c:pt>
                <c:pt idx="30">
                  <c:v>-0.53</c:v>
                </c:pt>
                <c:pt idx="31">
                  <c:v>-0.7</c:v>
                </c:pt>
                <c:pt idx="32">
                  <c:v>-0.87</c:v>
                </c:pt>
                <c:pt idx="33">
                  <c:v>-1.03</c:v>
                </c:pt>
                <c:pt idx="34">
                  <c:v>-1.18</c:v>
                </c:pt>
                <c:pt idx="35">
                  <c:v>-1.32</c:v>
                </c:pt>
                <c:pt idx="36">
                  <c:v>-1.43</c:v>
                </c:pt>
                <c:pt idx="37">
                  <c:v>-1.51</c:v>
                </c:pt>
                <c:pt idx="38">
                  <c:v>-1.56</c:v>
                </c:pt>
                <c:pt idx="39">
                  <c:v>-1.59</c:v>
                </c:pt>
                <c:pt idx="40">
                  <c:v>-1.58</c:v>
                </c:pt>
                <c:pt idx="41">
                  <c:v>-1.54</c:v>
                </c:pt>
                <c:pt idx="42">
                  <c:v>-1.48</c:v>
                </c:pt>
                <c:pt idx="43">
                  <c:v>-1.39</c:v>
                </c:pt>
                <c:pt idx="44">
                  <c:v>-1.28</c:v>
                </c:pt>
                <c:pt idx="45">
                  <c:v>-1.1499999999999999</c:v>
                </c:pt>
                <c:pt idx="46">
                  <c:v>-1</c:v>
                </c:pt>
                <c:pt idx="47">
                  <c:v>-0.85</c:v>
                </c:pt>
                <c:pt idx="48">
                  <c:v>-0.71</c:v>
                </c:pt>
                <c:pt idx="49">
                  <c:v>-0.56999999999999995</c:v>
                </c:pt>
                <c:pt idx="50">
                  <c:v>-0.46</c:v>
                </c:pt>
                <c:pt idx="51">
                  <c:v>-0.35</c:v>
                </c:pt>
                <c:pt idx="52">
                  <c:v>-0.27</c:v>
                </c:pt>
                <c:pt idx="53">
                  <c:v>-0.2</c:v>
                </c:pt>
                <c:pt idx="54">
                  <c:v>-0.14000000000000001</c:v>
                </c:pt>
                <c:pt idx="55">
                  <c:v>-0.09</c:v>
                </c:pt>
                <c:pt idx="56">
                  <c:v>-0.06</c:v>
                </c:pt>
                <c:pt idx="57">
                  <c:v>-0.03</c:v>
                </c:pt>
                <c:pt idx="58">
                  <c:v>-0.01</c:v>
                </c:pt>
                <c:pt idx="59">
                  <c:v>0.01</c:v>
                </c:pt>
              </c:numCache>
            </c:numRef>
          </c:val>
          <c:extLst>
            <c:ext xmlns:c16="http://schemas.microsoft.com/office/drawing/2014/chart" uri="{C3380CC4-5D6E-409C-BE32-E72D297353CC}">
              <c16:uniqueId val="{00000003-F920-4BF5-A1F3-4C7A5FF62CD1}"/>
            </c:ext>
          </c:extLst>
        </c:ser>
        <c:dLbls>
          <c:showLegendKey val="0"/>
          <c:showVal val="0"/>
          <c:showCatName val="0"/>
          <c:showSerName val="0"/>
          <c:showPercent val="0"/>
          <c:showBubbleSize val="0"/>
        </c:dLbls>
        <c:gapWidth val="50"/>
        <c:overlap val="100"/>
        <c:axId val="127355904"/>
        <c:axId val="127357696"/>
      </c:barChart>
      <c:catAx>
        <c:axId val="1273559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S"/>
          </a:p>
        </c:txPr>
        <c:crossAx val="127357696"/>
        <c:crosses val="autoZero"/>
        <c:auto val="1"/>
        <c:lblAlgn val="ctr"/>
        <c:lblOffset val="100"/>
        <c:tickMarkSkip val="4"/>
        <c:noMultiLvlLbl val="0"/>
      </c:catAx>
      <c:valAx>
        <c:axId val="1273576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S"/>
          </a:p>
        </c:txPr>
        <c:crossAx val="1273559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4.1493775933609959E-3"/>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'3.5.1'!$C$5:$C$10</c:f>
              <c:numCache>
                <c:formatCode>0.0</c:formatCode>
                <c:ptCount val="6"/>
                <c:pt idx="1">
                  <c:v>3.4</c:v>
                </c:pt>
                <c:pt idx="2">
                  <c:v>3.2</c:v>
                </c:pt>
                <c:pt idx="3">
                  <c:v>-8.9009999999999998</c:v>
                </c:pt>
                <c:pt idx="4">
                  <c:v>-1.23</c:v>
                </c:pt>
                <c:pt idx="5">
                  <c:v>-1.982</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'3.5.1'!$D$5:$D$10</c:f>
              <c:numCache>
                <c:formatCode>0.0</c:formatCode>
                <c:ptCount val="6"/>
                <c:pt idx="3">
                  <c:v>1.073</c:v>
                </c:pt>
                <c:pt idx="4">
                  <c:v>1.9339999999999999</c:v>
                </c:pt>
                <c:pt idx="5">
                  <c:v>2.214</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'3.5.1'!$E$5:$E$10</c:f>
              <c:numCache>
                <c:formatCode>0.0</c:formatCode>
                <c:ptCount val="6"/>
                <c:pt idx="3">
                  <c:v>0.63800000000000001</c:v>
                </c:pt>
                <c:pt idx="4">
                  <c:v>1.1499999999999999</c:v>
                </c:pt>
                <c:pt idx="5">
                  <c:v>1.3169999999999999</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'3.5.1'!$F$5:$F$10</c:f>
              <c:numCache>
                <c:formatCode>0.0</c:formatCode>
                <c:ptCount val="6"/>
                <c:pt idx="3">
                  <c:v>0.51</c:v>
                </c:pt>
                <c:pt idx="4">
                  <c:v>0.91900000000000004</c:v>
                </c:pt>
                <c:pt idx="5">
                  <c:v>1.052</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'3.5.1'!$G$5:$G$10</c:f>
              <c:numCache>
                <c:formatCode>0.0</c:formatCode>
                <c:ptCount val="6"/>
                <c:pt idx="3">
                  <c:v>0.68</c:v>
                </c:pt>
                <c:pt idx="4">
                  <c:v>1.2250000000000001</c:v>
                </c:pt>
                <c:pt idx="5">
                  <c:v>1.4019999999999999</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'3.5.1'!$H$5:$H$10</c:f>
              <c:numCache>
                <c:formatCode>0.0</c:formatCode>
                <c:ptCount val="6"/>
                <c:pt idx="3">
                  <c:v>0.52300000000000002</c:v>
                </c:pt>
                <c:pt idx="4">
                  <c:v>0.94199999999999995</c:v>
                </c:pt>
                <c:pt idx="5">
                  <c:v>1.0780000000000001</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'3.5.1'!$I$5:$I$10</c:f>
              <c:numCache>
                <c:formatCode>0.0</c:formatCode>
                <c:ptCount val="6"/>
                <c:pt idx="3">
                  <c:v>0.39200000000000002</c:v>
                </c:pt>
                <c:pt idx="4">
                  <c:v>0.70699999999999996</c:v>
                </c:pt>
                <c:pt idx="5">
                  <c:v>0.80900000000000005</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'3.5.1'!$J$5:$J$10</c:f>
              <c:numCache>
                <c:formatCode>0.0</c:formatCode>
                <c:ptCount val="6"/>
                <c:pt idx="3">
                  <c:v>0.49099999999999999</c:v>
                </c:pt>
                <c:pt idx="4">
                  <c:v>0.88500000000000001</c:v>
                </c:pt>
                <c:pt idx="5">
                  <c:v>1.0129999999999999</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2017</c:v>
                </c:pt>
                <c:pt idx="1">
                  <c:v>2018</c:v>
                </c:pt>
                <c:pt idx="2">
                  <c:v>2019</c:v>
                </c:pt>
                <c:pt idx="3">
                  <c:v>2020</c:v>
                </c:pt>
                <c:pt idx="4">
                  <c:v>2021</c:v>
                </c:pt>
                <c:pt idx="5">
                  <c:v>2022</c:v>
                </c:pt>
              </c:numCache>
            </c:numRef>
          </c:cat>
          <c:val>
            <c:numRef>
              <c:f>'3.5.1'!$K$5:$K$10</c:f>
              <c:numCache>
                <c:formatCode>General</c:formatCode>
                <c:ptCount val="6"/>
                <c:pt idx="3" formatCode="0.0">
                  <c:v>0.82599999999999996</c:v>
                </c:pt>
                <c:pt idx="4" formatCode="0.0">
                  <c:v>1.4870000000000001</c:v>
                </c:pt>
                <c:pt idx="5" formatCode="0.0">
                  <c:v>1.7030000000000001</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128040320"/>
        <c:axId val="128046208"/>
      </c:areaChart>
      <c:lineChart>
        <c:grouping val="standard"/>
        <c:varyColors val="0"/>
        <c:ser>
          <c:idx val="8"/>
          <c:order val="8"/>
          <c:tx>
            <c:strRef>
              <c:f>'3.5.1'!$B$1</c:f>
              <c:strCache>
                <c:ptCount val="1"/>
                <c:pt idx="0">
                  <c:v>GDP</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delete val="1"/>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2017</c:v>
                </c:pt>
                <c:pt idx="1">
                  <c:v>2018</c:v>
                </c:pt>
                <c:pt idx="2">
                  <c:v>2019</c:v>
                </c:pt>
                <c:pt idx="3">
                  <c:v>2020</c:v>
                </c:pt>
                <c:pt idx="4">
                  <c:v>2021</c:v>
                </c:pt>
                <c:pt idx="5">
                  <c:v>2022</c:v>
                </c:pt>
              </c:numCache>
            </c:numRef>
          </c:cat>
          <c:val>
            <c:numRef>
              <c:f>'3.5.1'!$B$5:$B$10</c:f>
              <c:numCache>
                <c:formatCode>0.0</c:formatCode>
                <c:ptCount val="6"/>
                <c:pt idx="0">
                  <c:v>2.5</c:v>
                </c:pt>
                <c:pt idx="1">
                  <c:v>3.4</c:v>
                </c:pt>
                <c:pt idx="2">
                  <c:v>3.2</c:v>
                </c:pt>
                <c:pt idx="3">
                  <c:v>-6</c:v>
                </c:pt>
                <c:pt idx="4">
                  <c:v>4</c:v>
                </c:pt>
                <c:pt idx="5">
                  <c:v>4</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128040320"/>
        <c:axId val="128046208"/>
      </c:lineChart>
      <c:dateAx>
        <c:axId val="1280403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8046208"/>
        <c:crossesAt val="0"/>
        <c:auto val="0"/>
        <c:lblOffset val="100"/>
        <c:baseTimeUnit val="days"/>
        <c:majorUnit val="1"/>
        <c:minorUnit val="1"/>
      </c:dateAx>
      <c:valAx>
        <c:axId val="1280462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28040320"/>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4921259845" footer="0.4921259845"/>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'3.5.2'!$C$4:$C$23</c:f>
              <c:numCache>
                <c:formatCode>0.0</c:formatCode>
                <c:ptCount val="20"/>
                <c:pt idx="9">
                  <c:v>2.4</c:v>
                </c:pt>
                <c:pt idx="10">
                  <c:v>1.236</c:v>
                </c:pt>
                <c:pt idx="11">
                  <c:v>1.3089999999999999</c:v>
                </c:pt>
                <c:pt idx="12">
                  <c:v>1.589</c:v>
                </c:pt>
                <c:pt idx="13">
                  <c:v>0.81100000000000005</c:v>
                </c:pt>
                <c:pt idx="14">
                  <c:v>0.45300000000000001</c:v>
                </c:pt>
                <c:pt idx="15">
                  <c:v>-0.106</c:v>
                </c:pt>
                <c:pt idx="16">
                  <c:v>-0.74399999999999999</c:v>
                </c:pt>
                <c:pt idx="17">
                  <c:v>-1.024</c:v>
                </c:pt>
                <c:pt idx="18">
                  <c:v>-1.129</c:v>
                </c:pt>
                <c:pt idx="19">
                  <c:v>-1.2330000000000001</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'3.5.2'!$D$4:$D$23</c:f>
              <c:numCache>
                <c:formatCode>0.0</c:formatCode>
                <c:ptCount val="20"/>
                <c:pt idx="10">
                  <c:v>0.68799999999999994</c:v>
                </c:pt>
                <c:pt idx="11">
                  <c:v>1.2370000000000001</c:v>
                </c:pt>
                <c:pt idx="12">
                  <c:v>1.639</c:v>
                </c:pt>
                <c:pt idx="13">
                  <c:v>1.8859999999999999</c:v>
                </c:pt>
                <c:pt idx="14">
                  <c:v>1.9550000000000001</c:v>
                </c:pt>
                <c:pt idx="15">
                  <c:v>2.081</c:v>
                </c:pt>
                <c:pt idx="16">
                  <c:v>2.2200000000000002</c:v>
                </c:pt>
                <c:pt idx="17">
                  <c:v>2.2949999999999999</c:v>
                </c:pt>
                <c:pt idx="18">
                  <c:v>2.3149999999999999</c:v>
                </c:pt>
                <c:pt idx="19">
                  <c:v>2.3149999999999999</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'3.5.2'!$E$4:$E$23</c:f>
              <c:numCache>
                <c:formatCode>0.0</c:formatCode>
                <c:ptCount val="20"/>
                <c:pt idx="10">
                  <c:v>0.41</c:v>
                </c:pt>
                <c:pt idx="11">
                  <c:v>0.73599999999999999</c:v>
                </c:pt>
                <c:pt idx="12">
                  <c:v>0.97499999999999998</c:v>
                </c:pt>
                <c:pt idx="13">
                  <c:v>1.1220000000000001</c:v>
                </c:pt>
                <c:pt idx="14">
                  <c:v>1.163</c:v>
                </c:pt>
                <c:pt idx="15">
                  <c:v>1.238</c:v>
                </c:pt>
                <c:pt idx="16">
                  <c:v>1.321</c:v>
                </c:pt>
                <c:pt idx="17">
                  <c:v>1.365</c:v>
                </c:pt>
                <c:pt idx="18">
                  <c:v>1.377</c:v>
                </c:pt>
                <c:pt idx="19">
                  <c:v>1.377</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'3.5.2'!$F$4:$F$23</c:f>
              <c:numCache>
                <c:formatCode>0.0</c:formatCode>
                <c:ptCount val="20"/>
                <c:pt idx="10">
                  <c:v>0.32700000000000001</c:v>
                </c:pt>
                <c:pt idx="11">
                  <c:v>0.58799999999999997</c:v>
                </c:pt>
                <c:pt idx="12">
                  <c:v>0.77900000000000003</c:v>
                </c:pt>
                <c:pt idx="13">
                  <c:v>0.89700000000000002</c:v>
                </c:pt>
                <c:pt idx="14">
                  <c:v>0.92900000000000005</c:v>
                </c:pt>
                <c:pt idx="15">
                  <c:v>0.98899999999999999</c:v>
                </c:pt>
                <c:pt idx="16">
                  <c:v>1.0549999999999999</c:v>
                </c:pt>
                <c:pt idx="17">
                  <c:v>1.091</c:v>
                </c:pt>
                <c:pt idx="18">
                  <c:v>1.1000000000000001</c:v>
                </c:pt>
                <c:pt idx="19">
                  <c:v>1.1000000000000001</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'3.5.2'!$G$4:$G$23</c:f>
              <c:numCache>
                <c:formatCode>0.0</c:formatCode>
                <c:ptCount val="20"/>
                <c:pt idx="10">
                  <c:v>0.436</c:v>
                </c:pt>
                <c:pt idx="11">
                  <c:v>0.78300000000000003</c:v>
                </c:pt>
                <c:pt idx="12">
                  <c:v>1.038</c:v>
                </c:pt>
                <c:pt idx="13">
                  <c:v>1.1950000000000001</c:v>
                </c:pt>
                <c:pt idx="14">
                  <c:v>1.238</c:v>
                </c:pt>
                <c:pt idx="15">
                  <c:v>1.3180000000000001</c:v>
                </c:pt>
                <c:pt idx="16">
                  <c:v>1.4059999999999999</c:v>
                </c:pt>
                <c:pt idx="17">
                  <c:v>1.454</c:v>
                </c:pt>
                <c:pt idx="18">
                  <c:v>1.466</c:v>
                </c:pt>
                <c:pt idx="19">
                  <c:v>1.466</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'3.5.2'!$H$4:$H$23</c:f>
              <c:numCache>
                <c:formatCode>0.0</c:formatCode>
                <c:ptCount val="20"/>
                <c:pt idx="10">
                  <c:v>0.56699999999999995</c:v>
                </c:pt>
                <c:pt idx="11">
                  <c:v>1.018</c:v>
                </c:pt>
                <c:pt idx="12">
                  <c:v>1.349</c:v>
                </c:pt>
                <c:pt idx="13">
                  <c:v>1.5529999999999999</c:v>
                </c:pt>
                <c:pt idx="14">
                  <c:v>1.61</c:v>
                </c:pt>
                <c:pt idx="15">
                  <c:v>1.714</c:v>
                </c:pt>
                <c:pt idx="16">
                  <c:v>1.8280000000000001</c:v>
                </c:pt>
                <c:pt idx="17">
                  <c:v>1.89</c:v>
                </c:pt>
                <c:pt idx="18">
                  <c:v>1.9059999999999999</c:v>
                </c:pt>
                <c:pt idx="19">
                  <c:v>1.9059999999999999</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'3.5.2'!$I$4:$I$23</c:f>
              <c:numCache>
                <c:formatCode>0.0</c:formatCode>
                <c:ptCount val="20"/>
                <c:pt idx="10">
                  <c:v>0.42499999999999999</c:v>
                </c:pt>
                <c:pt idx="11">
                  <c:v>0.76400000000000001</c:v>
                </c:pt>
                <c:pt idx="12">
                  <c:v>1.0129999999999999</c:v>
                </c:pt>
                <c:pt idx="13">
                  <c:v>1.1659999999999999</c:v>
                </c:pt>
                <c:pt idx="14">
                  <c:v>1.208</c:v>
                </c:pt>
                <c:pt idx="15">
                  <c:v>1.286</c:v>
                </c:pt>
                <c:pt idx="16">
                  <c:v>1.3720000000000001</c:v>
                </c:pt>
                <c:pt idx="17">
                  <c:v>1.4179999999999999</c:v>
                </c:pt>
                <c:pt idx="18">
                  <c:v>1.43</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'3.5.2'!$J$4:$J$23</c:f>
              <c:numCache>
                <c:formatCode>0.0</c:formatCode>
                <c:ptCount val="20"/>
                <c:pt idx="10">
                  <c:v>0.53200000000000003</c:v>
                </c:pt>
                <c:pt idx="11">
                  <c:v>0.95599999999999996</c:v>
                </c:pt>
                <c:pt idx="12">
                  <c:v>1.268</c:v>
                </c:pt>
                <c:pt idx="13">
                  <c:v>1.4590000000000001</c:v>
                </c:pt>
                <c:pt idx="14">
                  <c:v>1.512</c:v>
                </c:pt>
                <c:pt idx="15">
                  <c:v>1.61</c:v>
                </c:pt>
                <c:pt idx="16">
                  <c:v>1.7170000000000001</c:v>
                </c:pt>
                <c:pt idx="17">
                  <c:v>1.7749999999999999</c:v>
                </c:pt>
                <c:pt idx="18">
                  <c:v>1.79</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'3.5.2'!$K$4:$K$23</c:f>
              <c:numCache>
                <c:formatCode>0.0</c:formatCode>
                <c:ptCount val="20"/>
                <c:pt idx="10">
                  <c:v>0.89500000000000002</c:v>
                </c:pt>
                <c:pt idx="11">
                  <c:v>1.6080000000000001</c:v>
                </c:pt>
                <c:pt idx="12">
                  <c:v>2.1309999999999998</c:v>
                </c:pt>
                <c:pt idx="13">
                  <c:v>2.452</c:v>
                </c:pt>
                <c:pt idx="14">
                  <c:v>2.5419999999999998</c:v>
                </c:pt>
                <c:pt idx="15">
                  <c:v>2.706</c:v>
                </c:pt>
                <c:pt idx="16">
                  <c:v>2.8860000000000001</c:v>
                </c:pt>
                <c:pt idx="17">
                  <c:v>2.984</c:v>
                </c:pt>
                <c:pt idx="18">
                  <c:v>3.0089999999999999</c:v>
                </c:pt>
                <c:pt idx="19">
                  <c:v>3.0089999999999999</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128471424"/>
        <c:axId val="128472960"/>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'3.5.2'!$N$4:$N$23</c:f>
              <c:numCache>
                <c:formatCode>0.0</c:formatCode>
                <c:ptCount val="20"/>
                <c:pt idx="0" formatCode="General">
                  <c:v>7.5</c:v>
                </c:pt>
                <c:pt idx="1">
                  <c:v>7</c:v>
                </c:pt>
                <c:pt idx="2">
                  <c:v>6.5</c:v>
                </c:pt>
                <c:pt idx="3">
                  <c:v>6</c:v>
                </c:pt>
                <c:pt idx="4">
                  <c:v>5.75</c:v>
                </c:pt>
                <c:pt idx="5">
                  <c:v>5.5</c:v>
                </c:pt>
                <c:pt idx="6">
                  <c:v>5.25</c:v>
                </c:pt>
                <c:pt idx="7">
                  <c:v>5</c:v>
                </c:pt>
                <c:pt idx="8">
                  <c:v>5</c:v>
                </c:pt>
                <c:pt idx="9">
                  <c:v>5</c:v>
                </c:pt>
                <c:pt idx="10">
                  <c:v>5</c:v>
                </c:pt>
                <c:pt idx="11">
                  <c:v>5</c:v>
                </c:pt>
                <c:pt idx="12">
                  <c:v>5</c:v>
                </c:pt>
                <c:pt idx="13">
                  <c:v>5</c:v>
                </c:pt>
                <c:pt idx="14" formatCode="General">
                  <c:v>5</c:v>
                </c:pt>
                <c:pt idx="15" formatCode="General">
                  <c:v>5</c:v>
                </c:pt>
                <c:pt idx="16" formatCode="General">
                  <c:v>5</c:v>
                </c:pt>
                <c:pt idx="17" formatCode="General">
                  <c:v>5</c:v>
                </c:pt>
                <c:pt idx="18" formatCode="General">
                  <c:v>5</c:v>
                </c:pt>
                <c:pt idx="19" formatCode="General">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'3.5.2'!$M$4:$M$23</c:f>
              <c:numCache>
                <c:formatCode>0.0</c:formatCode>
                <c:ptCount val="20"/>
                <c:pt idx="0" formatCode="General">
                  <c:v>5.5</c:v>
                </c:pt>
                <c:pt idx="1">
                  <c:v>5</c:v>
                </c:pt>
                <c:pt idx="2">
                  <c:v>4.5</c:v>
                </c:pt>
                <c:pt idx="3">
                  <c:v>4</c:v>
                </c:pt>
                <c:pt idx="4">
                  <c:v>3.75</c:v>
                </c:pt>
                <c:pt idx="5">
                  <c:v>3.5</c:v>
                </c:pt>
                <c:pt idx="6">
                  <c:v>3.25</c:v>
                </c:pt>
                <c:pt idx="7">
                  <c:v>4</c:v>
                </c:pt>
                <c:pt idx="8">
                  <c:v>4</c:v>
                </c:pt>
                <c:pt idx="9">
                  <c:v>4</c:v>
                </c:pt>
                <c:pt idx="10">
                  <c:v>4</c:v>
                </c:pt>
                <c:pt idx="11">
                  <c:v>4</c:v>
                </c:pt>
                <c:pt idx="12">
                  <c:v>4</c:v>
                </c:pt>
                <c:pt idx="13">
                  <c:v>4</c:v>
                </c:pt>
                <c:pt idx="14" formatCode="General">
                  <c:v>4</c:v>
                </c:pt>
                <c:pt idx="15" formatCode="General">
                  <c:v>4</c:v>
                </c:pt>
                <c:pt idx="16" formatCode="General">
                  <c:v>4</c:v>
                </c:pt>
                <c:pt idx="17" formatCode="General">
                  <c:v>4</c:v>
                </c:pt>
                <c:pt idx="18" formatCode="General">
                  <c:v>4</c:v>
                </c:pt>
                <c:pt idx="19" formatCode="General">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'3.5.2'!$O$4:$O$23</c:f>
              <c:numCache>
                <c:formatCode>0.0</c:formatCode>
                <c:ptCount val="20"/>
                <c:pt idx="0" formatCode="General">
                  <c:v>9.5</c:v>
                </c:pt>
                <c:pt idx="1">
                  <c:v>9</c:v>
                </c:pt>
                <c:pt idx="2">
                  <c:v>8.5</c:v>
                </c:pt>
                <c:pt idx="3">
                  <c:v>8</c:v>
                </c:pt>
                <c:pt idx="4">
                  <c:v>7.75</c:v>
                </c:pt>
                <c:pt idx="5">
                  <c:v>7.5</c:v>
                </c:pt>
                <c:pt idx="6">
                  <c:v>7.25</c:v>
                </c:pt>
                <c:pt idx="7">
                  <c:v>6</c:v>
                </c:pt>
                <c:pt idx="8">
                  <c:v>6</c:v>
                </c:pt>
                <c:pt idx="9">
                  <c:v>6</c:v>
                </c:pt>
                <c:pt idx="10">
                  <c:v>6</c:v>
                </c:pt>
                <c:pt idx="11">
                  <c:v>6</c:v>
                </c:pt>
                <c:pt idx="12">
                  <c:v>6</c:v>
                </c:pt>
                <c:pt idx="13">
                  <c:v>6</c:v>
                </c:pt>
                <c:pt idx="14" formatCode="General">
                  <c:v>6</c:v>
                </c:pt>
                <c:pt idx="15" formatCode="General">
                  <c:v>6</c:v>
                </c:pt>
                <c:pt idx="16" formatCode="General">
                  <c:v>6</c:v>
                </c:pt>
                <c:pt idx="17" formatCode="General">
                  <c:v>6</c:v>
                </c:pt>
                <c:pt idx="18" formatCode="General">
                  <c:v>6</c:v>
                </c:pt>
                <c:pt idx="19" formatCode="General">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CPI</c:v>
                </c:pt>
              </c:strCache>
            </c:strRef>
          </c:tx>
          <c:spPr>
            <a:ln>
              <a:solidFill>
                <a:schemeClr val="tx2"/>
              </a:solidFill>
            </a:ln>
          </c:spPr>
          <c:marker>
            <c:symbol val="none"/>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'3.5.2'!$B$4:$B$23</c:f>
              <c:numCache>
                <c:formatCode>0.0</c:formatCode>
                <c:ptCount val="20"/>
                <c:pt idx="0">
                  <c:v>13.2</c:v>
                </c:pt>
                <c:pt idx="1">
                  <c:v>9.9</c:v>
                </c:pt>
                <c:pt idx="2">
                  <c:v>8.9</c:v>
                </c:pt>
                <c:pt idx="3">
                  <c:v>9.8000000000000007</c:v>
                </c:pt>
                <c:pt idx="4">
                  <c:v>8.6</c:v>
                </c:pt>
                <c:pt idx="5">
                  <c:v>9</c:v>
                </c:pt>
                <c:pt idx="6">
                  <c:v>7.5</c:v>
                </c:pt>
                <c:pt idx="7">
                  <c:v>4.0999999999999996</c:v>
                </c:pt>
                <c:pt idx="8">
                  <c:v>2.2999999999999998</c:v>
                </c:pt>
                <c:pt idx="9">
                  <c:v>2.4</c:v>
                </c:pt>
                <c:pt idx="10">
                  <c:v>3.1</c:v>
                </c:pt>
                <c:pt idx="11">
                  <c:v>4.7</c:v>
                </c:pt>
                <c:pt idx="12">
                  <c:v>6</c:v>
                </c:pt>
                <c:pt idx="13">
                  <c:v>5.9</c:v>
                </c:pt>
                <c:pt idx="14">
                  <c:v>5.7</c:v>
                </c:pt>
                <c:pt idx="15">
                  <c:v>5.5</c:v>
                </c:pt>
                <c:pt idx="16">
                  <c:v>5.3</c:v>
                </c:pt>
                <c:pt idx="17">
                  <c:v>5.2</c:v>
                </c:pt>
                <c:pt idx="18">
                  <c:v>5.0999999999999996</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128471424"/>
        <c:axId val="128472960"/>
      </c:lineChart>
      <c:catAx>
        <c:axId val="128471424"/>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en-US"/>
          </a:p>
        </c:txPr>
        <c:crossAx val="128472960"/>
        <c:crossesAt val="0"/>
        <c:auto val="1"/>
        <c:lblAlgn val="ctr"/>
        <c:lblOffset val="100"/>
        <c:tickLblSkip val="1"/>
        <c:tickMarkSkip val="4"/>
        <c:noMultiLvlLbl val="0"/>
      </c:catAx>
      <c:valAx>
        <c:axId val="128472960"/>
        <c:scaling>
          <c:orientation val="minMax"/>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en-US"/>
          </a:p>
        </c:txPr>
        <c:crossAx val="128471424"/>
        <c:crosses val="autoZero"/>
        <c:crossBetween val="between"/>
        <c:majorUnit val="5"/>
      </c:valAx>
      <c:spPr>
        <a:blipFill dpi="0" rotWithShape="1">
          <a:blip xmlns:r="http://schemas.openxmlformats.org/officeDocument/2006/relationships" r:embed="rId1">
            <a:alphaModFix amt="75000"/>
          </a:blip>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7.7411666855695449E-2"/>
          <c:y val="0.69986502498488379"/>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4921259845" footer="0.4921259845"/>
    <c:pageSetup/>
  </c:printSettings>
  <c:userShapes r:id="rId2"/>
</c:chartSpac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0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7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8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8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126</xdr:row>
      <xdr:rowOff>104775</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419725" y="2348865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15</xdr:col>
      <xdr:colOff>570230</xdr:colOff>
      <xdr:row>17</xdr:row>
      <xdr:rowOff>4445</xdr:rowOff>
    </xdr:to>
    <xdr:pic>
      <xdr:nvPicPr>
        <xdr:cNvPr id="7" name="Рисунок 6">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0" y="323850"/>
          <a:ext cx="3084830" cy="2109470"/>
        </a:xfrm>
        <a:prstGeom prst="rect">
          <a:avLst/>
        </a:prstGeom>
        <a:noFill/>
      </xdr:spPr>
    </xdr:pic>
    <xdr:clientData/>
  </xdr:twoCellAnchor>
  <xdr:twoCellAnchor editAs="oneCell">
    <xdr:from>
      <xdr:col>6</xdr:col>
      <xdr:colOff>0</xdr:colOff>
      <xdr:row>4</xdr:row>
      <xdr:rowOff>0</xdr:rowOff>
    </xdr:from>
    <xdr:to>
      <xdr:col>10</xdr:col>
      <xdr:colOff>563880</xdr:colOff>
      <xdr:row>17</xdr:row>
      <xdr:rowOff>10160</xdr:rowOff>
    </xdr:to>
    <xdr:pic>
      <xdr:nvPicPr>
        <xdr:cNvPr id="8" name="Рисунок 7">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71900" y="323850"/>
          <a:ext cx="3078480" cy="2115185"/>
        </a:xfrm>
        <a:prstGeom prst="rect">
          <a:avLst/>
        </a:prstGeom>
        <a:noFill/>
      </xdr:spPr>
    </xdr:pic>
    <xdr:clientData/>
  </xdr:twoCellAnchor>
</xdr:wsDr>
</file>

<file path=xl/drawings/drawing100.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3.2.7'!$M$4">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 surplus</a:t>
          </a:fld>
          <a:endParaRPr lang="uk-UA" sz="750">
            <a:latin typeface="Arial" panose="020B0604020202020204" pitchFamily="34" charset="0"/>
            <a:cs typeface="Arial" panose="020B0604020202020204" pitchFamily="34" charset="0"/>
          </a:endParaRPr>
        </a:p>
      </cdr:txBody>
    </cdr:sp>
  </cdr:relSizeAnchor>
</c:userShapes>
</file>

<file path=xl/drawings/drawing101.xml><?xml version="1.0" encoding="utf-8"?>
<xdr:wsDr xmlns:xdr="http://schemas.openxmlformats.org/drawingml/2006/spreadsheetDrawing" xmlns:a="http://schemas.openxmlformats.org/drawingml/2006/main">
  <xdr:twoCellAnchor>
    <xdr:from>
      <xdr:col>7</xdr:col>
      <xdr:colOff>38100</xdr:colOff>
      <xdr:row>3</xdr:row>
      <xdr:rowOff>57150</xdr:rowOff>
    </xdr:from>
    <xdr:to>
      <xdr:col>12</xdr:col>
      <xdr:colOff>180975</xdr:colOff>
      <xdr:row>17</xdr:row>
      <xdr:rowOff>28575</xdr:rowOff>
    </xdr:to>
    <xdr:graphicFrame macro="">
      <xdr:nvGraphicFramePr>
        <xdr:cNvPr id="3" name="Диаграмма 1">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6</xdr:col>
      <xdr:colOff>209550</xdr:colOff>
      <xdr:row>4</xdr:row>
      <xdr:rowOff>123825</xdr:rowOff>
    </xdr:from>
    <xdr:to>
      <xdr:col>11</xdr:col>
      <xdr:colOff>460375</xdr:colOff>
      <xdr:row>18</xdr:row>
      <xdr:rowOff>160875</xdr:rowOff>
    </xdr:to>
    <xdr:graphicFrame macro="">
      <xdr:nvGraphicFramePr>
        <xdr:cNvPr id="3" name="Діаграма 2">
          <a:extLst>
            <a:ext uri="{FF2B5EF4-FFF2-40B4-BE49-F238E27FC236}">
              <a16:creationId xmlns:a16="http://schemas.microsoft.com/office/drawing/2014/main" id="{00000000-0008-0000-5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679449</xdr:colOff>
      <xdr:row>5</xdr:row>
      <xdr:rowOff>53974</xdr:rowOff>
    </xdr:from>
    <xdr:to>
      <xdr:col>12</xdr:col>
      <xdr:colOff>34224</xdr:colOff>
      <xdr:row>18</xdr:row>
      <xdr:rowOff>144949</xdr:rowOff>
    </xdr:to>
    <xdr:graphicFrame macro="">
      <xdr:nvGraphicFramePr>
        <xdr:cNvPr id="2" name="Диаграмма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0.125</cdr:x>
      <cdr:y>0.06275</cdr:y>
    </cdr:from>
    <cdr:to>
      <cdr:x>0.125</cdr:x>
      <cdr:y>0.161</cdr:y>
    </cdr:to>
    <cdr:cxnSp macro="">
      <cdr:nvCxnSpPr>
        <cdr:cNvPr id="2" name="Прямая со стрелкой 3">
          <a:extLst xmlns:a="http://schemas.openxmlformats.org/drawingml/2006/main">
            <a:ext uri="{FF2B5EF4-FFF2-40B4-BE49-F238E27FC236}">
              <a16:creationId xmlns:a16="http://schemas.microsoft.com/office/drawing/2014/main" id="{9C4241C3-2ACF-4CAC-BC61-0BFFB6026220}"/>
            </a:ext>
          </a:extLst>
        </cdr:cNvPr>
        <cdr:cNvCxnSpPr/>
      </cdr:nvCxnSpPr>
      <cdr:spPr>
        <a:xfrm xmlns:a="http://schemas.openxmlformats.org/drawingml/2006/main" flipV="1">
          <a:off x="359350" y="135846"/>
          <a:ext cx="0" cy="21269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0.14689</cdr:x>
      <cdr:y>0.09386</cdr:y>
    </cdr:from>
    <cdr:to>
      <cdr:x>0.43787</cdr:x>
      <cdr:y>0.18754</cdr:y>
    </cdr:to>
    <cdr:sp macro="" textlink="'3.3.2'!$M$2">
      <cdr:nvSpPr>
        <cdr:cNvPr id="3" name="Надпись 1"/>
        <cdr:cNvSpPr txBox="1"/>
      </cdr:nvSpPr>
      <cdr:spPr>
        <a:xfrm xmlns:a="http://schemas.openxmlformats.org/drawingml/2006/main">
          <a:off x="422275" y="203200"/>
          <a:ext cx="836523" cy="20279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1D6FCE-2877-4EEC-A379-BB319FCAED47}" type="TxLink">
            <a:rPr lang="en-US" sz="750" b="0" i="0" u="none" strike="noStrike">
              <a:solidFill>
                <a:srgbClr val="000000"/>
              </a:solidFill>
              <a:latin typeface="Arial"/>
              <a:cs typeface="Arial"/>
            </a:rPr>
            <a:pPr/>
            <a:t>appreciation</a:t>
          </a:fld>
          <a:endParaRPr lang="uk-UA" sz="750">
            <a:latin typeface="Arial" panose="020B0604020202020204" pitchFamily="34" charset="0"/>
            <a:cs typeface="Arial" panose="020B0604020202020204" pitchFamily="34" charset="0"/>
          </a:endParaRPr>
        </a:p>
      </cdr:txBody>
    </cdr:sp>
  </cdr:relSizeAnchor>
</c:userShapes>
</file>

<file path=xl/drawings/drawing105.xml><?xml version="1.0" encoding="utf-8"?>
<xdr:wsDr xmlns:xdr="http://schemas.openxmlformats.org/drawingml/2006/spreadsheetDrawing" xmlns:a="http://schemas.openxmlformats.org/drawingml/2006/main">
  <xdr:twoCellAnchor>
    <xdr:from>
      <xdr:col>5</xdr:col>
      <xdr:colOff>371475</xdr:colOff>
      <xdr:row>3</xdr:row>
      <xdr:rowOff>19050</xdr:rowOff>
    </xdr:from>
    <xdr:to>
      <xdr:col>11</xdr:col>
      <xdr:colOff>60325</xdr:colOff>
      <xdr:row>16</xdr:row>
      <xdr:rowOff>146025</xdr:rowOff>
    </xdr:to>
    <xdr:graphicFrame macro="">
      <xdr:nvGraphicFramePr>
        <xdr:cNvPr id="2" name="Діаграма 1">
          <a:extLst>
            <a:ext uri="{FF2B5EF4-FFF2-40B4-BE49-F238E27FC236}">
              <a16:creationId xmlns:a16="http://schemas.microsoft.com/office/drawing/2014/main" id="{00000000-0008-0000-5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7</xdr:col>
      <xdr:colOff>552450</xdr:colOff>
      <xdr:row>3</xdr:row>
      <xdr:rowOff>85725</xdr:rowOff>
    </xdr:from>
    <xdr:to>
      <xdr:col>13</xdr:col>
      <xdr:colOff>241300</xdr:colOff>
      <xdr:row>17</xdr:row>
      <xdr:rowOff>14775</xdr:rowOff>
    </xdr:to>
    <xdr:graphicFrame macro="">
      <xdr:nvGraphicFramePr>
        <xdr:cNvPr id="2" name="Діаграма 1">
          <a:extLst>
            <a:ext uri="{FF2B5EF4-FFF2-40B4-BE49-F238E27FC236}">
              <a16:creationId xmlns:a16="http://schemas.microsoft.com/office/drawing/2014/main" id="{00000000-0008-0000-5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11</xdr:col>
      <xdr:colOff>61032</xdr:colOff>
      <xdr:row>4</xdr:row>
      <xdr:rowOff>46919</xdr:rowOff>
    </xdr:from>
    <xdr:to>
      <xdr:col>16</xdr:col>
      <xdr:colOff>311157</xdr:colOff>
      <xdr:row>18</xdr:row>
      <xdr:rowOff>11969</xdr:rowOff>
    </xdr:to>
    <xdr:graphicFrame macro="">
      <xdr:nvGraphicFramePr>
        <xdr:cNvPr id="2" name="Диаграмма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6</xdr:col>
      <xdr:colOff>552449</xdr:colOff>
      <xdr:row>5</xdr:row>
      <xdr:rowOff>31750</xdr:rowOff>
    </xdr:from>
    <xdr:to>
      <xdr:col>12</xdr:col>
      <xdr:colOff>107249</xdr:colOff>
      <xdr:row>18</xdr:row>
      <xdr:rowOff>122725</xdr:rowOff>
    </xdr:to>
    <xdr:graphicFrame macro="">
      <xdr:nvGraphicFramePr>
        <xdr:cNvPr id="2" name="Диаграмма 1">
          <a:extLst>
            <a:ext uri="{FF2B5EF4-FFF2-40B4-BE49-F238E27FC236}">
              <a16:creationId xmlns:a16="http://schemas.microsoft.com/office/drawing/2014/main"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13</xdr:col>
      <xdr:colOff>0</xdr:colOff>
      <xdr:row>3</xdr:row>
      <xdr:rowOff>47625</xdr:rowOff>
    </xdr:from>
    <xdr:to>
      <xdr:col>17</xdr:col>
      <xdr:colOff>546100</xdr:colOff>
      <xdr:row>14</xdr:row>
      <xdr:rowOff>57150</xdr:rowOff>
    </xdr:to>
    <xdr:graphicFrame macro="">
      <xdr:nvGraphicFramePr>
        <xdr:cNvPr id="2" name="graf 7">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0</xdr:colOff>
      <xdr:row>3</xdr:row>
      <xdr:rowOff>0</xdr:rowOff>
    </xdr:from>
    <xdr:to>
      <xdr:col>15</xdr:col>
      <xdr:colOff>534194</xdr:colOff>
      <xdr:row>14</xdr:row>
      <xdr:rowOff>144992</xdr:rowOff>
    </xdr:to>
    <xdr:graphicFrame macro="">
      <xdr:nvGraphicFramePr>
        <xdr:cNvPr id="3" name="Діаграма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0.50667</cdr:y>
    </cdr:from>
    <cdr:to>
      <cdr:x>0.11425</cdr:x>
      <cdr:y>0.54674</cdr:y>
    </cdr:to>
    <cdr:sp macro="" textlink="">
      <cdr:nvSpPr>
        <cdr:cNvPr id="16" name="Прямоугольник 15"/>
        <cdr:cNvSpPr/>
      </cdr:nvSpPr>
      <cdr:spPr>
        <a:xfrm xmlns:a="http://schemas.openxmlformats.org/drawingml/2006/main">
          <a:off x="277961" y="988792"/>
          <a:ext cx="72210" cy="78199"/>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0.55735</cdr:y>
    </cdr:from>
    <cdr:to>
      <cdr:x>0.11425</cdr:x>
      <cdr:y>0.59713</cdr:y>
    </cdr:to>
    <cdr:sp macro="" textlink="">
      <cdr:nvSpPr>
        <cdr:cNvPr id="17" name="Прямоугольник 16"/>
        <cdr:cNvSpPr/>
      </cdr:nvSpPr>
      <cdr:spPr>
        <a:xfrm xmlns:a="http://schemas.openxmlformats.org/drawingml/2006/main">
          <a:off x="277960" y="1087714"/>
          <a:ext cx="72210" cy="77634"/>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0.60733</cdr:y>
    </cdr:from>
    <cdr:to>
      <cdr:x>0.11425</cdr:x>
      <cdr:y>0.6474</cdr:y>
    </cdr:to>
    <cdr:sp macro="" textlink="">
      <cdr:nvSpPr>
        <cdr:cNvPr id="18" name="Прямоугольник 17"/>
        <cdr:cNvSpPr/>
      </cdr:nvSpPr>
      <cdr:spPr>
        <a:xfrm xmlns:a="http://schemas.openxmlformats.org/drawingml/2006/main">
          <a:off x="277960" y="1185250"/>
          <a:ext cx="72210" cy="78200"/>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0.09075</cdr:x>
      <cdr:y>0.65825</cdr:y>
    </cdr:from>
    <cdr:to>
      <cdr:x>0.1143</cdr:x>
      <cdr:y>0.69832</cdr:y>
    </cdr:to>
    <cdr:sp macro="" textlink="">
      <cdr:nvSpPr>
        <cdr:cNvPr id="19" name="Прямоугольник 18"/>
        <cdr:cNvSpPr/>
      </cdr:nvSpPr>
      <cdr:spPr>
        <a:xfrm xmlns:a="http://schemas.openxmlformats.org/drawingml/2006/main">
          <a:off x="278144" y="1284618"/>
          <a:ext cx="72179" cy="78199"/>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0.11587</cdr:x>
      <cdr:y>0.49729</cdr:y>
    </cdr:from>
    <cdr:to>
      <cdr:x>0.19832</cdr:x>
      <cdr:y>0.55739</cdr:y>
    </cdr:to>
    <cdr:sp macro="" textlink="">
      <cdr:nvSpPr>
        <cdr:cNvPr id="20" name="TextBox 1"/>
        <cdr:cNvSpPr txBox="1"/>
      </cdr:nvSpPr>
      <cdr:spPr>
        <a:xfrm xmlns:a="http://schemas.openxmlformats.org/drawingml/2006/main">
          <a:off x="355135" y="970486"/>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0.11322</cdr:x>
      <cdr:y>0.54663</cdr:y>
    </cdr:from>
    <cdr:to>
      <cdr:x>0.19568</cdr:x>
      <cdr:y>0.60674</cdr:y>
    </cdr:to>
    <cdr:sp macro="" textlink="">
      <cdr:nvSpPr>
        <cdr:cNvPr id="21" name="TextBox 1"/>
        <cdr:cNvSpPr txBox="1"/>
      </cdr:nvSpPr>
      <cdr:spPr>
        <a:xfrm xmlns:a="http://schemas.openxmlformats.org/drawingml/2006/main">
          <a:off x="347004" y="1066777"/>
          <a:ext cx="252735" cy="11730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0.11378</cdr:x>
      <cdr:y>0.59746</cdr:y>
    </cdr:from>
    <cdr:to>
      <cdr:x>0.19623</cdr:x>
      <cdr:y>0.65756</cdr:y>
    </cdr:to>
    <cdr:sp macro="" textlink="">
      <cdr:nvSpPr>
        <cdr:cNvPr id="22" name="TextBox 1"/>
        <cdr:cNvSpPr txBox="1"/>
      </cdr:nvSpPr>
      <cdr:spPr>
        <a:xfrm xmlns:a="http://schemas.openxmlformats.org/drawingml/2006/main">
          <a:off x="348721" y="1165992"/>
          <a:ext cx="252703"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0.11293</cdr:x>
      <cdr:y>0.64714</cdr:y>
    </cdr:from>
    <cdr:to>
      <cdr:x>0.19538</cdr:x>
      <cdr:y>0.70724</cdr:y>
    </cdr:to>
    <cdr:sp macro="" textlink="">
      <cdr:nvSpPr>
        <cdr:cNvPr id="23" name="TextBox 1"/>
        <cdr:cNvSpPr txBox="1"/>
      </cdr:nvSpPr>
      <cdr:spPr>
        <a:xfrm xmlns:a="http://schemas.openxmlformats.org/drawingml/2006/main">
          <a:off x="346136" y="1262942"/>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0.08323</cdr:x>
      <cdr:y>0.35631</cdr:y>
    </cdr:from>
    <cdr:to>
      <cdr:x>0.24761</cdr:x>
      <cdr:y>0.48636</cdr:y>
    </cdr:to>
    <cdr:sp macro="" textlink="'3.4.1'!$M$1">
      <cdr:nvSpPr>
        <cdr:cNvPr id="2" name="TextBox 1"/>
        <cdr:cNvSpPr txBox="1"/>
      </cdr:nvSpPr>
      <cdr:spPr>
        <a:xfrm xmlns:a="http://schemas.openxmlformats.org/drawingml/2006/main">
          <a:off x="254221" y="672732"/>
          <a:ext cx="502074" cy="245543"/>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EA57EB28-BC72-4DB4-B627-B895C2E3056D}" type="TxLink">
            <a:rPr lang="en-US" sz="750" b="0" i="0" u="none" strike="noStrike">
              <a:solidFill>
                <a:schemeClr val="tx1">
                  <a:lumMod val="95000"/>
                  <a:lumOff val="5000"/>
                </a:schemeClr>
              </a:solidFill>
              <a:latin typeface="Arial"/>
              <a:cs typeface="Arial"/>
            </a:rPr>
            <a:pPr algn="ctr"/>
            <a:t>confidence intervals</a:t>
          </a:fld>
          <a:endParaRPr lang="uk-UA" sz="750">
            <a:solidFill>
              <a:schemeClr val="tx1">
                <a:lumMod val="95000"/>
                <a:lumOff val="5000"/>
              </a:schemeClr>
            </a:solidFill>
            <a:latin typeface="+mn-lt"/>
          </a:endParaRPr>
        </a:p>
      </cdr:txBody>
    </cdr:sp>
  </cdr:relSizeAnchor>
</c:userShapes>
</file>

<file path=xl/drawings/drawing111.xml><?xml version="1.0" encoding="utf-8"?>
<xdr:wsDr xmlns:xdr="http://schemas.openxmlformats.org/drawingml/2006/spreadsheetDrawing" xmlns:a="http://schemas.openxmlformats.org/drawingml/2006/main">
  <xdr:twoCellAnchor>
    <xdr:from>
      <xdr:col>5</xdr:col>
      <xdr:colOff>619125</xdr:colOff>
      <xdr:row>3</xdr:row>
      <xdr:rowOff>57150</xdr:rowOff>
    </xdr:from>
    <xdr:to>
      <xdr:col>10</xdr:col>
      <xdr:colOff>536575</xdr:colOff>
      <xdr:row>15</xdr:row>
      <xdr:rowOff>40217</xdr:rowOff>
    </xdr:to>
    <xdr:graphicFrame macro="">
      <xdr:nvGraphicFramePr>
        <xdr:cNvPr id="2" name="Діаграма 1">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40297</xdr:colOff>
      <xdr:row>3</xdr:row>
      <xdr:rowOff>76201</xdr:rowOff>
    </xdr:from>
    <xdr:to>
      <xdr:col>8</xdr:col>
      <xdr:colOff>586397</xdr:colOff>
      <xdr:row>14</xdr:row>
      <xdr:rowOff>85726</xdr:rowOff>
    </xdr:to>
    <xdr:graphicFrame macro="">
      <xdr:nvGraphicFramePr>
        <xdr:cNvPr id="2" name="Діаграма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0.15696</cdr:x>
      <cdr:y>0.19059</cdr:y>
    </cdr:from>
    <cdr:to>
      <cdr:x>0.3922</cdr:x>
      <cdr:y>0.2796</cdr:y>
    </cdr:to>
    <cdr:sp macro="" textlink="'3.4.3'!$K$6">
      <cdr:nvSpPr>
        <cdr:cNvPr id="2" name="TextBox 1"/>
        <cdr:cNvSpPr txBox="1"/>
      </cdr:nvSpPr>
      <cdr:spPr>
        <a:xfrm xmlns:a="http://schemas.openxmlformats.org/drawingml/2006/main">
          <a:off x="480396" y="341293"/>
          <a:ext cx="719999" cy="159390"/>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376B1854-70AE-47D3-AA2D-1FE9F4406331}" type="TxLink">
            <a:rPr lang="en-US" sz="750" b="0" i="0" u="none" strike="noStrike">
              <a:solidFill>
                <a:srgbClr val="000000"/>
              </a:solidFill>
              <a:latin typeface="Arial"/>
              <a:cs typeface="Arial"/>
            </a:rPr>
            <a:pPr algn="ctr"/>
            <a:t>appreciation</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0.1663</cdr:x>
      <cdr:y>0.18233</cdr:y>
    </cdr:from>
    <cdr:to>
      <cdr:x>0.1663</cdr:x>
      <cdr:y>0.28078</cdr:y>
    </cdr:to>
    <cdr:cxnSp macro="">
      <cdr:nvCxnSpPr>
        <cdr:cNvPr id="3" name="Прямая со стрелкой 3">
          <a:extLst xmlns:a="http://schemas.openxmlformats.org/drawingml/2006/main">
            <a:ext uri="{FF2B5EF4-FFF2-40B4-BE49-F238E27FC236}">
              <a16:creationId xmlns:a16="http://schemas.microsoft.com/office/drawing/2014/main" id="{E646AF91-1369-4E1E-B964-823752D277B2}"/>
            </a:ext>
          </a:extLst>
        </cdr:cNvPr>
        <cdr:cNvCxnSpPr/>
      </cdr:nvCxnSpPr>
      <cdr:spPr>
        <a:xfrm xmlns:a="http://schemas.openxmlformats.org/drawingml/2006/main" flipV="1">
          <a:off x="508980" y="326503"/>
          <a:ext cx="0" cy="17628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4.xml><?xml version="1.0" encoding="utf-8"?>
<xdr:wsDr xmlns:xdr="http://schemas.openxmlformats.org/drawingml/2006/spreadsheetDrawing" xmlns:a="http://schemas.openxmlformats.org/drawingml/2006/main">
  <xdr:twoCellAnchor>
    <xdr:from>
      <xdr:col>14</xdr:col>
      <xdr:colOff>171450</xdr:colOff>
      <xdr:row>3</xdr:row>
      <xdr:rowOff>61912</xdr:rowOff>
    </xdr:from>
    <xdr:to>
      <xdr:col>19</xdr:col>
      <xdr:colOff>184150</xdr:colOff>
      <xdr:row>16</xdr:row>
      <xdr:rowOff>153987</xdr:rowOff>
    </xdr:to>
    <xdr:graphicFrame macro="">
      <xdr:nvGraphicFramePr>
        <xdr:cNvPr id="3" name="Диаграмма 2">
          <a:extLst>
            <a:ext uri="{FF2B5EF4-FFF2-40B4-BE49-F238E27FC236}">
              <a16:creationId xmlns:a16="http://schemas.microsoft.com/office/drawing/2014/main" id="{00000000-0008-0000-5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9</xdr:col>
      <xdr:colOff>9525</xdr:colOff>
      <xdr:row>3</xdr:row>
      <xdr:rowOff>100013</xdr:rowOff>
    </xdr:from>
    <xdr:to>
      <xdr:col>14</xdr:col>
      <xdr:colOff>22225</xdr:colOff>
      <xdr:row>18</xdr:row>
      <xdr:rowOff>3705</xdr:rowOff>
    </xdr:to>
    <xdr:graphicFrame macro="">
      <xdr:nvGraphicFramePr>
        <xdr:cNvPr id="4" name="Диаграмма 3">
          <a:extLst>
            <a:ext uri="{FF2B5EF4-FFF2-40B4-BE49-F238E27FC236}">
              <a16:creationId xmlns:a16="http://schemas.microsoft.com/office/drawing/2014/main" id="{00000000-0008-0000-5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a:extLst>
            <a:ext uri="{FF2B5EF4-FFF2-40B4-BE49-F238E27FC236}">
              <a16:creationId xmlns:a16="http://schemas.microsoft.com/office/drawing/2014/main" id="{00000000-0008-0000-6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0.05162</cdr:x>
      <cdr:y>0.47662</cdr:y>
    </cdr:from>
    <cdr:to>
      <cdr:x>0.40756</cdr:x>
      <cdr:y>0.61334</cdr:y>
    </cdr:to>
    <cdr:sp macro="" textlink="'3.5.1'!$W$8">
      <cdr:nvSpPr>
        <cdr:cNvPr id="34" name="TextBox 1"/>
        <cdr:cNvSpPr txBox="1"/>
      </cdr:nvSpPr>
      <cdr:spPr>
        <a:xfrm xmlns:a="http://schemas.openxmlformats.org/drawingml/2006/main">
          <a:off x="169132" y="1001036"/>
          <a:ext cx="1166273" cy="2871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confidence
interval</a:t>
          </a:fld>
          <a:endParaRPr lang="en-US" sz="750">
            <a:latin typeface="Arial" panose="020B0604020202020204" pitchFamily="34" charset="0"/>
            <a:cs typeface="Arial" panose="020B0604020202020204" pitchFamily="34" charset="0"/>
          </a:endParaRPr>
        </a:p>
      </cdr:txBody>
    </cdr:sp>
  </cdr:relSizeAnchor>
</c:userShapes>
</file>

<file path=xl/drawings/drawing118.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a:extLst>
            <a:ext uri="{FF2B5EF4-FFF2-40B4-BE49-F238E27FC236}">
              <a16:creationId xmlns:a16="http://schemas.microsoft.com/office/drawing/2014/main" id="{00000000-0008-0000-6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0.561</cdr:y>
    </cdr:from>
    <cdr:to>
      <cdr:x>0.27712</cdr:x>
      <cdr:y>0.69404</cdr:y>
    </cdr:to>
    <cdr:sp macro="" textlink="'3.5.2'!$AE$12">
      <cdr:nvSpPr>
        <cdr:cNvPr id="34" name="TextBox 1"/>
        <cdr:cNvSpPr txBox="1"/>
      </cdr:nvSpPr>
      <cdr:spPr>
        <a:xfrm xmlns:a="http://schemas.openxmlformats.org/drawingml/2006/main">
          <a:off x="146434" y="1218224"/>
          <a:ext cx="769823"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confidence
interval</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32220" y="1704984"/>
          <a:ext cx="1735939" cy="2074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targets and target range for inflation</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0.36733</cdr:x>
      <cdr:y>0.47645</cdr:y>
    </cdr:from>
    <cdr:to>
      <cdr:x>0.39443</cdr:x>
      <cdr:y>0.79558</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H="1" flipV="1">
          <a:off x="1162050" y="1009650"/>
          <a:ext cx="85725" cy="6762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11</xdr:col>
      <xdr:colOff>0</xdr:colOff>
      <xdr:row>4</xdr:row>
      <xdr:rowOff>0</xdr:rowOff>
    </xdr:from>
    <xdr:to>
      <xdr:col>15</xdr:col>
      <xdr:colOff>545400</xdr:colOff>
      <xdr:row>16</xdr:row>
      <xdr:rowOff>119700</xdr:rowOff>
    </xdr:to>
    <xdr:graphicFrame macro="">
      <xdr:nvGraphicFramePr>
        <xdr:cNvPr id="3" name="Діаграма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60960</xdr:colOff>
      <xdr:row>4</xdr:row>
      <xdr:rowOff>91440</xdr:rowOff>
    </xdr:from>
    <xdr:to>
      <xdr:col>14</xdr:col>
      <xdr:colOff>60960</xdr:colOff>
      <xdr:row>17</xdr:row>
      <xdr:rowOff>152400</xdr:rowOff>
    </xdr:to>
    <xdr:graphicFrame macro="">
      <xdr:nvGraphicFramePr>
        <xdr:cNvPr id="4" name="Діаграма 1">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60960</xdr:colOff>
      <xdr:row>8</xdr:row>
      <xdr:rowOff>91440</xdr:rowOff>
    </xdr:from>
    <xdr:to>
      <xdr:col>19</xdr:col>
      <xdr:colOff>44450</xdr:colOff>
      <xdr:row>21</xdr:row>
      <xdr:rowOff>152400</xdr:rowOff>
    </xdr:to>
    <xdr:graphicFrame macro="">
      <xdr:nvGraphicFramePr>
        <xdr:cNvPr id="2" name="Діаграма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60960</xdr:colOff>
      <xdr:row>8</xdr:row>
      <xdr:rowOff>91440</xdr:rowOff>
    </xdr:from>
    <xdr:to>
      <xdr:col>24</xdr:col>
      <xdr:colOff>49110</xdr:colOff>
      <xdr:row>21</xdr:row>
      <xdr:rowOff>152400</xdr:rowOff>
    </xdr:to>
    <xdr:graphicFrame macro="">
      <xdr:nvGraphicFramePr>
        <xdr:cNvPr id="3" name="Діаграма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82551</xdr:colOff>
      <xdr:row>3</xdr:row>
      <xdr:rowOff>19050</xdr:rowOff>
    </xdr:from>
    <xdr:to>
      <xdr:col>11</xdr:col>
      <xdr:colOff>520700</xdr:colOff>
      <xdr:row>16</xdr:row>
      <xdr:rowOff>63500</xdr:rowOff>
    </xdr:to>
    <xdr:pic>
      <xdr:nvPicPr>
        <xdr:cNvPr id="5" name="Рисунок 4">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1"/>
        <a:srcRect/>
        <a:stretch>
          <a:fillRect/>
        </a:stretch>
      </xdr:blipFill>
      <xdr:spPr bwMode="auto">
        <a:xfrm>
          <a:off x="3778251" y="488950"/>
          <a:ext cx="3517899" cy="21082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473710</xdr:colOff>
      <xdr:row>7</xdr:row>
      <xdr:rowOff>66040</xdr:rowOff>
    </xdr:from>
    <xdr:to>
      <xdr:col>38</xdr:col>
      <xdr:colOff>29860</xdr:colOff>
      <xdr:row>20</xdr:row>
      <xdr:rowOff>127000</xdr:rowOff>
    </xdr:to>
    <xdr:graphicFrame macro="">
      <xdr:nvGraphicFramePr>
        <xdr:cNvPr id="3" name="Діаграма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114300</xdr:colOff>
      <xdr:row>7</xdr:row>
      <xdr:rowOff>63500</xdr:rowOff>
    </xdr:from>
    <xdr:to>
      <xdr:col>40</xdr:col>
      <xdr:colOff>286400</xdr:colOff>
      <xdr:row>20</xdr:row>
      <xdr:rowOff>124460</xdr:rowOff>
    </xdr:to>
    <xdr:graphicFrame macro="">
      <xdr:nvGraphicFramePr>
        <xdr:cNvPr id="4" name="Діаграма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330200</xdr:colOff>
      <xdr:row>7</xdr:row>
      <xdr:rowOff>82550</xdr:rowOff>
    </xdr:from>
    <xdr:to>
      <xdr:col>42</xdr:col>
      <xdr:colOff>502300</xdr:colOff>
      <xdr:row>20</xdr:row>
      <xdr:rowOff>143510</xdr:rowOff>
    </xdr:to>
    <xdr:graphicFrame macro="">
      <xdr:nvGraphicFramePr>
        <xdr:cNvPr id="5" name="Діаграма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527050</xdr:colOff>
      <xdr:row>7</xdr:row>
      <xdr:rowOff>107950</xdr:rowOff>
    </xdr:from>
    <xdr:to>
      <xdr:col>45</xdr:col>
      <xdr:colOff>83200</xdr:colOff>
      <xdr:row>21</xdr:row>
      <xdr:rowOff>10160</xdr:rowOff>
    </xdr:to>
    <xdr:graphicFrame macro="">
      <xdr:nvGraphicFramePr>
        <xdr:cNvPr id="6" name="Діаграма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190500</xdr:colOff>
      <xdr:row>7</xdr:row>
      <xdr:rowOff>101600</xdr:rowOff>
    </xdr:from>
    <xdr:to>
      <xdr:col>47</xdr:col>
      <xdr:colOff>362600</xdr:colOff>
      <xdr:row>21</xdr:row>
      <xdr:rowOff>3810</xdr:rowOff>
    </xdr:to>
    <xdr:graphicFrame macro="">
      <xdr:nvGraphicFramePr>
        <xdr:cNvPr id="7" name="Діаграма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47</xdr:col>
      <xdr:colOff>444500</xdr:colOff>
      <xdr:row>7</xdr:row>
      <xdr:rowOff>82550</xdr:rowOff>
    </xdr:from>
    <xdr:to>
      <xdr:col>50</xdr:col>
      <xdr:colOff>650</xdr:colOff>
      <xdr:row>20</xdr:row>
      <xdr:rowOff>143510</xdr:rowOff>
    </xdr:to>
    <xdr:graphicFrame macro="">
      <xdr:nvGraphicFramePr>
        <xdr:cNvPr id="8" name="Діаграма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619125</xdr:colOff>
      <xdr:row>2</xdr:row>
      <xdr:rowOff>152401</xdr:rowOff>
    </xdr:from>
    <xdr:to>
      <xdr:col>14</xdr:col>
      <xdr:colOff>535875</xdr:colOff>
      <xdr:row>17</xdr:row>
      <xdr:rowOff>47626</xdr:rowOff>
    </xdr:to>
    <xdr:graphicFrame macro="">
      <xdr:nvGraphicFramePr>
        <xdr:cNvPr id="2" name="Діаграма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17930</xdr:colOff>
      <xdr:row>3</xdr:row>
      <xdr:rowOff>59951</xdr:rowOff>
    </xdr:from>
    <xdr:to>
      <xdr:col>13</xdr:col>
      <xdr:colOff>221130</xdr:colOff>
      <xdr:row>18</xdr:row>
      <xdr:rowOff>9151</xdr:rowOff>
    </xdr:to>
    <xdr:graphicFrame macro="">
      <xdr:nvGraphicFramePr>
        <xdr:cNvPr id="2" name="Діаграма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7</xdr:col>
      <xdr:colOff>57150</xdr:colOff>
      <xdr:row>4</xdr:row>
      <xdr:rowOff>14287</xdr:rowOff>
    </xdr:from>
    <xdr:to>
      <xdr:col>11</xdr:col>
      <xdr:colOff>260350</xdr:colOff>
      <xdr:row>19</xdr:row>
      <xdr:rowOff>98954</xdr:rowOff>
    </xdr:to>
    <xdr:graphicFrame macro="">
      <xdr:nvGraphicFramePr>
        <xdr:cNvPr id="2" name="Діаграма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17</xdr:col>
      <xdr:colOff>93577</xdr:colOff>
      <xdr:row>16</xdr:row>
      <xdr:rowOff>110191</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0</xdr:colOff>
      <xdr:row>1</xdr:row>
      <xdr:rowOff>0</xdr:rowOff>
    </xdr:from>
    <xdr:to>
      <xdr:col>11</xdr:col>
      <xdr:colOff>203200</xdr:colOff>
      <xdr:row>16</xdr:row>
      <xdr:rowOff>118533</xdr:rowOff>
    </xdr:to>
    <xdr:graphicFrame macro="">
      <xdr:nvGraphicFramePr>
        <xdr:cNvPr id="2" name="Диаграмма 558">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133351</xdr:colOff>
      <xdr:row>4</xdr:row>
      <xdr:rowOff>76200</xdr:rowOff>
    </xdr:from>
    <xdr:to>
      <xdr:col>12</xdr:col>
      <xdr:colOff>719650</xdr:colOff>
      <xdr:row>19</xdr:row>
      <xdr:rowOff>12700</xdr:rowOff>
    </xdr:to>
    <xdr:graphicFrame macro="">
      <xdr:nvGraphicFramePr>
        <xdr:cNvPr id="2" name="Диаграмма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590550</xdr:colOff>
      <xdr:row>1</xdr:row>
      <xdr:rowOff>0</xdr:rowOff>
    </xdr:from>
    <xdr:to>
      <xdr:col>13</xdr:col>
      <xdr:colOff>69850</xdr:colOff>
      <xdr:row>19</xdr:row>
      <xdr:rowOff>67733</xdr:rowOff>
    </xdr:to>
    <xdr:graphicFrame macro="">
      <xdr:nvGraphicFramePr>
        <xdr:cNvPr id="2" name="Діагра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57150</xdr:colOff>
      <xdr:row>4</xdr:row>
      <xdr:rowOff>14287</xdr:rowOff>
    </xdr:from>
    <xdr:to>
      <xdr:col>11</xdr:col>
      <xdr:colOff>260350</xdr:colOff>
      <xdr:row>19</xdr:row>
      <xdr:rowOff>98954</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28575</xdr:colOff>
      <xdr:row>14</xdr:row>
      <xdr:rowOff>95250</xdr:rowOff>
    </xdr:from>
    <xdr:to>
      <xdr:col>48</xdr:col>
      <xdr:colOff>19050</xdr:colOff>
      <xdr:row>16</xdr:row>
      <xdr:rowOff>21358</xdr:rowOff>
    </xdr:to>
    <xdr:pic>
      <xdr:nvPicPr>
        <xdr:cNvPr id="2" name="Рисунок 2">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2809875" y="2381250"/>
          <a:ext cx="1666875" cy="25630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609600</xdr:colOff>
      <xdr:row>3</xdr:row>
      <xdr:rowOff>33338</xdr:rowOff>
    </xdr:from>
    <xdr:to>
      <xdr:col>17</xdr:col>
      <xdr:colOff>574675</xdr:colOff>
      <xdr:row>15</xdr:row>
      <xdr:rowOff>16405</xdr:rowOff>
    </xdr:to>
    <xdr:graphicFrame macro="">
      <xdr:nvGraphicFramePr>
        <xdr:cNvPr id="2" name="Діаграма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285750</xdr:colOff>
      <xdr:row>13</xdr:row>
      <xdr:rowOff>66675</xdr:rowOff>
    </xdr:from>
    <xdr:to>
      <xdr:col>16</xdr:col>
      <xdr:colOff>577084</xdr:colOff>
      <xdr:row>13</xdr:row>
      <xdr:rowOff>147787</xdr:rowOff>
    </xdr:to>
    <xdr:sp macro="" textlink="">
      <xdr:nvSpPr>
        <xdr:cNvPr id="3" name="TextBox 11">
          <a:extLst>
            <a:ext uri="{FF2B5EF4-FFF2-40B4-BE49-F238E27FC236}">
              <a16:creationId xmlns:a16="http://schemas.microsoft.com/office/drawing/2014/main" id="{00000000-0008-0000-1700-000003000000}"/>
            </a:ext>
          </a:extLst>
        </xdr:cNvPr>
        <xdr:cNvSpPr txBox="1"/>
      </xdr:nvSpPr>
      <xdr:spPr>
        <a:xfrm>
          <a:off x="9763125" y="2171700"/>
          <a:ext cx="919984" cy="81112"/>
        </a:xfrm>
        <a:prstGeom prst="rect">
          <a:avLst/>
        </a:prstGeom>
        <a:noFill/>
      </xdr:spPr>
      <xdr:txBody>
        <a:bodyPr wrap="square" lIns="0" tIns="0" rIns="0" bIns="0" rtlCol="0">
          <a:spAutoFit/>
        </a:bodyPr>
        <a:lstStyle>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550" b="0" i="0" u="none" strike="noStrike" kern="1200" cap="none" spc="0" normalizeH="0" baseline="0" noProof="0">
              <a:ln>
                <a:noFill/>
              </a:ln>
              <a:solidFill>
                <a:srgbClr val="000000"/>
              </a:solidFill>
              <a:effectLst/>
              <a:uLnTx/>
              <a:uFillTx/>
              <a:latin typeface="Arial" panose="020B0604020202020204"/>
            </a:rPr>
            <a:t>13.2%                      6.8% </a:t>
          </a:r>
        </a:p>
      </xdr:txBody>
    </xdr:sp>
    <xdr:clientData/>
  </xdr:twoCellAnchor>
  <xdr:twoCellAnchor>
    <xdr:from>
      <xdr:col>16</xdr:col>
      <xdr:colOff>295275</xdr:colOff>
      <xdr:row>10</xdr:row>
      <xdr:rowOff>47625</xdr:rowOff>
    </xdr:from>
    <xdr:to>
      <xdr:col>17</xdr:col>
      <xdr:colOff>130857</xdr:colOff>
      <xdr:row>11</xdr:row>
      <xdr:rowOff>64721</xdr:rowOff>
    </xdr:to>
    <xdr:sp macro="" textlink="">
      <xdr:nvSpPr>
        <xdr:cNvPr id="4" name="TextBox 1">
          <a:extLst>
            <a:ext uri="{FF2B5EF4-FFF2-40B4-BE49-F238E27FC236}">
              <a16:creationId xmlns:a16="http://schemas.microsoft.com/office/drawing/2014/main" id="{00000000-0008-0000-1700-000004000000}"/>
            </a:ext>
          </a:extLst>
        </xdr:cNvPr>
        <xdr:cNvSpPr txBox="1"/>
      </xdr:nvSpPr>
      <xdr:spPr>
        <a:xfrm>
          <a:off x="10401300" y="1666875"/>
          <a:ext cx="464232" cy="179021"/>
        </a:xfrm>
        <a:prstGeom prst="rect">
          <a:avLst/>
        </a:prstGeom>
      </xdr:spPr>
      <xdr:txBody>
        <a:bodyPr wrap="square" rtlCol="0"/>
        <a:lstStyle>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a:r>
            <a:rPr lang="uk-UA" sz="700">
              <a:latin typeface="Arial" panose="020B0604020202020204" pitchFamily="34" charset="0"/>
              <a:cs typeface="Arial" panose="020B0604020202020204" pitchFamily="34" charset="0"/>
            </a:rPr>
            <a:t>-87.0</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47625</xdr:colOff>
      <xdr:row>3</xdr:row>
      <xdr:rowOff>42862</xdr:rowOff>
    </xdr:from>
    <xdr:to>
      <xdr:col>10</xdr:col>
      <xdr:colOff>593725</xdr:colOff>
      <xdr:row>16</xdr:row>
      <xdr:rowOff>126637</xdr:rowOff>
    </xdr:to>
    <xdr:graphicFrame macro="">
      <xdr:nvGraphicFramePr>
        <xdr:cNvPr id="2" name="Діаграма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6</xdr:col>
      <xdr:colOff>0</xdr:colOff>
      <xdr:row>3</xdr:row>
      <xdr:rowOff>71438</xdr:rowOff>
    </xdr:from>
    <xdr:to>
      <xdr:col>10</xdr:col>
      <xdr:colOff>531812</xdr:colOff>
      <xdr:row>17</xdr:row>
      <xdr:rowOff>137055</xdr:rowOff>
    </xdr:to>
    <xdr:graphicFrame macro="">
      <xdr:nvGraphicFramePr>
        <xdr:cNvPr id="2" name="Діагра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566737</xdr:colOff>
      <xdr:row>3</xdr:row>
      <xdr:rowOff>38101</xdr:rowOff>
    </xdr:from>
    <xdr:to>
      <xdr:col>14</xdr:col>
      <xdr:colOff>579437</xdr:colOff>
      <xdr:row>16</xdr:row>
      <xdr:rowOff>18226</xdr:rowOff>
    </xdr:to>
    <xdr:graphicFrame macro="">
      <xdr:nvGraphicFramePr>
        <xdr:cNvPr id="2" name="Діаграма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600075</xdr:colOff>
      <xdr:row>3</xdr:row>
      <xdr:rowOff>0</xdr:rowOff>
    </xdr:from>
    <xdr:to>
      <xdr:col>9</xdr:col>
      <xdr:colOff>517525</xdr:colOff>
      <xdr:row>16</xdr:row>
      <xdr:rowOff>159808</xdr:rowOff>
    </xdr:to>
    <xdr:graphicFrame macro="">
      <xdr:nvGraphicFramePr>
        <xdr:cNvPr id="2" name="Діаграма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0.50336</cdr:x>
      <cdr:y>0.03645</cdr:y>
    </cdr:from>
    <cdr:to>
      <cdr:x>0.50336</cdr:x>
      <cdr:y>0.70315</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2672940" y="77373"/>
          <a:ext cx="0" cy="1415062"/>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0.50274</cdr:x>
      <cdr:y>0.25474</cdr:y>
    </cdr:from>
    <cdr:to>
      <cdr:x>0.64221</cdr:x>
      <cdr:y>0.25649</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2669648" y="540691"/>
          <a:ext cx="740613" cy="3714"/>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0.64068</cdr:x>
      <cdr:y>0.03795</cdr:y>
    </cdr:from>
    <cdr:to>
      <cdr:x>0.64068</cdr:x>
      <cdr:y>0.70737</cdr:y>
    </cdr:to>
    <cdr:cxnSp macro="">
      <cdr:nvCxnSpPr>
        <cdr:cNvPr id="6" name="Пряма сполучна лінія 5">
          <a:extLst xmlns:a="http://schemas.openxmlformats.org/drawingml/2006/main">
            <a:ext uri="{FF2B5EF4-FFF2-40B4-BE49-F238E27FC236}">
              <a16:creationId xmlns:a16="http://schemas.microsoft.com/office/drawing/2014/main" id="{BA2A9905-6B5C-4974-982B-12B215D3BFB9}"/>
            </a:ext>
          </a:extLst>
        </cdr:cNvPr>
        <cdr:cNvCxnSpPr/>
      </cdr:nvCxnSpPr>
      <cdr:spPr>
        <a:xfrm xmlns:a="http://schemas.openxmlformats.org/drawingml/2006/main">
          <a:off x="3402136" y="80557"/>
          <a:ext cx="0" cy="1420835"/>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0.77509</cdr:x>
      <cdr:y>0.03439</cdr:y>
    </cdr:from>
    <cdr:to>
      <cdr:x>0.77509</cdr:x>
      <cdr:y>0.70109</cdr:y>
    </cdr:to>
    <cdr:cxnSp macro="">
      <cdr:nvCxnSpPr>
        <cdr:cNvPr id="7" name="Пряма сполучна лінія 6">
          <a:extLst xmlns:a="http://schemas.openxmlformats.org/drawingml/2006/main">
            <a:ext uri="{FF2B5EF4-FFF2-40B4-BE49-F238E27FC236}">
              <a16:creationId xmlns:a16="http://schemas.microsoft.com/office/drawing/2014/main" id="{EBDCBE54-31DB-4067-82B7-FA771A607986}"/>
            </a:ext>
          </a:extLst>
        </cdr:cNvPr>
        <cdr:cNvCxnSpPr/>
      </cdr:nvCxnSpPr>
      <cdr:spPr>
        <a:xfrm xmlns:a="http://schemas.openxmlformats.org/drawingml/2006/main">
          <a:off x="4115879" y="73001"/>
          <a:ext cx="0" cy="1415062"/>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0.64112</cdr:x>
      <cdr:y>0.25485</cdr:y>
    </cdr:from>
    <cdr:to>
      <cdr:x>0.77583</cdr:x>
      <cdr:y>0.25649</cdr:y>
    </cdr:to>
    <cdr:cxnSp macro="">
      <cdr:nvCxnSpPr>
        <cdr:cNvPr id="8" name="Пряма зі стрілкою 7">
          <a:extLst xmlns:a="http://schemas.openxmlformats.org/drawingml/2006/main">
            <a:ext uri="{FF2B5EF4-FFF2-40B4-BE49-F238E27FC236}">
              <a16:creationId xmlns:a16="http://schemas.microsoft.com/office/drawing/2014/main" id="{E3F35B60-F3A0-4885-9C08-54F37F05A5CC}"/>
            </a:ext>
          </a:extLst>
        </cdr:cNvPr>
        <cdr:cNvCxnSpPr/>
      </cdr:nvCxnSpPr>
      <cdr:spPr>
        <a:xfrm xmlns:a="http://schemas.openxmlformats.org/drawingml/2006/main">
          <a:off x="3404472" y="540924"/>
          <a:ext cx="715337" cy="3481"/>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0.50152</cdr:x>
      <cdr:y>0.12007</cdr:y>
    </cdr:from>
    <cdr:to>
      <cdr:x>0.63052</cdr:x>
      <cdr:y>0.23728</cdr:y>
    </cdr:to>
    <cdr:sp macro="" textlink="'0'!$U$1">
      <cdr:nvSpPr>
        <cdr:cNvPr id="9" name="Поле 2379"/>
        <cdr:cNvSpPr txBox="1"/>
      </cdr:nvSpPr>
      <cdr:spPr>
        <a:xfrm xmlns:a="http://schemas.openxmlformats.org/drawingml/2006/main">
          <a:off x="2663159" y="254847"/>
          <a:ext cx="685016" cy="248777"/>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0.63045</cdr:x>
      <cdr:y>0.03671</cdr:y>
    </cdr:from>
    <cdr:to>
      <cdr:x>0.78136</cdr:x>
      <cdr:y>0.23431</cdr:y>
    </cdr:to>
    <cdr:sp macro="" textlink="'0'!$V$1">
      <cdr:nvSpPr>
        <cdr:cNvPr id="10" name="Поле 2383"/>
        <cdr:cNvSpPr txBox="1"/>
      </cdr:nvSpPr>
      <cdr:spPr>
        <a:xfrm xmlns:a="http://schemas.openxmlformats.org/drawingml/2006/main">
          <a:off x="3347803" y="77913"/>
          <a:ext cx="801362" cy="419403"/>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32A2FDB0-841B-45F8-8D02-E45D78DB67DD}" type="TxLink">
            <a:rPr lang="en-US" sz="750" b="0" i="0" u="none" strike="noStrike">
              <a:solidFill>
                <a:srgbClr val="7D0532"/>
              </a:solidFill>
              <a:effectLst/>
              <a:latin typeface="Arial"/>
              <a:ea typeface="Arial" panose="020B0604020202020204" pitchFamily="34" charset="0"/>
              <a:cs typeface="Arial"/>
            </a:rPr>
            <a:pPr algn="ctr">
              <a:lnSpc>
                <a:spcPts val="900"/>
              </a:lnSpc>
              <a:spcAft>
                <a:spcPts val="1200"/>
              </a:spcAft>
            </a:pPr>
            <a:t>Monetary policy horizon</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8</xdr:col>
      <xdr:colOff>19050</xdr:colOff>
      <xdr:row>3</xdr:row>
      <xdr:rowOff>28575</xdr:rowOff>
    </xdr:from>
    <xdr:to>
      <xdr:col>12</xdr:col>
      <xdr:colOff>603250</xdr:colOff>
      <xdr:row>16</xdr:row>
      <xdr:rowOff>119550</xdr:rowOff>
    </xdr:to>
    <xdr:graphicFrame macro="">
      <xdr:nvGraphicFramePr>
        <xdr:cNvPr id="2" name="Диаграмма 24">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32.xml><?xml version="1.0" encoding="utf-8"?>
<xdr:wsDr xmlns:xdr="http://schemas.openxmlformats.org/drawingml/2006/spreadsheetDrawing" xmlns:a="http://schemas.openxmlformats.org/drawingml/2006/main">
  <xdr:twoCellAnchor>
    <xdr:from>
      <xdr:col>9</xdr:col>
      <xdr:colOff>0</xdr:colOff>
      <xdr:row>3</xdr:row>
      <xdr:rowOff>0</xdr:rowOff>
    </xdr:from>
    <xdr:to>
      <xdr:col>12</xdr:col>
      <xdr:colOff>583565</xdr:colOff>
      <xdr:row>15</xdr:row>
      <xdr:rowOff>52705</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812800</xdr:colOff>
      <xdr:row>3</xdr:row>
      <xdr:rowOff>152400</xdr:rowOff>
    </xdr:from>
    <xdr:to>
      <xdr:col>10</xdr:col>
      <xdr:colOff>774699</xdr:colOff>
      <xdr:row>18</xdr:row>
      <xdr:rowOff>114300</xdr:rowOff>
    </xdr:to>
    <xdr:graphicFrame macro="">
      <xdr:nvGraphicFramePr>
        <xdr:cNvPr id="2" name="Диаграм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0</xdr:colOff>
      <xdr:row>3</xdr:row>
      <xdr:rowOff>0</xdr:rowOff>
    </xdr:from>
    <xdr:to>
      <xdr:col>14</xdr:col>
      <xdr:colOff>583565</xdr:colOff>
      <xdr:row>14</xdr:row>
      <xdr:rowOff>111125</xdr:rowOff>
    </xdr:to>
    <xdr:graphicFrame macro="">
      <xdr:nvGraphicFramePr>
        <xdr:cNvPr id="2" name="Диаграм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3</xdr:row>
      <xdr:rowOff>0</xdr:rowOff>
    </xdr:from>
    <xdr:to>
      <xdr:col>8</xdr:col>
      <xdr:colOff>583565</xdr:colOff>
      <xdr:row>17</xdr:row>
      <xdr:rowOff>120650</xdr:rowOff>
    </xdr:to>
    <xdr:graphicFrame macro="">
      <xdr:nvGraphicFramePr>
        <xdr:cNvPr id="2" name="Диаграмма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3</xdr:row>
      <xdr:rowOff>0</xdr:rowOff>
    </xdr:from>
    <xdr:to>
      <xdr:col>10</xdr:col>
      <xdr:colOff>762000</xdr:colOff>
      <xdr:row>15</xdr:row>
      <xdr:rowOff>25400</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0</xdr:colOff>
      <xdr:row>4</xdr:row>
      <xdr:rowOff>0</xdr:rowOff>
    </xdr:from>
    <xdr:to>
      <xdr:col>12</xdr:col>
      <xdr:colOff>583565</xdr:colOff>
      <xdr:row>15</xdr:row>
      <xdr:rowOff>111125</xdr:rowOff>
    </xdr:to>
    <xdr:graphicFrame macro="">
      <xdr:nvGraphicFramePr>
        <xdr:cNvPr id="2" name="Диаграмма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6</xdr:col>
      <xdr:colOff>9525</xdr:colOff>
      <xdr:row>2</xdr:row>
      <xdr:rowOff>148167</xdr:rowOff>
    </xdr:from>
    <xdr:to>
      <xdr:col>10</xdr:col>
      <xdr:colOff>555625</xdr:colOff>
      <xdr:row>15</xdr:row>
      <xdr:rowOff>114300</xdr:rowOff>
    </xdr:to>
    <xdr:graphicFrame macro="">
      <xdr:nvGraphicFramePr>
        <xdr:cNvPr id="2" name="Діаграма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44823</xdr:colOff>
      <xdr:row>4</xdr:row>
      <xdr:rowOff>29882</xdr:rowOff>
    </xdr:from>
    <xdr:to>
      <xdr:col>13</xdr:col>
      <xdr:colOff>114431</xdr:colOff>
      <xdr:row>28</xdr:row>
      <xdr:rowOff>164352</xdr:rowOff>
    </xdr:to>
    <xdr:graphicFrame macro="">
      <xdr:nvGraphicFramePr>
        <xdr:cNvPr id="2" name="Chart 4">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444501</xdr:colOff>
      <xdr:row>5</xdr:row>
      <xdr:rowOff>35278</xdr:rowOff>
    </xdr:from>
    <xdr:to>
      <xdr:col>9</xdr:col>
      <xdr:colOff>483262</xdr:colOff>
      <xdr:row>18</xdr:row>
      <xdr:rowOff>16776</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871612" y="592667"/>
          <a:ext cx="3072650" cy="2091109"/>
        </a:xfrm>
        <a:prstGeom prst="rect">
          <a:avLst/>
        </a:prstGeom>
      </xdr:spPr>
    </xdr:pic>
    <xdr:clientData/>
  </xdr:twoCellAnchor>
  <xdr:twoCellAnchor editAs="oneCell">
    <xdr:from>
      <xdr:col>10</xdr:col>
      <xdr:colOff>430389</xdr:colOff>
      <xdr:row>5</xdr:row>
      <xdr:rowOff>84667</xdr:rowOff>
    </xdr:from>
    <xdr:to>
      <xdr:col>15</xdr:col>
      <xdr:colOff>450861</xdr:colOff>
      <xdr:row>18</xdr:row>
      <xdr:rowOff>60069</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6498167" y="642056"/>
          <a:ext cx="3054361" cy="208501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184374</xdr:colOff>
      <xdr:row>14</xdr:row>
      <xdr:rowOff>79973</xdr:rowOff>
    </xdr:to>
    <xdr:graphicFrame macro="">
      <xdr:nvGraphicFramePr>
        <xdr:cNvPr id="2" name="Диаграмма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19323</xdr:colOff>
      <xdr:row>17</xdr:row>
      <xdr:rowOff>41016</xdr:rowOff>
    </xdr:to>
    <xdr:graphicFrame macro="">
      <xdr:nvGraphicFramePr>
        <xdr:cNvPr id="2" name="Chart 4">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14942</xdr:colOff>
      <xdr:row>4</xdr:row>
      <xdr:rowOff>59764</xdr:rowOff>
    </xdr:from>
    <xdr:to>
      <xdr:col>8</xdr:col>
      <xdr:colOff>597647</xdr:colOff>
      <xdr:row>17</xdr:row>
      <xdr:rowOff>149411</xdr:rowOff>
    </xdr:to>
    <xdr:graphicFrame macro="">
      <xdr:nvGraphicFramePr>
        <xdr:cNvPr id="2" name="Диаграмма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7</xdr:col>
      <xdr:colOff>11206</xdr:colOff>
      <xdr:row>2</xdr:row>
      <xdr:rowOff>302558</xdr:rowOff>
    </xdr:from>
    <xdr:to>
      <xdr:col>12</xdr:col>
      <xdr:colOff>37352</xdr:colOff>
      <xdr:row>18</xdr:row>
      <xdr:rowOff>92385</xdr:rowOff>
    </xdr:to>
    <xdr:graphicFrame macro="">
      <xdr:nvGraphicFramePr>
        <xdr:cNvPr id="2" name="Chart 2">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5</xdr:col>
      <xdr:colOff>619125</xdr:colOff>
      <xdr:row>3</xdr:row>
      <xdr:rowOff>114300</xdr:rowOff>
    </xdr:from>
    <xdr:to>
      <xdr:col>10</xdr:col>
      <xdr:colOff>535875</xdr:colOff>
      <xdr:row>16</xdr:row>
      <xdr:rowOff>38100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0.9027</cdr:x>
      <cdr:y>0.30767</cdr:y>
    </cdr:from>
    <cdr:to>
      <cdr:x>0.97118</cdr:x>
      <cdr:y>0.48357</cdr:y>
    </cdr:to>
    <cdr:sp macro="" textlink="">
      <cdr:nvSpPr>
        <cdr:cNvPr id="2" name="Овал 1"/>
        <cdr:cNvSpPr/>
      </cdr:nvSpPr>
      <cdr:spPr>
        <a:xfrm xmlns:a="http://schemas.openxmlformats.org/drawingml/2006/main">
          <a:off x="2762262" y="624212"/>
          <a:ext cx="209538" cy="356864"/>
        </a:xfrm>
        <a:prstGeom xmlns:a="http://schemas.openxmlformats.org/drawingml/2006/main" prst="ellipse">
          <a:avLst/>
        </a:prstGeom>
        <a:noFill xmlns:a="http://schemas.openxmlformats.org/drawingml/2006/main"/>
        <a:ln xmlns:a="http://schemas.openxmlformats.org/drawingml/2006/main" w="15875">
          <a:solidFill>
            <a:srgbClr val="7D053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46.xml><?xml version="1.0" encoding="utf-8"?>
<xdr:wsDr xmlns:xdr="http://schemas.openxmlformats.org/drawingml/2006/spreadsheetDrawing" xmlns:a="http://schemas.openxmlformats.org/drawingml/2006/main">
  <xdr:twoCellAnchor>
    <xdr:from>
      <xdr:col>34</xdr:col>
      <xdr:colOff>28769</xdr:colOff>
      <xdr:row>8</xdr:row>
      <xdr:rowOff>126158</xdr:rowOff>
    </xdr:from>
    <xdr:to>
      <xdr:col>38</xdr:col>
      <xdr:colOff>561728</xdr:colOff>
      <xdr:row>21</xdr:row>
      <xdr:rowOff>138173</xdr:rowOff>
    </xdr:to>
    <xdr:graphicFrame macro="">
      <xdr:nvGraphicFramePr>
        <xdr:cNvPr id="2" name="Діаграма 3">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8</xdr:col>
      <xdr:colOff>523875</xdr:colOff>
      <xdr:row>1</xdr:row>
      <xdr:rowOff>0</xdr:rowOff>
    </xdr:from>
    <xdr:to>
      <xdr:col>13</xdr:col>
      <xdr:colOff>440625</xdr:colOff>
      <xdr:row>16</xdr:row>
      <xdr:rowOff>54975</xdr:rowOff>
    </xdr:to>
    <xdr:graphicFrame macro="">
      <xdr:nvGraphicFramePr>
        <xdr:cNvPr id="2" name="Діаграма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46</xdr:col>
      <xdr:colOff>219075</xdr:colOff>
      <xdr:row>16</xdr:row>
      <xdr:rowOff>66675</xdr:rowOff>
    </xdr:from>
    <xdr:to>
      <xdr:col>52</xdr:col>
      <xdr:colOff>50800</xdr:colOff>
      <xdr:row>29</xdr:row>
      <xdr:rowOff>121650</xdr:rowOff>
    </xdr:to>
    <xdr:graphicFrame macro="">
      <xdr:nvGraphicFramePr>
        <xdr:cNvPr id="2" name="Діагра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0.1246</cdr:x>
      <cdr:y>0.93333</cdr:y>
    </cdr:from>
    <cdr:to>
      <cdr:x>0.50099</cdr:x>
      <cdr:y>1</cdr:y>
    </cdr:to>
    <cdr:sp macro="" textlink="'2.4.4'!$AW$42">
      <cdr:nvSpPr>
        <cdr:cNvPr id="4" name="TextBox 3"/>
        <cdr:cNvSpPr txBox="1"/>
      </cdr:nvSpPr>
      <cdr:spPr>
        <a:xfrm xmlns:a="http://schemas.openxmlformats.org/drawingml/2006/main">
          <a:off x="380185" y="2015992"/>
          <a:ext cx="1148431" cy="144008"/>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fld id="{28874587-4748-4DDA-864B-798CC1CB7948}" type="TxLink">
            <a:rPr lang="en-US" sz="700" b="0" i="0" u="none" strike="noStrike">
              <a:solidFill>
                <a:srgbClr val="000000"/>
              </a:solidFill>
              <a:latin typeface="Arial"/>
              <a:cs typeface="Arial"/>
            </a:rPr>
            <a:pPr/>
            <a:t>Economic classification</a:t>
          </a:fld>
          <a:endParaRPr lang="uk-UA" sz="5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0.6025</cdr:x>
      <cdr:y>0.93486</cdr:y>
    </cdr:from>
    <cdr:to>
      <cdr:x>1</cdr:x>
      <cdr:y>0.97896</cdr:y>
    </cdr:to>
    <cdr:sp macro="" textlink="'2.4.4'!$AY$42">
      <cdr:nvSpPr>
        <cdr:cNvPr id="5" name="TextBox 1"/>
        <cdr:cNvSpPr txBox="1"/>
      </cdr:nvSpPr>
      <cdr:spPr>
        <a:xfrm xmlns:a="http://schemas.openxmlformats.org/drawingml/2006/main">
          <a:off x="1838325" y="2019300"/>
          <a:ext cx="1212850" cy="95255"/>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F4D53A7-4300-4033-BF97-648021B22368}" type="TxLink">
            <a:rPr lang="en-US" sz="700" b="0" i="0" u="none" strike="noStrike">
              <a:solidFill>
                <a:srgbClr val="000000"/>
              </a:solidFill>
              <a:latin typeface="Arial"/>
              <a:cs typeface="Arial"/>
            </a:rPr>
            <a:pPr/>
            <a:t>Functional classification</a:t>
          </a:fld>
          <a:endParaRPr lang="uk-UA" sz="500">
            <a:latin typeface="Arial" panose="020B0604020202020204" pitchFamily="34" charset="0"/>
            <a:cs typeface="Arial" panose="020B0604020202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8</xdr:col>
      <xdr:colOff>7620</xdr:colOff>
      <xdr:row>5</xdr:row>
      <xdr:rowOff>30480</xdr:rowOff>
    </xdr:from>
    <xdr:to>
      <xdr:col>13</xdr:col>
      <xdr:colOff>7620</xdr:colOff>
      <xdr:row>17</xdr:row>
      <xdr:rowOff>5080</xdr:rowOff>
    </xdr:to>
    <xdr:graphicFrame macro="">
      <xdr:nvGraphicFramePr>
        <xdr:cNvPr id="3" name="Диаграмма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0</xdr:rowOff>
    </xdr:from>
    <xdr:to>
      <xdr:col>8</xdr:col>
      <xdr:colOff>76200</xdr:colOff>
      <xdr:row>19</xdr:row>
      <xdr:rowOff>69850</xdr:rowOff>
    </xdr:to>
    <xdr:pic>
      <xdr:nvPicPr>
        <xdr:cNvPr id="4" name="Рисунок 8">
          <a:extLst>
            <a:ext uri="{FF2B5EF4-FFF2-40B4-BE49-F238E27FC236}">
              <a16:creationId xmlns:a16="http://schemas.microsoft.com/office/drawing/2014/main" id="{00000000-0008-0000-0300-00000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27600" y="3079750"/>
          <a:ext cx="76200" cy="6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14</xdr:col>
      <xdr:colOff>523875</xdr:colOff>
      <xdr:row>3</xdr:row>
      <xdr:rowOff>19050</xdr:rowOff>
    </xdr:from>
    <xdr:to>
      <xdr:col>19</xdr:col>
      <xdr:colOff>441325</xdr:colOff>
      <xdr:row>15</xdr:row>
      <xdr:rowOff>76200</xdr:rowOff>
    </xdr:to>
    <xdr:graphicFrame macro="">
      <xdr:nvGraphicFramePr>
        <xdr:cNvPr id="2" name="Діаграма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6</xdr:col>
      <xdr:colOff>634365</xdr:colOff>
      <xdr:row>4</xdr:row>
      <xdr:rowOff>3810</xdr:rowOff>
    </xdr:from>
    <xdr:to>
      <xdr:col>11</xdr:col>
      <xdr:colOff>634365</xdr:colOff>
      <xdr:row>17</xdr:row>
      <xdr:rowOff>6985</xdr:rowOff>
    </xdr:to>
    <xdr:graphicFrame macro="">
      <xdr:nvGraphicFramePr>
        <xdr:cNvPr id="2" name="Диаграмма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8</xdr:col>
      <xdr:colOff>485775</xdr:colOff>
      <xdr:row>1</xdr:row>
      <xdr:rowOff>138113</xdr:rowOff>
    </xdr:from>
    <xdr:to>
      <xdr:col>13</xdr:col>
      <xdr:colOff>403225</xdr:colOff>
      <xdr:row>13</xdr:row>
      <xdr:rowOff>102130</xdr:rowOff>
    </xdr:to>
    <xdr:graphicFrame macro="">
      <xdr:nvGraphicFramePr>
        <xdr:cNvPr id="4" name="Диаграмма 3">
          <a:extLst>
            <a:ext uri="{FF2B5EF4-FFF2-40B4-BE49-F238E27FC236}">
              <a16:creationId xmlns:a16="http://schemas.microsoft.com/office/drawing/2014/main" id="{00000000-0008-0000-2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0.3112</cdr:x>
      <cdr:y>0.54148</cdr:y>
    </cdr:from>
    <cdr:to>
      <cdr:x>0.46058</cdr:x>
      <cdr:y>0.70962</cdr:y>
    </cdr:to>
    <cdr:cxnSp macro="">
      <cdr:nvCxnSpPr>
        <cdr:cNvPr id="3" name="Прямая со стрелкой 2">
          <a:extLst xmlns:a="http://schemas.openxmlformats.org/drawingml/2006/main">
            <a:ext uri="{FF2B5EF4-FFF2-40B4-BE49-F238E27FC236}">
              <a16:creationId xmlns:a16="http://schemas.microsoft.com/office/drawing/2014/main" id="{DC6FF196-38F3-464A-B0F1-283F7B7DBFCF}"/>
            </a:ext>
          </a:extLst>
        </cdr:cNvPr>
        <cdr:cNvCxnSpPr/>
      </cdr:nvCxnSpPr>
      <cdr:spPr>
        <a:xfrm xmlns:a="http://schemas.openxmlformats.org/drawingml/2006/main" flipV="1">
          <a:off x="952500" y="1042989"/>
          <a:ext cx="457200" cy="323848"/>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0.07158</cdr:x>
      <cdr:y>0.71951</cdr:y>
    </cdr:from>
    <cdr:to>
      <cdr:x>0.65041</cdr:x>
      <cdr:y>0.91236</cdr:y>
    </cdr:to>
    <cdr:sp macro="" textlink="'2.5.1'!$B$1">
      <cdr:nvSpPr>
        <cdr:cNvPr id="4" name="TextBox 3"/>
        <cdr:cNvSpPr txBox="1"/>
      </cdr:nvSpPr>
      <cdr:spPr>
        <a:xfrm xmlns:a="http://schemas.openxmlformats.org/drawingml/2006/main">
          <a:off x="219075" y="1385887"/>
          <a:ext cx="1771650" cy="3714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6A874949-2408-4888-A5B5-3227167EF4EC}" type="TxLink">
            <a:rPr lang="uk-UA" sz="750">
              <a:solidFill>
                <a:srgbClr val="057D46"/>
              </a:solidFill>
            </a:rPr>
            <a:pPr/>
            <a:t>Current account balance</a:t>
          </a:fld>
          <a:endParaRPr lang="uk-UA" sz="750">
            <a:solidFill>
              <a:srgbClr val="057D46"/>
            </a:solidFill>
          </a:endParaRPr>
        </a:p>
      </cdr:txBody>
    </cdr:sp>
  </cdr:relSizeAnchor>
  <cdr:relSizeAnchor xmlns:cdr="http://schemas.openxmlformats.org/drawingml/2006/chartDrawing">
    <cdr:from>
      <cdr:x>0.66909</cdr:x>
      <cdr:y>0.08654</cdr:y>
    </cdr:from>
    <cdr:to>
      <cdr:x>0.76867</cdr:x>
      <cdr:y>0.08654</cdr:y>
    </cdr:to>
    <cdr:cxnSp macro="">
      <cdr:nvCxnSpPr>
        <cdr:cNvPr id="7" name="Прямая со стрелкой 6">
          <a:extLst xmlns:a="http://schemas.openxmlformats.org/drawingml/2006/main">
            <a:ext uri="{FF2B5EF4-FFF2-40B4-BE49-F238E27FC236}">
              <a16:creationId xmlns:a16="http://schemas.microsoft.com/office/drawing/2014/main" id="{8A83D456-3C81-B942-AE39-71C69A737FDE}"/>
            </a:ext>
          </a:extLst>
        </cdr:cNvPr>
        <cdr:cNvCxnSpPr/>
      </cdr:nvCxnSpPr>
      <cdr:spPr>
        <a:xfrm xmlns:a="http://schemas.openxmlformats.org/drawingml/2006/main">
          <a:off x="2047875" y="166687"/>
          <a:ext cx="304800" cy="0"/>
        </a:xfrm>
        <a:prstGeom xmlns:a="http://schemas.openxmlformats.org/drawingml/2006/main" prst="straightConnector1">
          <a:avLst/>
        </a:prstGeom>
        <a:ln xmlns:a="http://schemas.openxmlformats.org/drawingml/2006/main">
          <a:solidFill>
            <a:srgbClr val="00559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0.15249</cdr:x>
      <cdr:y>0.05687</cdr:y>
    </cdr:from>
    <cdr:to>
      <cdr:x>0.66909</cdr:x>
      <cdr:y>0.14093</cdr:y>
    </cdr:to>
    <cdr:sp macro="" textlink="'2.5.1'!$G$1">
      <cdr:nvSpPr>
        <cdr:cNvPr id="9" name="TextBox 8"/>
        <cdr:cNvSpPr txBox="1"/>
      </cdr:nvSpPr>
      <cdr:spPr>
        <a:xfrm xmlns:a="http://schemas.openxmlformats.org/drawingml/2006/main">
          <a:off x="466725" y="109537"/>
          <a:ext cx="15811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A76C39AB-2281-473C-BEF2-9634AA7E1E52}" type="TxLink">
            <a:rPr lang="uk-UA" sz="750">
              <a:solidFill>
                <a:srgbClr val="005591"/>
              </a:solidFill>
            </a:rPr>
            <a:pPr/>
            <a:t>Compensation paid by Gazprom</a:t>
          </a:fld>
          <a:endParaRPr lang="uk-UA" sz="750">
            <a:solidFill>
              <a:srgbClr val="005591"/>
            </a:solidFill>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5</xdr:col>
      <xdr:colOff>514350</xdr:colOff>
      <xdr:row>3</xdr:row>
      <xdr:rowOff>128587</xdr:rowOff>
    </xdr:from>
    <xdr:to>
      <xdr:col>10</xdr:col>
      <xdr:colOff>431800</xdr:colOff>
      <xdr:row>17</xdr:row>
      <xdr:rowOff>58737</xdr:rowOff>
    </xdr:to>
    <xdr:graphicFrame macro="">
      <xdr:nvGraphicFramePr>
        <xdr:cNvPr id="2" name="Диаграмма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15</xdr:col>
      <xdr:colOff>629815</xdr:colOff>
      <xdr:row>1</xdr:row>
      <xdr:rowOff>42568</xdr:rowOff>
    </xdr:from>
    <xdr:to>
      <xdr:col>20</xdr:col>
      <xdr:colOff>531014</xdr:colOff>
      <xdr:row>17</xdr:row>
      <xdr:rowOff>108185</xdr:rowOff>
    </xdr:to>
    <xdr:graphicFrame macro="">
      <xdr:nvGraphicFramePr>
        <xdr:cNvPr id="3" name="Диаграмма 2">
          <a:extLst>
            <a:ext uri="{FF2B5EF4-FFF2-40B4-BE49-F238E27FC236}">
              <a16:creationId xmlns:a16="http://schemas.microsoft.com/office/drawing/2014/main" id="{00000000-0008-0000-3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17</xdr:col>
      <xdr:colOff>66092</xdr:colOff>
      <xdr:row>1</xdr:row>
      <xdr:rowOff>52290</xdr:rowOff>
    </xdr:from>
    <xdr:to>
      <xdr:col>21</xdr:col>
      <xdr:colOff>599051</xdr:colOff>
      <xdr:row>15</xdr:row>
      <xdr:rowOff>115076</xdr:rowOff>
    </xdr:to>
    <xdr:graphicFrame macro="">
      <xdr:nvGraphicFramePr>
        <xdr:cNvPr id="4" name="Диаграмма 3">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15</xdr:col>
      <xdr:colOff>303212</xdr:colOff>
      <xdr:row>3</xdr:row>
      <xdr:rowOff>53976</xdr:rowOff>
    </xdr:from>
    <xdr:to>
      <xdr:col>20</xdr:col>
      <xdr:colOff>362837</xdr:colOff>
      <xdr:row>17</xdr:row>
      <xdr:rowOff>24343</xdr:rowOff>
    </xdr:to>
    <xdr:graphicFrame macro="">
      <xdr:nvGraphicFramePr>
        <xdr:cNvPr id="3" name="Диаграмма 2">
          <a:extLst>
            <a:ext uri="{FF2B5EF4-FFF2-40B4-BE49-F238E27FC236}">
              <a16:creationId xmlns:a16="http://schemas.microsoft.com/office/drawing/2014/main" id="{00000000-0008-0000-3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0.53006</cdr:x>
      <cdr:y>0.01804</cdr:y>
    </cdr:from>
    <cdr:to>
      <cdr:x>0.53006</cdr:x>
      <cdr:y>0.66796</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2A4C58D3-EE13-9F42-9169-37791DF859DC}"/>
            </a:ext>
          </a:extLst>
        </cdr:cNvPr>
        <cdr:cNvCxnSpPr/>
      </cdr:nvCxnSpPr>
      <cdr:spPr>
        <a:xfrm xmlns:a="http://schemas.openxmlformats.org/drawingml/2006/main" flipH="1">
          <a:off x="1621973" y="42071"/>
          <a:ext cx="0" cy="1515982"/>
        </a:xfrm>
        <a:prstGeom xmlns:a="http://schemas.openxmlformats.org/drawingml/2006/main" prst="line">
          <a:avLst/>
        </a:prstGeom>
        <a:ln xmlns:a="http://schemas.openxmlformats.org/drawingml/2006/main">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0.08761</cdr:x>
      <cdr:y>0.6098</cdr:y>
    </cdr:from>
    <cdr:to>
      <cdr:x>0.38932</cdr:x>
      <cdr:y>0.70372</cdr:y>
    </cdr:to>
    <cdr:sp macro="" textlink="'2.5.5'!$A$4:$A$8">
      <cdr:nvSpPr>
        <cdr:cNvPr id="9" name="TextBox 8"/>
        <cdr:cNvSpPr txBox="1"/>
      </cdr:nvSpPr>
      <cdr:spPr>
        <a:xfrm xmlns:a="http://schemas.openxmlformats.org/drawingml/2006/main">
          <a:off x="268087" y="1422407"/>
          <a:ext cx="923232" cy="2190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BCA8E64-3CFE-4E10-ADBD-EABA465C2CC0}" type="TxLink">
            <a:rPr lang="uk-UA" sz="750"/>
            <a:pPr/>
            <a:t>Exports</a:t>
          </a:fld>
          <a:endParaRPr lang="uk-UA" sz="750"/>
        </a:p>
      </cdr:txBody>
    </cdr:sp>
  </cdr:relSizeAnchor>
  <cdr:relSizeAnchor xmlns:cdr="http://schemas.openxmlformats.org/drawingml/2006/chartDrawing">
    <cdr:from>
      <cdr:x>0.56665</cdr:x>
      <cdr:y>0.6098</cdr:y>
    </cdr:from>
    <cdr:to>
      <cdr:x>0.91502</cdr:x>
      <cdr:y>0.73639</cdr:y>
    </cdr:to>
    <cdr:sp macro="" textlink="'2.5.5'!$A$10:$A$14">
      <cdr:nvSpPr>
        <cdr:cNvPr id="10" name="TextBox 9"/>
        <cdr:cNvSpPr txBox="1"/>
      </cdr:nvSpPr>
      <cdr:spPr>
        <a:xfrm xmlns:a="http://schemas.openxmlformats.org/drawingml/2006/main">
          <a:off x="1733944" y="1422399"/>
          <a:ext cx="1066012" cy="2952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D410D682-9834-4FE8-91C1-15CA666CA5F1}" type="TxLink">
            <a:rPr lang="uk-UA" sz="750"/>
            <a:pPr/>
            <a:t>Imports</a:t>
          </a:fld>
          <a:endParaRPr lang="uk-UA" sz="750"/>
        </a:p>
      </cdr:txBody>
    </cdr:sp>
  </cdr:relSizeAnchor>
</c:userShapes>
</file>

<file path=xl/drawings/drawing59.xml><?xml version="1.0" encoding="utf-8"?>
<xdr:wsDr xmlns:xdr="http://schemas.openxmlformats.org/drawingml/2006/spreadsheetDrawing" xmlns:a="http://schemas.openxmlformats.org/drawingml/2006/main">
  <xdr:twoCellAnchor>
    <xdr:from>
      <xdr:col>11</xdr:col>
      <xdr:colOff>495300</xdr:colOff>
      <xdr:row>4</xdr:row>
      <xdr:rowOff>42862</xdr:rowOff>
    </xdr:from>
    <xdr:to>
      <xdr:col>16</xdr:col>
      <xdr:colOff>555625</xdr:colOff>
      <xdr:row>17</xdr:row>
      <xdr:rowOff>39687</xdr:rowOff>
    </xdr:to>
    <xdr:graphicFrame macro="">
      <xdr:nvGraphicFramePr>
        <xdr:cNvPr id="4" name="Диаграмма 3">
          <a:extLst>
            <a:ext uri="{FF2B5EF4-FFF2-40B4-BE49-F238E27FC236}">
              <a16:creationId xmlns:a16="http://schemas.microsoft.com/office/drawing/2014/main" id="{00000000-0008-0000-3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3</xdr:row>
      <xdr:rowOff>0</xdr:rowOff>
    </xdr:from>
    <xdr:to>
      <xdr:col>15</xdr:col>
      <xdr:colOff>107950</xdr:colOff>
      <xdr:row>18</xdr:row>
      <xdr:rowOff>39158</xdr:rowOff>
    </xdr:to>
    <xdr:graphicFrame macro="">
      <xdr:nvGraphicFramePr>
        <xdr:cNvPr id="2" name="Діаграма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5</xdr:col>
      <xdr:colOff>537210</xdr:colOff>
      <xdr:row>3</xdr:row>
      <xdr:rowOff>15240</xdr:rowOff>
    </xdr:from>
    <xdr:to>
      <xdr:col>11</xdr:col>
      <xdr:colOff>225360</xdr:colOff>
      <xdr:row>15</xdr:row>
      <xdr:rowOff>65193</xdr:rowOff>
    </xdr:to>
    <xdr:graphicFrame macro="">
      <xdr:nvGraphicFramePr>
        <xdr:cNvPr id="3" name="Диаграмма 2">
          <a:extLst>
            <a:ext uri="{FF2B5EF4-FFF2-40B4-BE49-F238E27FC236}">
              <a16:creationId xmlns:a16="http://schemas.microsoft.com/office/drawing/2014/main" id="{00000000-0008-0000-3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0.30498</cdr:x>
      <cdr:y>0.27351</cdr:y>
    </cdr:from>
    <cdr:to>
      <cdr:x>0.4917</cdr:x>
      <cdr:y>0.35852</cdr:y>
    </cdr:to>
    <cdr:sp macro="" textlink="'2.5.7'!$N$1">
      <cdr:nvSpPr>
        <cdr:cNvPr id="2" name="TextBox 1"/>
        <cdr:cNvSpPr txBox="1"/>
      </cdr:nvSpPr>
      <cdr:spPr>
        <a:xfrm xmlns:a="http://schemas.openxmlformats.org/drawingml/2006/main">
          <a:off x="933450" y="563880"/>
          <a:ext cx="571500" cy="175260"/>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B272B625-0157-45C3-B866-9A5F0AFED637}" type="TxLink">
            <a:rPr lang="ru-RU" sz="800" b="1" i="0" u="none" strike="noStrike">
              <a:solidFill>
                <a:schemeClr val="tx2"/>
              </a:solidFill>
              <a:latin typeface="+mn-lt"/>
              <a:cs typeface="Arial"/>
            </a:rPr>
            <a:pPr algn="ctr"/>
            <a:t>FA balance</a:t>
          </a:fld>
          <a:endParaRPr lang="ru-RU" sz="800" b="1">
            <a:solidFill>
              <a:schemeClr val="tx2"/>
            </a:solidFill>
            <a:latin typeface="+mn-l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4</xdr:col>
      <xdr:colOff>532447</xdr:colOff>
      <xdr:row>3</xdr:row>
      <xdr:rowOff>91440</xdr:rowOff>
    </xdr:from>
    <xdr:to>
      <xdr:col>10</xdr:col>
      <xdr:colOff>106297</xdr:colOff>
      <xdr:row>16</xdr:row>
      <xdr:rowOff>84113</xdr:rowOff>
    </xdr:to>
    <xdr:graphicFrame macro="">
      <xdr:nvGraphicFramePr>
        <xdr:cNvPr id="4" name="Диаграмма 3">
          <a:extLst>
            <a:ext uri="{FF2B5EF4-FFF2-40B4-BE49-F238E27FC236}">
              <a16:creationId xmlns:a16="http://schemas.microsoft.com/office/drawing/2014/main" id="{00000000-0008-0000-3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7</xdr:col>
      <xdr:colOff>450653</xdr:colOff>
      <xdr:row>4</xdr:row>
      <xdr:rowOff>30659</xdr:rowOff>
    </xdr:from>
    <xdr:to>
      <xdr:col>12</xdr:col>
      <xdr:colOff>441486</xdr:colOff>
      <xdr:row>18</xdr:row>
      <xdr:rowOff>16267</xdr:rowOff>
    </xdr:to>
    <xdr:graphicFrame macro="">
      <xdr:nvGraphicFramePr>
        <xdr:cNvPr id="4" name="Диаграмма 2">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0.44382</cdr:x>
      <cdr:y>0.06989</cdr:y>
    </cdr:from>
    <cdr:to>
      <cdr:x>0.72828</cdr:x>
      <cdr:y>0.16173</cdr:y>
    </cdr:to>
    <cdr:sp macro="" textlink="'2.5.9'!$C$1">
      <cdr:nvSpPr>
        <cdr:cNvPr id="5" name="TextBox 4"/>
        <cdr:cNvSpPr txBox="1"/>
      </cdr:nvSpPr>
      <cdr:spPr>
        <a:xfrm xmlns:a="http://schemas.openxmlformats.org/drawingml/2006/main">
          <a:off x="1348751" y="158756"/>
          <a:ext cx="864451" cy="20864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fld id="{722BE7BE-665F-4182-ACBD-8BD5EB7B4547}" type="TxLink">
            <a:rPr lang="ru-RU" sz="750" b="1" i="0" u="none" strike="noStrike">
              <a:solidFill>
                <a:srgbClr val="057C48"/>
              </a:solidFill>
              <a:latin typeface="Arial"/>
              <a:cs typeface="Arial"/>
            </a:rPr>
            <a:pPr algn="l"/>
            <a:t>Net international reserves</a:t>
          </a:fld>
          <a:endParaRPr lang="en-US" sz="750" b="1">
            <a:solidFill>
              <a:srgbClr val="057C48"/>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0.57149</cdr:x>
      <cdr:y>0.16465</cdr:y>
    </cdr:from>
    <cdr:to>
      <cdr:x>0.67455</cdr:x>
      <cdr:y>0.47801</cdr:y>
    </cdr:to>
    <cdr:cxnSp macro="">
      <cdr:nvCxnSpPr>
        <cdr:cNvPr id="6" name="Straight Arrow Connector 5">
          <a:extLst xmlns:a="http://schemas.openxmlformats.org/drawingml/2006/main">
            <a:ext uri="{FF2B5EF4-FFF2-40B4-BE49-F238E27FC236}">
              <a16:creationId xmlns:a16="http://schemas.microsoft.com/office/drawing/2014/main" id="{DD1C7AAE-8311-4DD1-946C-BBCB94AA3C1F}"/>
            </a:ext>
          </a:extLst>
        </cdr:cNvPr>
        <cdr:cNvCxnSpPr/>
      </cdr:nvCxnSpPr>
      <cdr:spPr>
        <a:xfrm xmlns:a="http://schemas.openxmlformats.org/drawingml/2006/main">
          <a:off x="1736726" y="374017"/>
          <a:ext cx="313191" cy="711835"/>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xdr:from>
      <xdr:col>5</xdr:col>
      <xdr:colOff>111125</xdr:colOff>
      <xdr:row>3</xdr:row>
      <xdr:rowOff>66676</xdr:rowOff>
    </xdr:from>
    <xdr:to>
      <xdr:col>9</xdr:col>
      <xdr:colOff>123125</xdr:colOff>
      <xdr:row>15</xdr:row>
      <xdr:rowOff>100543</xdr:rowOff>
    </xdr:to>
    <xdr:graphicFrame macro="">
      <xdr:nvGraphicFramePr>
        <xdr:cNvPr id="2" name="Діаграма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5</xdr:col>
      <xdr:colOff>82550</xdr:colOff>
      <xdr:row>3</xdr:row>
      <xdr:rowOff>117476</xdr:rowOff>
    </xdr:from>
    <xdr:to>
      <xdr:col>9</xdr:col>
      <xdr:colOff>94550</xdr:colOff>
      <xdr:row>15</xdr:row>
      <xdr:rowOff>151343</xdr:rowOff>
    </xdr:to>
    <xdr:graphicFrame macro="">
      <xdr:nvGraphicFramePr>
        <xdr:cNvPr id="2" name="Діагра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0.57572</cdr:x>
      <cdr:y>0.55898</cdr:y>
    </cdr:from>
    <cdr:to>
      <cdr:x>0.80076</cdr:x>
      <cdr:y>0.69133</cdr:y>
    </cdr:to>
    <cdr:sp macro="" textlink="B.4.2!$D$1">
      <cdr:nvSpPr>
        <cdr:cNvPr id="3" name="TextBox 2">
          <a:extLst xmlns:a="http://schemas.openxmlformats.org/drawingml/2006/main">
            <a:ext uri="{FF2B5EF4-FFF2-40B4-BE49-F238E27FC236}">
              <a16:creationId xmlns:a16="http://schemas.microsoft.com/office/drawing/2014/main" id="{28F0B18E-1E16-473F-857C-C8C284D062D5}"/>
            </a:ext>
          </a:extLst>
        </cdr:cNvPr>
        <cdr:cNvSpPr txBox="1"/>
      </cdr:nvSpPr>
      <cdr:spPr>
        <a:xfrm xmlns:a="http://schemas.openxmlformats.org/drawingml/2006/main">
          <a:off x="1743105" y="1143418"/>
          <a:ext cx="681325" cy="27072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A88F10F0-5832-421F-BE2F-C759B396506F}" type="TxLink">
            <a:rPr lang="uk-UA" sz="750" b="1" i="0" u="none" strike="noStrike">
              <a:solidFill>
                <a:srgbClr val="005591"/>
              </a:solidFill>
              <a:latin typeface="Arial" panose="020B0604020202020204" pitchFamily="34" charset="0"/>
              <a:cs typeface="Arial" panose="020B0604020202020204" pitchFamily="34" charset="0"/>
            </a:rPr>
            <a:pPr/>
            <a:t>FDI after adjustment</a:t>
          </a:fld>
          <a:endParaRPr lang="uk-UA" sz="750" b="1">
            <a:solidFill>
              <a:srgbClr val="0055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0.78314</cdr:x>
      <cdr:y>0.60565</cdr:y>
    </cdr:from>
    <cdr:to>
      <cdr:x>0.86619</cdr:x>
      <cdr:y>0.6131</cdr:y>
    </cdr:to>
    <cdr:cxnSp macro="">
      <cdr:nvCxnSpPr>
        <cdr:cNvPr id="5" name="Пряма зі стрілкою 4">
          <a:extLst xmlns:a="http://schemas.openxmlformats.org/drawingml/2006/main">
            <a:ext uri="{FF2B5EF4-FFF2-40B4-BE49-F238E27FC236}">
              <a16:creationId xmlns:a16="http://schemas.microsoft.com/office/drawing/2014/main" id="{41320EE5-AD85-4CDE-BBCD-DEA90B70202D}"/>
            </a:ext>
          </a:extLst>
        </cdr:cNvPr>
        <cdr:cNvCxnSpPr/>
      </cdr:nvCxnSpPr>
      <cdr:spPr>
        <a:xfrm xmlns:a="http://schemas.openxmlformats.org/drawingml/2006/main">
          <a:off x="2371090" y="1238884"/>
          <a:ext cx="251460" cy="15240"/>
        </a:xfrm>
        <a:prstGeom xmlns:a="http://schemas.openxmlformats.org/drawingml/2006/main" prst="straightConnector1">
          <a:avLst/>
        </a:prstGeom>
        <a:ln xmlns:a="http://schemas.openxmlformats.org/drawingml/2006/main">
          <a:solidFill>
            <a:schemeClr val="accent3">
              <a:lumMod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8.xml><?xml version="1.0" encoding="utf-8"?>
<xdr:wsDr xmlns:xdr="http://schemas.openxmlformats.org/drawingml/2006/spreadsheetDrawing" xmlns:a="http://schemas.openxmlformats.org/drawingml/2006/main">
  <xdr:twoCellAnchor>
    <xdr:from>
      <xdr:col>6</xdr:col>
      <xdr:colOff>95249</xdr:colOff>
      <xdr:row>3</xdr:row>
      <xdr:rowOff>66676</xdr:rowOff>
    </xdr:from>
    <xdr:to>
      <xdr:col>10</xdr:col>
      <xdr:colOff>107249</xdr:colOff>
      <xdr:row>15</xdr:row>
      <xdr:rowOff>100543</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0.71694</cdr:x>
      <cdr:y>0.05404</cdr:y>
    </cdr:from>
    <cdr:to>
      <cdr:x>0.71901</cdr:x>
      <cdr:y>0.89902</cdr:y>
    </cdr:to>
    <cdr:cxnSp macro="">
      <cdr:nvCxnSpPr>
        <cdr:cNvPr id="3" name="Пряма сполучна лінія 2">
          <a:extLst xmlns:a="http://schemas.openxmlformats.org/drawingml/2006/main">
            <a:ext uri="{FF2B5EF4-FFF2-40B4-BE49-F238E27FC236}">
              <a16:creationId xmlns:a16="http://schemas.microsoft.com/office/drawing/2014/main" id="{07E64CE7-3E9A-4255-B306-0B14247AC396}"/>
            </a:ext>
          </a:extLst>
        </cdr:cNvPr>
        <cdr:cNvCxnSpPr/>
      </cdr:nvCxnSpPr>
      <cdr:spPr>
        <a:xfrm xmlns:a="http://schemas.openxmlformats.org/drawingml/2006/main" flipH="1">
          <a:off x="2203450" y="104774"/>
          <a:ext cx="6350" cy="1638300"/>
        </a:xfrm>
        <a:prstGeom xmlns:a="http://schemas.openxmlformats.org/drawingml/2006/main" prst="line">
          <a:avLst/>
        </a:prstGeom>
        <a:ln xmlns:a="http://schemas.openxmlformats.org/drawingml/2006/main" w="9525">
          <a:solidFill>
            <a:srgbClr val="C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0.74174</cdr:x>
      <cdr:y>0.56823</cdr:y>
    </cdr:from>
    <cdr:to>
      <cdr:x>0.94008</cdr:x>
      <cdr:y>0.73526</cdr:y>
    </cdr:to>
    <cdr:sp macro="" textlink="B.4.3!$G$23">
      <cdr:nvSpPr>
        <cdr:cNvPr id="4" name="TextBox 3">
          <a:extLst xmlns:a="http://schemas.openxmlformats.org/drawingml/2006/main">
            <a:ext uri="{FF2B5EF4-FFF2-40B4-BE49-F238E27FC236}">
              <a16:creationId xmlns:a16="http://schemas.microsoft.com/office/drawing/2014/main" id="{4677D0F7-F347-4557-B5E3-E180225D851B}"/>
            </a:ext>
          </a:extLst>
        </cdr:cNvPr>
        <cdr:cNvSpPr txBox="1"/>
      </cdr:nvSpPr>
      <cdr:spPr>
        <a:xfrm xmlns:a="http://schemas.openxmlformats.org/drawingml/2006/main">
          <a:off x="2279650" y="1101724"/>
          <a:ext cx="609600" cy="32385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fld id="{360CEA58-2978-4946-9284-C68E8EF13301}" type="TxLink">
            <a:rPr lang="uk-UA" sz="750" b="0" i="0" u="none" strike="noStrike">
              <a:solidFill>
                <a:srgbClr val="C00000"/>
              </a:solidFill>
              <a:latin typeface="Arial" panose="020B0604020202020204" pitchFamily="34" charset="0"/>
              <a:cs typeface="Arial" panose="020B0604020202020204" pitchFamily="34" charset="0"/>
            </a:rPr>
            <a:pPr algn="ctr"/>
            <a:t>world average</a:t>
          </a:fld>
          <a:endParaRPr lang="uk-UA" sz="750">
            <a:solidFill>
              <a:srgbClr val="C00000"/>
            </a:solidFill>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5</xdr:col>
      <xdr:colOff>508000</xdr:colOff>
      <xdr:row>3</xdr:row>
      <xdr:rowOff>152400</xdr:rowOff>
    </xdr:from>
    <xdr:to>
      <xdr:col>10</xdr:col>
      <xdr:colOff>494804</xdr:colOff>
      <xdr:row>16</xdr:row>
      <xdr:rowOff>51732</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841750" y="311150"/>
          <a:ext cx="3066554" cy="1963082"/>
        </a:xfrm>
        <a:prstGeom prst="rect">
          <a:avLst/>
        </a:prstGeom>
      </xdr:spPr>
    </xdr:pic>
    <xdr:clientData/>
  </xdr:twoCellAnchor>
  <xdr:twoCellAnchor editAs="oneCell">
    <xdr:from>
      <xdr:col>11</xdr:col>
      <xdr:colOff>273050</xdr:colOff>
      <xdr:row>4</xdr:row>
      <xdr:rowOff>0</xdr:rowOff>
    </xdr:from>
    <xdr:to>
      <xdr:col>16</xdr:col>
      <xdr:colOff>265950</xdr:colOff>
      <xdr:row>16</xdr:row>
      <xdr:rowOff>58082</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7302500" y="317500"/>
          <a:ext cx="3072650" cy="1963082"/>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6</xdr:col>
      <xdr:colOff>622300</xdr:colOff>
      <xdr:row>3</xdr:row>
      <xdr:rowOff>53976</xdr:rowOff>
    </xdr:from>
    <xdr:to>
      <xdr:col>10</xdr:col>
      <xdr:colOff>634300</xdr:colOff>
      <xdr:row>15</xdr:row>
      <xdr:rowOff>87843</xdr:rowOff>
    </xdr:to>
    <xdr:graphicFrame macro="">
      <xdr:nvGraphicFramePr>
        <xdr:cNvPr id="2" name="Діаграма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226</xdr:colOff>
      <xdr:row>3</xdr:row>
      <xdr:rowOff>78920</xdr:rowOff>
    </xdr:from>
    <xdr:to>
      <xdr:col>12</xdr:col>
      <xdr:colOff>12226</xdr:colOff>
      <xdr:row>15</xdr:row>
      <xdr:rowOff>128873</xdr:rowOff>
    </xdr:to>
    <xdr:graphicFrame macro="">
      <xdr:nvGraphicFramePr>
        <xdr:cNvPr id="2" name="Диаграмма 2">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0.12844</cdr:x>
      <cdr:y>0.24345</cdr:y>
    </cdr:from>
    <cdr:to>
      <cdr:x>0.341</cdr:x>
      <cdr:y>0.31655</cdr:y>
    </cdr:to>
    <cdr:sp macro="" textlink="B.4.5!$B$1">
      <cdr:nvSpPr>
        <cdr:cNvPr id="2" name="TextBox 1">
          <a:extLst xmlns:a="http://schemas.openxmlformats.org/drawingml/2006/main">
            <a:ext uri="{FF2B5EF4-FFF2-40B4-BE49-F238E27FC236}">
              <a16:creationId xmlns:a16="http://schemas.microsoft.com/office/drawing/2014/main" id="{E48F5C59-737B-4263-A8B0-EA3BD7191FFF}"/>
            </a:ext>
          </a:extLst>
        </cdr:cNvPr>
        <cdr:cNvSpPr txBox="1"/>
      </cdr:nvSpPr>
      <cdr:spPr>
        <a:xfrm xmlns:a="http://schemas.openxmlformats.org/drawingml/2006/main">
          <a:off x="393114" y="501901"/>
          <a:ext cx="650600" cy="1507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A6371C26-53DE-4D9F-9983-B2F3C0E14BC2}" type="TxLink">
            <a:rPr lang="en-US" sz="750" b="1" i="0" u="none" strike="noStrike">
              <a:solidFill>
                <a:srgbClr val="92D050"/>
              </a:solidFill>
              <a:latin typeface="Arial" panose="020B0604020202020204" pitchFamily="34" charset="0"/>
              <a:cs typeface="Arial" panose="020B0604020202020204" pitchFamily="34" charset="0"/>
            </a:rPr>
            <a:pPr/>
            <a:t>FDI inflow</a:t>
          </a:fld>
          <a:endParaRPr lang="uk-UA" sz="750" b="1">
            <a:solidFill>
              <a:srgbClr val="92D050"/>
            </a:solidFill>
            <a:latin typeface="Arial" panose="020B0604020202020204" pitchFamily="34" charset="0"/>
            <a:cs typeface="Arial" panose="020B060402020202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4</xdr:col>
      <xdr:colOff>616699</xdr:colOff>
      <xdr:row>2</xdr:row>
      <xdr:rowOff>152402</xdr:rowOff>
    </xdr:from>
    <xdr:to>
      <xdr:col>9</xdr:col>
      <xdr:colOff>534149</xdr:colOff>
      <xdr:row>14</xdr:row>
      <xdr:rowOff>135469</xdr:rowOff>
    </xdr:to>
    <xdr:graphicFrame macro="">
      <xdr:nvGraphicFramePr>
        <xdr:cNvPr id="2" name="Диаграмма 10">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0.18787</cdr:x>
      <cdr:y>0.53765</cdr:y>
    </cdr:from>
    <cdr:to>
      <cdr:x>0.69706</cdr:x>
      <cdr:y>0.66162</cdr:y>
    </cdr:to>
    <cdr:sp macro="" textlink="'2.6.1'!$D$1">
      <cdr:nvSpPr>
        <cdr:cNvPr id="2" name="Прямокутник 1"/>
        <cdr:cNvSpPr/>
      </cdr:nvSpPr>
      <cdr:spPr>
        <a:xfrm xmlns:a="http://schemas.openxmlformats.org/drawingml/2006/main">
          <a:off x="578256" y="1052365"/>
          <a:ext cx="1567294" cy="24265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fld id="{703129B2-5A9F-40A1-B475-7F06BC8DF240}" type="TxLink">
            <a:rPr lang="uk-UA" sz="750" b="0" i="0" u="none" strike="noStrike">
              <a:solidFill>
                <a:srgbClr val="7D0532"/>
              </a:solidFill>
              <a:latin typeface="+mn-lt"/>
              <a:cs typeface="Arial Cyr"/>
            </a:rPr>
            <a:pPr algn="ctr"/>
            <a:t>Real, neutral level</a:t>
          </a:fld>
          <a:endParaRPr lang="en-US" sz="750">
            <a:solidFill>
              <a:srgbClr val="7D0532"/>
            </a:solidFill>
            <a:latin typeface="+mn-lt"/>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6</xdr:col>
      <xdr:colOff>625927</xdr:colOff>
      <xdr:row>2</xdr:row>
      <xdr:rowOff>161924</xdr:rowOff>
    </xdr:from>
    <xdr:to>
      <xdr:col>11</xdr:col>
      <xdr:colOff>543377</xdr:colOff>
      <xdr:row>16</xdr:row>
      <xdr:rowOff>92074</xdr:rowOff>
    </xdr:to>
    <xdr:graphicFrame macro="">
      <xdr:nvGraphicFramePr>
        <xdr:cNvPr id="2" name="Діаграма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0.91825</cdr:x>
      <cdr:y>0.56832</cdr:y>
    </cdr:from>
    <cdr:to>
      <cdr:x>0.99066</cdr:x>
      <cdr:y>0.6254</cdr:y>
    </cdr:to>
    <cdr:sp macro="" textlink="">
      <cdr:nvSpPr>
        <cdr:cNvPr id="4" name="TextBox 3"/>
        <cdr:cNvSpPr txBox="1"/>
      </cdr:nvSpPr>
      <cdr:spPr>
        <a:xfrm xmlns:a="http://schemas.openxmlformats.org/drawingml/2006/main">
          <a:off x="2810500" y="1248645"/>
          <a:ext cx="221625" cy="12541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7.0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0.91825</cdr:x>
      <cdr:y>0.64383</cdr:y>
    </cdr:from>
    <cdr:to>
      <cdr:x>0.99066</cdr:x>
      <cdr:y>0.70097</cdr:y>
    </cdr:to>
    <cdr:sp macro="" textlink="">
      <cdr:nvSpPr>
        <cdr:cNvPr id="5" name="TextBox 1"/>
        <cdr:cNvSpPr txBox="1"/>
      </cdr:nvSpPr>
      <cdr:spPr>
        <a:xfrm xmlns:a="http://schemas.openxmlformats.org/drawingml/2006/main">
          <a:off x="2810500" y="1414562"/>
          <a:ext cx="221625" cy="12554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5.0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0.92261</cdr:x>
      <cdr:y>0.60576</cdr:y>
    </cdr:from>
    <cdr:to>
      <cdr:x>0.99066</cdr:x>
      <cdr:y>0.65423</cdr:y>
    </cdr:to>
    <cdr:sp macro="" textlink="">
      <cdr:nvSpPr>
        <cdr:cNvPr id="7" name="TextBox 1"/>
        <cdr:cNvSpPr txBox="1"/>
      </cdr:nvSpPr>
      <cdr:spPr>
        <a:xfrm xmlns:a="http://schemas.openxmlformats.org/drawingml/2006/main">
          <a:off x="2823844" y="1330912"/>
          <a:ext cx="208281" cy="10649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057C48"/>
              </a:solidFill>
              <a:latin typeface="Arial" panose="020B0604020202020204" pitchFamily="34" charset="0"/>
              <a:cs typeface="Arial" panose="020B0604020202020204" pitchFamily="34" charset="0"/>
            </a:rPr>
            <a:t>6.0</a:t>
          </a:r>
          <a:endParaRPr lang="uk-UA" sz="750" b="1">
            <a:solidFill>
              <a:srgbClr val="057C48"/>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0.08803</cdr:x>
      <cdr:y>0.4422</cdr:y>
    </cdr:from>
    <cdr:to>
      <cdr:x>0.77579</cdr:x>
      <cdr:y>0.56359</cdr:y>
    </cdr:to>
    <cdr:sp macro="" textlink="'2.6.2'!$L$1">
      <cdr:nvSpPr>
        <cdr:cNvPr id="2" name="Прямокутник 1"/>
        <cdr:cNvSpPr/>
      </cdr:nvSpPr>
      <cdr:spPr>
        <a:xfrm xmlns:a="http://schemas.openxmlformats.org/drawingml/2006/main">
          <a:off x="269433" y="971547"/>
          <a:ext cx="2105027" cy="266706"/>
        </a:xfrm>
        <a:prstGeom xmlns:a="http://schemas.openxmlformats.org/drawingml/2006/main" prst="rect">
          <a:avLst/>
        </a:prstGeom>
        <a:noFill xmlns:a="http://schemas.openxmlformats.org/drawingml/2006/main"/>
        <a:ln xmlns:a="http://schemas.openxmlformats.org/drawingml/2006/main" w="6350">
          <a:solidFill>
            <a:srgbClr val="91C864"/>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marL="0" indent="0" algn="l"/>
          <a:fld id="{C6AE0BC1-8E39-4A0A-A62C-6CECCFD09700}" type="TxLink">
            <a:rPr lang="uk-UA" sz="750" b="0" i="0" u="none" strike="noStrike">
              <a:solidFill>
                <a:schemeClr val="tx1"/>
              </a:solidFill>
              <a:latin typeface="+mn-lt"/>
              <a:ea typeface="+mn-ea"/>
              <a:cs typeface="Arial"/>
            </a:rPr>
            <a:pPr marL="0" indent="0" algn="l"/>
            <a:t>Upper bound – interest rate on overnight loans, lower bound  –  overnight CDs</a:t>
          </a:fld>
          <a:endParaRPr lang="en-US" sz="750" b="0" i="0" u="none" strike="noStrike">
            <a:solidFill>
              <a:schemeClr val="tx1"/>
            </a:solidFill>
            <a:latin typeface="+mn-lt"/>
            <a:ea typeface="+mn-ea"/>
            <a:cs typeface="Arial"/>
          </a:endParaRPr>
        </a:p>
      </cdr:txBody>
    </cdr:sp>
  </cdr:relSizeAnchor>
  <cdr:relSizeAnchor xmlns:cdr="http://schemas.openxmlformats.org/drawingml/2006/chartDrawing">
    <cdr:from>
      <cdr:x>0.22184</cdr:x>
      <cdr:y>0.28179</cdr:y>
    </cdr:from>
    <cdr:to>
      <cdr:x>0.29964</cdr:x>
      <cdr:y>0.4422</cdr:y>
    </cdr:to>
    <cdr:cxnSp macro="">
      <cdr:nvCxnSpPr>
        <cdr:cNvPr id="6" name="Пряма зі стрілкою 5">
          <a:extLst xmlns:a="http://schemas.openxmlformats.org/drawingml/2006/main">
            <a:ext uri="{FF2B5EF4-FFF2-40B4-BE49-F238E27FC236}">
              <a16:creationId xmlns:a16="http://schemas.microsoft.com/office/drawing/2014/main" id="{5738F7D4-5B11-4E2B-A590-325303587312}"/>
            </a:ext>
          </a:extLst>
        </cdr:cNvPr>
        <cdr:cNvCxnSpPr/>
      </cdr:nvCxnSpPr>
      <cdr:spPr>
        <a:xfrm xmlns:a="http://schemas.openxmlformats.org/drawingml/2006/main" flipV="1">
          <a:off x="678998" y="619131"/>
          <a:ext cx="238110" cy="352419"/>
        </a:xfrm>
        <a:prstGeom xmlns:a="http://schemas.openxmlformats.org/drawingml/2006/main" prst="straightConnector1">
          <a:avLst/>
        </a:prstGeom>
        <a:ln xmlns:a="http://schemas.openxmlformats.org/drawingml/2006/main">
          <a:solidFill>
            <a:srgbClr val="91C864"/>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7.xml><?xml version="1.0" encoding="utf-8"?>
<xdr:wsDr xmlns:xdr="http://schemas.openxmlformats.org/drawingml/2006/spreadsheetDrawing" xmlns:a="http://schemas.openxmlformats.org/drawingml/2006/main">
  <xdr:twoCellAnchor>
    <xdr:from>
      <xdr:col>7</xdr:col>
      <xdr:colOff>76200</xdr:colOff>
      <xdr:row>3</xdr:row>
      <xdr:rowOff>66675</xdr:rowOff>
    </xdr:from>
    <xdr:to>
      <xdr:col>12</xdr:col>
      <xdr:colOff>10215</xdr:colOff>
      <xdr:row>17</xdr:row>
      <xdr:rowOff>45279</xdr:rowOff>
    </xdr:to>
    <xdr:graphicFrame macro="">
      <xdr:nvGraphicFramePr>
        <xdr:cNvPr id="2" name="Диаграмма 5">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oneCell">
    <xdr:from>
      <xdr:col>12</xdr:col>
      <xdr:colOff>0</xdr:colOff>
      <xdr:row>0</xdr:row>
      <xdr:rowOff>142875</xdr:rowOff>
    </xdr:from>
    <xdr:to>
      <xdr:col>16</xdr:col>
      <xdr:colOff>564147</xdr:colOff>
      <xdr:row>17</xdr:row>
      <xdr:rowOff>97743</xdr:rowOff>
    </xdr:to>
    <xdr:pic>
      <xdr:nvPicPr>
        <xdr:cNvPr id="5" name="Рисунок 4"/>
        <xdr:cNvPicPr>
          <a:picLocks noChangeAspect="1"/>
        </xdr:cNvPicPr>
      </xdr:nvPicPr>
      <xdr:blipFill>
        <a:blip xmlns:r="http://schemas.openxmlformats.org/officeDocument/2006/relationships" r:embed="rId1"/>
        <a:stretch>
          <a:fillRect/>
        </a:stretch>
      </xdr:blipFill>
      <xdr:spPr>
        <a:xfrm>
          <a:off x="7848600" y="142875"/>
          <a:ext cx="3078747" cy="2383743"/>
        </a:xfrm>
        <a:prstGeom prst="rect">
          <a:avLst/>
        </a:prstGeom>
      </xdr:spPr>
    </xdr:pic>
    <xdr:clientData/>
  </xdr:twoCellAnchor>
  <xdr:twoCellAnchor editAs="oneCell">
    <xdr:from>
      <xdr:col>7</xdr:col>
      <xdr:colOff>0</xdr:colOff>
      <xdr:row>1</xdr:row>
      <xdr:rowOff>0</xdr:rowOff>
    </xdr:from>
    <xdr:to>
      <xdr:col>11</xdr:col>
      <xdr:colOff>564147</xdr:colOff>
      <xdr:row>17</xdr:row>
      <xdr:rowOff>116793</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4705350" y="161925"/>
          <a:ext cx="3078747" cy="238374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8</xdr:col>
      <xdr:colOff>34925</xdr:colOff>
      <xdr:row>3</xdr:row>
      <xdr:rowOff>92075</xdr:rowOff>
    </xdr:from>
    <xdr:to>
      <xdr:col>13</xdr:col>
      <xdr:colOff>47625</xdr:colOff>
      <xdr:row>17</xdr:row>
      <xdr:rowOff>19050</xdr:rowOff>
    </xdr:to>
    <xdr:graphicFrame macro="">
      <xdr:nvGraphicFramePr>
        <xdr:cNvPr id="2" name="Діаграма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617220</xdr:colOff>
      <xdr:row>4</xdr:row>
      <xdr:rowOff>7620</xdr:rowOff>
    </xdr:from>
    <xdr:to>
      <xdr:col>8</xdr:col>
      <xdr:colOff>541020</xdr:colOff>
      <xdr:row>16</xdr:row>
      <xdr:rowOff>104140</xdr:rowOff>
    </xdr:to>
    <xdr:graphicFrame macro="">
      <xdr:nvGraphicFramePr>
        <xdr:cNvPr id="5" name="Диаграмма 3">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oneCell">
    <xdr:from>
      <xdr:col>5</xdr:col>
      <xdr:colOff>952500</xdr:colOff>
      <xdr:row>3</xdr:row>
      <xdr:rowOff>104775</xdr:rowOff>
    </xdr:from>
    <xdr:to>
      <xdr:col>11</xdr:col>
      <xdr:colOff>9029</xdr:colOff>
      <xdr:row>16</xdr:row>
      <xdr:rowOff>110296</xdr:rowOff>
    </xdr:to>
    <xdr:pic>
      <xdr:nvPicPr>
        <xdr:cNvPr id="4" name="Рисунок 3">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1"/>
        <a:stretch>
          <a:fillRect/>
        </a:stretch>
      </xdr:blipFill>
      <xdr:spPr>
        <a:xfrm>
          <a:off x="4829175" y="590550"/>
          <a:ext cx="3066554" cy="2158171"/>
        </a:xfrm>
        <a:prstGeom prst="rect">
          <a:avLst/>
        </a:prstGeom>
      </xdr:spPr>
    </xdr:pic>
    <xdr:clientData/>
  </xdr:twoCellAnchor>
  <xdr:twoCellAnchor editAs="oneCell">
    <xdr:from>
      <xdr:col>11</xdr:col>
      <xdr:colOff>66675</xdr:colOff>
      <xdr:row>3</xdr:row>
      <xdr:rowOff>133350</xdr:rowOff>
    </xdr:from>
    <xdr:to>
      <xdr:col>16</xdr:col>
      <xdr:colOff>60843</xdr:colOff>
      <xdr:row>16</xdr:row>
      <xdr:rowOff>144968</xdr:rowOff>
    </xdr:to>
    <xdr:pic>
      <xdr:nvPicPr>
        <xdr:cNvPr id="6" name="Рисунок 5">
          <a:extLst>
            <a:ext uri="{FF2B5EF4-FFF2-40B4-BE49-F238E27FC236}">
              <a16:creationId xmlns:a16="http://schemas.microsoft.com/office/drawing/2014/main" id="{00000000-0008-0000-4200-000006000000}"/>
            </a:ext>
          </a:extLst>
        </xdr:cNvPr>
        <xdr:cNvPicPr>
          <a:picLocks noChangeAspect="1"/>
        </xdr:cNvPicPr>
      </xdr:nvPicPr>
      <xdr:blipFill>
        <a:blip xmlns:r="http://schemas.openxmlformats.org/officeDocument/2006/relationships" r:embed="rId2"/>
        <a:stretch>
          <a:fillRect/>
        </a:stretch>
      </xdr:blipFill>
      <xdr:spPr>
        <a:xfrm>
          <a:off x="7953375" y="619125"/>
          <a:ext cx="3042168" cy="2164268"/>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546100</xdr:colOff>
      <xdr:row>16</xdr:row>
      <xdr:rowOff>92075</xdr:rowOff>
    </xdr:to>
    <xdr:graphicFrame macro="">
      <xdr:nvGraphicFramePr>
        <xdr:cNvPr id="2" name="Диаграмма 3">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0.92366</cdr:x>
      <cdr:y>0.87283</cdr:y>
    </cdr:from>
    <cdr:to>
      <cdr:x>0.99889</cdr:x>
      <cdr:y>0.93975</cdr:y>
    </cdr:to>
    <cdr:sp macro="" textlink="">
      <cdr:nvSpPr>
        <cdr:cNvPr id="2" name="TextBox 1"/>
        <cdr:cNvSpPr txBox="1"/>
      </cdr:nvSpPr>
      <cdr:spPr>
        <a:xfrm xmlns:a="http://schemas.openxmlformats.org/drawingml/2006/main">
          <a:off x="2903483" y="1970690"/>
          <a:ext cx="236483" cy="151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0.14722</cdr:x>
      <cdr:y>0.18828</cdr:y>
    </cdr:from>
    <cdr:to>
      <cdr:x>0.34855</cdr:x>
      <cdr:y>0.2608</cdr:y>
    </cdr:to>
    <cdr:sp macro="" textlink="'2.6.7'!$E$1">
      <cdr:nvSpPr>
        <cdr:cNvPr id="4" name="TextBox 3"/>
        <cdr:cNvSpPr txBox="1"/>
      </cdr:nvSpPr>
      <cdr:spPr>
        <a:xfrm xmlns:a="http://schemas.openxmlformats.org/drawingml/2006/main">
          <a:off x="450584" y="413667"/>
          <a:ext cx="616211" cy="1593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8628858C-5362-4A46-8B68-9BE6B85AC43B}" type="TxLink">
            <a:rPr lang="uk-UA" sz="750" b="0" i="0" u="none" strike="noStrike">
              <a:solidFill>
                <a:srgbClr val="000000"/>
              </a:solidFill>
              <a:latin typeface="+mn-lt"/>
              <a:cs typeface="Arial"/>
            </a:rPr>
            <a:pPr algn="ctr"/>
            <a:t>appreciation</a:t>
          </a:fld>
          <a:endParaRPr lang="uk-UA" sz="750">
            <a:latin typeface="+mn-lt"/>
            <a:cs typeface="Arial" panose="020B0604020202020204" pitchFamily="34" charset="0"/>
          </a:endParaRPr>
        </a:p>
      </cdr:txBody>
    </cdr:sp>
  </cdr:relSizeAnchor>
  <cdr:relSizeAnchor xmlns:cdr="http://schemas.openxmlformats.org/drawingml/2006/chartDrawing">
    <cdr:from>
      <cdr:x>0.14741</cdr:x>
      <cdr:y>0.13716</cdr:y>
    </cdr:from>
    <cdr:to>
      <cdr:x>0.14741</cdr:x>
      <cdr:y>0.22687</cdr:y>
    </cdr:to>
    <cdr:cxnSp macro="">
      <cdr:nvCxnSpPr>
        <cdr:cNvPr id="5" name="Прямая со стрелкой 4">
          <a:extLst xmlns:a="http://schemas.openxmlformats.org/drawingml/2006/main">
            <a:ext uri="{FF2B5EF4-FFF2-40B4-BE49-F238E27FC236}">
              <a16:creationId xmlns:a16="http://schemas.microsoft.com/office/drawing/2014/main" id="{7349C977-FF7C-4BC3-9630-040F6781224C}"/>
            </a:ext>
          </a:extLst>
        </cdr:cNvPr>
        <cdr:cNvCxnSpPr/>
      </cdr:nvCxnSpPr>
      <cdr:spPr>
        <a:xfrm xmlns:a="http://schemas.openxmlformats.org/drawingml/2006/main" flipV="1">
          <a:off x="451190" y="301347"/>
          <a:ext cx="0" cy="197102"/>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twoCellAnchor>
    <xdr:from>
      <xdr:col>4</xdr:col>
      <xdr:colOff>628649</xdr:colOff>
      <xdr:row>3</xdr:row>
      <xdr:rowOff>0</xdr:rowOff>
    </xdr:from>
    <xdr:to>
      <xdr:col>9</xdr:col>
      <xdr:colOff>546099</xdr:colOff>
      <xdr:row>14</xdr:row>
      <xdr:rowOff>144992</xdr:rowOff>
    </xdr:to>
    <xdr:graphicFrame macro="">
      <xdr:nvGraphicFramePr>
        <xdr:cNvPr id="2" name="Диаграмма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546100</xdr:colOff>
      <xdr:row>15</xdr:row>
      <xdr:rowOff>118533</xdr:rowOff>
    </xdr:to>
    <xdr:graphicFrame macro="">
      <xdr:nvGraphicFramePr>
        <xdr:cNvPr id="2" name="Диаграмма 5">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oneCellAnchor>
    <xdr:from>
      <xdr:col>4</xdr:col>
      <xdr:colOff>170089</xdr:colOff>
      <xdr:row>38</xdr:row>
      <xdr:rowOff>8505</xdr:rowOff>
    </xdr:from>
    <xdr:ext cx="184731" cy="264560"/>
    <xdr:sp macro="" textlink="">
      <xdr:nvSpPr>
        <xdr:cNvPr id="2" name="TextBox 1">
          <a:extLst>
            <a:ext uri="{FF2B5EF4-FFF2-40B4-BE49-F238E27FC236}">
              <a16:creationId xmlns:a16="http://schemas.microsoft.com/office/drawing/2014/main" id="{00000000-0008-0000-4600-000002000000}"/>
            </a:ext>
          </a:extLst>
        </xdr:cNvPr>
        <xdr:cNvSpPr txBox="1"/>
      </xdr:nvSpPr>
      <xdr:spPr>
        <a:xfrm>
          <a:off x="4389664" y="59997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uk-UA" sz="1100"/>
        </a:p>
      </xdr:txBody>
    </xdr:sp>
    <xdr:clientData/>
  </xdr:oneCellAnchor>
  <xdr:twoCellAnchor>
    <xdr:from>
      <xdr:col>8</xdr:col>
      <xdr:colOff>336799</xdr:colOff>
      <xdr:row>3</xdr:row>
      <xdr:rowOff>153768</xdr:rowOff>
    </xdr:from>
    <xdr:to>
      <xdr:col>13</xdr:col>
      <xdr:colOff>479674</xdr:colOff>
      <xdr:row>17</xdr:row>
      <xdr:rowOff>134718</xdr:rowOff>
    </xdr:to>
    <xdr:graphicFrame macro="">
      <xdr:nvGraphicFramePr>
        <xdr:cNvPr id="4" name="Chart 1">
          <a:extLst>
            <a:ext uri="{FF2B5EF4-FFF2-40B4-BE49-F238E27FC236}">
              <a16:creationId xmlns:a16="http://schemas.microsoft.com/office/drawing/2014/main" id="{00000000-0008-0000-4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0.91692</cdr:x>
      <cdr:y>0.87873</cdr:y>
    </cdr:from>
    <cdr:to>
      <cdr:x>0.98359</cdr:x>
      <cdr:y>0.93843</cdr:y>
    </cdr:to>
    <cdr:sp macro="" textlink="">
      <cdr:nvSpPr>
        <cdr:cNvPr id="2" name="TextBox 1"/>
        <cdr:cNvSpPr txBox="1"/>
      </cdr:nvSpPr>
      <cdr:spPr>
        <a:xfrm xmlns:a="http://schemas.openxmlformats.org/drawingml/2006/main">
          <a:off x="6340606" y="2745339"/>
          <a:ext cx="461033" cy="1865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solidFill>
                <a:schemeClr val="bg1"/>
              </a:solidFill>
              <a:latin typeface="Calibri" panose="020F0502020204030204" pitchFamily="34" charset="0"/>
            </a:rPr>
            <a:t>1</a:t>
          </a:r>
          <a:r>
            <a:rPr lang="ru-RU" sz="1000">
              <a:solidFill>
                <a:schemeClr val="bg1"/>
              </a:solidFill>
              <a:latin typeface="Calibri" panose="020F0502020204030204" pitchFamily="34" charset="0"/>
            </a:rPr>
            <a:t>1</a:t>
          </a:r>
          <a:r>
            <a:rPr lang="en-US" sz="1000">
              <a:solidFill>
                <a:schemeClr val="bg1"/>
              </a:solidFill>
              <a:latin typeface="Calibri" panose="020F0502020204030204" pitchFamily="34" charset="0"/>
            </a:rPr>
            <a:t>.16</a:t>
          </a:r>
          <a:endParaRPr lang="uk-UA" sz="1000">
            <a:solidFill>
              <a:schemeClr val="bg1"/>
            </a:solidFill>
            <a:latin typeface="Calibri" panose="020F0502020204030204" pitchFamily="34" charset="0"/>
          </a:endParaRPr>
        </a:p>
      </cdr:txBody>
    </cdr:sp>
  </cdr:relSizeAnchor>
  <cdr:relSizeAnchor xmlns:cdr="http://schemas.openxmlformats.org/drawingml/2006/chartDrawing">
    <cdr:from>
      <cdr:x>0.12328</cdr:x>
      <cdr:y>0.35808</cdr:y>
    </cdr:from>
    <cdr:to>
      <cdr:x>0.19643</cdr:x>
      <cdr:y>0.57503</cdr:y>
    </cdr:to>
    <cdr:sp macro="" textlink="">
      <cdr:nvSpPr>
        <cdr:cNvPr id="4" name="Овал 3"/>
        <cdr:cNvSpPr/>
      </cdr:nvSpPr>
      <cdr:spPr>
        <a:xfrm xmlns:a="http://schemas.openxmlformats.org/drawingml/2006/main">
          <a:off x="375118" y="796898"/>
          <a:ext cx="222581" cy="482800"/>
        </a:xfrm>
        <a:prstGeom xmlns:a="http://schemas.openxmlformats.org/drawingml/2006/main" prst="ellipse">
          <a:avLst/>
        </a:prstGeom>
        <a:noFill xmlns:a="http://schemas.openxmlformats.org/drawingml/2006/main"/>
        <a:ln xmlns:a="http://schemas.openxmlformats.org/drawingml/2006/main" w="12700">
          <a:solidFill>
            <a:srgbClr val="00B0F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0.4553</cdr:x>
      <cdr:y>0.36103</cdr:y>
    </cdr:from>
    <cdr:to>
      <cdr:x>0.50918</cdr:x>
      <cdr:y>0.5835</cdr:y>
    </cdr:to>
    <cdr:sp macro="" textlink="">
      <cdr:nvSpPr>
        <cdr:cNvPr id="5" name="Овал 4"/>
        <cdr:cNvSpPr/>
      </cdr:nvSpPr>
      <cdr:spPr>
        <a:xfrm xmlns:a="http://schemas.openxmlformats.org/drawingml/2006/main">
          <a:off x="1385394" y="803447"/>
          <a:ext cx="163946" cy="495111"/>
        </a:xfrm>
        <a:prstGeom xmlns:a="http://schemas.openxmlformats.org/drawingml/2006/main" prst="ellipse">
          <a:avLst/>
        </a:prstGeom>
        <a:noFill xmlns:a="http://schemas.openxmlformats.org/drawingml/2006/main"/>
        <a:ln xmlns:a="http://schemas.openxmlformats.org/drawingml/2006/main" w="12700">
          <a:solidFill>
            <a:srgbClr val="00B0F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0.8687</cdr:x>
      <cdr:y>0.35754</cdr:y>
    </cdr:from>
    <cdr:to>
      <cdr:x>0.8997</cdr:x>
      <cdr:y>0.57291</cdr:y>
    </cdr:to>
    <cdr:sp macro="" textlink="">
      <cdr:nvSpPr>
        <cdr:cNvPr id="6" name="Овал 5"/>
        <cdr:cNvSpPr/>
      </cdr:nvSpPr>
      <cdr:spPr>
        <a:xfrm xmlns:a="http://schemas.openxmlformats.org/drawingml/2006/main">
          <a:off x="2643300" y="795691"/>
          <a:ext cx="94307" cy="479291"/>
        </a:xfrm>
        <a:prstGeom xmlns:a="http://schemas.openxmlformats.org/drawingml/2006/main" prst="ellipse">
          <a:avLst/>
        </a:prstGeom>
        <a:noFill xmlns:a="http://schemas.openxmlformats.org/drawingml/2006/main"/>
        <a:ln xmlns:a="http://schemas.openxmlformats.org/drawingml/2006/main" w="12700">
          <a:solidFill>
            <a:srgbClr val="00B0F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87.xml><?xml version="1.0" encoding="utf-8"?>
<xdr:wsDr xmlns:xdr="http://schemas.openxmlformats.org/drawingml/2006/spreadsheetDrawing" xmlns:a="http://schemas.openxmlformats.org/drawingml/2006/main">
  <xdr:twoCellAnchor>
    <xdr:from>
      <xdr:col>6</xdr:col>
      <xdr:colOff>94999</xdr:colOff>
      <xdr:row>4</xdr:row>
      <xdr:rowOff>56029</xdr:rowOff>
    </xdr:from>
    <xdr:to>
      <xdr:col>11</xdr:col>
      <xdr:colOff>105355</xdr:colOff>
      <xdr:row>14</xdr:row>
      <xdr:rowOff>123306</xdr:rowOff>
    </xdr:to>
    <xdr:graphicFrame macro="">
      <xdr:nvGraphicFramePr>
        <xdr:cNvPr id="2" name="Диаграмма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4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a:extLst>
            <a:ext uri="{FF2B5EF4-FFF2-40B4-BE49-F238E27FC236}">
              <a16:creationId xmlns:a16="http://schemas.microsoft.com/office/drawing/2014/main" id="{00000000-0008-0000-4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603250</xdr:colOff>
      <xdr:row>4</xdr:row>
      <xdr:rowOff>12700</xdr:rowOff>
    </xdr:from>
    <xdr:to>
      <xdr:col>10</xdr:col>
      <xdr:colOff>501154</xdr:colOff>
      <xdr:row>16</xdr:row>
      <xdr:rowOff>70782</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956050" y="330200"/>
          <a:ext cx="3066554" cy="1963082"/>
        </a:xfrm>
        <a:prstGeom prst="rect">
          <a:avLst/>
        </a:prstGeom>
      </xdr:spPr>
    </xdr:pic>
    <xdr:clientData/>
  </xdr:twoCellAnchor>
  <xdr:twoCellAnchor editAs="oneCell">
    <xdr:from>
      <xdr:col>11</xdr:col>
      <xdr:colOff>425450</xdr:colOff>
      <xdr:row>4</xdr:row>
      <xdr:rowOff>31750</xdr:rowOff>
    </xdr:from>
    <xdr:to>
      <xdr:col>16</xdr:col>
      <xdr:colOff>412254</xdr:colOff>
      <xdr:row>16</xdr:row>
      <xdr:rowOff>89832</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562850" y="349250"/>
          <a:ext cx="3066554" cy="1963082"/>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4</xdr:col>
      <xdr:colOff>558800</xdr:colOff>
      <xdr:row>3</xdr:row>
      <xdr:rowOff>44451</xdr:rowOff>
    </xdr:from>
    <xdr:to>
      <xdr:col>10</xdr:col>
      <xdr:colOff>85725</xdr:colOff>
      <xdr:row>15</xdr:row>
      <xdr:rowOff>102659</xdr:rowOff>
    </xdr:to>
    <xdr:graphicFrame macro="">
      <xdr:nvGraphicFramePr>
        <xdr:cNvPr id="3" name="Диаграмма 1">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120649</xdr:colOff>
      <xdr:row>4</xdr:row>
      <xdr:rowOff>57150</xdr:rowOff>
    </xdr:from>
    <xdr:to>
      <xdr:col>10</xdr:col>
      <xdr:colOff>370774</xdr:colOff>
      <xdr:row>15</xdr:row>
      <xdr:rowOff>118425</xdr:rowOff>
    </xdr:to>
    <xdr:graphicFrame macro="">
      <xdr:nvGraphicFramePr>
        <xdr:cNvPr id="2" name="Диаграмма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581025</xdr:colOff>
      <xdr:row>3</xdr:row>
      <xdr:rowOff>76200</xdr:rowOff>
    </xdr:from>
    <xdr:to>
      <xdr:col>11</xdr:col>
      <xdr:colOff>133350</xdr:colOff>
      <xdr:row>17</xdr:row>
      <xdr:rowOff>57150</xdr:rowOff>
    </xdr:to>
    <xdr:graphicFrame macro="">
      <xdr:nvGraphicFramePr>
        <xdr:cNvPr id="3" name="Диаграмма 1">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1052;&#1086;&#1103;%20&#1087;&#1072;&#1087;&#1082;&#1072;\&#1052;&#1040;&#1050;&#1056;&#1054;&#1055;&#1056;&#1054;&#1043;&#1053;&#1054;&#1047;\4%20&#1082;&#1074;&#1072;&#1088;&#1090;&#1072;&#1083;%202005\&#1052;&#1086;&#1103;%20&#1087;&#1072;&#1087;&#1082;&#1072;\&#1055;&#1056;&#1054;&#1043;&#1053;&#1054;&#1047;\&#1042;&#1042;&#1055;\My%20Documents\MY%20DOCUMENTS\Foreign%20affairs\Database\Matri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 val="ProgramC"/>
      <sheetName val="Poezdki Tigipka"/>
      <sheetName val="IMF"/>
      <sheetName val="Investori"/>
      <sheetName val="IMF05"/>
      <sheetName val="Macro (2)"/>
      <sheetName val="M2_T"/>
    </sheetNames>
    <sheetDataSet>
      <sheetData sheetId="0">
        <row r="2">
          <cell r="G2">
            <v>75</v>
          </cell>
        </row>
      </sheetData>
      <sheetData sheetId="1">
        <row r="2">
          <cell r="D2">
            <v>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J12">
            <v>20</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refreshError="1"/>
      <sheetData sheetId="24">
        <row r="2">
          <cell r="V2">
            <v>2</v>
          </cell>
        </row>
      </sheetData>
      <sheetData sheetId="25"/>
      <sheetData sheetId="26"/>
      <sheetData sheetId="27" refreshError="1"/>
      <sheetData sheetId="28"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ustom 5">
    <a:dk1>
      <a:srgbClr val="4D4D4F"/>
    </a:dk1>
    <a:lt1>
      <a:sysClr val="window" lastClr="FFFFFF"/>
    </a:lt1>
    <a:dk2>
      <a:srgbClr val="4D4D4F"/>
    </a:dk2>
    <a:lt2>
      <a:srgbClr val="057C48"/>
    </a:lt2>
    <a:accent1>
      <a:srgbClr val="057C48"/>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Custom 5">
    <a:dk1>
      <a:srgbClr val="4D4D4F"/>
    </a:dk1>
    <a:lt1>
      <a:sysClr val="window" lastClr="FFFFFF"/>
    </a:lt1>
    <a:dk2>
      <a:srgbClr val="4D4D4F"/>
    </a:dk2>
    <a:lt2>
      <a:srgbClr val="057C48"/>
    </a:lt2>
    <a:accent1>
      <a:srgbClr val="057C48"/>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3.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9.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40.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4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42.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3.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1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140"/>
  <sheetViews>
    <sheetView showGridLines="0" tabSelected="1" zoomScale="75" zoomScaleNormal="85" workbookViewId="0"/>
  </sheetViews>
  <sheetFormatPr defaultColWidth="8.7109375" defaultRowHeight="12.75"/>
  <cols>
    <col min="1" max="1" width="10.42578125" bestFit="1" customWidth="1"/>
    <col min="2" max="2" width="125.42578125" style="134" customWidth="1"/>
    <col min="3" max="3" width="21.42578125" hidden="1" customWidth="1"/>
    <col min="4" max="4" width="15.140625" hidden="1" customWidth="1"/>
  </cols>
  <sheetData>
    <row r="1" spans="1:7" ht="22.5" customHeight="1">
      <c r="A1" s="304"/>
      <c r="B1" s="133"/>
      <c r="C1" s="5" t="s">
        <v>8</v>
      </c>
      <c r="D1" s="5" t="s">
        <v>30</v>
      </c>
      <c r="E1" s="2">
        <v>2</v>
      </c>
      <c r="F1" s="2"/>
      <c r="G1" s="14" t="s">
        <v>8</v>
      </c>
    </row>
    <row r="2" spans="1:7" ht="22.5" customHeight="1">
      <c r="B2" s="133"/>
      <c r="C2" s="5" t="s">
        <v>30</v>
      </c>
      <c r="D2" s="5" t="s">
        <v>8</v>
      </c>
      <c r="E2" s="2"/>
      <c r="F2" s="2"/>
      <c r="G2" s="14" t="s">
        <v>30</v>
      </c>
    </row>
    <row r="3" spans="1:7" ht="22.5" customHeight="1">
      <c r="B3" s="150" t="str">
        <f>IF($E$1=1,C3,D3)</f>
        <v>Values may not sum to total due to rounding</v>
      </c>
      <c r="C3" s="1" t="s">
        <v>227</v>
      </c>
      <c r="D3" s="1" t="s">
        <v>228</v>
      </c>
      <c r="E3" s="2"/>
      <c r="F3" s="2"/>
      <c r="G3" s="14"/>
    </row>
    <row r="4" spans="1:7" ht="22.5" customHeight="1">
      <c r="B4" s="150" t="str">
        <f>IF($E$1=1,C4,D4)</f>
        <v>Dotted line in charts refers to previous forecast unless otherwise stated</v>
      </c>
      <c r="C4" s="1" t="s">
        <v>419</v>
      </c>
      <c r="D4" s="1" t="s">
        <v>420</v>
      </c>
      <c r="E4" s="2"/>
      <c r="F4" s="2"/>
      <c r="G4" s="14"/>
    </row>
    <row r="5" spans="1:7" ht="22.5" customHeight="1">
      <c r="B5" s="133"/>
      <c r="C5" s="5"/>
      <c r="D5" s="5"/>
      <c r="E5" s="2"/>
      <c r="F5" s="2"/>
      <c r="G5" s="14"/>
    </row>
    <row r="6" spans="1:7">
      <c r="B6" s="133" t="str">
        <f>IF($E$1=1,C6,D6)</f>
        <v>Summary</v>
      </c>
      <c r="C6" t="s">
        <v>7</v>
      </c>
      <c r="D6" t="s">
        <v>9</v>
      </c>
    </row>
    <row r="7" spans="1:7">
      <c r="A7" s="193">
        <v>0</v>
      </c>
      <c r="B7" s="220" t="str">
        <f>'0'!K1</f>
        <v>CPI (eop, % yoy) and inflation targets</v>
      </c>
      <c r="C7" s="4"/>
      <c r="D7" s="4"/>
    </row>
    <row r="8" spans="1:7">
      <c r="A8" s="66">
        <v>1</v>
      </c>
      <c r="B8" s="225" t="str">
        <f>IF($E$1=1,C8,D8)</f>
        <v>External Environment</v>
      </c>
      <c r="C8" s="1" t="s">
        <v>261</v>
      </c>
      <c r="D8" s="1" t="s">
        <v>262</v>
      </c>
    </row>
    <row r="9" spans="1:7">
      <c r="A9" s="159">
        <v>1.1000000000000001</v>
      </c>
      <c r="B9" s="220" t="str">
        <f>'1.1'!F1</f>
        <v>Globa Manufacturing PMI and Manufacturing PMI of selected countries</v>
      </c>
      <c r="C9" s="4"/>
      <c r="D9" s="4"/>
    </row>
    <row r="10" spans="1:7">
      <c r="A10" s="159" t="s">
        <v>497</v>
      </c>
      <c r="B10" s="220" t="str">
        <f>'1.2'!I1</f>
        <v xml:space="preserve">Real GDP of selected countries and Weighted Average of annual GDP growth of Ukraine’s MTP countries (UAwGDP), % yoy </v>
      </c>
      <c r="C10" s="4"/>
      <c r="D10" s="4"/>
    </row>
    <row r="11" spans="1:7">
      <c r="A11" s="159" t="s">
        <v>498</v>
      </c>
      <c r="B11" s="220" t="str">
        <f>'1.3'!K1</f>
        <v>Fiscal Stimuli by Category, % of 2019 GDP</v>
      </c>
      <c r="C11" s="4"/>
      <c r="D11" s="4"/>
    </row>
    <row r="12" spans="1:7">
      <c r="A12" s="159" t="s">
        <v>499</v>
      </c>
      <c r="B12" s="220" t="str">
        <f>'1.4'!G1</f>
        <v>World price of ferrous metals and iron ore*, USD/MT, quarterly average</v>
      </c>
      <c r="C12" s="4"/>
      <c r="D12" s="4"/>
    </row>
    <row r="13" spans="1:7">
      <c r="A13" s="159" t="s">
        <v>500</v>
      </c>
      <c r="B13" s="220" t="str">
        <f>'1.5'!E1</f>
        <v>External Commodity Price Index (ЕСРІ), Dec 2004 = 1</v>
      </c>
      <c r="C13" s="4"/>
      <c r="D13" s="4"/>
    </row>
    <row r="14" spans="1:7">
      <c r="A14" s="159" t="s">
        <v>501</v>
      </c>
      <c r="B14" s="220" t="str">
        <f>'1.6'!G1</f>
        <v xml:space="preserve">World crude oil  prices (USD/bbl) and German Hub natural gas prices  (USD/kcm) </v>
      </c>
      <c r="C14" s="4"/>
      <c r="D14" s="4"/>
    </row>
    <row r="15" spans="1:7">
      <c r="A15" s="159" t="s">
        <v>502</v>
      </c>
      <c r="B15" s="220" t="str">
        <f>'1.7'!G1</f>
        <v>J.P.Morgan EMBI+, 01 Jan 2019 = 100</v>
      </c>
      <c r="C15" s="4"/>
      <c r="D15" s="4"/>
    </row>
    <row r="16" spans="1:7">
      <c r="A16" s="159" t="s">
        <v>503</v>
      </c>
      <c r="B16" s="220" t="str">
        <f>'1.8'!L1</f>
        <v>Key Policy Rates in Selected EM* in Real Terms** and change since March 2020, %</v>
      </c>
      <c r="C16" s="4"/>
      <c r="D16" s="4"/>
    </row>
    <row r="17" spans="1:4">
      <c r="A17" s="159" t="s">
        <v>504</v>
      </c>
      <c r="B17" s="220" t="str">
        <f>'1.9'!L1</f>
        <v>Number of FOMC participants expecting particular fed funds rate</v>
      </c>
      <c r="C17" s="4"/>
      <c r="D17" s="4"/>
    </row>
    <row r="18" spans="1:4">
      <c r="A18" s="66" t="s">
        <v>1616</v>
      </c>
      <c r="B18" s="226" t="str">
        <f>IF($E$1=1,C18,D18)</f>
        <v>Box: Impact of COVID-19 pandemic on inflation of Ukraine's MTP countries</v>
      </c>
      <c r="C18" s="365" t="s">
        <v>976</v>
      </c>
      <c r="D18" s="4" t="s">
        <v>1430</v>
      </c>
    </row>
    <row r="19" spans="1:4">
      <c r="A19" s="159" t="s">
        <v>728</v>
      </c>
      <c r="B19" s="220" t="str">
        <f>B.1.1!J1</f>
        <v xml:space="preserve">Consumer Price Indexes of selected Ukraine’s MTP countries and Weighted Average of Ukraine’s MTP countries' CPI (UAwCPI), % yoy </v>
      </c>
      <c r="C19" s="4"/>
      <c r="D19" s="4"/>
    </row>
    <row r="20" spans="1:4">
      <c r="A20" s="159" t="s">
        <v>729</v>
      </c>
      <c r="B20" s="220" t="str">
        <f>B.1.2!Q1</f>
        <v>Price changes, selected groups of goods, % yoy</v>
      </c>
      <c r="C20" s="4"/>
      <c r="D20" s="4"/>
    </row>
    <row r="21" spans="1:4">
      <c r="A21" s="159" t="s">
        <v>974</v>
      </c>
      <c r="B21" s="220" t="str">
        <f>B.1.3!G1</f>
        <v>Temporary measures on exports of food products,   as of 02.07.2020</v>
      </c>
      <c r="C21" s="4"/>
      <c r="D21" s="4"/>
    </row>
    <row r="22" spans="1:4">
      <c r="A22" s="159" t="s">
        <v>975</v>
      </c>
      <c r="B22" s="220" t="str">
        <f>B.1.4!AK1</f>
        <v>Prices for selected products and product groups, % yoy</v>
      </c>
      <c r="C22" s="4"/>
      <c r="D22" s="4"/>
    </row>
    <row r="23" spans="1:4">
      <c r="A23" s="158" t="s">
        <v>254</v>
      </c>
      <c r="B23" s="133" t="str">
        <f>IF($E$1=1,C23,D23)</f>
        <v>Economy of Ukraine: Current Trends</v>
      </c>
      <c r="C23" s="1" t="s">
        <v>421</v>
      </c>
      <c r="D23" s="1" t="s">
        <v>422</v>
      </c>
    </row>
    <row r="24" spans="1:4">
      <c r="A24" s="158" t="s">
        <v>253</v>
      </c>
      <c r="B24" s="226" t="str">
        <f>IF($E$1=1,C24,D24)</f>
        <v>Inflation Development</v>
      </c>
      <c r="C24" s="3" t="s">
        <v>251</v>
      </c>
      <c r="D24" s="3" t="s">
        <v>252</v>
      </c>
    </row>
    <row r="25" spans="1:4">
      <c r="A25" s="159" t="s">
        <v>244</v>
      </c>
      <c r="B25" s="220" t="str">
        <f>'2.1.1'!K1</f>
        <v>Underlying inflation trends*, %  yoy</v>
      </c>
      <c r="C25" s="4"/>
      <c r="D25" s="4"/>
    </row>
    <row r="26" spans="1:4">
      <c r="A26" s="159" t="s">
        <v>250</v>
      </c>
      <c r="B26" s="220" t="str">
        <f>'2.1.2'!J1</f>
        <v>12-month-ahead inflation expectations, %</v>
      </c>
      <c r="C26" s="4"/>
      <c r="D26" s="4"/>
    </row>
    <row r="27" spans="1:4">
      <c r="A27" s="159" t="s">
        <v>245</v>
      </c>
      <c r="B27" s="220" t="str">
        <f>'2.1.3'!H1</f>
        <v>Respondents' assessment of the influence of factors that determined their expectations regarding changes in prices for goods and services,%</v>
      </c>
      <c r="C27" s="4"/>
      <c r="D27" s="4"/>
    </row>
    <row r="28" spans="1:4">
      <c r="A28" s="159" t="s">
        <v>246</v>
      </c>
      <c r="B28" s="220" t="str">
        <f>'2.1.4'!H1</f>
        <v>Main components of core CPI, sa, % qoq</v>
      </c>
      <c r="C28" s="4"/>
      <c r="D28" s="4"/>
    </row>
    <row r="29" spans="1:4">
      <c r="A29" s="159" t="s">
        <v>247</v>
      </c>
      <c r="B29" s="220" t="str">
        <f>'2.1.5'!J1</f>
        <v>Prices for energy resources, % yoy</v>
      </c>
      <c r="C29" s="4"/>
      <c r="D29" s="4"/>
    </row>
    <row r="30" spans="1:4">
      <c r="A30" s="159" t="s">
        <v>248</v>
      </c>
      <c r="B30" s="220" t="str">
        <f>'2.1.6'!J1</f>
        <v xml:space="preserve">Raw and processed food prices in food industry and agricultural production, % yoy </v>
      </c>
      <c r="C30" s="4"/>
      <c r="D30" s="4"/>
    </row>
    <row r="31" spans="1:4">
      <c r="A31" s="159" t="s">
        <v>249</v>
      </c>
      <c r="B31" s="220" t="str">
        <f>'2.1.7'!H1</f>
        <v>Other inflation measures, quarterly averages, % yoy</v>
      </c>
      <c r="C31" s="4"/>
      <c r="D31" s="4"/>
    </row>
    <row r="32" spans="1:4">
      <c r="A32" s="301" t="s">
        <v>730</v>
      </c>
      <c r="B32" s="302" t="str">
        <f>IF($E$1=1,C32,D32)</f>
        <v>Box: Features of price calculation during the quarantine</v>
      </c>
      <c r="C32" s="3" t="s">
        <v>1017</v>
      </c>
      <c r="D32" s="4" t="s">
        <v>1018</v>
      </c>
    </row>
    <row r="33" spans="1:6">
      <c r="A33" s="159" t="s">
        <v>731</v>
      </c>
      <c r="B33" s="220" t="str">
        <f>'B.2.1 '!D1</f>
        <v>Normalized services inflation heat map* in Ukraine, %</v>
      </c>
      <c r="C33" s="3"/>
      <c r="D33" s="4"/>
    </row>
    <row r="34" spans="1:6">
      <c r="A34" s="194">
        <v>2.2000000000000002</v>
      </c>
      <c r="B34" s="226" t="str">
        <f>IF($E$1=1,C34,D34)</f>
        <v>Demand And Output</v>
      </c>
      <c r="C34" s="3" t="s">
        <v>263</v>
      </c>
      <c r="D34" s="3" t="s">
        <v>264</v>
      </c>
      <c r="F34" s="1"/>
    </row>
    <row r="35" spans="1:6">
      <c r="A35" s="159" t="s">
        <v>265</v>
      </c>
      <c r="B35" s="220" t="str">
        <f>'2.2.1'!N1</f>
        <v>Output in selected types of activities  in 2020 ( in % of 2019 GDP), quarterly averages, % yoy</v>
      </c>
      <c r="C35" s="4"/>
      <c r="D35" s="4"/>
    </row>
    <row r="36" spans="1:6">
      <c r="A36" s="159" t="s">
        <v>266</v>
      </c>
      <c r="B36" s="220" t="str">
        <f>'2.2.2'!G1</f>
        <v>High-frequency indicators of economic activity</v>
      </c>
      <c r="C36" s="4"/>
      <c r="D36" s="4"/>
    </row>
    <row r="37" spans="1:6">
      <c r="A37" s="159" t="s">
        <v>267</v>
      </c>
      <c r="B37" s="220" t="str">
        <f>'2.2.3'!G1</f>
        <v>Leading indicators of private consumption*</v>
      </c>
      <c r="C37" s="4"/>
      <c r="D37" s="4"/>
    </row>
    <row r="38" spans="1:6">
      <c r="A38" s="159" t="s">
        <v>268</v>
      </c>
      <c r="B38" s="220" t="str">
        <f>'2.2.4'!K1</f>
        <v>Retail trade by goods, %, 21-29.02.20 = 0%</v>
      </c>
      <c r="C38" s="4"/>
      <c r="D38" s="4"/>
    </row>
    <row r="39" spans="1:6">
      <c r="A39" s="159" t="s">
        <v>269</v>
      </c>
      <c r="B39" s="220" t="str">
        <f>'2.2.5'!F1</f>
        <v>Real GDP, gross fixed capital formation, business expectations index</v>
      </c>
      <c r="C39" s="4"/>
      <c r="D39" s="4"/>
    </row>
    <row r="40" spans="1:6">
      <c r="A40" s="159" t="s">
        <v>270</v>
      </c>
      <c r="B40" s="220" t="str">
        <f>'2.2.6'!I1</f>
        <v>Contributions to annual  GDP growth by final use, pp</v>
      </c>
      <c r="C40" s="4"/>
      <c r="D40" s="4"/>
    </row>
    <row r="41" spans="1:6">
      <c r="A41" s="194" t="s">
        <v>1196</v>
      </c>
      <c r="B41" s="226" t="str">
        <f>IF($E$1=1,C41,D41)</f>
        <v>Box: The quorantine influence on Ukraine's business: survey results</v>
      </c>
      <c r="C41" s="3" t="s">
        <v>1197</v>
      </c>
      <c r="D41" s="4" t="s">
        <v>1198</v>
      </c>
    </row>
    <row r="42" spans="1:6">
      <c r="A42" s="525" t="s">
        <v>1199</v>
      </c>
      <c r="B42" s="220" t="str">
        <f>B.3.1!J1</f>
        <v>The impact of quarantine  on sales, % of answers</v>
      </c>
      <c r="C42" s="393"/>
      <c r="D42" s="393"/>
    </row>
    <row r="43" spans="1:6">
      <c r="A43" s="525" t="s">
        <v>1200</v>
      </c>
      <c r="B43" s="220" t="str">
        <f>B.3.2!H1</f>
        <v>Assessment of factors, affecting production expasion, % of answers</v>
      </c>
      <c r="C43" s="393"/>
      <c r="D43" s="393"/>
    </row>
    <row r="44" spans="1:6">
      <c r="A44" s="525" t="s">
        <v>1201</v>
      </c>
      <c r="B44" s="220" t="str">
        <f>B.3.3!L1</f>
        <v>The impact of quarantine on staff, % of answers</v>
      </c>
      <c r="C44" s="393"/>
      <c r="D44" s="393"/>
    </row>
    <row r="45" spans="1:6">
      <c r="A45" s="525" t="s">
        <v>1202</v>
      </c>
      <c r="B45" s="220" t="str">
        <f>B.3.4!F1</f>
        <v>The impact of quarantine  on other  performance indicators, % of answers</v>
      </c>
      <c r="C45" s="393"/>
      <c r="D45" s="393"/>
    </row>
    <row r="46" spans="1:6">
      <c r="A46" s="525" t="s">
        <v>1203</v>
      </c>
      <c r="B46" s="220" t="str">
        <f>B.3.5!H1</f>
        <v>Sourses of funds to restore activity after the quarantine ends, % of answers</v>
      </c>
      <c r="C46" s="393"/>
      <c r="D46" s="393"/>
    </row>
    <row r="47" spans="1:6">
      <c r="A47" s="525" t="s">
        <v>1204</v>
      </c>
      <c r="B47" s="220" t="str">
        <f>B.3.6!J1</f>
        <v>Changes of BEI and current situation estimates, p</v>
      </c>
      <c r="C47" s="512"/>
      <c r="D47" s="393"/>
    </row>
    <row r="48" spans="1:6">
      <c r="A48" s="195">
        <v>2.2999999999999998</v>
      </c>
      <c r="B48" s="226" t="str">
        <f>IF($E$1=1,C48,D48)</f>
        <v>Labor Market And Household Income</v>
      </c>
      <c r="C48" s="3" t="s">
        <v>284</v>
      </c>
      <c r="D48" s="3" t="s">
        <v>285</v>
      </c>
    </row>
    <row r="49" spans="1:6">
      <c r="A49" s="159" t="s">
        <v>279</v>
      </c>
      <c r="B49" s="220" t="str">
        <f>'2.3.1'!G1</f>
        <v>ILO unemployment* and labor force participation** rate, %</v>
      </c>
      <c r="C49" s="393"/>
      <c r="D49" s="393"/>
    </row>
    <row r="50" spans="1:6">
      <c r="A50" s="159" t="s">
        <v>280</v>
      </c>
      <c r="B50" s="220" t="str">
        <f>'2.3.2'!J1</f>
        <v>Work.ua vacancies by sector, % mom and % compared to February</v>
      </c>
      <c r="C50" s="231"/>
      <c r="D50" s="231"/>
      <c r="E50" s="1"/>
      <c r="F50" s="394"/>
    </row>
    <row r="51" spans="1:6">
      <c r="A51" s="159" t="s">
        <v>281</v>
      </c>
      <c r="B51" s="220" t="str">
        <f>'2.3.3'!G1</f>
        <v>Labor demand indicators: number of vacancies</v>
      </c>
      <c r="C51" s="516"/>
      <c r="D51" s="394"/>
    </row>
    <row r="52" spans="1:6">
      <c r="A52" s="159" t="s">
        <v>282</v>
      </c>
      <c r="B52" s="220" t="str">
        <f>'2.3.4'!H1</f>
        <v>Labor supply indicators*</v>
      </c>
      <c r="C52" s="394"/>
      <c r="D52" s="394"/>
      <c r="E52" s="394"/>
      <c r="F52" s="394"/>
    </row>
    <row r="53" spans="1:6">
      <c r="A53" s="159" t="s">
        <v>283</v>
      </c>
      <c r="B53" s="220" t="str">
        <f>'2.3.5'!E1</f>
        <v>Staff number and working time, % yoy</v>
      </c>
      <c r="C53" s="512"/>
      <c r="D53" s="393"/>
      <c r="E53" s="1"/>
    </row>
    <row r="54" spans="1:6">
      <c r="A54" s="159" t="s">
        <v>883</v>
      </c>
      <c r="B54" s="220" t="str">
        <f>'2.3.6'!H1</f>
        <v>Selected categories of household income, UAH billion</v>
      </c>
      <c r="C54" s="393"/>
      <c r="D54" s="393"/>
      <c r="E54" s="1"/>
    </row>
    <row r="55" spans="1:6">
      <c r="A55" s="195">
        <v>2.4</v>
      </c>
      <c r="B55" s="226" t="str">
        <f>IF($E$1=1,C55,D55)</f>
        <v>Fiscal Sector</v>
      </c>
      <c r="C55" s="3" t="s">
        <v>308</v>
      </c>
      <c r="D55" s="3" t="s">
        <v>309</v>
      </c>
    </row>
    <row r="56" spans="1:6">
      <c r="A56" s="67" t="s">
        <v>304</v>
      </c>
      <c r="B56" s="220" t="str">
        <f>'2.4.1 '!G1</f>
        <v>General government fiscal balance, % of GDP* and % of potential GDP**</v>
      </c>
      <c r="C56" s="4"/>
      <c r="D56" s="4"/>
    </row>
    <row r="57" spans="1:6">
      <c r="A57" s="67" t="s">
        <v>305</v>
      </c>
      <c r="B57" s="220" t="str">
        <f>'2.4.2 '!AI7</f>
        <v>The main indicators of consolidated budget</v>
      </c>
      <c r="C57" s="4"/>
      <c r="D57" s="4"/>
    </row>
    <row r="58" spans="1:6">
      <c r="A58" s="159" t="s">
        <v>306</v>
      </c>
      <c r="B58" s="220" t="str">
        <f>'2.4.3'!J1</f>
        <v xml:space="preserve">Contributions to annual changes in revenues of the consolidated budget, pp
</v>
      </c>
      <c r="C58" s="4"/>
      <c r="D58" s="4"/>
    </row>
    <row r="59" spans="1:6">
      <c r="A59" s="159" t="s">
        <v>307</v>
      </c>
      <c r="B59" s="220" t="str">
        <f>'2.4.4'!AV14</f>
        <v>Growth in consolidated budget expenditures by selected areas,% yoy</v>
      </c>
      <c r="C59" s="4"/>
      <c r="D59" s="4"/>
    </row>
    <row r="60" spans="1:6">
      <c r="A60" s="159" t="s">
        <v>490</v>
      </c>
      <c r="B60" s="220" t="str">
        <f>'2.4.5'!P1</f>
        <v>State budget net borrowings, UAH billion</v>
      </c>
      <c r="C60" s="4"/>
      <c r="D60" s="4"/>
    </row>
    <row r="61" spans="1:6">
      <c r="A61" s="159" t="s">
        <v>591</v>
      </c>
      <c r="B61" s="220" t="str">
        <f>'2.4.6'!H1</f>
        <v>Public and publicly guaranteed debt (by repayment currency ), UAH bn and % of GDP*</v>
      </c>
      <c r="C61" s="4"/>
      <c r="D61" s="4"/>
    </row>
    <row r="62" spans="1:6">
      <c r="A62" s="195">
        <v>2.5</v>
      </c>
      <c r="B62" s="226" t="str">
        <f>IF($E$1=1,C62,D62)</f>
        <v>Balance Of Payments</v>
      </c>
      <c r="C62" s="3" t="s">
        <v>277</v>
      </c>
      <c r="D62" s="3" t="s">
        <v>278</v>
      </c>
    </row>
    <row r="63" spans="1:6">
      <c r="A63" s="159" t="s">
        <v>271</v>
      </c>
      <c r="B63" s="220" t="str">
        <f>'2.5.1'!J1</f>
        <v>Current account balance*, USD bn</v>
      </c>
      <c r="C63" s="4"/>
      <c r="D63" s="4"/>
    </row>
    <row r="64" spans="1:6">
      <c r="A64" s="159" t="s">
        <v>275</v>
      </c>
      <c r="B64" s="220" t="str">
        <f>'2.5.2'!G1</f>
        <v>Merchandise trade</v>
      </c>
      <c r="C64" s="4"/>
      <c r="D64" s="4"/>
    </row>
    <row r="65" spans="1:4">
      <c r="A65" s="67" t="s">
        <v>272</v>
      </c>
      <c r="B65" s="220" t="str">
        <f>'2.5.3'!Q1</f>
        <v>Annual change in volumes and prices of selected export goods*, USD bn</v>
      </c>
      <c r="C65" s="4"/>
      <c r="D65" s="4"/>
    </row>
    <row r="66" spans="1:4">
      <c r="A66" s="67" t="s">
        <v>276</v>
      </c>
      <c r="B66" s="220" t="str">
        <f>'2.5.4'!R1</f>
        <v>Annual change in volumes and prices of selected import goods*, USD bn</v>
      </c>
      <c r="C66" s="4"/>
      <c r="D66" s="4"/>
    </row>
    <row r="67" spans="1:4">
      <c r="A67" s="159" t="s">
        <v>273</v>
      </c>
      <c r="B67" s="220" t="str">
        <f>'2.5.5'!Q1</f>
        <v>Contribution to annual change in services trade, pp</v>
      </c>
      <c r="C67" s="189"/>
      <c r="D67" s="4"/>
    </row>
    <row r="68" spans="1:4">
      <c r="A68" s="159" t="s">
        <v>920</v>
      </c>
      <c r="B68" s="220" t="str">
        <f>'2.5.6'!M1</f>
        <v>Services trade balance in Q2, USD bn</v>
      </c>
      <c r="C68" s="189"/>
      <c r="D68" s="4"/>
    </row>
    <row r="69" spans="1:4">
      <c r="A69" s="159" t="s">
        <v>455</v>
      </c>
      <c r="B69" s="220" t="str">
        <f>'2.5.7'!G1</f>
        <v>Financial account: net external liabilities, USD bn</v>
      </c>
      <c r="C69" s="189"/>
      <c r="D69" s="4"/>
    </row>
    <row r="70" spans="1:4" ht="15" customHeight="1">
      <c r="A70" s="159" t="s">
        <v>274</v>
      </c>
      <c r="B70" s="220" t="str">
        <f>'2.5.8'!F1</f>
        <v>Ukraine FDI inflows, USD bn</v>
      </c>
      <c r="C70" s="4"/>
      <c r="D70" s="4"/>
    </row>
    <row r="71" spans="1:4" ht="15" customHeight="1">
      <c r="A71" s="159" t="s">
        <v>601</v>
      </c>
      <c r="B71" s="220" t="str">
        <f>'2.5.9'!I1</f>
        <v>Gross international reserves, USD bn</v>
      </c>
      <c r="C71" s="4"/>
      <c r="D71" s="4"/>
    </row>
    <row r="72" spans="1:4" ht="15" customHeight="1">
      <c r="A72" s="194" t="s">
        <v>851</v>
      </c>
      <c r="B72" s="226" t="str">
        <f>IF($E$1=1,C72,D72)</f>
        <v xml:space="preserve">Box. Reinvested earnings: adjustment of BoP </v>
      </c>
      <c r="C72" s="4" t="s">
        <v>972</v>
      </c>
      <c r="D72" s="4" t="s">
        <v>973</v>
      </c>
    </row>
    <row r="73" spans="1:4" ht="15" customHeight="1">
      <c r="A73" s="159" t="s">
        <v>852</v>
      </c>
      <c r="B73" s="220" t="str">
        <f>B.4.1!F1</f>
        <v>Financial results and reinvested earnings for real sector, USD bn</v>
      </c>
      <c r="C73" s="4"/>
      <c r="D73" s="4"/>
    </row>
    <row r="74" spans="1:4" ht="15" customHeight="1">
      <c r="A74" s="159" t="s">
        <v>853</v>
      </c>
      <c r="B74" s="220" t="str">
        <f>B.4.2!F1</f>
        <v>FDI (net) before and after adjustment, USD bn</v>
      </c>
      <c r="C74" s="4"/>
      <c r="D74" s="4"/>
    </row>
    <row r="75" spans="1:4" ht="15" customHeight="1">
      <c r="A75" s="159" t="s">
        <v>854</v>
      </c>
      <c r="B75" s="220" t="str">
        <f>B.4.3!$G$1</f>
        <v>Reinvested earnings in FDI in 2019, %</v>
      </c>
      <c r="C75" s="4"/>
      <c r="D75" s="4"/>
    </row>
    <row r="76" spans="1:4" ht="15" customHeight="1">
      <c r="A76" s="159" t="s">
        <v>1304</v>
      </c>
      <c r="B76" s="220" t="str">
        <f>B.4.4!H1</f>
        <v>CA before&amp;after adjustment, USD bn</v>
      </c>
      <c r="C76" s="4"/>
      <c r="D76" s="4"/>
    </row>
    <row r="77" spans="1:4" ht="15" customHeight="1">
      <c r="A77" s="159" t="s">
        <v>1305</v>
      </c>
      <c r="B77" s="220" t="str">
        <f>B.4.5!H1</f>
        <v>FDI into Poland, USD bn</v>
      </c>
      <c r="C77" s="4"/>
      <c r="D77" s="4"/>
    </row>
    <row r="78" spans="1:4">
      <c r="A78" s="195">
        <v>2.6</v>
      </c>
      <c r="B78" s="226" t="str">
        <f>IF($E$1=1,C78,D78)</f>
        <v>Monetary Conditions and Financial Markets</v>
      </c>
      <c r="C78" s="3" t="s">
        <v>401</v>
      </c>
      <c r="D78" s="3" t="s">
        <v>402</v>
      </c>
    </row>
    <row r="79" spans="1:4">
      <c r="A79" s="159" t="s">
        <v>288</v>
      </c>
      <c r="B79" s="220" t="str">
        <f>'2.6.1'!F1</f>
        <v xml:space="preserve">Key Policy Rates, average, % </v>
      </c>
      <c r="C79" s="4"/>
      <c r="D79" s="4"/>
    </row>
    <row r="80" spans="1:4">
      <c r="A80" s="159" t="s">
        <v>289</v>
      </c>
      <c r="B80" s="220" t="str">
        <f>'2.6.2'!H1</f>
        <v>NBU policy rates and UIIR/UONIA*, %</v>
      </c>
      <c r="C80" s="4"/>
      <c r="D80" s="4"/>
    </row>
    <row r="81" spans="1:4">
      <c r="A81" s="159" t="s">
        <v>290</v>
      </c>
      <c r="B81" s="220" t="str">
        <f>'2.6.3'!H1</f>
        <v xml:space="preserve">Weighted average interest rates on new hryvnia loans and deposits, % </v>
      </c>
      <c r="C81" s="4"/>
      <c r="D81" s="4"/>
    </row>
    <row r="82" spans="1:4">
      <c r="A82" s="159" t="s">
        <v>291</v>
      </c>
      <c r="B82" s="220" t="str">
        <f>'2.6.4'!H1</f>
        <v>Yields on hryvnia domestic government debt securities by maturity and yields on Ukraine`s eurobonds (EMBI+), %</v>
      </c>
      <c r="C82" s="4"/>
      <c r="D82" s="4"/>
    </row>
    <row r="83" spans="1:4">
      <c r="A83" s="159" t="s">
        <v>292</v>
      </c>
      <c r="B83" s="220" t="str">
        <f>'2.6.5'!I1</f>
        <v>Change of outstanding hryvnia domestic government debt securities in circulation by holders, UAH bn</v>
      </c>
      <c r="C83" s="4"/>
      <c r="D83" s="4"/>
    </row>
    <row r="84" spans="1:4" ht="11.25" customHeight="1">
      <c r="A84" s="159" t="s">
        <v>293</v>
      </c>
      <c r="B84" s="220" t="str">
        <f>'2.6.6'!G1</f>
        <v>Transactions with domestic government debt securities by non-residents and their scheduled redemptions*, bn UAH</v>
      </c>
      <c r="C84" s="4"/>
      <c r="D84" s="4"/>
    </row>
    <row r="85" spans="1:4">
      <c r="A85" s="159" t="s">
        <v>294</v>
      </c>
      <c r="B85" s="220" t="str">
        <f>'2.6.7'!F1</f>
        <v>Official exchange rate, hryvnia REER and NEER indices</v>
      </c>
      <c r="C85" s="4"/>
      <c r="D85" s="4"/>
    </row>
    <row r="86" spans="1:4">
      <c r="A86" s="159" t="s">
        <v>295</v>
      </c>
      <c r="B86" s="240" t="str">
        <f>'2.6.8'!F1</f>
        <v>Net FX sale by banks` clients and NBU`s interventions, USD bn</v>
      </c>
      <c r="C86" s="4"/>
      <c r="D86" s="189"/>
    </row>
    <row r="87" spans="1:4">
      <c r="A87" s="159" t="s">
        <v>639</v>
      </c>
      <c r="B87" s="240" t="str">
        <f>'2.6.9'!G1</f>
        <v xml:space="preserve">Hryvnia deposits and loans, % yoy </v>
      </c>
      <c r="C87" s="4"/>
      <c r="D87" s="189"/>
    </row>
    <row r="88" spans="1:4" ht="15" customHeight="1">
      <c r="A88" s="194" t="s">
        <v>1431</v>
      </c>
      <c r="B88" s="226" t="str">
        <f>IF($E$1=1,C88,D88)</f>
        <v>Box. Monetary policy measures to support the banking system and the economy during the crisis</v>
      </c>
      <c r="C88" s="3" t="s">
        <v>1614</v>
      </c>
      <c r="D88" s="3" t="s">
        <v>1615</v>
      </c>
    </row>
    <row r="89" spans="1:4">
      <c r="A89" s="667" t="s">
        <v>1444</v>
      </c>
      <c r="B89" s="220" t="str">
        <f>B.5.1!I1</f>
        <v>Net FX Purchase by NBU and International Reserves*</v>
      </c>
      <c r="C89" s="3"/>
      <c r="D89" s="189"/>
    </row>
    <row r="90" spans="1:4">
      <c r="A90" s="667" t="s">
        <v>1445</v>
      </c>
      <c r="B90" s="220" t="str">
        <f>B.5.2!H1</f>
        <v>Key Policy Rates in Selected EM, %</v>
      </c>
      <c r="C90" s="3"/>
      <c r="D90" s="189"/>
    </row>
    <row r="91" spans="1:4">
      <c r="A91" s="66">
        <v>3</v>
      </c>
      <c r="B91" s="133" t="str">
        <f>IF($E$1=1,C91,D91)</f>
        <v>Economy of Ukraine: Forecast</v>
      </c>
      <c r="C91" s="1" t="s">
        <v>423</v>
      </c>
      <c r="D91" s="1" t="s">
        <v>424</v>
      </c>
    </row>
    <row r="92" spans="1:4">
      <c r="A92" s="66">
        <v>3.1</v>
      </c>
      <c r="B92" s="226" t="str">
        <f>IF($E$1=1,C92,D92)</f>
        <v>Inflation Development</v>
      </c>
      <c r="C92" s="3" t="s">
        <v>251</v>
      </c>
      <c r="D92" s="3" t="s">
        <v>252</v>
      </c>
    </row>
    <row r="93" spans="1:4">
      <c r="A93" s="159" t="s">
        <v>314</v>
      </c>
      <c r="B93" s="220" t="str">
        <f>'3.1.1'!L1</f>
        <v>CPI,%</v>
      </c>
      <c r="C93" s="4"/>
      <c r="D93" s="4"/>
    </row>
    <row r="94" spans="1:4">
      <c r="A94" s="159" t="s">
        <v>315</v>
      </c>
      <c r="B94" s="220" t="str">
        <f>'3.1.2'!H1</f>
        <v>Contributions to annual CPI growth by main components, pp</v>
      </c>
      <c r="C94" s="4"/>
      <c r="D94" s="4"/>
    </row>
    <row r="95" spans="1:4">
      <c r="A95" s="159" t="s">
        <v>316</v>
      </c>
      <c r="B95" s="220" t="str">
        <f>'3.1.3'!F1</f>
        <v>Core inflation, %</v>
      </c>
      <c r="C95" s="4"/>
      <c r="D95" s="4"/>
    </row>
    <row r="96" spans="1:4">
      <c r="A96" s="159" t="s">
        <v>317</v>
      </c>
      <c r="B96" s="220" t="str">
        <f>'3.1.4'!F1</f>
        <v>Raw food inflation, %</v>
      </c>
      <c r="C96" s="4"/>
      <c r="D96" s="4"/>
    </row>
    <row r="97" spans="1:4">
      <c r="A97" s="159" t="s">
        <v>318</v>
      </c>
      <c r="B97" s="220" t="str">
        <f>'3.1.5'!F1</f>
        <v>Administered Price Inflation, %</v>
      </c>
      <c r="C97" s="4"/>
      <c r="D97" s="4"/>
    </row>
    <row r="98" spans="1:4">
      <c r="A98" s="66">
        <v>3.2</v>
      </c>
      <c r="B98" s="226" t="str">
        <f>IF($E$1=1,C98,D98)</f>
        <v>Demand And Output</v>
      </c>
      <c r="C98" s="3" t="s">
        <v>263</v>
      </c>
      <c r="D98" s="3" t="s">
        <v>264</v>
      </c>
    </row>
    <row r="99" spans="1:4">
      <c r="A99" s="159" t="s">
        <v>321</v>
      </c>
      <c r="B99" s="220" t="str">
        <f>'3.2.1'!F1</f>
        <v>Real GDP, yoy changes, %</v>
      </c>
      <c r="C99" s="4"/>
      <c r="D99" s="4"/>
    </row>
    <row r="100" spans="1:4">
      <c r="A100" s="159" t="s">
        <v>329</v>
      </c>
      <c r="B100" s="220" t="str">
        <f>'3.2.2'!H1</f>
        <v>Contributions to Real GDP growth, pp</v>
      </c>
      <c r="C100" s="4"/>
      <c r="D100" s="98"/>
    </row>
    <row r="101" spans="1:4">
      <c r="A101" s="159" t="s">
        <v>322</v>
      </c>
      <c r="B101" s="220" t="str">
        <f>'3.2.3'!G1</f>
        <v xml:space="preserve">GDP components by end use, % yoy </v>
      </c>
      <c r="C101" s="4"/>
      <c r="D101" s="98"/>
    </row>
    <row r="102" spans="1:4">
      <c r="A102" s="159" t="s">
        <v>323</v>
      </c>
      <c r="B102" s="220" t="str">
        <f>'3.2.4'!G1</f>
        <v xml:space="preserve">Real wages, % yoy and ILO Unemployment sa, %  </v>
      </c>
      <c r="C102" s="4"/>
      <c r="D102" s="4"/>
    </row>
    <row r="103" spans="1:4">
      <c r="A103" s="159" t="s">
        <v>324</v>
      </c>
      <c r="B103" s="220" t="str">
        <f>'3.2.5'!F1</f>
        <v>Actual and potential GDP, % yoy</v>
      </c>
      <c r="C103" s="4"/>
      <c r="D103" s="4"/>
    </row>
    <row r="104" spans="1:4">
      <c r="A104" s="159" t="s">
        <v>380</v>
      </c>
      <c r="B104" s="220" t="str">
        <f>'3.2.6'!E1</f>
        <v>Output gap, % of potential GDP</v>
      </c>
      <c r="C104" s="4"/>
      <c r="D104" s="98"/>
    </row>
    <row r="105" spans="1:4">
      <c r="A105" s="159" t="s">
        <v>381</v>
      </c>
      <c r="B105" s="220" t="str">
        <f>'3.2.7'!G1</f>
        <v>Consolidated budget, % of GDP</v>
      </c>
      <c r="C105" s="4"/>
      <c r="D105" s="98"/>
    </row>
    <row r="106" spans="1:4">
      <c r="A106" s="159" t="s">
        <v>382</v>
      </c>
      <c r="B106" s="220" t="str">
        <f>'3.2.8'!H1</f>
        <v>Broad public sector deficit, UAH bn and public debt, % of GDP</v>
      </c>
      <c r="C106" s="4"/>
      <c r="D106" s="98"/>
    </row>
    <row r="107" spans="1:4">
      <c r="A107" s="66">
        <v>3.3</v>
      </c>
      <c r="B107" s="226" t="str">
        <f>IF($E$1=1,C107,D107)</f>
        <v>Balance Of Payments</v>
      </c>
      <c r="C107" s="3" t="s">
        <v>277</v>
      </c>
      <c r="D107" s="3" t="s">
        <v>278</v>
      </c>
    </row>
    <row r="108" spans="1:4">
      <c r="A108" s="159" t="s">
        <v>325</v>
      </c>
      <c r="B108" s="220" t="str">
        <f>'3.3.1'!I1</f>
        <v>Current Account Balance, USD bn</v>
      </c>
      <c r="C108" s="4"/>
      <c r="D108" s="4"/>
    </row>
    <row r="109" spans="1:4">
      <c r="A109" s="159" t="s">
        <v>330</v>
      </c>
      <c r="B109" s="220" t="str">
        <f>'3.3.2'!H1</f>
        <v>REER and Trade Balance</v>
      </c>
      <c r="C109" s="4"/>
      <c r="D109" s="4"/>
    </row>
    <row r="110" spans="1:4">
      <c r="A110" s="159" t="s">
        <v>326</v>
      </c>
      <c r="B110" s="220" t="str">
        <f>'3.3.3'!E1</f>
        <v>Imports, USD bn</v>
      </c>
      <c r="C110" s="4"/>
      <c r="D110" s="4"/>
    </row>
    <row r="111" spans="1:4">
      <c r="A111" s="159" t="s">
        <v>327</v>
      </c>
      <c r="B111" s="220" t="str">
        <f>'3.3.4'!E1</f>
        <v>Balance on trade in travel services, yoy % (RhS)</v>
      </c>
      <c r="C111" s="4"/>
      <c r="D111" s="4"/>
    </row>
    <row r="112" spans="1:4">
      <c r="A112" s="159" t="s">
        <v>328</v>
      </c>
      <c r="B112" s="220" t="str">
        <f>'3.3.5'!$L1</f>
        <v>Financial Account:net inflows, USD bn</v>
      </c>
      <c r="C112" s="4"/>
      <c r="D112" s="4"/>
    </row>
    <row r="113" spans="1:4">
      <c r="A113" s="159" t="s">
        <v>456</v>
      </c>
      <c r="B113" s="220" t="str">
        <f>'3.3.6'!H1</f>
        <v>International Reserves</v>
      </c>
      <c r="C113" s="4"/>
      <c r="D113" s="4"/>
    </row>
    <row r="114" spans="1:4">
      <c r="A114" s="158" t="s">
        <v>310</v>
      </c>
      <c r="B114" s="226" t="str">
        <f>IF($E$1=1,C114,D114)</f>
        <v>Monetary Conditions and Financial Markets</v>
      </c>
      <c r="C114" s="3" t="s">
        <v>401</v>
      </c>
      <c r="D114" s="3" t="s">
        <v>402</v>
      </c>
    </row>
    <row r="115" spans="1:4">
      <c r="A115" s="159" t="s">
        <v>311</v>
      </c>
      <c r="B115" s="220" t="str">
        <f>'3.4.1'!N1</f>
        <v>Key policy rate, average, %</v>
      </c>
      <c r="C115" s="189"/>
      <c r="D115" s="189"/>
    </row>
    <row r="116" spans="1:4">
      <c r="A116" s="159" t="s">
        <v>312</v>
      </c>
      <c r="B116" s="220" t="str">
        <f>'3.4.2'!G1</f>
        <v>Real interest rate* and its neutral level, %</v>
      </c>
      <c r="C116" s="4"/>
      <c r="D116" s="4"/>
    </row>
    <row r="117" spans="1:4">
      <c r="A117" s="159" t="s">
        <v>413</v>
      </c>
      <c r="B117" s="220" t="str">
        <f>'3.4.3'!E1</f>
        <v>Hryvnia REER index, IV.2017 = 1</v>
      </c>
      <c r="C117" s="4"/>
      <c r="D117" s="4"/>
    </row>
    <row r="118" spans="1:4">
      <c r="A118" s="194" t="s">
        <v>1619</v>
      </c>
      <c r="B118" s="226" t="str">
        <f>IF($E$1=1,C118,D118)</f>
        <v>Box. Estimating REER trend for Ukraine: BEER approach</v>
      </c>
      <c r="C118" s="3" t="s">
        <v>1620</v>
      </c>
      <c r="D118" s="4" t="s">
        <v>1621</v>
      </c>
    </row>
    <row r="119" spans="1:4">
      <c r="A119" s="159" t="s">
        <v>1271</v>
      </c>
      <c r="B119" s="220" t="str">
        <f>В.6.1!P1</f>
        <v>Ukraine's REER* and its trend</v>
      </c>
      <c r="C119" s="4"/>
      <c r="D119" s="4"/>
    </row>
    <row r="120" spans="1:4">
      <c r="A120" s="159" t="s">
        <v>1281</v>
      </c>
      <c r="B120" s="220" t="str">
        <f>B.6.2!J1</f>
        <v>Contributions of fundamentals to changes of the REER trend, %</v>
      </c>
      <c r="C120" s="4"/>
      <c r="D120" s="4"/>
    </row>
    <row r="121" spans="1:4">
      <c r="A121" s="159" t="s">
        <v>1303</v>
      </c>
      <c r="B121" s="220" t="str">
        <f>В.6.T.1!G1</f>
        <v>Fundamentals for estimation of the REER trend</v>
      </c>
      <c r="C121" s="4"/>
      <c r="D121" s="4"/>
    </row>
    <row r="122" spans="1:4">
      <c r="A122" s="158" t="s">
        <v>299</v>
      </c>
      <c r="B122" s="226" t="str">
        <f>IF($E$1=1,C122,D122)</f>
        <v>Risks to the Forecast</v>
      </c>
      <c r="C122" s="3" t="s">
        <v>320</v>
      </c>
      <c r="D122" s="3" t="s">
        <v>319</v>
      </c>
    </row>
    <row r="123" spans="1:4">
      <c r="A123" s="159" t="s">
        <v>300</v>
      </c>
      <c r="B123" s="220" t="str">
        <f>'3.5.1'!M1</f>
        <v>Real GDP forecast, % yoy</v>
      </c>
      <c r="C123" s="4"/>
      <c r="D123" s="4"/>
    </row>
    <row r="124" spans="1:4">
      <c r="A124" s="159" t="s">
        <v>301</v>
      </c>
      <c r="B124" s="220" t="str">
        <f>'3.5.2'!U1</f>
        <v>CPI forecast and inflation targets, % yoy</v>
      </c>
      <c r="C124" s="4"/>
      <c r="D124" s="4"/>
    </row>
    <row r="127" spans="1:4">
      <c r="C127" s="4"/>
      <c r="D127" s="4"/>
    </row>
    <row r="128" spans="1:4">
      <c r="C128" s="4"/>
      <c r="D128" s="4"/>
    </row>
    <row r="129" spans="3:4">
      <c r="C129" s="4"/>
      <c r="D129" s="4"/>
    </row>
    <row r="130" spans="3:4">
      <c r="C130" s="4"/>
      <c r="D130" s="4"/>
    </row>
    <row r="131" spans="3:4">
      <c r="C131" s="189"/>
      <c r="D131" s="4"/>
    </row>
    <row r="132" spans="3:4">
      <c r="C132" s="4"/>
      <c r="D132" s="4"/>
    </row>
    <row r="133" spans="3:4">
      <c r="C133" s="189"/>
      <c r="D133" s="4"/>
    </row>
    <row r="134" spans="3:4">
      <c r="C134" s="4"/>
      <c r="D134" s="4"/>
    </row>
    <row r="135" spans="3:4">
      <c r="C135" s="4"/>
      <c r="D135" s="4"/>
    </row>
    <row r="136" spans="3:4">
      <c r="C136" s="189"/>
      <c r="D136" s="189"/>
    </row>
    <row r="137" spans="3:4">
      <c r="C137" s="189"/>
      <c r="D137" s="189"/>
    </row>
    <row r="138" spans="3:4">
      <c r="C138" s="4"/>
      <c r="D138" s="4"/>
    </row>
    <row r="139" spans="3:4">
      <c r="C139" s="189"/>
      <c r="D139" s="189"/>
    </row>
    <row r="140" spans="3:4">
      <c r="C140" s="189"/>
      <c r="D140" s="189"/>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163" type="noConversion"/>
  <hyperlinks>
    <hyperlink ref="A25" location="'2.1.1'!A1" display="2.1.1"/>
    <hyperlink ref="A26" location="'2.1.2'!A1" display="2.1.2"/>
    <hyperlink ref="A27" location="'2.1.3'!A1" display="2.1.3"/>
    <hyperlink ref="A28" location="'2.1.4'!A1" display="2.1.4"/>
    <hyperlink ref="A29" location="'2.1.5'!A1" display="2.1.5"/>
    <hyperlink ref="A30" location="'2.1.6'!A1" display="2.1.6"/>
    <hyperlink ref="A31" location="'2.1.7'!A1" display="2.1.7"/>
    <hyperlink ref="A7" location="'0'!A1" display="'0'!A1"/>
    <hyperlink ref="A9" location="'1.1'!A1" display="'1.1'!A1"/>
    <hyperlink ref="A10" location="'1.2'!A1" display="'1.2'!A1"/>
    <hyperlink ref="A11" location="'1.3'!A1" display="'1.3'!A1"/>
    <hyperlink ref="A12" location="'1.4'!A1" display="1.4"/>
    <hyperlink ref="A13" location="'1.5'!A1" display="1.5"/>
    <hyperlink ref="A14" location="'1.6'!A1" display="1.6"/>
    <hyperlink ref="A15" location="'1.7'!A1" display="1.7"/>
    <hyperlink ref="A16" location="'1.8'!A1" display="1.8"/>
    <hyperlink ref="A17" location="'1.9'!A1" display="1.9"/>
    <hyperlink ref="A35" location="'2.2.1'!A1" display="2.2.1"/>
    <hyperlink ref="A36" location="'2.2.2'!A1" display="2.2.2"/>
    <hyperlink ref="A63" location="'2.5.1'!A1" display="2.5.1"/>
    <hyperlink ref="A64" location="'2.5.2'!A1" display="2.5.2"/>
    <hyperlink ref="A79" location="'2.6.1'!A1" display="2.6.1"/>
    <hyperlink ref="A80" location="'2.6.2'!A1" display="2.6.2"/>
    <hyperlink ref="A81" location="'2.6.3'!A1" display="2.6.3"/>
    <hyperlink ref="A82" location="'2.6.4'!A1" display="2.6.4"/>
    <hyperlink ref="A83" location="'2.6.5'!A1" display="2.6.5"/>
    <hyperlink ref="A84" location="'2.6.6'!A1" display="2.6.6"/>
    <hyperlink ref="A85" location="'2.6.7'!A1" display="2.6.7"/>
    <hyperlink ref="A86" location="'2.6.8'!A1" display="2.6.8"/>
    <hyperlink ref="A123" location="'3.5.1'!A1" display="3.5.1"/>
    <hyperlink ref="A124" location="'3.5.2'!A1" display="3.5.2"/>
    <hyperlink ref="A56" location="'2.4.1 '!A1" display="2.4.1"/>
    <hyperlink ref="A57" location="'2.4.2 '!A1" display="2.4.2"/>
    <hyperlink ref="A58" location="'2.4.4'!A1" display="2.4.4"/>
    <hyperlink ref="A115" location="'3.4.1'!A1" display="3.4.1"/>
    <hyperlink ref="A117" location="'3.4.3'!A1" display="3.4.3"/>
    <hyperlink ref="A93" location="'3.1.1'!A1" display="3.1.1"/>
    <hyperlink ref="A94" location="'3.1.2'!A1" display="3.1.2"/>
    <hyperlink ref="A95" location="'3.1.3'!A1" display="3.1.3"/>
    <hyperlink ref="A96" location="'3.1.4'!A1" display="3.1.4"/>
    <hyperlink ref="A97" location="'3.1.5'!A1" display="3.1.5"/>
    <hyperlink ref="A99" location="'3.2.1'!A1" display="3.2.1"/>
    <hyperlink ref="A100" location="'3.2.2'!A1" display="3.2.2"/>
    <hyperlink ref="A101" location="'3.2.3'!A1" display="3.2.3"/>
    <hyperlink ref="A102" location="'3.2.4'!A1" display="3.2.4"/>
    <hyperlink ref="A103" location="'3.2.5'!A1" display="3.2.5"/>
    <hyperlink ref="A108" location="'3.3.1'!A1" display="3.3.1"/>
    <hyperlink ref="A109" location="'3.3.2'!A1" display="3.3.2"/>
    <hyperlink ref="A110" location="'3.3.3'!A1" display="3.3.3"/>
    <hyperlink ref="A112" location="'3.3.5'!A1" display="3.3.5"/>
    <hyperlink ref="A113" location="'3.3.6'!A1" display="3.3.6"/>
    <hyperlink ref="A37" location="'2.2.3'!A1" display="2.2.3"/>
    <hyperlink ref="A39" location="'2.2.5'!A1" display="2.2.5"/>
    <hyperlink ref="A38" location="'2.2.4'!A1" display="2.2.4"/>
    <hyperlink ref="A40" location="'2.2.6'!A1" display="2.2.6"/>
    <hyperlink ref="A65" location="'2.5.3'!A1" display="2.5.3"/>
    <hyperlink ref="A66" location="'2.5.4'!A1" display="2.5.4"/>
    <hyperlink ref="A104:A106" location="'3.2.5'!A1" display="3.2.5"/>
    <hyperlink ref="A116" location="'3.4.2'!A1" display="3.4.2"/>
    <hyperlink ref="A106" location="'3.2.8'!A1" display="3.2.8"/>
    <hyperlink ref="A104" location="'3.2.6'!A1" display="3.2.6"/>
    <hyperlink ref="A105" location="'3.2.7'!A1" display="3.2.7"/>
    <hyperlink ref="A111" location="'3.3.4'!A1" display="3.3.4"/>
    <hyperlink ref="A67" location="'2.5.5'!A1" display="2.5.6"/>
    <hyperlink ref="A69" location="'2.5.7'!A1" display="2.5.7"/>
    <hyperlink ref="A70" location="'2.5.8'!A1" display="2.5.8"/>
    <hyperlink ref="A71" location="'2.5.9'!A1" display="2.5.9"/>
    <hyperlink ref="A87" location="'2.6.8'!A1" display="2.6.8"/>
    <hyperlink ref="A87" location="'2.6.9'!A1" display="2.6.9"/>
    <hyperlink ref="A33" location="'B.2.1 '!A1" display="B.2.1"/>
    <hyperlink ref="A68" location="'2.5.6'!A1" display="2,5,6"/>
    <hyperlink ref="A73" location="B.4.1!A1" display="B.4.1"/>
    <hyperlink ref="A74" location="B.4.2!A1" display="B.4.2"/>
    <hyperlink ref="A75" location="B.4.3!A1" display="B.4.3"/>
    <hyperlink ref="A76" location="B.4.4!A1" display="B.4.4"/>
    <hyperlink ref="A77" location="B.4.5!A1" display="B.4.5"/>
    <hyperlink ref="A49" location="'2.3.1'!A1" display="2.3.1"/>
    <hyperlink ref="A50" location="'2.3.2'!A1" display="2.3.2"/>
    <hyperlink ref="A51" location="'2.3.3'!A1" display="2.3.3"/>
    <hyperlink ref="A52" location="'2.3.4'!A1" display="2.3.4"/>
    <hyperlink ref="A53" location="'2.3.5'!A1" display="2.3.5"/>
    <hyperlink ref="A54" location="'2.3.6'!A1" display="2.3.6"/>
    <hyperlink ref="A42" location="B.3.1!A1" display="B.3.1"/>
    <hyperlink ref="A43:A47" location="B.3.1!A1" display="B.3.1"/>
    <hyperlink ref="A43" location="B.3.2!A1" display="B.3.2"/>
    <hyperlink ref="A44" location="B.3.3!A1" display="B.3.3"/>
    <hyperlink ref="A45" location="B.3.4!A1" display="B.3.4"/>
    <hyperlink ref="A46" location="B.3.5!A1" display="B.3.5"/>
    <hyperlink ref="A47" location="B.3.6!A1" display="B.3.6"/>
    <hyperlink ref="A119" location="В.6.1!A1" display="B.6.1"/>
    <hyperlink ref="A120" location="B.6.2!A1" display="B.6.2"/>
    <hyperlink ref="A121" location="В.6.T.1!A1" display="B.6.T.1"/>
    <hyperlink ref="A89" location="B.5.1!A1" display="B.5.1"/>
    <hyperlink ref="A90" location="B.5.2!A1" display="B.5.2"/>
    <hyperlink ref="A19" location="B.1.1!A1" display="В.1.1"/>
    <hyperlink ref="A20" location="B.1.2!A1" display="В.1.2"/>
    <hyperlink ref="A21" location="B.1.3!A1" display="В.1.3"/>
    <hyperlink ref="A22" location="B.1.4!A1" display="В.1.4"/>
    <hyperlink ref="A59:A61" location="'2.4.4'!A1" display="2.4.4"/>
    <hyperlink ref="A59" location="'2.4.4'!A1" display="2.4.4"/>
    <hyperlink ref="A60" location="'2.4.5'!A1" display="2.4.5"/>
    <hyperlink ref="A61" location="'2.4.6'!A1" display="2.4.6"/>
  </hyperlinks>
  <pageMargins left="0.7" right="0.7" top="0.75" bottom="0.75" header="0.3" footer="0.3"/>
  <pageSetup paperSize="9" scale="66"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R736"/>
  <sheetViews>
    <sheetView showGridLines="0" workbookViewId="0">
      <selection activeCell="L7" sqref="L7"/>
    </sheetView>
  </sheetViews>
  <sheetFormatPr defaultColWidth="9.42578125" defaultRowHeight="12.75"/>
  <cols>
    <col min="1" max="1" width="14.140625" style="78" bestFit="1" customWidth="1"/>
    <col min="2" max="3" width="9.42578125" style="325" hidden="1" customWidth="1"/>
    <col min="4" max="4" width="9.42578125" style="325"/>
    <col min="5" max="6" width="9.42578125" style="78"/>
    <col min="7" max="7" width="9.42578125" style="325" customWidth="1"/>
    <col min="8" max="9" width="0.140625" style="92" customWidth="1"/>
    <col min="10" max="10" width="0.140625" style="325" customWidth="1"/>
    <col min="11" max="11" width="9.42578125" style="325" customWidth="1"/>
    <col min="12" max="16384" width="9.42578125" style="78"/>
  </cols>
  <sheetData>
    <row r="1" spans="1:18">
      <c r="A1" s="13" t="s">
        <v>67</v>
      </c>
      <c r="B1" s="83"/>
      <c r="C1" s="83"/>
      <c r="D1" s="83"/>
      <c r="E1" s="83" t="str">
        <f>IF(Content!$E$1=1,E2,E3)</f>
        <v>As of March 1</v>
      </c>
      <c r="F1" s="83" t="str">
        <f>IF(Content!$E$1=1,F2,F3)</f>
        <v>Current Rate</v>
      </c>
      <c r="G1" s="83" t="str">
        <f>IF(Content!$E$1=1,G2,G3)</f>
        <v>Change since March 1</v>
      </c>
      <c r="H1" s="204" t="str">
        <f>IF(Content!$E$1=1,H2,H3)</f>
        <v>Base</v>
      </c>
      <c r="I1" s="204" t="str">
        <f>IF(Content!$E$1=1,I2,I3)</f>
        <v>Change</v>
      </c>
      <c r="J1" s="1"/>
      <c r="K1" s="1"/>
      <c r="L1" s="83" t="str">
        <f>IF(Content!$E$1=1,L2,L3)</f>
        <v>Key Policy Rates in Selected EM* in Real Terms** and change since March 2020, %</v>
      </c>
      <c r="M1"/>
      <c r="N1"/>
      <c r="O1"/>
      <c r="P1"/>
      <c r="Q1"/>
      <c r="R1"/>
    </row>
    <row r="2" spans="1:18" hidden="1">
      <c r="A2" s="13"/>
      <c r="B2" s="1"/>
      <c r="C2" s="1"/>
      <c r="D2" s="1"/>
      <c r="E2" s="1" t="s">
        <v>1317</v>
      </c>
      <c r="F2" s="1" t="s">
        <v>700</v>
      </c>
      <c r="G2" s="1" t="s">
        <v>1318</v>
      </c>
      <c r="H2" s="2" t="s">
        <v>1319</v>
      </c>
      <c r="I2" s="2" t="s">
        <v>1320</v>
      </c>
      <c r="J2" s="1"/>
      <c r="K2" s="1"/>
      <c r="L2" s="1" t="s">
        <v>1630</v>
      </c>
      <c r="M2"/>
      <c r="N2"/>
      <c r="O2"/>
      <c r="P2"/>
      <c r="Q2"/>
      <c r="R2"/>
    </row>
    <row r="3" spans="1:18" hidden="1">
      <c r="B3" s="1"/>
      <c r="C3" s="1"/>
      <c r="D3" s="1"/>
      <c r="E3" s="1" t="s">
        <v>1321</v>
      </c>
      <c r="F3" s="1" t="s">
        <v>1322</v>
      </c>
      <c r="G3" s="1" t="s">
        <v>1323</v>
      </c>
      <c r="H3" s="2" t="s">
        <v>1324</v>
      </c>
      <c r="I3" s="2" t="s">
        <v>1325</v>
      </c>
      <c r="J3" s="1"/>
      <c r="K3" s="1"/>
      <c r="L3" s="1" t="s">
        <v>1631</v>
      </c>
      <c r="M3"/>
      <c r="N3"/>
      <c r="O3"/>
      <c r="P3"/>
      <c r="Q3"/>
      <c r="R3"/>
    </row>
    <row r="4" spans="1:18">
      <c r="A4" s="78" t="str">
        <f>IF(Content!$E$1=1,B4,C4)</f>
        <v>Egypt</v>
      </c>
      <c r="B4" s="325" t="s">
        <v>936</v>
      </c>
      <c r="C4" s="392" t="s">
        <v>937</v>
      </c>
      <c r="D4" s="392" t="s">
        <v>1306</v>
      </c>
      <c r="E4" s="83">
        <v>6.5</v>
      </c>
      <c r="F4" s="83">
        <v>3.5</v>
      </c>
      <c r="G4" s="1">
        <v>-3</v>
      </c>
      <c r="H4" s="2">
        <v>3.5</v>
      </c>
      <c r="I4" s="2">
        <v>3</v>
      </c>
      <c r="J4" s="1"/>
      <c r="K4" s="1"/>
      <c r="L4"/>
      <c r="M4"/>
      <c r="N4"/>
      <c r="O4"/>
      <c r="P4"/>
      <c r="Q4"/>
      <c r="R4"/>
    </row>
    <row r="5" spans="1:18">
      <c r="A5" s="78" t="str">
        <f>IF(Content!$E$1=1,B5,C5)</f>
        <v>South Africa</v>
      </c>
      <c r="B5" s="392" t="s">
        <v>712</v>
      </c>
      <c r="C5" s="392" t="s">
        <v>713</v>
      </c>
      <c r="D5" s="392" t="s">
        <v>714</v>
      </c>
      <c r="E5" s="392">
        <v>6.3</v>
      </c>
      <c r="F5" s="1">
        <v>3.5</v>
      </c>
      <c r="G5" s="1">
        <v>-2.8</v>
      </c>
      <c r="H5" s="2">
        <v>3.5</v>
      </c>
      <c r="I5" s="2">
        <v>2.8</v>
      </c>
      <c r="J5" s="1"/>
      <c r="K5" s="1"/>
      <c r="L5"/>
      <c r="M5"/>
      <c r="N5"/>
      <c r="O5"/>
      <c r="P5"/>
      <c r="Q5"/>
      <c r="R5"/>
    </row>
    <row r="6" spans="1:18">
      <c r="A6" s="78" t="str">
        <f>IF(Content!$E$1=1,B6,C6)</f>
        <v>Georgia</v>
      </c>
      <c r="B6" s="392" t="s">
        <v>722</v>
      </c>
      <c r="C6" s="392" t="s">
        <v>723</v>
      </c>
      <c r="D6" s="392" t="s">
        <v>724</v>
      </c>
      <c r="E6" s="392">
        <v>5.5</v>
      </c>
      <c r="F6" s="1">
        <v>4.8</v>
      </c>
      <c r="G6" s="1">
        <v>-0.70000000000000018</v>
      </c>
      <c r="H6" s="2">
        <v>4.8</v>
      </c>
      <c r="I6" s="2">
        <v>0.70000000000000018</v>
      </c>
      <c r="J6" s="1"/>
      <c r="K6" s="1"/>
      <c r="L6"/>
      <c r="M6"/>
      <c r="N6"/>
      <c r="O6"/>
      <c r="P6"/>
      <c r="Q6"/>
      <c r="R6"/>
    </row>
    <row r="7" spans="1:18">
      <c r="A7" s="78" t="str">
        <f>IF(Content!$E$1=1,B7,C7)</f>
        <v>Moldova</v>
      </c>
      <c r="B7" s="325" t="s">
        <v>930</v>
      </c>
      <c r="C7" s="325" t="s">
        <v>931</v>
      </c>
      <c r="D7" s="392" t="s">
        <v>1307</v>
      </c>
      <c r="E7" s="392">
        <v>5</v>
      </c>
      <c r="F7" s="392">
        <v>2.8</v>
      </c>
      <c r="G7" s="392">
        <v>-2.2000000000000002</v>
      </c>
      <c r="H7" s="539">
        <v>2.8</v>
      </c>
      <c r="I7" s="539">
        <v>2.2000000000000002</v>
      </c>
      <c r="J7" s="1"/>
      <c r="K7" s="1"/>
      <c r="L7"/>
      <c r="M7"/>
      <c r="N7"/>
      <c r="O7"/>
      <c r="P7"/>
      <c r="Q7"/>
      <c r="R7"/>
    </row>
    <row r="8" spans="1:18">
      <c r="A8" s="78" t="str">
        <f>IF(Content!$E$1=1,B8,C8)</f>
        <v>Mexico</v>
      </c>
      <c r="B8" s="392" t="s">
        <v>719</v>
      </c>
      <c r="C8" s="392" t="s">
        <v>720</v>
      </c>
      <c r="D8" s="392" t="s">
        <v>721</v>
      </c>
      <c r="E8" s="392">
        <v>4.5999999999999996</v>
      </c>
      <c r="F8" s="392">
        <v>2.6</v>
      </c>
      <c r="G8" s="392">
        <v>-1.9999999999999996</v>
      </c>
      <c r="H8" s="539">
        <v>2.6</v>
      </c>
      <c r="I8" s="539">
        <v>1.9999999999999996</v>
      </c>
      <c r="J8" s="1"/>
      <c r="K8" s="1"/>
      <c r="L8"/>
      <c r="M8"/>
      <c r="N8"/>
      <c r="O8"/>
      <c r="P8"/>
      <c r="Q8"/>
      <c r="R8"/>
    </row>
    <row r="9" spans="1:18">
      <c r="A9" s="78" t="str">
        <f>IF(Content!$E$1=1,B9,C9)</f>
        <v>Kenya</v>
      </c>
      <c r="B9" s="325" t="s">
        <v>1308</v>
      </c>
      <c r="C9" s="325" t="s">
        <v>1309</v>
      </c>
      <c r="D9" s="392" t="s">
        <v>1310</v>
      </c>
      <c r="E9" s="392">
        <v>3.8</v>
      </c>
      <c r="F9" s="392">
        <v>2.5</v>
      </c>
      <c r="G9" s="392">
        <v>-1.2999999999999998</v>
      </c>
      <c r="H9" s="539">
        <v>2.5</v>
      </c>
      <c r="I9" s="539">
        <v>1.2999999999999998</v>
      </c>
      <c r="J9" s="1"/>
      <c r="K9" s="1"/>
      <c r="L9"/>
      <c r="M9"/>
      <c r="N9"/>
      <c r="O9"/>
      <c r="P9"/>
      <c r="Q9"/>
      <c r="R9"/>
    </row>
    <row r="10" spans="1:18">
      <c r="A10" s="78" t="str">
        <f>IF(Content!$E$1=1,B10,C10)</f>
        <v>Ukraine</v>
      </c>
      <c r="B10" s="392" t="s">
        <v>100</v>
      </c>
      <c r="C10" s="392" t="s">
        <v>101</v>
      </c>
      <c r="D10" s="392" t="s">
        <v>725</v>
      </c>
      <c r="E10" s="392">
        <v>3.3</v>
      </c>
      <c r="F10" s="392">
        <v>-1.7</v>
      </c>
      <c r="G10" s="392">
        <v>-5</v>
      </c>
      <c r="H10" s="539">
        <v>-1.7</v>
      </c>
      <c r="I10" s="539">
        <v>3.3</v>
      </c>
      <c r="J10" s="1"/>
      <c r="K10" s="1"/>
      <c r="L10"/>
      <c r="M10"/>
      <c r="N10"/>
      <c r="O10"/>
      <c r="P10"/>
      <c r="Q10"/>
      <c r="R10"/>
    </row>
    <row r="11" spans="1:18">
      <c r="A11" s="78" t="str">
        <f>IF(Content!$E$1=1,B11,C11)</f>
        <v>India</v>
      </c>
      <c r="B11" s="392" t="s">
        <v>693</v>
      </c>
      <c r="C11" s="392" t="s">
        <v>694</v>
      </c>
      <c r="D11" s="392" t="s">
        <v>711</v>
      </c>
      <c r="E11" s="392">
        <v>2.4</v>
      </c>
      <c r="F11" s="392">
        <v>1.3</v>
      </c>
      <c r="G11" s="392">
        <v>-1.0999999999999999</v>
      </c>
      <c r="H11" s="539">
        <v>1.3</v>
      </c>
      <c r="I11" s="539">
        <v>1.0999999999999999</v>
      </c>
      <c r="J11" s="1"/>
      <c r="K11" s="1"/>
      <c r="L11"/>
      <c r="M11"/>
      <c r="N11"/>
      <c r="O11"/>
      <c r="P11"/>
      <c r="Q11"/>
      <c r="R11"/>
    </row>
    <row r="12" spans="1:18">
      <c r="A12" s="78" t="str">
        <f>IF(Content!$E$1=1,B12,C12)</f>
        <v>Belarus</v>
      </c>
      <c r="B12" s="392" t="s">
        <v>129</v>
      </c>
      <c r="C12" s="392" t="s">
        <v>132</v>
      </c>
      <c r="D12" s="392" t="s">
        <v>715</v>
      </c>
      <c r="E12" s="392">
        <v>2.2000000000000002</v>
      </c>
      <c r="F12" s="392">
        <v>1.2</v>
      </c>
      <c r="G12" s="392">
        <v>-1.0000000000000002</v>
      </c>
      <c r="H12" s="539">
        <v>1.2</v>
      </c>
      <c r="I12" s="539">
        <v>1.0000000000000002</v>
      </c>
      <c r="J12" s="1"/>
      <c r="K12" s="1"/>
      <c r="L12"/>
      <c r="M12"/>
      <c r="N12"/>
      <c r="O12"/>
      <c r="P12"/>
      <c r="Q12"/>
      <c r="R12"/>
    </row>
    <row r="13" spans="1:18">
      <c r="A13" s="78" t="str">
        <f>IF(Content!$E$1=1,B13,C13)</f>
        <v>Russia</v>
      </c>
      <c r="B13" s="392" t="s">
        <v>82</v>
      </c>
      <c r="C13" s="392" t="s">
        <v>77</v>
      </c>
      <c r="D13" s="392" t="s">
        <v>716</v>
      </c>
      <c r="E13" s="392">
        <v>2.2000000000000002</v>
      </c>
      <c r="F13" s="392">
        <v>0.5</v>
      </c>
      <c r="G13" s="392">
        <v>-1.7</v>
      </c>
      <c r="H13" s="539">
        <v>0.5</v>
      </c>
      <c r="I13" s="539">
        <v>1.7</v>
      </c>
      <c r="J13" s="1"/>
      <c r="K13" s="1"/>
      <c r="L13"/>
      <c r="M13"/>
      <c r="N13"/>
      <c r="O13"/>
      <c r="P13"/>
      <c r="Q13"/>
      <c r="R13"/>
    </row>
    <row r="14" spans="1:18">
      <c r="A14" s="78" t="str">
        <f>IF(Content!$E$1=1,B14,C14)</f>
        <v>Indonesia</v>
      </c>
      <c r="B14" s="325" t="s">
        <v>1311</v>
      </c>
      <c r="C14" s="325" t="s">
        <v>1312</v>
      </c>
      <c r="D14" s="392" t="s">
        <v>1313</v>
      </c>
      <c r="E14" s="392">
        <v>1.7</v>
      </c>
      <c r="F14" s="392">
        <v>0.9</v>
      </c>
      <c r="G14" s="392">
        <v>-0.79999999999999993</v>
      </c>
      <c r="H14" s="539">
        <v>0.9</v>
      </c>
      <c r="I14" s="539">
        <v>0.79999999999999993</v>
      </c>
      <c r="J14" s="1"/>
      <c r="K14" s="1"/>
      <c r="L14"/>
      <c r="M14"/>
      <c r="N14"/>
      <c r="O14"/>
      <c r="P14"/>
      <c r="Q14"/>
      <c r="R14"/>
    </row>
    <row r="15" spans="1:18">
      <c r="A15" s="78" t="str">
        <f>IF(Content!$E$1=1,B15,C15)</f>
        <v>Brazil</v>
      </c>
      <c r="B15" s="392" t="s">
        <v>706</v>
      </c>
      <c r="C15" s="392" t="s">
        <v>707</v>
      </c>
      <c r="D15" s="392" t="s">
        <v>708</v>
      </c>
      <c r="E15" s="392">
        <v>1.2</v>
      </c>
      <c r="F15" s="392">
        <v>-0.8</v>
      </c>
      <c r="G15" s="392">
        <v>-2</v>
      </c>
      <c r="H15" s="539">
        <v>-0.8</v>
      </c>
      <c r="I15" s="539">
        <v>1.2</v>
      </c>
      <c r="J15" s="1"/>
      <c r="K15" s="1"/>
      <c r="L15"/>
      <c r="M15"/>
      <c r="N15"/>
      <c r="O15"/>
      <c r="P15"/>
      <c r="Q15"/>
      <c r="R15"/>
    </row>
    <row r="16" spans="1:18">
      <c r="A16" s="78" t="str">
        <f>IF(Content!$E$1=1,B16,C16)</f>
        <v>Kazakhstan</v>
      </c>
      <c r="B16" s="392" t="s">
        <v>685</v>
      </c>
      <c r="C16" s="392" t="s">
        <v>686</v>
      </c>
      <c r="D16" s="392" t="s">
        <v>718</v>
      </c>
      <c r="E16" s="392">
        <v>1.2</v>
      </c>
      <c r="F16" s="392">
        <v>0.9</v>
      </c>
      <c r="G16" s="392">
        <v>-0.29999999999999993</v>
      </c>
      <c r="H16" s="539">
        <v>0.9</v>
      </c>
      <c r="I16" s="539">
        <v>0.29999999999999993</v>
      </c>
      <c r="J16" s="1"/>
      <c r="K16" s="1"/>
      <c r="L16" s="78" t="str">
        <f>IF(Content!$E$1=1,L19,L20)</f>
        <v>* As of 29.07.2020.</v>
      </c>
      <c r="M16"/>
      <c r="N16"/>
      <c r="O16"/>
      <c r="P16"/>
      <c r="Q16"/>
      <c r="R16"/>
    </row>
    <row r="17" spans="1:18">
      <c r="A17" s="78" t="str">
        <f>IF(Content!$E$1=1,B17,C17)</f>
        <v>Philippines</v>
      </c>
      <c r="B17" s="325" t="s">
        <v>1314</v>
      </c>
      <c r="C17" s="325" t="s">
        <v>1315</v>
      </c>
      <c r="D17" s="392" t="s">
        <v>1316</v>
      </c>
      <c r="E17" s="392">
        <v>1.2</v>
      </c>
      <c r="F17" s="392">
        <v>-0.4</v>
      </c>
      <c r="G17" s="392">
        <v>-1.6</v>
      </c>
      <c r="H17" s="539">
        <v>-0.4</v>
      </c>
      <c r="I17" s="539">
        <v>1.2000000000000002</v>
      </c>
      <c r="J17" s="1"/>
      <c r="K17" s="1"/>
      <c r="L17" s="78" t="str">
        <f>IF(Content!$E$1=1,L21,L22)</f>
        <v>** Excluding projected inflation at the end of 2020.</v>
      </c>
      <c r="M17"/>
      <c r="N17"/>
      <c r="O17"/>
      <c r="P17"/>
      <c r="Q17"/>
      <c r="R17"/>
    </row>
    <row r="18" spans="1:18">
      <c r="A18" s="78" t="str">
        <f>IF(Content!$E$1=1,B18,C18)</f>
        <v>Romania</v>
      </c>
      <c r="B18" s="392" t="s">
        <v>545</v>
      </c>
      <c r="C18" s="392" t="s">
        <v>493</v>
      </c>
      <c r="D18" s="392" t="s">
        <v>705</v>
      </c>
      <c r="E18" s="392">
        <v>1.1000000000000001</v>
      </c>
      <c r="F18" s="392">
        <v>0.4</v>
      </c>
      <c r="G18" s="392">
        <v>-0.70000000000000007</v>
      </c>
      <c r="H18" s="539">
        <v>0.4</v>
      </c>
      <c r="I18" s="539">
        <v>0.70000000000000007</v>
      </c>
      <c r="J18" s="1"/>
      <c r="K18" s="1"/>
      <c r="L18" s="83" t="str">
        <f>IF(Content!$E$1=1,L23,L24)</f>
        <v>Source: official web-pages of central banks, IMF WEO June 2020.</v>
      </c>
      <c r="M18"/>
      <c r="N18"/>
      <c r="O18"/>
      <c r="P18"/>
      <c r="Q18"/>
      <c r="R18"/>
    </row>
    <row r="19" spans="1:18">
      <c r="A19" s="78" t="str">
        <f>IF(Content!$E$1=1,B19,C19)</f>
        <v>Czech Republic</v>
      </c>
      <c r="B19" s="392" t="s">
        <v>582</v>
      </c>
      <c r="C19" s="392" t="s">
        <v>586</v>
      </c>
      <c r="D19" s="392" t="s">
        <v>710</v>
      </c>
      <c r="E19" s="392">
        <v>0.3</v>
      </c>
      <c r="F19" s="392">
        <v>-1.8</v>
      </c>
      <c r="G19" s="392">
        <v>-2.1</v>
      </c>
      <c r="H19" s="539">
        <v>-1.8</v>
      </c>
      <c r="I19" s="539">
        <v>0.30000000000000004</v>
      </c>
      <c r="J19" s="1"/>
      <c r="K19" s="1"/>
      <c r="L19" s="92" t="s">
        <v>1634</v>
      </c>
      <c r="M19"/>
      <c r="N19"/>
      <c r="O19"/>
      <c r="P19"/>
      <c r="Q19" s="60"/>
      <c r="R19"/>
    </row>
    <row r="20" spans="1:18">
      <c r="A20" s="78" t="str">
        <f>IF(Content!$E$1=1,B20,C20)</f>
        <v>Poland</v>
      </c>
      <c r="B20" s="392" t="s">
        <v>81</v>
      </c>
      <c r="C20" s="392" t="s">
        <v>80</v>
      </c>
      <c r="D20" s="392" t="s">
        <v>709</v>
      </c>
      <c r="E20" s="392">
        <v>-0.6</v>
      </c>
      <c r="F20" s="392">
        <v>-2</v>
      </c>
      <c r="G20" s="392">
        <v>-1.4</v>
      </c>
      <c r="H20" s="539">
        <v>-0.6</v>
      </c>
      <c r="I20" s="539">
        <v>-1.4</v>
      </c>
      <c r="J20" s="1"/>
      <c r="K20" s="1"/>
      <c r="L20" s="92" t="s">
        <v>1635</v>
      </c>
      <c r="M20"/>
      <c r="N20"/>
      <c r="O20"/>
      <c r="P20"/>
      <c r="Q20"/>
      <c r="R20"/>
    </row>
    <row r="21" spans="1:18">
      <c r="A21" s="78" t="str">
        <f>IF(Content!$E$1=1,B21,C21)</f>
        <v>Chile</v>
      </c>
      <c r="B21" s="392" t="s">
        <v>702</v>
      </c>
      <c r="C21" s="392" t="s">
        <v>703</v>
      </c>
      <c r="D21" s="392" t="s">
        <v>704</v>
      </c>
      <c r="E21" s="392">
        <v>-0.8</v>
      </c>
      <c r="F21" s="392">
        <v>-2</v>
      </c>
      <c r="G21" s="392">
        <v>-1.2</v>
      </c>
      <c r="H21" s="539">
        <v>-0.8</v>
      </c>
      <c r="I21" s="539">
        <v>-1.2</v>
      </c>
      <c r="J21" s="1"/>
      <c r="K21" s="1"/>
      <c r="L21" s="92" t="s">
        <v>1632</v>
      </c>
      <c r="M21"/>
      <c r="N21"/>
      <c r="O21"/>
      <c r="P21"/>
      <c r="Q21"/>
      <c r="R21"/>
    </row>
    <row r="22" spans="1:18">
      <c r="A22" s="78" t="str">
        <f>IF(Content!$E$1=1,B22,C22)</f>
        <v>Turkey</v>
      </c>
      <c r="B22" s="392" t="s">
        <v>102</v>
      </c>
      <c r="C22" s="392" t="s">
        <v>103</v>
      </c>
      <c r="D22" s="332" t="s">
        <v>717</v>
      </c>
      <c r="E22" s="392">
        <v>-1.3</v>
      </c>
      <c r="F22" s="392">
        <v>-3.8</v>
      </c>
      <c r="G22" s="392">
        <v>-2.5</v>
      </c>
      <c r="H22" s="539">
        <v>-1.3</v>
      </c>
      <c r="I22" s="539">
        <v>-2.5</v>
      </c>
      <c r="J22" s="1"/>
      <c r="K22" s="1"/>
      <c r="L22" s="92" t="s">
        <v>1633</v>
      </c>
      <c r="M22"/>
      <c r="N22"/>
      <c r="O22"/>
      <c r="P22"/>
      <c r="Q22"/>
      <c r="R22"/>
    </row>
    <row r="23" spans="1:18">
      <c r="A23" s="78" t="str">
        <f>IF(Content!$E$1=1,B23,C23)</f>
        <v>Hungary</v>
      </c>
      <c r="B23" s="325" t="s">
        <v>681</v>
      </c>
      <c r="C23" s="392" t="s">
        <v>682</v>
      </c>
      <c r="D23" s="332" t="s">
        <v>701</v>
      </c>
      <c r="E23" s="392">
        <v>-2.1</v>
      </c>
      <c r="F23" s="392">
        <v>-2.4</v>
      </c>
      <c r="G23" s="392">
        <v>-0.29999999999999982</v>
      </c>
      <c r="H23" s="539">
        <v>-2.1</v>
      </c>
      <c r="I23" s="539">
        <v>-0.29999999999999982</v>
      </c>
      <c r="J23" s="1"/>
      <c r="K23" s="1"/>
      <c r="L23" s="2" t="s">
        <v>1326</v>
      </c>
      <c r="M23"/>
      <c r="N23"/>
      <c r="O23"/>
      <c r="P23"/>
      <c r="Q23"/>
      <c r="R23"/>
    </row>
    <row r="24" spans="1:18">
      <c r="A24" s="61"/>
      <c r="B24" s="190"/>
      <c r="C24" s="332"/>
      <c r="D24" s="332"/>
      <c r="E24" s="392"/>
      <c r="F24" s="392"/>
      <c r="G24" s="392"/>
      <c r="H24" s="539"/>
      <c r="I24" s="539"/>
      <c r="J24" s="1"/>
      <c r="K24" s="1"/>
      <c r="L24" s="2" t="s">
        <v>1327</v>
      </c>
      <c r="M24"/>
      <c r="N24"/>
      <c r="O24"/>
      <c r="P24"/>
      <c r="Q24"/>
      <c r="R24"/>
    </row>
    <row r="25" spans="1:18">
      <c r="A25" s="61"/>
      <c r="B25" s="190"/>
      <c r="C25" s="332"/>
      <c r="D25" s="332"/>
      <c r="E25" s="392"/>
      <c r="F25" s="392"/>
      <c r="G25" s="392"/>
      <c r="H25" s="539"/>
      <c r="I25" s="539"/>
      <c r="J25" s="1"/>
      <c r="K25" s="1"/>
      <c r="L25"/>
      <c r="M25"/>
      <c r="N25"/>
      <c r="O25"/>
      <c r="P25"/>
      <c r="Q25"/>
      <c r="R25"/>
    </row>
    <row r="26" spans="1:18">
      <c r="A26" s="61"/>
      <c r="E26" s="392"/>
      <c r="F26" s="392"/>
      <c r="G26" s="392"/>
      <c r="H26" s="539"/>
      <c r="I26" s="539"/>
      <c r="K26" s="538"/>
      <c r="L26" s="77"/>
      <c r="M26" s="77"/>
    </row>
    <row r="27" spans="1:18">
      <c r="A27" s="61"/>
      <c r="E27" s="392"/>
      <c r="F27" s="392"/>
      <c r="G27" s="392"/>
      <c r="H27" s="539"/>
      <c r="I27" s="539"/>
      <c r="K27" s="538"/>
      <c r="L27" s="77"/>
      <c r="M27" s="77"/>
    </row>
    <row r="28" spans="1:18">
      <c r="A28" s="61"/>
      <c r="E28" s="392"/>
      <c r="F28" s="392"/>
      <c r="G28" s="392"/>
      <c r="H28" s="539"/>
      <c r="I28" s="539"/>
      <c r="K28" s="538"/>
      <c r="L28" s="77"/>
      <c r="M28" s="77"/>
    </row>
    <row r="29" spans="1:18">
      <c r="A29" s="61"/>
      <c r="E29" s="392"/>
      <c r="F29" s="392"/>
      <c r="G29" s="392"/>
      <c r="H29" s="539"/>
      <c r="I29" s="539"/>
      <c r="K29" s="538"/>
      <c r="L29" s="77"/>
      <c r="M29" s="77"/>
    </row>
    <row r="30" spans="1:18">
      <c r="A30" s="61"/>
      <c r="E30" s="392"/>
      <c r="F30" s="392"/>
      <c r="G30" s="392"/>
      <c r="H30" s="539"/>
      <c r="I30" s="539"/>
      <c r="K30" s="538"/>
      <c r="L30" s="77"/>
      <c r="M30" s="77"/>
    </row>
    <row r="31" spans="1:18">
      <c r="A31" s="61"/>
      <c r="E31" s="392"/>
      <c r="F31" s="392"/>
      <c r="G31" s="392"/>
      <c r="H31" s="539"/>
      <c r="I31" s="539"/>
      <c r="K31" s="538"/>
      <c r="L31" s="77"/>
      <c r="M31" s="77"/>
    </row>
    <row r="32" spans="1:18">
      <c r="A32" s="61"/>
      <c r="E32" s="392"/>
      <c r="F32" s="392"/>
      <c r="G32" s="392"/>
      <c r="H32" s="539"/>
      <c r="I32" s="539"/>
      <c r="K32" s="538"/>
      <c r="L32" s="77"/>
      <c r="M32" s="77"/>
    </row>
    <row r="33" spans="1:13">
      <c r="A33" s="61"/>
      <c r="E33" s="392"/>
      <c r="F33" s="392"/>
      <c r="G33" s="392"/>
      <c r="H33" s="539"/>
      <c r="I33" s="539"/>
      <c r="K33" s="538"/>
      <c r="L33" s="77"/>
      <c r="M33" s="77"/>
    </row>
    <row r="34" spans="1:13">
      <c r="A34" s="61"/>
      <c r="E34" s="392"/>
      <c r="F34" s="392"/>
      <c r="G34" s="392"/>
      <c r="H34" s="539"/>
      <c r="I34" s="539"/>
      <c r="K34" s="538"/>
      <c r="L34" s="77"/>
      <c r="M34" s="77"/>
    </row>
    <row r="35" spans="1:13">
      <c r="A35" s="61"/>
      <c r="K35" s="538"/>
      <c r="L35" s="77"/>
      <c r="M35" s="77"/>
    </row>
    <row r="36" spans="1:13">
      <c r="A36" s="61"/>
      <c r="K36" s="538"/>
      <c r="L36" s="77"/>
      <c r="M36" s="77"/>
    </row>
    <row r="37" spans="1:13">
      <c r="A37" s="61"/>
      <c r="K37" s="538"/>
      <c r="L37" s="77"/>
      <c r="M37" s="77"/>
    </row>
    <row r="38" spans="1:13">
      <c r="A38" s="61"/>
      <c r="K38" s="538"/>
      <c r="L38" s="77"/>
      <c r="M38" s="77"/>
    </row>
    <row r="39" spans="1:13">
      <c r="A39" s="61"/>
      <c r="K39" s="538"/>
      <c r="L39" s="77"/>
      <c r="M39" s="77"/>
    </row>
    <row r="40" spans="1:13">
      <c r="A40" s="61"/>
      <c r="K40" s="538"/>
      <c r="L40" s="77"/>
      <c r="M40" s="77"/>
    </row>
    <row r="41" spans="1:13">
      <c r="A41" s="61"/>
      <c r="K41" s="538"/>
      <c r="L41" s="77"/>
      <c r="M41" s="77"/>
    </row>
    <row r="42" spans="1:13">
      <c r="A42" s="61"/>
      <c r="K42" s="538"/>
      <c r="L42" s="77"/>
      <c r="M42" s="77"/>
    </row>
    <row r="43" spans="1:13">
      <c r="A43" s="61"/>
      <c r="K43" s="538"/>
      <c r="L43" s="77"/>
      <c r="M43" s="77"/>
    </row>
    <row r="44" spans="1:13">
      <c r="A44" s="61"/>
      <c r="K44" s="538"/>
      <c r="L44" s="77"/>
      <c r="M44" s="77"/>
    </row>
    <row r="45" spans="1:13">
      <c r="A45" s="61"/>
      <c r="K45" s="538"/>
      <c r="L45" s="77"/>
      <c r="M45" s="77"/>
    </row>
    <row r="46" spans="1:13">
      <c r="A46" s="61"/>
      <c r="K46" s="538"/>
      <c r="L46" s="77"/>
      <c r="M46" s="77"/>
    </row>
    <row r="47" spans="1:13">
      <c r="A47" s="61"/>
      <c r="K47" s="538"/>
      <c r="L47" s="77"/>
      <c r="M47" s="77"/>
    </row>
    <row r="48" spans="1:13">
      <c r="A48" s="61"/>
      <c r="K48" s="538"/>
      <c r="L48" s="77"/>
      <c r="M48" s="77"/>
    </row>
    <row r="49" spans="1:13">
      <c r="A49" s="61"/>
      <c r="K49" s="538"/>
      <c r="L49" s="77"/>
      <c r="M49" s="77"/>
    </row>
    <row r="50" spans="1:13">
      <c r="A50" s="61"/>
      <c r="K50" s="538"/>
      <c r="L50" s="77"/>
      <c r="M50" s="77"/>
    </row>
    <row r="51" spans="1:13">
      <c r="A51" s="61"/>
      <c r="K51" s="538"/>
      <c r="L51" s="77"/>
      <c r="M51" s="77"/>
    </row>
    <row r="52" spans="1:13">
      <c r="A52" s="61"/>
      <c r="K52" s="538"/>
      <c r="L52" s="77"/>
      <c r="M52" s="77"/>
    </row>
    <row r="53" spans="1:13">
      <c r="A53" s="61"/>
      <c r="K53" s="538"/>
      <c r="L53" s="77"/>
      <c r="M53" s="77"/>
    </row>
    <row r="54" spans="1:13">
      <c r="A54" s="61"/>
      <c r="K54" s="538"/>
      <c r="L54" s="77"/>
      <c r="M54" s="77"/>
    </row>
    <row r="55" spans="1:13">
      <c r="A55" s="61"/>
      <c r="K55" s="538"/>
      <c r="L55" s="77"/>
      <c r="M55" s="77"/>
    </row>
    <row r="56" spans="1:13">
      <c r="A56" s="61"/>
      <c r="K56" s="538"/>
      <c r="L56" s="77"/>
      <c r="M56" s="77"/>
    </row>
    <row r="57" spans="1:13">
      <c r="A57" s="61"/>
      <c r="K57" s="538"/>
      <c r="L57" s="77"/>
      <c r="M57" s="77"/>
    </row>
    <row r="58" spans="1:13">
      <c r="A58" s="61"/>
      <c r="K58" s="538"/>
      <c r="L58" s="77"/>
      <c r="M58" s="77"/>
    </row>
    <row r="59" spans="1:13">
      <c r="A59" s="61"/>
      <c r="K59" s="538"/>
      <c r="L59" s="77"/>
      <c r="M59" s="77"/>
    </row>
    <row r="60" spans="1:13">
      <c r="A60" s="61"/>
      <c r="K60" s="538"/>
      <c r="L60" s="77"/>
      <c r="M60" s="77"/>
    </row>
    <row r="61" spans="1:13">
      <c r="A61" s="61"/>
      <c r="K61" s="538"/>
      <c r="L61" s="77"/>
      <c r="M61" s="77"/>
    </row>
    <row r="62" spans="1:13">
      <c r="A62" s="61"/>
      <c r="K62" s="538"/>
      <c r="L62" s="77"/>
      <c r="M62" s="77"/>
    </row>
    <row r="63" spans="1:13">
      <c r="A63" s="61"/>
      <c r="K63" s="538"/>
      <c r="L63" s="77"/>
      <c r="M63" s="77"/>
    </row>
    <row r="64" spans="1:13">
      <c r="A64" s="61"/>
      <c r="K64" s="538"/>
      <c r="L64" s="77"/>
      <c r="M64" s="77"/>
    </row>
    <row r="65" spans="1:13">
      <c r="A65" s="61"/>
      <c r="K65" s="538"/>
      <c r="L65" s="77"/>
      <c r="M65" s="77"/>
    </row>
    <row r="66" spans="1:13">
      <c r="A66" s="61"/>
      <c r="K66" s="538"/>
      <c r="L66" s="77"/>
      <c r="M66" s="77"/>
    </row>
    <row r="67" spans="1:13">
      <c r="A67" s="61"/>
      <c r="K67" s="538"/>
      <c r="L67" s="77"/>
      <c r="M67" s="77"/>
    </row>
    <row r="68" spans="1:13">
      <c r="A68" s="61"/>
      <c r="K68" s="538"/>
      <c r="L68" s="77"/>
      <c r="M68" s="77"/>
    </row>
    <row r="69" spans="1:13">
      <c r="A69" s="61"/>
      <c r="K69" s="538"/>
      <c r="L69" s="77"/>
      <c r="M69" s="77"/>
    </row>
    <row r="70" spans="1:13">
      <c r="A70" s="61"/>
      <c r="K70" s="538"/>
      <c r="L70" s="77"/>
      <c r="M70" s="77"/>
    </row>
    <row r="71" spans="1:13">
      <c r="A71" s="61"/>
      <c r="K71" s="538"/>
      <c r="L71" s="77"/>
      <c r="M71" s="77"/>
    </row>
    <row r="72" spans="1:13">
      <c r="A72" s="61"/>
      <c r="K72" s="538"/>
      <c r="L72" s="77"/>
      <c r="M72" s="77"/>
    </row>
    <row r="73" spans="1:13">
      <c r="A73" s="61"/>
      <c r="K73" s="538"/>
      <c r="L73" s="77"/>
      <c r="M73" s="77"/>
    </row>
    <row r="74" spans="1:13">
      <c r="A74" s="61"/>
      <c r="K74" s="538"/>
      <c r="L74" s="77"/>
      <c r="M74" s="77"/>
    </row>
    <row r="75" spans="1:13">
      <c r="A75" s="61"/>
      <c r="K75" s="538"/>
      <c r="L75" s="77"/>
      <c r="M75" s="77"/>
    </row>
    <row r="76" spans="1:13">
      <c r="A76" s="61"/>
      <c r="K76" s="538"/>
      <c r="L76" s="77"/>
      <c r="M76" s="77"/>
    </row>
    <row r="77" spans="1:13">
      <c r="A77" s="61"/>
      <c r="K77" s="538"/>
      <c r="L77" s="77"/>
      <c r="M77" s="77"/>
    </row>
    <row r="78" spans="1:13">
      <c r="A78" s="61"/>
      <c r="K78" s="538"/>
      <c r="L78" s="77"/>
      <c r="M78" s="77"/>
    </row>
    <row r="79" spans="1:13">
      <c r="A79" s="61"/>
      <c r="K79" s="538"/>
      <c r="L79" s="77"/>
      <c r="M79" s="77"/>
    </row>
    <row r="80" spans="1:13">
      <c r="A80" s="61"/>
      <c r="K80" s="538"/>
      <c r="L80" s="77"/>
      <c r="M80" s="77"/>
    </row>
    <row r="81" spans="1:13">
      <c r="A81" s="61"/>
      <c r="K81" s="538"/>
      <c r="L81" s="77"/>
      <c r="M81" s="77"/>
    </row>
    <row r="82" spans="1:13">
      <c r="A82" s="61"/>
      <c r="K82" s="538"/>
      <c r="L82" s="77"/>
      <c r="M82" s="77"/>
    </row>
    <row r="83" spans="1:13">
      <c r="A83" s="61"/>
      <c r="K83" s="538"/>
      <c r="L83" s="77"/>
      <c r="M83" s="77"/>
    </row>
    <row r="84" spans="1:13">
      <c r="A84" s="61"/>
      <c r="K84" s="538"/>
      <c r="L84" s="77"/>
      <c r="M84" s="77"/>
    </row>
    <row r="85" spans="1:13">
      <c r="A85" s="61"/>
      <c r="K85" s="538"/>
      <c r="L85" s="77"/>
      <c r="M85" s="77"/>
    </row>
    <row r="86" spans="1:13">
      <c r="A86" s="61"/>
      <c r="K86" s="538"/>
      <c r="L86" s="77"/>
      <c r="M86" s="77"/>
    </row>
    <row r="87" spans="1:13">
      <c r="A87" s="61"/>
      <c r="K87" s="538"/>
      <c r="L87" s="77"/>
      <c r="M87" s="77"/>
    </row>
    <row r="88" spans="1:13">
      <c r="A88" s="61"/>
      <c r="K88" s="538"/>
      <c r="L88" s="77"/>
      <c r="M88" s="77"/>
    </row>
    <row r="89" spans="1:13">
      <c r="A89" s="61"/>
      <c r="K89" s="538"/>
      <c r="L89" s="77"/>
      <c r="M89" s="77"/>
    </row>
    <row r="90" spans="1:13">
      <c r="A90" s="61"/>
      <c r="K90" s="538"/>
      <c r="L90" s="77"/>
      <c r="M90" s="77"/>
    </row>
    <row r="91" spans="1:13">
      <c r="A91" s="61"/>
      <c r="K91" s="538"/>
      <c r="L91" s="77"/>
      <c r="M91" s="77"/>
    </row>
    <row r="92" spans="1:13">
      <c r="A92" s="61"/>
      <c r="K92" s="538"/>
      <c r="L92" s="77"/>
      <c r="M92" s="77"/>
    </row>
    <row r="93" spans="1:13">
      <c r="A93" s="61"/>
      <c r="K93" s="538"/>
      <c r="L93" s="77"/>
      <c r="M93" s="77"/>
    </row>
    <row r="94" spans="1:13">
      <c r="A94" s="61"/>
      <c r="K94" s="538"/>
      <c r="L94" s="77"/>
      <c r="M94" s="77"/>
    </row>
    <row r="95" spans="1:13">
      <c r="A95" s="61"/>
      <c r="K95" s="538"/>
      <c r="L95" s="77"/>
      <c r="M95" s="77"/>
    </row>
    <row r="96" spans="1:13">
      <c r="A96" s="61"/>
      <c r="K96" s="538"/>
      <c r="L96" s="77"/>
      <c r="M96" s="77"/>
    </row>
    <row r="97" spans="1:13">
      <c r="A97" s="61"/>
      <c r="K97" s="538"/>
      <c r="L97" s="77"/>
      <c r="M97" s="77"/>
    </row>
    <row r="98" spans="1:13">
      <c r="A98" s="61"/>
      <c r="K98" s="538"/>
      <c r="L98" s="77"/>
      <c r="M98" s="77"/>
    </row>
    <row r="99" spans="1:13">
      <c r="A99" s="61"/>
      <c r="K99" s="538"/>
      <c r="L99" s="77"/>
      <c r="M99" s="77"/>
    </row>
    <row r="100" spans="1:13">
      <c r="A100" s="61"/>
      <c r="K100" s="538"/>
      <c r="L100" s="77"/>
      <c r="M100" s="77"/>
    </row>
    <row r="101" spans="1:13">
      <c r="A101" s="61"/>
      <c r="K101" s="538"/>
      <c r="L101" s="77"/>
      <c r="M101" s="77"/>
    </row>
    <row r="102" spans="1:13">
      <c r="A102" s="61"/>
      <c r="K102" s="538"/>
      <c r="L102" s="77"/>
      <c r="M102" s="77"/>
    </row>
    <row r="103" spans="1:13">
      <c r="A103" s="61"/>
      <c r="K103" s="538"/>
      <c r="L103" s="77"/>
      <c r="M103" s="77"/>
    </row>
    <row r="104" spans="1:13">
      <c r="A104" s="61"/>
      <c r="K104" s="538"/>
      <c r="L104" s="77"/>
      <c r="M104" s="77"/>
    </row>
    <row r="105" spans="1:13">
      <c r="A105" s="61"/>
      <c r="K105" s="538"/>
      <c r="L105" s="77"/>
      <c r="M105" s="77"/>
    </row>
    <row r="106" spans="1:13">
      <c r="A106" s="61"/>
      <c r="K106" s="538"/>
      <c r="L106" s="77"/>
      <c r="M106" s="77"/>
    </row>
    <row r="107" spans="1:13">
      <c r="A107" s="61"/>
      <c r="K107" s="538"/>
      <c r="L107" s="77"/>
      <c r="M107" s="77"/>
    </row>
    <row r="108" spans="1:13">
      <c r="A108" s="61"/>
      <c r="K108" s="538"/>
      <c r="L108" s="77"/>
      <c r="M108" s="77"/>
    </row>
    <row r="109" spans="1:13">
      <c r="A109" s="61"/>
      <c r="K109" s="538"/>
      <c r="L109" s="77"/>
      <c r="M109" s="77"/>
    </row>
    <row r="110" spans="1:13">
      <c r="A110" s="61"/>
      <c r="K110" s="538"/>
      <c r="L110" s="77"/>
      <c r="M110" s="77"/>
    </row>
    <row r="111" spans="1:13">
      <c r="A111" s="61"/>
      <c r="K111" s="538"/>
      <c r="L111" s="77"/>
      <c r="M111" s="77"/>
    </row>
    <row r="112" spans="1:13">
      <c r="A112" s="61"/>
      <c r="K112" s="538"/>
      <c r="L112" s="77"/>
      <c r="M112" s="77"/>
    </row>
    <row r="113" spans="1:13">
      <c r="A113" s="61"/>
      <c r="K113" s="538"/>
      <c r="L113" s="77"/>
      <c r="M113" s="77"/>
    </row>
    <row r="114" spans="1:13">
      <c r="A114" s="61"/>
      <c r="K114" s="538"/>
      <c r="L114" s="77"/>
      <c r="M114" s="77"/>
    </row>
    <row r="115" spans="1:13">
      <c r="A115" s="61"/>
      <c r="K115" s="538"/>
      <c r="L115" s="77"/>
      <c r="M115" s="77"/>
    </row>
    <row r="116" spans="1:13">
      <c r="A116" s="61"/>
      <c r="K116" s="538"/>
      <c r="L116" s="77"/>
      <c r="M116" s="77"/>
    </row>
    <row r="117" spans="1:13">
      <c r="A117" s="61"/>
      <c r="K117" s="538"/>
      <c r="L117" s="77"/>
      <c r="M117" s="77"/>
    </row>
    <row r="118" spans="1:13">
      <c r="A118" s="61"/>
      <c r="K118" s="538"/>
      <c r="L118" s="77"/>
      <c r="M118" s="77"/>
    </row>
    <row r="119" spans="1:13">
      <c r="A119" s="61"/>
      <c r="K119" s="538"/>
      <c r="L119" s="77"/>
      <c r="M119" s="77"/>
    </row>
    <row r="120" spans="1:13">
      <c r="A120" s="61"/>
      <c r="K120" s="538"/>
      <c r="L120" s="77"/>
      <c r="M120" s="77"/>
    </row>
    <row r="121" spans="1:13">
      <c r="A121" s="61"/>
      <c r="K121" s="538"/>
      <c r="L121" s="77"/>
      <c r="M121" s="77"/>
    </row>
    <row r="122" spans="1:13">
      <c r="A122" s="61"/>
      <c r="K122" s="538"/>
      <c r="L122" s="77"/>
      <c r="M122" s="77"/>
    </row>
    <row r="123" spans="1:13">
      <c r="A123" s="61"/>
      <c r="K123" s="538"/>
      <c r="L123" s="77"/>
      <c r="M123" s="77"/>
    </row>
    <row r="124" spans="1:13">
      <c r="A124" s="61"/>
      <c r="K124" s="538"/>
      <c r="L124" s="77"/>
      <c r="M124" s="77"/>
    </row>
    <row r="125" spans="1:13">
      <c r="A125" s="61"/>
      <c r="K125" s="538"/>
      <c r="L125" s="77"/>
      <c r="M125" s="77"/>
    </row>
    <row r="126" spans="1:13">
      <c r="A126" s="61"/>
      <c r="K126" s="538"/>
      <c r="L126" s="77"/>
      <c r="M126" s="77"/>
    </row>
    <row r="127" spans="1:13">
      <c r="A127" s="61"/>
      <c r="K127" s="538"/>
      <c r="L127" s="77"/>
      <c r="M127" s="77"/>
    </row>
    <row r="128" spans="1:13">
      <c r="A128" s="61"/>
      <c r="K128" s="538"/>
      <c r="L128" s="77"/>
      <c r="M128" s="77"/>
    </row>
    <row r="129" spans="1:13">
      <c r="A129" s="61"/>
      <c r="K129" s="538"/>
      <c r="L129" s="77"/>
      <c r="M129" s="77"/>
    </row>
    <row r="130" spans="1:13">
      <c r="A130" s="61"/>
      <c r="K130" s="538"/>
      <c r="L130" s="77"/>
      <c r="M130" s="77"/>
    </row>
    <row r="131" spans="1:13">
      <c r="A131" s="61"/>
      <c r="K131" s="538"/>
      <c r="L131" s="77"/>
      <c r="M131" s="77"/>
    </row>
    <row r="132" spans="1:13">
      <c r="A132" s="61"/>
      <c r="K132" s="538"/>
      <c r="L132" s="77"/>
      <c r="M132" s="77"/>
    </row>
    <row r="133" spans="1:13">
      <c r="A133" s="61"/>
      <c r="K133" s="538"/>
      <c r="L133" s="77"/>
      <c r="M133" s="77"/>
    </row>
    <row r="134" spans="1:13">
      <c r="A134" s="61"/>
      <c r="K134" s="538"/>
      <c r="L134" s="77"/>
      <c r="M134" s="77"/>
    </row>
    <row r="135" spans="1:13">
      <c r="A135" s="61"/>
      <c r="K135" s="538"/>
      <c r="L135" s="77"/>
      <c r="M135" s="77"/>
    </row>
    <row r="136" spans="1:13">
      <c r="A136" s="61"/>
      <c r="K136" s="538"/>
      <c r="L136" s="77"/>
      <c r="M136" s="77"/>
    </row>
    <row r="137" spans="1:13">
      <c r="A137" s="61"/>
      <c r="K137" s="538"/>
      <c r="L137" s="77"/>
      <c r="M137" s="77"/>
    </row>
    <row r="138" spans="1:13">
      <c r="A138" s="61"/>
      <c r="K138" s="538"/>
      <c r="L138" s="77"/>
      <c r="M138" s="77"/>
    </row>
    <row r="139" spans="1:13">
      <c r="A139" s="61"/>
      <c r="K139" s="538"/>
      <c r="L139" s="77"/>
      <c r="M139" s="77"/>
    </row>
    <row r="140" spans="1:13">
      <c r="A140" s="61"/>
      <c r="K140" s="538"/>
      <c r="L140" s="77"/>
      <c r="M140" s="77"/>
    </row>
    <row r="141" spans="1:13">
      <c r="A141" s="61"/>
      <c r="K141" s="538"/>
      <c r="L141" s="77"/>
      <c r="M141" s="77"/>
    </row>
    <row r="142" spans="1:13">
      <c r="A142" s="61"/>
      <c r="K142" s="538"/>
      <c r="L142" s="77"/>
      <c r="M142" s="77"/>
    </row>
    <row r="143" spans="1:13">
      <c r="A143" s="61"/>
      <c r="K143" s="538"/>
      <c r="L143" s="77"/>
      <c r="M143" s="77"/>
    </row>
    <row r="144" spans="1:13">
      <c r="A144" s="61"/>
      <c r="K144" s="538"/>
      <c r="L144" s="77"/>
      <c r="M144" s="77"/>
    </row>
    <row r="145" spans="1:13">
      <c r="A145" s="61"/>
      <c r="K145" s="538"/>
      <c r="L145" s="77"/>
      <c r="M145" s="77"/>
    </row>
    <row r="146" spans="1:13">
      <c r="A146" s="61"/>
      <c r="K146" s="538"/>
      <c r="L146" s="77"/>
      <c r="M146" s="77"/>
    </row>
    <row r="147" spans="1:13">
      <c r="A147" s="61"/>
      <c r="K147" s="538"/>
      <c r="L147" s="77"/>
      <c r="M147" s="77"/>
    </row>
    <row r="148" spans="1:13">
      <c r="A148" s="61"/>
      <c r="K148" s="538"/>
      <c r="L148" s="77"/>
      <c r="M148" s="77"/>
    </row>
    <row r="149" spans="1:13">
      <c r="A149" s="61"/>
      <c r="K149" s="538"/>
      <c r="L149" s="77"/>
      <c r="M149" s="77"/>
    </row>
    <row r="150" spans="1:13">
      <c r="A150" s="61"/>
      <c r="K150" s="538"/>
      <c r="L150" s="77"/>
      <c r="M150" s="77"/>
    </row>
    <row r="151" spans="1:13">
      <c r="A151" s="61"/>
      <c r="K151" s="538"/>
      <c r="L151" s="77"/>
      <c r="M151" s="77"/>
    </row>
    <row r="152" spans="1:13">
      <c r="A152" s="61"/>
      <c r="K152" s="538"/>
      <c r="L152" s="77"/>
      <c r="M152" s="77"/>
    </row>
    <row r="153" spans="1:13">
      <c r="A153" s="61"/>
      <c r="K153" s="538"/>
      <c r="L153" s="77"/>
      <c r="M153" s="77"/>
    </row>
    <row r="154" spans="1:13">
      <c r="A154" s="61"/>
      <c r="K154" s="538"/>
      <c r="L154" s="77"/>
      <c r="M154" s="77"/>
    </row>
    <row r="155" spans="1:13">
      <c r="A155" s="61"/>
      <c r="K155" s="538"/>
      <c r="L155" s="77"/>
      <c r="M155" s="77"/>
    </row>
    <row r="156" spans="1:13">
      <c r="A156" s="61"/>
      <c r="K156" s="538"/>
      <c r="L156" s="77"/>
      <c r="M156" s="77"/>
    </row>
    <row r="157" spans="1:13">
      <c r="A157" s="61"/>
      <c r="K157" s="538"/>
      <c r="L157" s="77"/>
      <c r="M157" s="77"/>
    </row>
    <row r="158" spans="1:13">
      <c r="A158" s="61"/>
      <c r="K158" s="538"/>
      <c r="L158" s="77"/>
      <c r="M158" s="77"/>
    </row>
    <row r="159" spans="1:13">
      <c r="A159" s="61"/>
      <c r="K159" s="538"/>
      <c r="L159" s="77"/>
      <c r="M159" s="77"/>
    </row>
    <row r="160" spans="1:13">
      <c r="A160" s="61"/>
      <c r="K160" s="538"/>
      <c r="L160" s="77"/>
      <c r="M160" s="77"/>
    </row>
    <row r="161" spans="1:13">
      <c r="A161" s="61"/>
      <c r="K161" s="538"/>
      <c r="L161" s="77"/>
      <c r="M161" s="77"/>
    </row>
    <row r="162" spans="1:13">
      <c r="A162" s="61"/>
      <c r="K162" s="538"/>
      <c r="L162" s="77"/>
      <c r="M162" s="77"/>
    </row>
    <row r="163" spans="1:13">
      <c r="A163" s="61"/>
      <c r="K163" s="538"/>
      <c r="L163" s="77"/>
      <c r="M163" s="77"/>
    </row>
    <row r="164" spans="1:13">
      <c r="A164" s="61"/>
      <c r="K164" s="538"/>
      <c r="L164" s="77"/>
      <c r="M164" s="77"/>
    </row>
    <row r="165" spans="1:13">
      <c r="A165" s="61"/>
      <c r="K165" s="538"/>
      <c r="L165" s="77"/>
      <c r="M165" s="77"/>
    </row>
    <row r="166" spans="1:13">
      <c r="A166" s="61"/>
      <c r="K166" s="538"/>
      <c r="L166" s="77"/>
      <c r="M166" s="77"/>
    </row>
    <row r="167" spans="1:13">
      <c r="A167" s="61"/>
      <c r="K167" s="538"/>
      <c r="L167" s="77"/>
      <c r="M167" s="77"/>
    </row>
    <row r="168" spans="1:13">
      <c r="A168" s="61"/>
      <c r="K168" s="538"/>
      <c r="L168" s="77"/>
      <c r="M168" s="77"/>
    </row>
    <row r="169" spans="1:13">
      <c r="A169" s="61"/>
      <c r="K169" s="538"/>
      <c r="L169" s="77"/>
      <c r="M169" s="77"/>
    </row>
    <row r="170" spans="1:13">
      <c r="A170" s="61"/>
      <c r="K170" s="538"/>
      <c r="L170" s="77"/>
      <c r="M170" s="77"/>
    </row>
    <row r="171" spans="1:13">
      <c r="A171" s="61"/>
      <c r="K171" s="538"/>
      <c r="L171" s="77"/>
      <c r="M171" s="77"/>
    </row>
    <row r="172" spans="1:13">
      <c r="A172" s="61"/>
      <c r="K172" s="538"/>
      <c r="L172" s="77"/>
      <c r="M172" s="77"/>
    </row>
    <row r="173" spans="1:13">
      <c r="A173" s="61"/>
      <c r="K173" s="538"/>
      <c r="L173" s="77"/>
      <c r="M173" s="77"/>
    </row>
    <row r="174" spans="1:13">
      <c r="A174" s="61"/>
      <c r="K174" s="538"/>
      <c r="L174" s="77"/>
      <c r="M174" s="77"/>
    </row>
    <row r="175" spans="1:13">
      <c r="A175" s="61"/>
      <c r="K175" s="538"/>
      <c r="L175" s="77"/>
      <c r="M175" s="77"/>
    </row>
    <row r="176" spans="1:13">
      <c r="A176" s="61"/>
      <c r="K176" s="538"/>
      <c r="L176" s="77"/>
      <c r="M176" s="77"/>
    </row>
    <row r="177" spans="1:13">
      <c r="A177" s="61"/>
      <c r="K177" s="538"/>
      <c r="L177" s="77"/>
      <c r="M177" s="77"/>
    </row>
    <row r="178" spans="1:13">
      <c r="A178" s="61"/>
      <c r="K178" s="538"/>
      <c r="L178" s="77"/>
      <c r="M178" s="77"/>
    </row>
    <row r="179" spans="1:13">
      <c r="A179" s="61"/>
      <c r="K179" s="538"/>
      <c r="L179" s="77"/>
      <c r="M179" s="77"/>
    </row>
    <row r="180" spans="1:13">
      <c r="A180" s="61"/>
      <c r="K180" s="538"/>
      <c r="L180" s="77"/>
      <c r="M180" s="77"/>
    </row>
    <row r="181" spans="1:13">
      <c r="A181" s="61"/>
      <c r="K181" s="538"/>
      <c r="L181" s="77"/>
      <c r="M181" s="77"/>
    </row>
    <row r="182" spans="1:13">
      <c r="A182" s="61"/>
      <c r="K182" s="538"/>
      <c r="L182" s="77"/>
      <c r="M182" s="77"/>
    </row>
    <row r="183" spans="1:13">
      <c r="A183" s="61"/>
      <c r="K183" s="538"/>
      <c r="L183" s="77"/>
      <c r="M183" s="77"/>
    </row>
    <row r="184" spans="1:13">
      <c r="A184" s="61"/>
      <c r="K184" s="538"/>
      <c r="L184" s="77"/>
      <c r="M184" s="77"/>
    </row>
    <row r="185" spans="1:13">
      <c r="A185" s="61"/>
      <c r="K185" s="538"/>
      <c r="L185" s="77"/>
      <c r="M185" s="77"/>
    </row>
    <row r="186" spans="1:13">
      <c r="A186" s="61"/>
      <c r="K186" s="538"/>
      <c r="L186" s="77"/>
      <c r="M186" s="77"/>
    </row>
    <row r="187" spans="1:13">
      <c r="A187" s="61"/>
      <c r="K187" s="538"/>
      <c r="L187" s="77"/>
      <c r="M187" s="77"/>
    </row>
    <row r="188" spans="1:13">
      <c r="A188" s="61"/>
      <c r="K188" s="538"/>
      <c r="L188" s="77"/>
      <c r="M188" s="77"/>
    </row>
    <row r="189" spans="1:13">
      <c r="A189" s="61"/>
      <c r="K189" s="538"/>
      <c r="L189" s="77"/>
      <c r="M189" s="77"/>
    </row>
    <row r="190" spans="1:13">
      <c r="A190" s="61"/>
      <c r="K190" s="538"/>
      <c r="L190" s="77"/>
      <c r="M190" s="77"/>
    </row>
    <row r="191" spans="1:13">
      <c r="A191" s="61"/>
      <c r="K191" s="538"/>
      <c r="L191" s="77"/>
      <c r="M191" s="77"/>
    </row>
    <row r="192" spans="1:13">
      <c r="A192" s="61"/>
      <c r="K192" s="538"/>
      <c r="L192" s="77"/>
      <c r="M192" s="77"/>
    </row>
    <row r="193" spans="1:13">
      <c r="A193" s="61"/>
      <c r="K193" s="538"/>
      <c r="L193" s="77"/>
      <c r="M193" s="77"/>
    </row>
    <row r="194" spans="1:13">
      <c r="A194" s="61"/>
      <c r="K194" s="538"/>
      <c r="L194" s="77"/>
      <c r="M194" s="77"/>
    </row>
    <row r="195" spans="1:13">
      <c r="A195" s="61"/>
      <c r="K195" s="538"/>
      <c r="L195" s="77"/>
      <c r="M195" s="77"/>
    </row>
    <row r="196" spans="1:13">
      <c r="A196" s="61"/>
      <c r="K196" s="538"/>
      <c r="L196" s="77"/>
      <c r="M196" s="77"/>
    </row>
    <row r="197" spans="1:13">
      <c r="A197" s="61"/>
      <c r="K197" s="538"/>
      <c r="L197" s="77"/>
      <c r="M197" s="77"/>
    </row>
    <row r="198" spans="1:13">
      <c r="A198" s="61"/>
      <c r="K198" s="538"/>
      <c r="L198" s="77"/>
      <c r="M198" s="77"/>
    </row>
    <row r="199" spans="1:13">
      <c r="A199" s="61"/>
      <c r="K199" s="538"/>
      <c r="L199" s="77"/>
      <c r="M199" s="77"/>
    </row>
    <row r="200" spans="1:13">
      <c r="A200" s="61"/>
      <c r="K200" s="538"/>
      <c r="L200" s="77"/>
      <c r="M200" s="77"/>
    </row>
    <row r="201" spans="1:13">
      <c r="A201" s="61"/>
      <c r="K201" s="538"/>
      <c r="L201" s="77"/>
      <c r="M201" s="77"/>
    </row>
    <row r="202" spans="1:13">
      <c r="A202" s="61"/>
      <c r="K202" s="538"/>
      <c r="L202" s="77"/>
      <c r="M202" s="77"/>
    </row>
    <row r="203" spans="1:13">
      <c r="A203" s="61"/>
      <c r="K203" s="538"/>
      <c r="L203" s="77"/>
      <c r="M203" s="77"/>
    </row>
    <row r="204" spans="1:13">
      <c r="A204" s="61"/>
      <c r="K204" s="538"/>
      <c r="L204" s="77"/>
      <c r="M204" s="77"/>
    </row>
    <row r="205" spans="1:13">
      <c r="A205" s="61"/>
      <c r="K205" s="538"/>
      <c r="L205" s="77"/>
      <c r="M205" s="77"/>
    </row>
    <row r="206" spans="1:13">
      <c r="A206" s="61"/>
      <c r="K206" s="538"/>
      <c r="L206" s="77"/>
      <c r="M206" s="77"/>
    </row>
    <row r="207" spans="1:13">
      <c r="A207" s="61"/>
      <c r="K207" s="538"/>
      <c r="L207" s="77"/>
      <c r="M207" s="77"/>
    </row>
    <row r="208" spans="1:13">
      <c r="A208" s="61"/>
      <c r="K208" s="538"/>
      <c r="L208" s="77"/>
      <c r="M208" s="77"/>
    </row>
    <row r="209" spans="1:13">
      <c r="A209" s="61"/>
      <c r="K209" s="538"/>
      <c r="L209" s="77"/>
      <c r="M209" s="77"/>
    </row>
    <row r="210" spans="1:13">
      <c r="A210" s="61"/>
      <c r="K210" s="538"/>
      <c r="L210" s="77"/>
      <c r="M210" s="77"/>
    </row>
    <row r="211" spans="1:13">
      <c r="A211" s="61"/>
      <c r="K211" s="538"/>
      <c r="L211" s="77"/>
      <c r="M211" s="77"/>
    </row>
    <row r="212" spans="1:13">
      <c r="A212" s="61"/>
      <c r="K212" s="538"/>
      <c r="L212" s="77"/>
      <c r="M212" s="77"/>
    </row>
    <row r="213" spans="1:13">
      <c r="A213" s="61"/>
      <c r="K213" s="538"/>
      <c r="L213" s="77"/>
      <c r="M213" s="77"/>
    </row>
    <row r="214" spans="1:13">
      <c r="A214" s="61"/>
      <c r="K214" s="538"/>
      <c r="L214" s="77"/>
      <c r="M214" s="77"/>
    </row>
    <row r="215" spans="1:13">
      <c r="A215" s="61"/>
      <c r="K215" s="538"/>
      <c r="L215" s="77"/>
      <c r="M215" s="77"/>
    </row>
    <row r="216" spans="1:13">
      <c r="A216" s="61"/>
      <c r="K216" s="538"/>
      <c r="L216" s="77"/>
      <c r="M216" s="77"/>
    </row>
    <row r="217" spans="1:13">
      <c r="A217" s="61"/>
      <c r="K217" s="538"/>
      <c r="L217" s="77"/>
      <c r="M217" s="77"/>
    </row>
    <row r="218" spans="1:13">
      <c r="A218" s="61"/>
      <c r="K218" s="538"/>
      <c r="L218" s="77"/>
      <c r="M218" s="77"/>
    </row>
    <row r="219" spans="1:13">
      <c r="A219" s="61"/>
      <c r="K219" s="538"/>
      <c r="L219" s="77"/>
      <c r="M219" s="77"/>
    </row>
    <row r="220" spans="1:13">
      <c r="A220" s="61"/>
      <c r="K220" s="538"/>
      <c r="L220" s="77"/>
      <c r="M220" s="77"/>
    </row>
    <row r="221" spans="1:13">
      <c r="A221" s="61"/>
      <c r="K221" s="538"/>
      <c r="L221" s="77"/>
      <c r="M221" s="77"/>
    </row>
    <row r="222" spans="1:13">
      <c r="A222" s="61"/>
      <c r="K222" s="538"/>
      <c r="L222" s="77"/>
      <c r="M222" s="77"/>
    </row>
    <row r="223" spans="1:13">
      <c r="A223" s="61"/>
      <c r="K223" s="538"/>
      <c r="L223" s="77"/>
      <c r="M223" s="77"/>
    </row>
    <row r="224" spans="1:13">
      <c r="A224" s="61"/>
      <c r="K224" s="538"/>
      <c r="L224" s="77"/>
      <c r="M224" s="77"/>
    </row>
    <row r="225" spans="1:13">
      <c r="A225" s="61"/>
      <c r="K225" s="538"/>
      <c r="L225" s="77"/>
      <c r="M225" s="77"/>
    </row>
    <row r="226" spans="1:13">
      <c r="A226" s="61"/>
      <c r="K226" s="538"/>
      <c r="L226" s="77"/>
      <c r="M226" s="77"/>
    </row>
    <row r="227" spans="1:13">
      <c r="A227" s="61"/>
      <c r="K227" s="538"/>
      <c r="L227" s="77"/>
      <c r="M227" s="77"/>
    </row>
    <row r="228" spans="1:13">
      <c r="A228" s="61"/>
      <c r="K228" s="538"/>
      <c r="L228" s="77"/>
      <c r="M228" s="77"/>
    </row>
    <row r="229" spans="1:13">
      <c r="A229" s="61"/>
      <c r="K229" s="538"/>
      <c r="L229" s="77"/>
      <c r="M229" s="77"/>
    </row>
    <row r="230" spans="1:13">
      <c r="A230" s="61"/>
      <c r="K230" s="538"/>
      <c r="L230" s="77"/>
      <c r="M230" s="77"/>
    </row>
    <row r="231" spans="1:13">
      <c r="A231" s="61"/>
      <c r="K231" s="538"/>
      <c r="L231" s="77"/>
      <c r="M231" s="77"/>
    </row>
    <row r="232" spans="1:13">
      <c r="A232" s="61"/>
      <c r="K232" s="538"/>
      <c r="L232" s="77"/>
      <c r="M232" s="77"/>
    </row>
    <row r="233" spans="1:13">
      <c r="A233" s="61"/>
      <c r="K233" s="538"/>
      <c r="L233" s="77"/>
      <c r="M233" s="77"/>
    </row>
    <row r="234" spans="1:13">
      <c r="A234" s="61"/>
      <c r="K234" s="538"/>
      <c r="L234" s="77"/>
      <c r="M234" s="77"/>
    </row>
    <row r="235" spans="1:13">
      <c r="A235" s="61"/>
      <c r="K235" s="538"/>
      <c r="L235" s="77"/>
      <c r="M235" s="77"/>
    </row>
    <row r="236" spans="1:13">
      <c r="A236" s="61"/>
      <c r="K236" s="538"/>
      <c r="L236" s="77"/>
      <c r="M236" s="77"/>
    </row>
    <row r="237" spans="1:13">
      <c r="A237" s="61"/>
      <c r="K237" s="538"/>
      <c r="L237" s="77"/>
      <c r="M237" s="77"/>
    </row>
    <row r="238" spans="1:13">
      <c r="A238" s="61"/>
      <c r="K238" s="538"/>
      <c r="L238" s="77"/>
      <c r="M238" s="77"/>
    </row>
    <row r="239" spans="1:13">
      <c r="A239" s="61"/>
      <c r="K239" s="538"/>
      <c r="L239" s="77"/>
      <c r="M239" s="77"/>
    </row>
    <row r="240" spans="1:13">
      <c r="A240" s="61"/>
      <c r="K240" s="538"/>
      <c r="L240" s="77"/>
      <c r="M240" s="77"/>
    </row>
    <row r="241" spans="1:13">
      <c r="A241" s="61"/>
      <c r="K241" s="538"/>
      <c r="L241" s="77"/>
      <c r="M241" s="77"/>
    </row>
    <row r="242" spans="1:13">
      <c r="A242" s="61"/>
      <c r="K242" s="538"/>
      <c r="L242" s="77"/>
      <c r="M242" s="77"/>
    </row>
    <row r="243" spans="1:13">
      <c r="A243" s="61"/>
      <c r="K243" s="538"/>
      <c r="L243" s="77"/>
      <c r="M243" s="77"/>
    </row>
    <row r="244" spans="1:13">
      <c r="A244" s="61"/>
      <c r="K244" s="538"/>
      <c r="L244" s="77"/>
      <c r="M244" s="77"/>
    </row>
    <row r="245" spans="1:13">
      <c r="A245" s="61"/>
      <c r="K245" s="538"/>
      <c r="L245" s="77"/>
      <c r="M245" s="77"/>
    </row>
    <row r="246" spans="1:13">
      <c r="A246" s="61"/>
      <c r="K246" s="538"/>
      <c r="L246" s="77"/>
      <c r="M246" s="77"/>
    </row>
    <row r="247" spans="1:13">
      <c r="A247" s="61"/>
      <c r="K247" s="538"/>
      <c r="L247" s="77"/>
      <c r="M247" s="77"/>
    </row>
    <row r="248" spans="1:13">
      <c r="A248" s="61"/>
      <c r="K248" s="538"/>
      <c r="L248" s="77"/>
      <c r="M248" s="77"/>
    </row>
    <row r="249" spans="1:13">
      <c r="A249" s="61"/>
      <c r="K249" s="538"/>
      <c r="L249" s="77"/>
      <c r="M249" s="77"/>
    </row>
    <row r="250" spans="1:13">
      <c r="A250" s="61"/>
      <c r="K250" s="538"/>
      <c r="L250" s="77"/>
      <c r="M250" s="77"/>
    </row>
    <row r="251" spans="1:13">
      <c r="A251" s="61"/>
      <c r="K251" s="538"/>
      <c r="L251" s="77"/>
      <c r="M251" s="77"/>
    </row>
    <row r="252" spans="1:13">
      <c r="A252" s="61"/>
      <c r="K252" s="538"/>
      <c r="L252" s="77"/>
      <c r="M252" s="77"/>
    </row>
    <row r="253" spans="1:13">
      <c r="A253" s="61"/>
      <c r="K253" s="538"/>
      <c r="L253" s="77"/>
      <c r="M253" s="77"/>
    </row>
    <row r="254" spans="1:13">
      <c r="A254" s="61"/>
      <c r="K254" s="538"/>
      <c r="L254" s="77"/>
      <c r="M254" s="77"/>
    </row>
    <row r="255" spans="1:13">
      <c r="A255" s="61"/>
      <c r="K255" s="538"/>
      <c r="L255" s="77"/>
      <c r="M255" s="77"/>
    </row>
    <row r="256" spans="1:13">
      <c r="A256" s="61"/>
      <c r="K256" s="538"/>
      <c r="L256" s="77"/>
      <c r="M256" s="77"/>
    </row>
    <row r="257" spans="1:13">
      <c r="A257" s="61"/>
      <c r="K257" s="538"/>
      <c r="L257" s="77"/>
      <c r="M257" s="77"/>
    </row>
    <row r="258" spans="1:13">
      <c r="A258" s="61"/>
      <c r="K258" s="538"/>
      <c r="L258" s="77"/>
      <c r="M258" s="77"/>
    </row>
    <row r="259" spans="1:13">
      <c r="A259" s="61"/>
      <c r="K259" s="538"/>
      <c r="L259" s="77"/>
      <c r="M259" s="77"/>
    </row>
    <row r="260" spans="1:13">
      <c r="A260" s="61"/>
      <c r="K260" s="538"/>
      <c r="L260" s="77"/>
      <c r="M260" s="77"/>
    </row>
    <row r="261" spans="1:13">
      <c r="A261" s="61"/>
      <c r="K261" s="538"/>
      <c r="L261" s="77"/>
      <c r="M261" s="77"/>
    </row>
    <row r="262" spans="1:13">
      <c r="A262" s="61"/>
      <c r="K262" s="538"/>
      <c r="L262" s="77"/>
      <c r="M262" s="77"/>
    </row>
    <row r="263" spans="1:13">
      <c r="A263" s="61"/>
      <c r="K263" s="538"/>
      <c r="L263" s="77"/>
      <c r="M263" s="77"/>
    </row>
    <row r="264" spans="1:13">
      <c r="A264" s="61"/>
      <c r="K264" s="538"/>
      <c r="L264" s="77"/>
      <c r="M264" s="77"/>
    </row>
    <row r="265" spans="1:13">
      <c r="A265" s="61"/>
      <c r="K265" s="538"/>
      <c r="L265" s="77"/>
      <c r="M265" s="77"/>
    </row>
    <row r="266" spans="1:13">
      <c r="A266" s="61"/>
      <c r="K266" s="538"/>
      <c r="L266" s="77"/>
      <c r="M266" s="77"/>
    </row>
    <row r="267" spans="1:13">
      <c r="A267" s="61"/>
      <c r="K267" s="538"/>
      <c r="L267" s="77"/>
      <c r="M267" s="77"/>
    </row>
    <row r="268" spans="1:13">
      <c r="A268" s="61"/>
      <c r="K268" s="538"/>
      <c r="L268" s="77"/>
      <c r="M268" s="77"/>
    </row>
    <row r="269" spans="1:13">
      <c r="A269" s="61"/>
      <c r="K269" s="538"/>
      <c r="L269" s="77"/>
      <c r="M269" s="77"/>
    </row>
    <row r="270" spans="1:13">
      <c r="A270" s="61"/>
      <c r="K270" s="538"/>
      <c r="L270" s="77"/>
      <c r="M270" s="77"/>
    </row>
    <row r="271" spans="1:13">
      <c r="A271" s="61"/>
      <c r="K271" s="538"/>
      <c r="L271" s="77"/>
      <c r="M271" s="77"/>
    </row>
    <row r="272" spans="1:13">
      <c r="A272" s="61"/>
      <c r="K272" s="538"/>
      <c r="L272" s="77"/>
      <c r="M272" s="77"/>
    </row>
    <row r="273" spans="1:13">
      <c r="A273" s="61"/>
      <c r="K273" s="538"/>
      <c r="L273" s="77"/>
      <c r="M273" s="77"/>
    </row>
    <row r="274" spans="1:13">
      <c r="A274" s="61"/>
      <c r="K274" s="538"/>
      <c r="L274" s="77"/>
      <c r="M274" s="77"/>
    </row>
    <row r="275" spans="1:13">
      <c r="A275" s="61"/>
      <c r="K275" s="538"/>
      <c r="L275" s="77"/>
      <c r="M275" s="77"/>
    </row>
    <row r="276" spans="1:13">
      <c r="A276" s="61"/>
      <c r="K276" s="538"/>
      <c r="L276" s="77"/>
      <c r="M276" s="77"/>
    </row>
    <row r="277" spans="1:13">
      <c r="A277" s="61"/>
      <c r="K277" s="538"/>
      <c r="L277" s="77"/>
      <c r="M277" s="77"/>
    </row>
    <row r="278" spans="1:13">
      <c r="A278" s="61"/>
      <c r="K278" s="538"/>
      <c r="L278" s="77"/>
      <c r="M278" s="77"/>
    </row>
    <row r="279" spans="1:13">
      <c r="A279" s="61"/>
      <c r="K279" s="538"/>
      <c r="L279" s="77"/>
      <c r="M279" s="77"/>
    </row>
    <row r="280" spans="1:13">
      <c r="A280" s="61"/>
      <c r="K280" s="538"/>
      <c r="L280" s="77"/>
      <c r="M280" s="77"/>
    </row>
    <row r="281" spans="1:13">
      <c r="A281" s="61"/>
      <c r="K281" s="538"/>
      <c r="L281" s="77"/>
      <c r="M281" s="77"/>
    </row>
    <row r="282" spans="1:13">
      <c r="A282" s="61"/>
      <c r="K282" s="538"/>
      <c r="L282" s="77"/>
      <c r="M282" s="77"/>
    </row>
    <row r="283" spans="1:13">
      <c r="A283" s="61"/>
      <c r="K283" s="538"/>
      <c r="L283" s="77"/>
      <c r="M283" s="77"/>
    </row>
    <row r="284" spans="1:13">
      <c r="A284" s="61"/>
      <c r="K284" s="538"/>
      <c r="L284" s="77"/>
      <c r="M284" s="77"/>
    </row>
    <row r="285" spans="1:13">
      <c r="A285" s="61"/>
      <c r="K285" s="538"/>
      <c r="L285" s="77"/>
      <c r="M285" s="77"/>
    </row>
    <row r="286" spans="1:13">
      <c r="A286" s="61"/>
      <c r="K286" s="538"/>
      <c r="L286" s="77"/>
      <c r="M286" s="77"/>
    </row>
    <row r="287" spans="1:13">
      <c r="A287" s="61"/>
      <c r="K287" s="538"/>
      <c r="L287" s="77"/>
      <c r="M287" s="77"/>
    </row>
    <row r="288" spans="1:13">
      <c r="A288" s="61"/>
      <c r="K288" s="538"/>
      <c r="L288" s="77"/>
      <c r="M288" s="77"/>
    </row>
    <row r="289" spans="1:13">
      <c r="A289" s="61"/>
      <c r="K289" s="538"/>
      <c r="L289" s="77"/>
      <c r="M289" s="77"/>
    </row>
    <row r="290" spans="1:13">
      <c r="A290" s="61"/>
      <c r="K290" s="538"/>
      <c r="L290" s="77"/>
      <c r="M290" s="77"/>
    </row>
    <row r="291" spans="1:13">
      <c r="A291" s="61"/>
      <c r="K291" s="538"/>
      <c r="L291" s="77"/>
      <c r="M291" s="77"/>
    </row>
    <row r="292" spans="1:13">
      <c r="A292" s="61"/>
      <c r="K292" s="538"/>
      <c r="L292" s="77"/>
      <c r="M292" s="77"/>
    </row>
    <row r="293" spans="1:13">
      <c r="A293" s="61"/>
      <c r="K293" s="538"/>
      <c r="L293" s="77"/>
      <c r="M293" s="77"/>
    </row>
    <row r="294" spans="1:13">
      <c r="A294" s="61"/>
      <c r="K294" s="538"/>
      <c r="L294" s="77"/>
      <c r="M294" s="77"/>
    </row>
    <row r="295" spans="1:13">
      <c r="A295" s="61"/>
      <c r="K295" s="538"/>
      <c r="L295" s="77"/>
      <c r="M295" s="77"/>
    </row>
    <row r="296" spans="1:13">
      <c r="A296" s="61"/>
      <c r="K296" s="538"/>
      <c r="L296" s="77"/>
      <c r="M296" s="77"/>
    </row>
    <row r="297" spans="1:13">
      <c r="A297" s="61"/>
      <c r="K297" s="538"/>
      <c r="L297" s="77"/>
      <c r="M297" s="77"/>
    </row>
    <row r="298" spans="1:13">
      <c r="A298" s="61"/>
      <c r="K298" s="538"/>
      <c r="L298" s="77"/>
      <c r="M298" s="77"/>
    </row>
    <row r="299" spans="1:13">
      <c r="A299" s="61"/>
      <c r="K299" s="538"/>
      <c r="L299" s="77"/>
      <c r="M299" s="77"/>
    </row>
    <row r="300" spans="1:13">
      <c r="A300" s="61"/>
      <c r="K300" s="538"/>
      <c r="L300" s="77"/>
      <c r="M300" s="77"/>
    </row>
    <row r="301" spans="1:13">
      <c r="A301" s="61"/>
      <c r="K301" s="538"/>
      <c r="L301" s="77"/>
      <c r="M301" s="77"/>
    </row>
    <row r="302" spans="1:13">
      <c r="A302" s="61"/>
      <c r="K302" s="538"/>
      <c r="L302" s="77"/>
      <c r="M302" s="77"/>
    </row>
    <row r="303" spans="1:13">
      <c r="A303" s="61"/>
      <c r="K303" s="538"/>
      <c r="L303" s="77"/>
      <c r="M303" s="77"/>
    </row>
    <row r="304" spans="1:13">
      <c r="A304" s="61"/>
      <c r="K304" s="538"/>
      <c r="L304" s="77"/>
      <c r="M304" s="77"/>
    </row>
    <row r="305" spans="1:13">
      <c r="A305" s="61"/>
      <c r="K305" s="538"/>
      <c r="L305" s="77"/>
      <c r="M305" s="77"/>
    </row>
    <row r="306" spans="1:13">
      <c r="A306" s="61"/>
      <c r="K306" s="538"/>
      <c r="L306" s="77"/>
      <c r="M306" s="77"/>
    </row>
    <row r="307" spans="1:13">
      <c r="A307" s="61"/>
      <c r="K307" s="538"/>
      <c r="L307" s="77"/>
      <c r="M307" s="77"/>
    </row>
    <row r="308" spans="1:13">
      <c r="A308" s="61"/>
      <c r="K308" s="538"/>
      <c r="L308" s="77"/>
      <c r="M308" s="77"/>
    </row>
    <row r="309" spans="1:13">
      <c r="A309" s="61"/>
      <c r="K309" s="538"/>
      <c r="L309" s="77"/>
      <c r="M309" s="77"/>
    </row>
    <row r="310" spans="1:13">
      <c r="A310" s="61"/>
      <c r="K310" s="538"/>
      <c r="L310" s="77"/>
      <c r="M310" s="77"/>
    </row>
    <row r="311" spans="1:13">
      <c r="A311" s="61"/>
      <c r="K311" s="538"/>
      <c r="L311" s="77"/>
      <c r="M311" s="77"/>
    </row>
    <row r="312" spans="1:13">
      <c r="A312" s="61"/>
      <c r="K312" s="538"/>
      <c r="L312" s="77"/>
      <c r="M312" s="77"/>
    </row>
    <row r="313" spans="1:13">
      <c r="A313" s="61"/>
      <c r="K313" s="538"/>
      <c r="L313" s="77"/>
      <c r="M313" s="77"/>
    </row>
    <row r="314" spans="1:13">
      <c r="A314" s="61"/>
      <c r="K314" s="538"/>
      <c r="L314" s="77"/>
      <c r="M314" s="77"/>
    </row>
    <row r="315" spans="1:13">
      <c r="A315" s="61"/>
      <c r="K315" s="538"/>
      <c r="L315" s="77"/>
      <c r="M315" s="77"/>
    </row>
    <row r="316" spans="1:13">
      <c r="A316" s="61"/>
      <c r="K316" s="538"/>
      <c r="L316" s="77"/>
      <c r="M316" s="77"/>
    </row>
    <row r="317" spans="1:13">
      <c r="A317" s="61"/>
      <c r="K317" s="538"/>
      <c r="L317" s="77"/>
      <c r="M317" s="77"/>
    </row>
    <row r="318" spans="1:13">
      <c r="A318" s="61"/>
      <c r="K318" s="538"/>
      <c r="L318" s="77"/>
      <c r="M318" s="77"/>
    </row>
    <row r="319" spans="1:13">
      <c r="A319" s="61"/>
      <c r="K319" s="538"/>
      <c r="L319" s="77"/>
      <c r="M319" s="77"/>
    </row>
    <row r="320" spans="1:13">
      <c r="A320" s="61"/>
      <c r="K320" s="538"/>
      <c r="L320" s="77"/>
      <c r="M320" s="77"/>
    </row>
    <row r="321" spans="1:13">
      <c r="A321" s="61"/>
      <c r="K321" s="538"/>
      <c r="L321" s="77"/>
      <c r="M321" s="77"/>
    </row>
    <row r="322" spans="1:13">
      <c r="A322" s="61"/>
      <c r="K322" s="538"/>
      <c r="L322" s="77"/>
      <c r="M322" s="77"/>
    </row>
    <row r="323" spans="1:13">
      <c r="A323" s="61"/>
      <c r="K323" s="538"/>
      <c r="L323" s="77"/>
      <c r="M323" s="77"/>
    </row>
    <row r="324" spans="1:13">
      <c r="A324" s="61"/>
      <c r="K324" s="538"/>
      <c r="L324" s="77"/>
      <c r="M324" s="77"/>
    </row>
    <row r="325" spans="1:13">
      <c r="A325" s="61"/>
      <c r="K325" s="538"/>
      <c r="L325" s="77"/>
      <c r="M325" s="77"/>
    </row>
    <row r="326" spans="1:13">
      <c r="A326" s="61"/>
      <c r="K326" s="538"/>
      <c r="L326" s="77"/>
      <c r="M326" s="77"/>
    </row>
    <row r="327" spans="1:13">
      <c r="A327" s="61"/>
      <c r="K327" s="538"/>
      <c r="L327" s="77"/>
      <c r="M327" s="77"/>
    </row>
    <row r="328" spans="1:13">
      <c r="A328" s="61"/>
      <c r="K328" s="538"/>
      <c r="L328" s="77"/>
      <c r="M328" s="77"/>
    </row>
    <row r="329" spans="1:13">
      <c r="A329" s="61"/>
      <c r="K329" s="538"/>
      <c r="L329" s="77"/>
      <c r="M329" s="77"/>
    </row>
    <row r="330" spans="1:13">
      <c r="A330" s="61"/>
      <c r="K330" s="538"/>
      <c r="L330" s="77"/>
      <c r="M330" s="77"/>
    </row>
    <row r="331" spans="1:13">
      <c r="A331" s="61"/>
      <c r="K331" s="538"/>
      <c r="L331" s="77"/>
      <c r="M331" s="77"/>
    </row>
    <row r="332" spans="1:13">
      <c r="A332" s="61"/>
      <c r="K332" s="538"/>
      <c r="L332" s="77"/>
      <c r="M332" s="77"/>
    </row>
    <row r="333" spans="1:13">
      <c r="A333" s="61"/>
      <c r="K333" s="538"/>
      <c r="L333" s="77"/>
      <c r="M333" s="77"/>
    </row>
    <row r="334" spans="1:13">
      <c r="A334" s="61"/>
      <c r="K334" s="538"/>
      <c r="L334" s="77"/>
      <c r="M334" s="77"/>
    </row>
    <row r="335" spans="1:13">
      <c r="A335" s="61"/>
      <c r="K335" s="538"/>
      <c r="L335" s="77"/>
      <c r="M335" s="77"/>
    </row>
    <row r="336" spans="1:13">
      <c r="A336" s="61"/>
      <c r="K336" s="538"/>
      <c r="L336" s="77"/>
      <c r="M336" s="77"/>
    </row>
    <row r="337" spans="1:13">
      <c r="A337" s="61"/>
      <c r="K337" s="538"/>
      <c r="L337" s="77"/>
      <c r="M337" s="77"/>
    </row>
    <row r="338" spans="1:13">
      <c r="A338" s="61"/>
      <c r="K338" s="538"/>
      <c r="L338" s="77"/>
      <c r="M338" s="77"/>
    </row>
    <row r="339" spans="1:13">
      <c r="A339" s="61"/>
      <c r="K339" s="538"/>
      <c r="L339" s="77"/>
      <c r="M339" s="77"/>
    </row>
    <row r="340" spans="1:13">
      <c r="A340" s="61"/>
      <c r="K340" s="538"/>
      <c r="L340" s="77"/>
      <c r="M340" s="77"/>
    </row>
    <row r="341" spans="1:13">
      <c r="A341" s="61"/>
      <c r="K341" s="538"/>
      <c r="L341" s="77"/>
      <c r="M341" s="77"/>
    </row>
    <row r="342" spans="1:13">
      <c r="A342" s="61"/>
      <c r="K342" s="538"/>
      <c r="L342" s="77"/>
      <c r="M342" s="77"/>
    </row>
    <row r="343" spans="1:13">
      <c r="A343" s="61"/>
      <c r="K343" s="538"/>
      <c r="L343" s="77"/>
      <c r="M343" s="77"/>
    </row>
    <row r="344" spans="1:13">
      <c r="A344" s="61"/>
      <c r="K344" s="538"/>
      <c r="L344" s="77"/>
      <c r="M344" s="77"/>
    </row>
    <row r="345" spans="1:13">
      <c r="A345" s="61"/>
      <c r="K345" s="538"/>
      <c r="L345" s="77"/>
      <c r="M345" s="77"/>
    </row>
    <row r="346" spans="1:13">
      <c r="A346" s="61"/>
      <c r="K346" s="538"/>
      <c r="L346" s="77"/>
      <c r="M346" s="77"/>
    </row>
    <row r="347" spans="1:13">
      <c r="A347" s="61"/>
      <c r="K347" s="538"/>
      <c r="L347" s="77"/>
      <c r="M347" s="77"/>
    </row>
    <row r="348" spans="1:13">
      <c r="A348" s="61"/>
      <c r="K348" s="538"/>
      <c r="L348" s="77"/>
      <c r="M348" s="77"/>
    </row>
    <row r="349" spans="1:13">
      <c r="A349" s="61"/>
      <c r="K349" s="538"/>
      <c r="L349" s="77"/>
      <c r="M349" s="77"/>
    </row>
    <row r="350" spans="1:13">
      <c r="A350" s="61"/>
      <c r="K350" s="538"/>
      <c r="L350" s="77"/>
      <c r="M350" s="77"/>
    </row>
    <row r="351" spans="1:13">
      <c r="A351" s="61"/>
      <c r="K351" s="538"/>
      <c r="L351" s="77"/>
      <c r="M351" s="77"/>
    </row>
    <row r="352" spans="1:13">
      <c r="A352" s="61"/>
      <c r="K352" s="538"/>
      <c r="L352" s="77"/>
      <c r="M352" s="77"/>
    </row>
    <row r="353" spans="1:13">
      <c r="A353" s="61"/>
      <c r="K353" s="538"/>
      <c r="L353" s="77"/>
      <c r="M353" s="77"/>
    </row>
    <row r="354" spans="1:13">
      <c r="A354" s="61"/>
      <c r="K354" s="538"/>
      <c r="L354" s="77"/>
      <c r="M354" s="77"/>
    </row>
    <row r="355" spans="1:13">
      <c r="A355" s="61"/>
      <c r="K355" s="538"/>
      <c r="L355" s="77"/>
      <c r="M355" s="77"/>
    </row>
    <row r="356" spans="1:13">
      <c r="A356" s="61"/>
      <c r="K356" s="538"/>
      <c r="L356" s="77"/>
      <c r="M356" s="77"/>
    </row>
    <row r="357" spans="1:13">
      <c r="A357" s="61"/>
      <c r="K357" s="538"/>
      <c r="L357" s="77"/>
      <c r="M357" s="77"/>
    </row>
    <row r="358" spans="1:13">
      <c r="A358" s="61"/>
      <c r="K358" s="538"/>
      <c r="L358" s="77"/>
      <c r="M358" s="77"/>
    </row>
    <row r="359" spans="1:13">
      <c r="A359" s="61"/>
      <c r="K359" s="538"/>
      <c r="L359" s="77"/>
      <c r="M359" s="77"/>
    </row>
    <row r="360" spans="1:13">
      <c r="A360" s="61"/>
      <c r="K360" s="538"/>
      <c r="L360" s="77"/>
      <c r="M360" s="77"/>
    </row>
    <row r="361" spans="1:13">
      <c r="A361" s="61"/>
      <c r="K361" s="538"/>
      <c r="L361" s="77"/>
      <c r="M361" s="77"/>
    </row>
    <row r="362" spans="1:13">
      <c r="A362" s="61"/>
      <c r="K362" s="538"/>
      <c r="L362" s="77"/>
      <c r="M362" s="77"/>
    </row>
    <row r="363" spans="1:13">
      <c r="A363" s="61"/>
      <c r="K363" s="538"/>
      <c r="L363" s="77"/>
      <c r="M363" s="77"/>
    </row>
    <row r="364" spans="1:13">
      <c r="A364" s="61"/>
      <c r="K364" s="538"/>
      <c r="L364" s="77"/>
      <c r="M364" s="77"/>
    </row>
    <row r="365" spans="1:13">
      <c r="A365" s="61"/>
      <c r="K365" s="538"/>
      <c r="L365" s="77"/>
      <c r="M365" s="77"/>
    </row>
    <row r="366" spans="1:13">
      <c r="A366" s="61"/>
      <c r="K366" s="538"/>
      <c r="L366" s="77"/>
      <c r="M366" s="77"/>
    </row>
    <row r="367" spans="1:13">
      <c r="A367" s="61"/>
      <c r="K367" s="538"/>
      <c r="L367" s="77"/>
      <c r="M367" s="77"/>
    </row>
    <row r="368" spans="1:13">
      <c r="A368" s="61"/>
      <c r="K368" s="538"/>
      <c r="L368" s="77"/>
      <c r="M368" s="77"/>
    </row>
    <row r="369" spans="1:13">
      <c r="A369" s="61"/>
      <c r="K369" s="538"/>
      <c r="L369" s="77"/>
      <c r="M369" s="77"/>
    </row>
    <row r="370" spans="1:13">
      <c r="A370" s="61"/>
      <c r="K370" s="538"/>
      <c r="L370" s="77"/>
      <c r="M370" s="77"/>
    </row>
    <row r="371" spans="1:13">
      <c r="A371" s="61"/>
      <c r="K371" s="538"/>
      <c r="L371" s="77"/>
      <c r="M371" s="77"/>
    </row>
    <row r="372" spans="1:13">
      <c r="A372" s="61"/>
      <c r="K372" s="538"/>
      <c r="L372" s="77"/>
      <c r="M372" s="77"/>
    </row>
    <row r="373" spans="1:13">
      <c r="A373" s="61"/>
      <c r="K373" s="538"/>
      <c r="L373" s="77"/>
      <c r="M373" s="77"/>
    </row>
    <row r="374" spans="1:13">
      <c r="A374" s="61"/>
      <c r="K374" s="538"/>
      <c r="L374" s="77"/>
      <c r="M374" s="77"/>
    </row>
    <row r="375" spans="1:13">
      <c r="A375" s="61"/>
      <c r="K375" s="538"/>
      <c r="L375" s="77"/>
      <c r="M375" s="77"/>
    </row>
    <row r="376" spans="1:13">
      <c r="A376" s="61"/>
      <c r="K376" s="538"/>
      <c r="L376" s="77"/>
      <c r="M376" s="77"/>
    </row>
    <row r="377" spans="1:13">
      <c r="A377" s="61"/>
      <c r="K377" s="538"/>
      <c r="L377" s="77"/>
      <c r="M377" s="77"/>
    </row>
    <row r="378" spans="1:13">
      <c r="A378" s="61"/>
      <c r="K378" s="538"/>
      <c r="L378" s="77"/>
      <c r="M378" s="77"/>
    </row>
    <row r="379" spans="1:13">
      <c r="A379" s="61"/>
      <c r="K379" s="538"/>
      <c r="L379" s="77"/>
      <c r="M379" s="77"/>
    </row>
    <row r="380" spans="1:13">
      <c r="A380" s="61"/>
      <c r="K380" s="538"/>
      <c r="L380" s="77"/>
      <c r="M380" s="77"/>
    </row>
    <row r="381" spans="1:13">
      <c r="A381" s="61"/>
      <c r="K381" s="538"/>
      <c r="L381" s="77"/>
      <c r="M381" s="77"/>
    </row>
    <row r="382" spans="1:13">
      <c r="A382" s="61"/>
      <c r="K382" s="538"/>
      <c r="L382" s="77"/>
      <c r="M382" s="77"/>
    </row>
    <row r="383" spans="1:13">
      <c r="A383" s="61"/>
      <c r="K383" s="538"/>
      <c r="L383" s="77"/>
      <c r="M383" s="77"/>
    </row>
    <row r="384" spans="1:13">
      <c r="A384" s="61"/>
      <c r="K384" s="538"/>
      <c r="L384" s="77"/>
      <c r="M384" s="77"/>
    </row>
    <row r="385" spans="1:13">
      <c r="A385" s="61"/>
      <c r="K385" s="538"/>
      <c r="L385" s="77"/>
      <c r="M385" s="77"/>
    </row>
    <row r="386" spans="1:13">
      <c r="A386" s="61"/>
      <c r="K386" s="538"/>
      <c r="L386" s="77"/>
      <c r="M386" s="77"/>
    </row>
    <row r="387" spans="1:13">
      <c r="A387" s="61"/>
      <c r="K387" s="538"/>
      <c r="L387" s="77"/>
      <c r="M387" s="77"/>
    </row>
    <row r="388" spans="1:13">
      <c r="A388" s="61"/>
      <c r="K388" s="538"/>
      <c r="L388" s="77"/>
      <c r="M388" s="77"/>
    </row>
    <row r="389" spans="1:13">
      <c r="A389" s="61"/>
      <c r="K389" s="538"/>
      <c r="L389" s="77"/>
      <c r="M389" s="77"/>
    </row>
    <row r="390" spans="1:13">
      <c r="A390" s="61"/>
      <c r="K390" s="538"/>
      <c r="L390" s="77"/>
      <c r="M390" s="77"/>
    </row>
    <row r="391" spans="1:13">
      <c r="A391" s="61"/>
      <c r="K391" s="538"/>
      <c r="L391" s="77"/>
      <c r="M391" s="77"/>
    </row>
    <row r="392" spans="1:13">
      <c r="A392" s="61"/>
      <c r="K392" s="538"/>
      <c r="L392" s="77"/>
      <c r="M392" s="77"/>
    </row>
    <row r="393" spans="1:13">
      <c r="A393" s="61"/>
      <c r="K393" s="538"/>
      <c r="L393" s="77"/>
      <c r="M393" s="77"/>
    </row>
    <row r="394" spans="1:13">
      <c r="A394" s="61"/>
      <c r="K394" s="538"/>
      <c r="L394" s="77"/>
      <c r="M394" s="77"/>
    </row>
    <row r="395" spans="1:13">
      <c r="A395" s="61"/>
      <c r="K395" s="538"/>
      <c r="L395" s="77"/>
      <c r="M395" s="77"/>
    </row>
    <row r="396" spans="1:13">
      <c r="A396" s="61"/>
      <c r="K396" s="538"/>
      <c r="L396" s="77"/>
      <c r="M396" s="77"/>
    </row>
    <row r="397" spans="1:13">
      <c r="A397" s="61"/>
      <c r="K397" s="538"/>
      <c r="L397" s="77"/>
      <c r="M397" s="77"/>
    </row>
    <row r="398" spans="1:13">
      <c r="A398" s="61"/>
      <c r="K398" s="538"/>
      <c r="L398" s="77"/>
      <c r="M398" s="77"/>
    </row>
    <row r="399" spans="1:13">
      <c r="A399" s="61"/>
      <c r="K399" s="538"/>
      <c r="L399" s="77"/>
      <c r="M399" s="77"/>
    </row>
    <row r="400" spans="1:13">
      <c r="A400" s="61"/>
      <c r="K400" s="538"/>
      <c r="L400" s="77"/>
      <c r="M400" s="77"/>
    </row>
    <row r="401" spans="1:13">
      <c r="A401" s="61"/>
      <c r="K401" s="538"/>
      <c r="L401" s="77"/>
      <c r="M401" s="77"/>
    </row>
    <row r="402" spans="1:13">
      <c r="A402" s="61"/>
      <c r="K402" s="538"/>
      <c r="L402" s="77"/>
      <c r="M402" s="77"/>
    </row>
    <row r="403" spans="1:13">
      <c r="A403" s="61"/>
      <c r="K403" s="538"/>
      <c r="L403" s="77"/>
      <c r="M403" s="77"/>
    </row>
    <row r="404" spans="1:13">
      <c r="A404" s="61"/>
      <c r="K404" s="538"/>
      <c r="L404" s="77"/>
      <c r="M404" s="77"/>
    </row>
    <row r="405" spans="1:13">
      <c r="A405" s="61"/>
      <c r="K405" s="538"/>
      <c r="L405" s="77"/>
      <c r="M405" s="77"/>
    </row>
    <row r="406" spans="1:13">
      <c r="A406" s="61"/>
      <c r="K406" s="538"/>
      <c r="L406" s="77"/>
      <c r="M406" s="77"/>
    </row>
    <row r="407" spans="1:13">
      <c r="A407" s="61"/>
      <c r="K407" s="538"/>
      <c r="L407" s="77"/>
      <c r="M407" s="77"/>
    </row>
    <row r="408" spans="1:13">
      <c r="A408" s="61"/>
      <c r="K408" s="538"/>
      <c r="L408" s="77"/>
      <c r="M408" s="77"/>
    </row>
    <row r="409" spans="1:13">
      <c r="A409" s="61"/>
      <c r="K409" s="538"/>
      <c r="L409" s="77"/>
      <c r="M409" s="77"/>
    </row>
    <row r="410" spans="1:13">
      <c r="A410" s="61"/>
      <c r="K410" s="538"/>
      <c r="L410" s="77"/>
      <c r="M410" s="77"/>
    </row>
    <row r="411" spans="1:13">
      <c r="A411" s="61"/>
      <c r="K411" s="538"/>
      <c r="L411" s="77"/>
      <c r="M411" s="77"/>
    </row>
    <row r="412" spans="1:13">
      <c r="A412" s="61"/>
      <c r="K412" s="538"/>
      <c r="L412" s="77"/>
      <c r="M412" s="77"/>
    </row>
    <row r="413" spans="1:13">
      <c r="A413" s="61"/>
      <c r="K413" s="538"/>
      <c r="L413" s="77"/>
      <c r="M413" s="77"/>
    </row>
    <row r="414" spans="1:13">
      <c r="A414" s="61"/>
      <c r="K414" s="538"/>
      <c r="L414" s="77"/>
      <c r="M414" s="77"/>
    </row>
    <row r="415" spans="1:13">
      <c r="A415" s="61"/>
      <c r="K415" s="538"/>
      <c r="L415" s="77"/>
      <c r="M415" s="77"/>
    </row>
    <row r="416" spans="1:13">
      <c r="A416" s="61"/>
      <c r="K416" s="538"/>
      <c r="L416" s="77"/>
      <c r="M416" s="77"/>
    </row>
    <row r="417" spans="1:13">
      <c r="A417" s="61"/>
      <c r="K417" s="538"/>
      <c r="L417" s="77"/>
      <c r="M417" s="77"/>
    </row>
    <row r="418" spans="1:13">
      <c r="A418" s="61"/>
      <c r="K418" s="538"/>
      <c r="L418" s="77"/>
      <c r="M418" s="77"/>
    </row>
    <row r="419" spans="1:13">
      <c r="A419" s="61"/>
      <c r="K419" s="538"/>
      <c r="L419" s="77"/>
      <c r="M419" s="77"/>
    </row>
    <row r="420" spans="1:13">
      <c r="A420" s="61"/>
      <c r="K420" s="538"/>
      <c r="L420" s="77"/>
      <c r="M420" s="77"/>
    </row>
    <row r="421" spans="1:13">
      <c r="A421" s="61"/>
      <c r="K421" s="538"/>
      <c r="L421" s="77"/>
      <c r="M421" s="77"/>
    </row>
    <row r="422" spans="1:13">
      <c r="A422" s="61"/>
      <c r="K422" s="538"/>
      <c r="L422" s="77"/>
      <c r="M422" s="77"/>
    </row>
    <row r="423" spans="1:13">
      <c r="A423" s="61"/>
      <c r="K423" s="538"/>
      <c r="L423" s="77"/>
      <c r="M423" s="77"/>
    </row>
    <row r="424" spans="1:13">
      <c r="A424" s="61"/>
      <c r="K424" s="538"/>
      <c r="L424" s="77"/>
      <c r="M424" s="77"/>
    </row>
    <row r="425" spans="1:13">
      <c r="A425" s="61"/>
      <c r="K425" s="538"/>
      <c r="L425" s="77"/>
      <c r="M425" s="77"/>
    </row>
    <row r="426" spans="1:13">
      <c r="A426" s="61"/>
      <c r="K426" s="538"/>
      <c r="L426" s="77"/>
      <c r="M426" s="77"/>
    </row>
    <row r="427" spans="1:13">
      <c r="A427" s="61"/>
      <c r="K427" s="538"/>
      <c r="L427" s="77"/>
      <c r="M427" s="77"/>
    </row>
    <row r="428" spans="1:13">
      <c r="A428" s="61"/>
      <c r="K428" s="538"/>
      <c r="L428" s="77"/>
      <c r="M428" s="77"/>
    </row>
    <row r="429" spans="1:13">
      <c r="A429" s="61"/>
      <c r="K429" s="538"/>
      <c r="L429" s="77"/>
      <c r="M429" s="77"/>
    </row>
    <row r="430" spans="1:13">
      <c r="A430" s="61"/>
      <c r="K430" s="538"/>
      <c r="L430" s="77"/>
      <c r="M430" s="77"/>
    </row>
    <row r="431" spans="1:13">
      <c r="A431" s="61"/>
      <c r="K431" s="538"/>
      <c r="L431" s="77"/>
      <c r="M431" s="77"/>
    </row>
    <row r="432" spans="1:13">
      <c r="A432" s="61"/>
      <c r="K432" s="538"/>
      <c r="L432" s="77"/>
      <c r="M432" s="77"/>
    </row>
    <row r="433" spans="1:13">
      <c r="A433" s="61"/>
      <c r="K433" s="538"/>
      <c r="L433" s="77"/>
      <c r="M433" s="77"/>
    </row>
    <row r="434" spans="1:13">
      <c r="A434" s="61"/>
      <c r="K434" s="538"/>
      <c r="L434" s="77"/>
      <c r="M434" s="77"/>
    </row>
    <row r="435" spans="1:13">
      <c r="A435" s="61"/>
      <c r="K435" s="538"/>
      <c r="L435" s="77"/>
      <c r="M435" s="77"/>
    </row>
    <row r="436" spans="1:13">
      <c r="A436" s="61"/>
      <c r="K436" s="538"/>
      <c r="L436" s="77"/>
      <c r="M436" s="77"/>
    </row>
    <row r="437" spans="1:13">
      <c r="A437" s="61"/>
      <c r="K437" s="538"/>
      <c r="L437" s="77"/>
      <c r="M437" s="77"/>
    </row>
    <row r="438" spans="1:13">
      <c r="A438" s="61"/>
      <c r="K438" s="538"/>
      <c r="L438" s="77"/>
      <c r="M438" s="77"/>
    </row>
    <row r="439" spans="1:13">
      <c r="A439" s="61"/>
      <c r="K439" s="538"/>
      <c r="L439" s="77"/>
      <c r="M439" s="77"/>
    </row>
    <row r="440" spans="1:13">
      <c r="A440" s="61"/>
      <c r="K440" s="538"/>
      <c r="L440" s="77"/>
      <c r="M440" s="77"/>
    </row>
    <row r="441" spans="1:13">
      <c r="A441" s="61"/>
      <c r="K441" s="538"/>
      <c r="L441" s="77"/>
      <c r="M441" s="77"/>
    </row>
    <row r="442" spans="1:13">
      <c r="A442" s="61"/>
      <c r="K442" s="538"/>
      <c r="L442" s="77"/>
      <c r="M442" s="77"/>
    </row>
    <row r="443" spans="1:13">
      <c r="A443" s="61"/>
      <c r="K443" s="538"/>
      <c r="L443" s="77"/>
      <c r="M443" s="77"/>
    </row>
    <row r="444" spans="1:13">
      <c r="A444" s="61"/>
      <c r="K444" s="538"/>
      <c r="L444" s="77"/>
      <c r="M444" s="77"/>
    </row>
    <row r="445" spans="1:13">
      <c r="A445" s="61"/>
      <c r="K445" s="538"/>
      <c r="L445" s="77"/>
      <c r="M445" s="77"/>
    </row>
    <row r="446" spans="1:13">
      <c r="A446" s="61"/>
      <c r="K446" s="538"/>
      <c r="L446" s="77"/>
      <c r="M446" s="77"/>
    </row>
    <row r="447" spans="1:13">
      <c r="A447" s="61"/>
      <c r="K447" s="538"/>
      <c r="L447" s="77"/>
      <c r="M447" s="77"/>
    </row>
    <row r="448" spans="1:13">
      <c r="A448" s="61"/>
      <c r="K448" s="538"/>
      <c r="L448" s="77"/>
      <c r="M448" s="77"/>
    </row>
    <row r="449" spans="1:13">
      <c r="A449" s="61"/>
      <c r="K449" s="538"/>
      <c r="L449" s="77"/>
      <c r="M449" s="77"/>
    </row>
    <row r="450" spans="1:13">
      <c r="A450" s="61"/>
      <c r="K450" s="538"/>
      <c r="L450" s="77"/>
      <c r="M450" s="77"/>
    </row>
    <row r="451" spans="1:13">
      <c r="A451" s="61"/>
      <c r="K451" s="538"/>
      <c r="L451" s="77"/>
      <c r="M451" s="77"/>
    </row>
    <row r="452" spans="1:13">
      <c r="A452" s="61"/>
      <c r="K452" s="538"/>
      <c r="L452" s="77"/>
      <c r="M452" s="77"/>
    </row>
    <row r="453" spans="1:13">
      <c r="A453" s="61"/>
      <c r="K453" s="538"/>
      <c r="L453" s="77"/>
      <c r="M453" s="77"/>
    </row>
    <row r="454" spans="1:13">
      <c r="A454" s="61"/>
      <c r="K454" s="538"/>
      <c r="L454" s="77"/>
      <c r="M454" s="77"/>
    </row>
    <row r="455" spans="1:13">
      <c r="A455" s="61"/>
      <c r="K455" s="538"/>
      <c r="L455" s="77"/>
      <c r="M455" s="77"/>
    </row>
    <row r="456" spans="1:13">
      <c r="A456" s="61"/>
      <c r="K456" s="538"/>
      <c r="L456" s="77"/>
      <c r="M456" s="77"/>
    </row>
    <row r="457" spans="1:13">
      <c r="A457" s="61"/>
      <c r="K457" s="538"/>
      <c r="L457" s="77"/>
      <c r="M457" s="77"/>
    </row>
    <row r="458" spans="1:13">
      <c r="A458" s="61"/>
      <c r="K458" s="538"/>
      <c r="L458" s="77"/>
      <c r="M458" s="77"/>
    </row>
    <row r="459" spans="1:13">
      <c r="A459" s="61"/>
      <c r="K459" s="538"/>
      <c r="L459" s="77"/>
      <c r="M459" s="77"/>
    </row>
    <row r="460" spans="1:13">
      <c r="A460" s="61"/>
      <c r="K460" s="538"/>
      <c r="L460" s="77"/>
      <c r="M460" s="77"/>
    </row>
    <row r="461" spans="1:13">
      <c r="A461" s="61"/>
      <c r="K461" s="538"/>
      <c r="L461" s="77"/>
      <c r="M461" s="77"/>
    </row>
    <row r="462" spans="1:13">
      <c r="A462" s="61"/>
      <c r="K462" s="538"/>
      <c r="L462" s="77"/>
      <c r="M462" s="77"/>
    </row>
    <row r="463" spans="1:13">
      <c r="A463" s="61"/>
      <c r="K463" s="538"/>
      <c r="L463" s="77"/>
      <c r="M463" s="77"/>
    </row>
    <row r="464" spans="1:13">
      <c r="A464" s="61"/>
      <c r="K464" s="538"/>
      <c r="L464" s="77"/>
      <c r="M464" s="77"/>
    </row>
    <row r="465" spans="1:13">
      <c r="A465" s="61"/>
      <c r="K465" s="538"/>
      <c r="L465" s="77"/>
      <c r="M465" s="77"/>
    </row>
    <row r="466" spans="1:13">
      <c r="A466" s="61"/>
      <c r="K466" s="538"/>
      <c r="L466" s="77"/>
      <c r="M466" s="77"/>
    </row>
    <row r="467" spans="1:13">
      <c r="A467" s="61"/>
      <c r="K467" s="538"/>
      <c r="L467" s="77"/>
      <c r="M467" s="77"/>
    </row>
    <row r="468" spans="1:13">
      <c r="A468" s="61"/>
      <c r="K468" s="538"/>
      <c r="L468" s="77"/>
      <c r="M468" s="77"/>
    </row>
    <row r="469" spans="1:13">
      <c r="A469" s="61"/>
      <c r="K469" s="538"/>
      <c r="L469" s="77"/>
      <c r="M469" s="77"/>
    </row>
    <row r="470" spans="1:13">
      <c r="A470" s="61"/>
      <c r="K470" s="538"/>
      <c r="L470" s="77"/>
      <c r="M470" s="77"/>
    </row>
    <row r="471" spans="1:13">
      <c r="A471" s="61"/>
      <c r="K471" s="538"/>
      <c r="L471" s="77"/>
      <c r="M471" s="77"/>
    </row>
    <row r="472" spans="1:13">
      <c r="A472" s="61"/>
      <c r="K472" s="538"/>
      <c r="L472" s="77"/>
      <c r="M472" s="77"/>
    </row>
    <row r="473" spans="1:13">
      <c r="A473" s="61"/>
      <c r="K473" s="538"/>
      <c r="L473" s="77"/>
      <c r="M473" s="77"/>
    </row>
    <row r="474" spans="1:13">
      <c r="A474" s="61"/>
      <c r="K474" s="538"/>
      <c r="L474" s="77"/>
      <c r="M474" s="77"/>
    </row>
    <row r="475" spans="1:13">
      <c r="A475" s="61"/>
      <c r="K475" s="538"/>
      <c r="L475" s="77"/>
      <c r="M475" s="77"/>
    </row>
    <row r="476" spans="1:13">
      <c r="A476" s="61"/>
      <c r="K476" s="538"/>
      <c r="L476" s="77"/>
      <c r="M476" s="77"/>
    </row>
    <row r="477" spans="1:13">
      <c r="A477" s="61"/>
      <c r="K477" s="538"/>
      <c r="L477" s="77"/>
      <c r="M477" s="77"/>
    </row>
    <row r="478" spans="1:13">
      <c r="A478" s="61"/>
      <c r="K478" s="538"/>
      <c r="L478" s="77"/>
      <c r="M478" s="77"/>
    </row>
    <row r="479" spans="1:13">
      <c r="A479" s="61"/>
      <c r="K479" s="538"/>
      <c r="L479" s="77"/>
      <c r="M479" s="77"/>
    </row>
    <row r="480" spans="1:13">
      <c r="A480" s="61"/>
      <c r="K480" s="538"/>
      <c r="L480" s="77"/>
      <c r="M480" s="77"/>
    </row>
    <row r="481" spans="1:13">
      <c r="A481" s="61"/>
      <c r="K481" s="538"/>
      <c r="L481" s="77"/>
      <c r="M481" s="77"/>
    </row>
    <row r="482" spans="1:13">
      <c r="A482" s="61"/>
      <c r="K482" s="538"/>
      <c r="L482" s="77"/>
      <c r="M482" s="77"/>
    </row>
    <row r="483" spans="1:13">
      <c r="A483" s="61"/>
      <c r="K483" s="538"/>
      <c r="L483" s="77"/>
      <c r="M483" s="77"/>
    </row>
    <row r="484" spans="1:13">
      <c r="A484" s="61"/>
      <c r="K484" s="538"/>
      <c r="L484" s="77"/>
      <c r="M484" s="77"/>
    </row>
    <row r="485" spans="1:13">
      <c r="A485" s="61"/>
      <c r="K485" s="538"/>
      <c r="L485" s="77"/>
      <c r="M485" s="77"/>
    </row>
    <row r="486" spans="1:13">
      <c r="A486" s="61"/>
      <c r="K486" s="538"/>
      <c r="L486" s="77"/>
      <c r="M486" s="77"/>
    </row>
    <row r="487" spans="1:13">
      <c r="A487" s="61"/>
      <c r="K487" s="538"/>
      <c r="L487" s="77"/>
      <c r="M487" s="77"/>
    </row>
    <row r="488" spans="1:13">
      <c r="A488" s="61"/>
      <c r="K488" s="538"/>
      <c r="L488" s="77"/>
      <c r="M488" s="77"/>
    </row>
    <row r="489" spans="1:13">
      <c r="A489" s="61"/>
      <c r="K489" s="538"/>
      <c r="L489" s="77"/>
      <c r="M489" s="77"/>
    </row>
    <row r="490" spans="1:13">
      <c r="A490" s="61"/>
      <c r="K490" s="538"/>
      <c r="L490" s="77"/>
      <c r="M490" s="77"/>
    </row>
    <row r="491" spans="1:13">
      <c r="A491" s="61"/>
      <c r="K491" s="538"/>
      <c r="L491" s="77"/>
      <c r="M491" s="77"/>
    </row>
    <row r="492" spans="1:13">
      <c r="A492" s="61"/>
      <c r="K492" s="538"/>
      <c r="L492" s="77"/>
      <c r="M492" s="77"/>
    </row>
    <row r="493" spans="1:13">
      <c r="A493" s="61"/>
      <c r="K493" s="538"/>
      <c r="L493" s="77"/>
      <c r="M493" s="77"/>
    </row>
    <row r="494" spans="1:13">
      <c r="A494" s="61"/>
      <c r="K494" s="538"/>
      <c r="L494" s="77"/>
      <c r="M494" s="77"/>
    </row>
    <row r="495" spans="1:13">
      <c r="A495" s="61"/>
      <c r="K495" s="538"/>
      <c r="L495" s="77"/>
      <c r="M495" s="77"/>
    </row>
    <row r="496" spans="1:13">
      <c r="A496" s="61"/>
      <c r="K496" s="538"/>
      <c r="L496" s="77"/>
      <c r="M496" s="77"/>
    </row>
    <row r="497" spans="1:13">
      <c r="A497" s="61"/>
      <c r="K497" s="538"/>
      <c r="L497" s="77"/>
      <c r="M497" s="77"/>
    </row>
    <row r="498" spans="1:13">
      <c r="A498" s="61"/>
      <c r="K498" s="538"/>
      <c r="L498" s="77"/>
      <c r="M498" s="77"/>
    </row>
    <row r="499" spans="1:13">
      <c r="A499" s="61"/>
      <c r="K499" s="538"/>
      <c r="L499" s="77"/>
      <c r="M499" s="77"/>
    </row>
    <row r="500" spans="1:13">
      <c r="A500" s="61"/>
      <c r="K500" s="538"/>
      <c r="L500" s="77"/>
      <c r="M500" s="77"/>
    </row>
    <row r="501" spans="1:13">
      <c r="A501" s="61"/>
      <c r="K501" s="538"/>
      <c r="L501" s="77"/>
      <c r="M501" s="77"/>
    </row>
    <row r="502" spans="1:13">
      <c r="A502" s="61"/>
      <c r="K502" s="538"/>
      <c r="L502" s="77"/>
      <c r="M502" s="77"/>
    </row>
    <row r="503" spans="1:13">
      <c r="A503" s="61"/>
      <c r="K503" s="538"/>
      <c r="L503" s="77"/>
      <c r="M503" s="77"/>
    </row>
    <row r="504" spans="1:13">
      <c r="A504" s="61"/>
      <c r="K504" s="538"/>
      <c r="L504" s="77"/>
      <c r="M504" s="77"/>
    </row>
    <row r="505" spans="1:13">
      <c r="A505" s="61"/>
      <c r="K505" s="538"/>
      <c r="L505" s="77"/>
      <c r="M505" s="77"/>
    </row>
    <row r="506" spans="1:13">
      <c r="A506" s="61"/>
      <c r="K506" s="538"/>
      <c r="L506" s="77"/>
      <c r="M506" s="77"/>
    </row>
    <row r="507" spans="1:13">
      <c r="A507" s="61"/>
      <c r="K507" s="538"/>
      <c r="L507" s="77"/>
      <c r="M507" s="77"/>
    </row>
    <row r="508" spans="1:13">
      <c r="A508" s="61"/>
      <c r="K508" s="538"/>
      <c r="L508" s="77"/>
      <c r="M508" s="77"/>
    </row>
    <row r="509" spans="1:13">
      <c r="A509" s="61"/>
      <c r="K509" s="538"/>
      <c r="L509" s="77"/>
      <c r="M509" s="77"/>
    </row>
    <row r="510" spans="1:13">
      <c r="A510" s="61"/>
      <c r="K510" s="538"/>
      <c r="L510" s="77"/>
      <c r="M510" s="77"/>
    </row>
    <row r="511" spans="1:13">
      <c r="A511" s="61"/>
      <c r="K511" s="538"/>
      <c r="L511" s="77"/>
      <c r="M511" s="77"/>
    </row>
    <row r="512" spans="1:13">
      <c r="A512" s="61"/>
      <c r="K512" s="538"/>
      <c r="L512" s="77"/>
      <c r="M512" s="77"/>
    </row>
    <row r="513" spans="1:13">
      <c r="A513" s="61"/>
      <c r="K513" s="538"/>
      <c r="L513" s="77"/>
      <c r="M513" s="77"/>
    </row>
    <row r="514" spans="1:13">
      <c r="A514" s="61"/>
      <c r="K514" s="538"/>
      <c r="L514" s="77"/>
      <c r="M514" s="77"/>
    </row>
    <row r="515" spans="1:13">
      <c r="A515" s="61"/>
      <c r="K515" s="538"/>
      <c r="L515" s="77"/>
      <c r="M515" s="77"/>
    </row>
    <row r="516" spans="1:13">
      <c r="A516" s="61"/>
      <c r="K516" s="538"/>
      <c r="L516" s="77"/>
      <c r="M516" s="77"/>
    </row>
    <row r="517" spans="1:13">
      <c r="A517" s="61"/>
      <c r="K517" s="538"/>
      <c r="L517" s="77"/>
      <c r="M517" s="77"/>
    </row>
    <row r="518" spans="1:13">
      <c r="A518" s="61"/>
      <c r="K518" s="538"/>
      <c r="L518" s="77"/>
      <c r="M518" s="77"/>
    </row>
    <row r="519" spans="1:13">
      <c r="A519" s="61"/>
      <c r="K519" s="538"/>
      <c r="L519" s="77"/>
      <c r="M519" s="77"/>
    </row>
    <row r="520" spans="1:13">
      <c r="A520" s="61"/>
      <c r="K520" s="538"/>
      <c r="L520" s="77"/>
      <c r="M520" s="77"/>
    </row>
    <row r="521" spans="1:13">
      <c r="A521" s="61"/>
      <c r="K521" s="538"/>
      <c r="L521" s="77"/>
      <c r="M521" s="77"/>
    </row>
    <row r="522" spans="1:13">
      <c r="A522" s="61"/>
      <c r="K522" s="538"/>
      <c r="L522" s="77"/>
      <c r="M522" s="77"/>
    </row>
    <row r="523" spans="1:13">
      <c r="A523" s="61"/>
      <c r="K523" s="538"/>
      <c r="L523" s="77"/>
      <c r="M523" s="77"/>
    </row>
    <row r="524" spans="1:13">
      <c r="A524" s="61"/>
      <c r="K524" s="538"/>
      <c r="L524" s="77"/>
      <c r="M524" s="77"/>
    </row>
    <row r="525" spans="1:13">
      <c r="A525" s="61"/>
      <c r="K525" s="538"/>
      <c r="L525" s="77"/>
      <c r="M525" s="77"/>
    </row>
    <row r="526" spans="1:13">
      <c r="A526" s="61"/>
      <c r="K526" s="538"/>
      <c r="L526" s="77"/>
      <c r="M526" s="77"/>
    </row>
    <row r="527" spans="1:13">
      <c r="A527" s="61"/>
      <c r="K527" s="538"/>
      <c r="L527" s="77"/>
      <c r="M527" s="77"/>
    </row>
    <row r="528" spans="1:13">
      <c r="A528" s="61"/>
      <c r="K528" s="538"/>
      <c r="L528" s="77"/>
      <c r="M528" s="77"/>
    </row>
    <row r="529" spans="1:13">
      <c r="A529" s="61"/>
      <c r="K529" s="538"/>
      <c r="L529" s="77"/>
      <c r="M529" s="77"/>
    </row>
    <row r="530" spans="1:13">
      <c r="A530" s="61"/>
      <c r="K530" s="538"/>
      <c r="L530" s="77"/>
      <c r="M530" s="77"/>
    </row>
    <row r="531" spans="1:13">
      <c r="A531" s="61"/>
      <c r="K531" s="538"/>
      <c r="L531" s="77"/>
      <c r="M531" s="77"/>
    </row>
    <row r="532" spans="1:13">
      <c r="A532" s="61"/>
      <c r="K532" s="538"/>
      <c r="L532" s="77"/>
      <c r="M532" s="77"/>
    </row>
    <row r="533" spans="1:13">
      <c r="A533" s="61"/>
      <c r="K533" s="538"/>
      <c r="L533" s="77"/>
      <c r="M533" s="77"/>
    </row>
    <row r="534" spans="1:13">
      <c r="A534" s="61"/>
      <c r="K534" s="538"/>
      <c r="L534" s="77"/>
      <c r="M534" s="77"/>
    </row>
    <row r="535" spans="1:13">
      <c r="A535" s="61"/>
      <c r="K535" s="538"/>
      <c r="L535" s="77"/>
      <c r="M535" s="77"/>
    </row>
    <row r="536" spans="1:13">
      <c r="A536" s="61"/>
      <c r="K536" s="538"/>
      <c r="L536" s="77"/>
      <c r="M536" s="77"/>
    </row>
    <row r="537" spans="1:13">
      <c r="A537" s="61"/>
      <c r="K537" s="538"/>
      <c r="L537" s="77"/>
      <c r="M537" s="77"/>
    </row>
    <row r="538" spans="1:13">
      <c r="A538" s="61"/>
      <c r="K538" s="538"/>
      <c r="L538" s="77"/>
      <c r="M538" s="77"/>
    </row>
    <row r="539" spans="1:13">
      <c r="A539" s="61"/>
      <c r="K539" s="538"/>
      <c r="L539" s="77"/>
      <c r="M539" s="77"/>
    </row>
    <row r="540" spans="1:13">
      <c r="A540" s="61"/>
      <c r="K540" s="538"/>
      <c r="L540" s="77"/>
      <c r="M540" s="77"/>
    </row>
    <row r="541" spans="1:13">
      <c r="A541" s="61"/>
      <c r="K541" s="538"/>
      <c r="L541" s="77"/>
      <c r="M541" s="77"/>
    </row>
    <row r="542" spans="1:13">
      <c r="A542" s="61"/>
      <c r="K542" s="538"/>
      <c r="L542" s="77"/>
      <c r="M542" s="77"/>
    </row>
    <row r="543" spans="1:13">
      <c r="A543" s="61"/>
      <c r="K543" s="538"/>
      <c r="L543" s="77"/>
      <c r="M543" s="77"/>
    </row>
    <row r="544" spans="1:13">
      <c r="A544" s="61"/>
      <c r="K544" s="538"/>
      <c r="L544" s="77"/>
      <c r="M544" s="77"/>
    </row>
    <row r="545" spans="1:13">
      <c r="A545" s="61"/>
      <c r="K545" s="538"/>
      <c r="L545" s="77"/>
      <c r="M545" s="77"/>
    </row>
    <row r="546" spans="1:13">
      <c r="A546" s="61"/>
      <c r="K546" s="538"/>
      <c r="L546" s="77"/>
      <c r="M546" s="77"/>
    </row>
    <row r="547" spans="1:13">
      <c r="A547" s="61"/>
      <c r="K547" s="538"/>
      <c r="L547" s="77"/>
      <c r="M547" s="77"/>
    </row>
    <row r="548" spans="1:13">
      <c r="A548" s="61"/>
      <c r="K548" s="538"/>
      <c r="L548" s="77"/>
      <c r="M548" s="77"/>
    </row>
    <row r="549" spans="1:13">
      <c r="A549" s="61"/>
      <c r="K549" s="538"/>
      <c r="L549" s="77"/>
      <c r="M549" s="77"/>
    </row>
    <row r="550" spans="1:13">
      <c r="A550" s="61"/>
      <c r="K550" s="538"/>
      <c r="L550" s="77"/>
      <c r="M550" s="77"/>
    </row>
    <row r="551" spans="1:13">
      <c r="A551" s="61"/>
      <c r="K551" s="538"/>
      <c r="L551" s="77"/>
      <c r="M551" s="77"/>
    </row>
    <row r="552" spans="1:13">
      <c r="A552" s="61"/>
      <c r="K552" s="538"/>
      <c r="L552" s="77"/>
      <c r="M552" s="77"/>
    </row>
    <row r="553" spans="1:13">
      <c r="A553" s="61"/>
      <c r="K553" s="538"/>
      <c r="L553" s="77"/>
      <c r="M553" s="77"/>
    </row>
    <row r="554" spans="1:13">
      <c r="A554" s="61"/>
      <c r="K554" s="538"/>
      <c r="L554" s="77"/>
      <c r="M554" s="77"/>
    </row>
    <row r="555" spans="1:13">
      <c r="A555" s="61"/>
      <c r="K555" s="538"/>
      <c r="L555" s="77"/>
      <c r="M555" s="77"/>
    </row>
    <row r="556" spans="1:13">
      <c r="A556" s="61"/>
      <c r="K556" s="538"/>
      <c r="L556" s="77"/>
      <c r="M556" s="77"/>
    </row>
    <row r="557" spans="1:13">
      <c r="A557" s="61"/>
      <c r="K557" s="538"/>
      <c r="L557" s="77"/>
      <c r="M557" s="77"/>
    </row>
    <row r="558" spans="1:13">
      <c r="A558" s="61"/>
      <c r="K558" s="538"/>
      <c r="L558" s="77"/>
      <c r="M558" s="77"/>
    </row>
    <row r="559" spans="1:13">
      <c r="A559" s="61"/>
      <c r="K559" s="538"/>
      <c r="L559" s="77"/>
      <c r="M559" s="77"/>
    </row>
    <row r="560" spans="1:13">
      <c r="A560" s="61"/>
      <c r="K560" s="538"/>
      <c r="L560" s="77"/>
      <c r="M560" s="77"/>
    </row>
    <row r="561" spans="1:13">
      <c r="A561" s="61"/>
      <c r="K561" s="538"/>
      <c r="L561" s="77"/>
      <c r="M561" s="77"/>
    </row>
    <row r="562" spans="1:13">
      <c r="A562" s="61"/>
      <c r="K562" s="538"/>
      <c r="L562" s="77"/>
      <c r="M562" s="77"/>
    </row>
    <row r="563" spans="1:13">
      <c r="A563" s="61"/>
      <c r="K563" s="538"/>
      <c r="L563" s="77"/>
      <c r="M563" s="77"/>
    </row>
    <row r="564" spans="1:13">
      <c r="A564" s="61"/>
      <c r="K564" s="538"/>
      <c r="L564" s="77"/>
      <c r="M564" s="77"/>
    </row>
    <row r="565" spans="1:13">
      <c r="A565" s="61"/>
      <c r="K565" s="538"/>
      <c r="L565" s="77"/>
      <c r="M565" s="77"/>
    </row>
    <row r="566" spans="1:13">
      <c r="A566" s="61"/>
      <c r="K566" s="538"/>
      <c r="L566" s="77"/>
      <c r="M566" s="77"/>
    </row>
    <row r="567" spans="1:13">
      <c r="A567" s="61"/>
      <c r="K567" s="538"/>
      <c r="L567" s="77"/>
      <c r="M567" s="77"/>
    </row>
    <row r="568" spans="1:13">
      <c r="A568" s="61"/>
      <c r="K568" s="538"/>
      <c r="L568" s="77"/>
      <c r="M568" s="77"/>
    </row>
    <row r="569" spans="1:13">
      <c r="A569" s="61"/>
      <c r="K569" s="538"/>
      <c r="L569" s="77"/>
      <c r="M569" s="77"/>
    </row>
    <row r="570" spans="1:13">
      <c r="A570" s="61"/>
      <c r="K570" s="538"/>
      <c r="L570" s="77"/>
      <c r="M570" s="77"/>
    </row>
    <row r="571" spans="1:13">
      <c r="A571" s="61"/>
      <c r="K571" s="538"/>
      <c r="L571" s="77"/>
      <c r="M571" s="77"/>
    </row>
    <row r="572" spans="1:13">
      <c r="A572" s="61"/>
      <c r="K572" s="538"/>
      <c r="L572" s="77"/>
      <c r="M572" s="77"/>
    </row>
    <row r="573" spans="1:13">
      <c r="A573" s="61"/>
      <c r="K573" s="538"/>
      <c r="L573" s="77"/>
      <c r="M573" s="77"/>
    </row>
    <row r="574" spans="1:13">
      <c r="A574" s="61"/>
      <c r="K574" s="538"/>
      <c r="L574" s="77"/>
      <c r="M574" s="77"/>
    </row>
    <row r="575" spans="1:13">
      <c r="A575" s="61"/>
      <c r="K575" s="538"/>
      <c r="L575" s="77"/>
      <c r="M575" s="77"/>
    </row>
    <row r="576" spans="1:13">
      <c r="A576" s="61"/>
      <c r="K576" s="538"/>
      <c r="L576" s="77"/>
      <c r="M576" s="77"/>
    </row>
    <row r="577" spans="1:13">
      <c r="A577" s="61"/>
      <c r="K577" s="538"/>
      <c r="L577" s="77"/>
      <c r="M577" s="77"/>
    </row>
    <row r="578" spans="1:13">
      <c r="A578" s="61"/>
      <c r="K578" s="538"/>
      <c r="L578" s="77"/>
      <c r="M578" s="77"/>
    </row>
    <row r="579" spans="1:13">
      <c r="A579" s="61"/>
      <c r="K579" s="538"/>
      <c r="L579" s="77"/>
      <c r="M579" s="77"/>
    </row>
    <row r="580" spans="1:13">
      <c r="A580" s="61"/>
      <c r="K580" s="538"/>
      <c r="L580" s="77"/>
      <c r="M580" s="77"/>
    </row>
    <row r="581" spans="1:13">
      <c r="A581" s="61"/>
      <c r="K581" s="538"/>
      <c r="L581" s="77"/>
      <c r="M581" s="77"/>
    </row>
    <row r="582" spans="1:13">
      <c r="A582" s="61"/>
      <c r="K582" s="538"/>
      <c r="L582" s="77"/>
      <c r="M582" s="77"/>
    </row>
    <row r="583" spans="1:13">
      <c r="A583" s="61"/>
      <c r="K583" s="538"/>
      <c r="L583" s="77"/>
      <c r="M583" s="77"/>
    </row>
    <row r="584" spans="1:13">
      <c r="A584" s="61"/>
      <c r="K584" s="538"/>
      <c r="L584" s="77"/>
      <c r="M584" s="77"/>
    </row>
    <row r="585" spans="1:13">
      <c r="A585" s="61"/>
      <c r="K585" s="538"/>
      <c r="L585" s="77"/>
      <c r="M585" s="77"/>
    </row>
    <row r="586" spans="1:13">
      <c r="A586" s="61"/>
      <c r="K586" s="538"/>
      <c r="L586" s="77"/>
      <c r="M586" s="77"/>
    </row>
    <row r="587" spans="1:13">
      <c r="A587" s="61"/>
      <c r="K587" s="538"/>
      <c r="L587" s="77"/>
      <c r="M587" s="77"/>
    </row>
    <row r="588" spans="1:13">
      <c r="A588" s="61"/>
      <c r="K588" s="538"/>
      <c r="L588" s="77"/>
      <c r="M588" s="77"/>
    </row>
    <row r="589" spans="1:13">
      <c r="A589" s="61"/>
      <c r="K589" s="538"/>
      <c r="L589" s="77"/>
      <c r="M589" s="77"/>
    </row>
    <row r="590" spans="1:13">
      <c r="A590" s="61"/>
      <c r="K590" s="538"/>
      <c r="L590" s="77"/>
      <c r="M590" s="77"/>
    </row>
    <row r="591" spans="1:13">
      <c r="A591" s="61"/>
      <c r="K591" s="538"/>
      <c r="L591" s="77"/>
      <c r="M591" s="77"/>
    </row>
    <row r="592" spans="1:13">
      <c r="A592" s="61"/>
      <c r="K592" s="538"/>
      <c r="L592" s="77"/>
      <c r="M592" s="77"/>
    </row>
    <row r="593" spans="1:13">
      <c r="A593" s="61"/>
      <c r="K593" s="538"/>
      <c r="L593" s="77"/>
      <c r="M593" s="77"/>
    </row>
    <row r="594" spans="1:13">
      <c r="A594" s="61"/>
      <c r="K594" s="538"/>
      <c r="L594" s="77"/>
      <c r="M594" s="77"/>
    </row>
    <row r="595" spans="1:13">
      <c r="A595" s="61"/>
      <c r="K595" s="538"/>
      <c r="L595" s="77"/>
      <c r="M595" s="77"/>
    </row>
    <row r="596" spans="1:13">
      <c r="A596" s="61"/>
      <c r="K596" s="538"/>
      <c r="L596" s="77"/>
      <c r="M596" s="77"/>
    </row>
    <row r="597" spans="1:13">
      <c r="A597" s="61"/>
      <c r="K597" s="538"/>
      <c r="L597" s="77"/>
      <c r="M597" s="77"/>
    </row>
    <row r="598" spans="1:13">
      <c r="A598" s="61"/>
      <c r="K598" s="538"/>
      <c r="L598" s="77"/>
      <c r="M598" s="77"/>
    </row>
    <row r="599" spans="1:13">
      <c r="A599" s="61"/>
      <c r="K599" s="538"/>
      <c r="L599" s="77"/>
      <c r="M599" s="77"/>
    </row>
    <row r="600" spans="1:13">
      <c r="A600" s="61"/>
      <c r="K600" s="538"/>
      <c r="L600" s="77"/>
      <c r="M600" s="77"/>
    </row>
    <row r="601" spans="1:13">
      <c r="A601" s="61"/>
      <c r="K601" s="538"/>
      <c r="L601" s="77"/>
      <c r="M601" s="77"/>
    </row>
    <row r="602" spans="1:13">
      <c r="A602" s="61"/>
      <c r="K602" s="538"/>
      <c r="L602" s="77"/>
      <c r="M602" s="77"/>
    </row>
    <row r="603" spans="1:13">
      <c r="A603" s="61"/>
      <c r="K603" s="538"/>
      <c r="L603" s="77"/>
      <c r="M603" s="77"/>
    </row>
    <row r="604" spans="1:13">
      <c r="A604" s="61"/>
      <c r="K604" s="538"/>
      <c r="L604" s="77"/>
      <c r="M604" s="77"/>
    </row>
    <row r="605" spans="1:13">
      <c r="A605" s="61"/>
      <c r="K605" s="538"/>
      <c r="L605" s="77"/>
      <c r="M605" s="77"/>
    </row>
    <row r="606" spans="1:13">
      <c r="A606" s="61"/>
      <c r="K606" s="538"/>
      <c r="L606" s="77"/>
      <c r="M606" s="77"/>
    </row>
    <row r="607" spans="1:13">
      <c r="A607" s="61"/>
      <c r="K607" s="538"/>
      <c r="L607" s="77"/>
      <c r="M607" s="77"/>
    </row>
    <row r="608" spans="1:13">
      <c r="A608" s="61"/>
      <c r="K608" s="538"/>
      <c r="L608" s="77"/>
      <c r="M608" s="77"/>
    </row>
    <row r="609" spans="1:13">
      <c r="A609" s="61"/>
      <c r="K609" s="538"/>
      <c r="L609" s="77"/>
      <c r="M609" s="77"/>
    </row>
    <row r="610" spans="1:13">
      <c r="A610" s="61"/>
      <c r="K610" s="538"/>
      <c r="L610" s="77"/>
      <c r="M610" s="77"/>
    </row>
    <row r="611" spans="1:13">
      <c r="A611" s="61"/>
      <c r="K611" s="538"/>
      <c r="L611" s="77"/>
      <c r="M611" s="77"/>
    </row>
    <row r="612" spans="1:13">
      <c r="A612" s="61"/>
      <c r="K612" s="538"/>
      <c r="L612" s="77"/>
      <c r="M612" s="77"/>
    </row>
    <row r="613" spans="1:13">
      <c r="A613" s="61"/>
      <c r="K613" s="538"/>
      <c r="L613" s="77"/>
      <c r="M613" s="77"/>
    </row>
    <row r="614" spans="1:13">
      <c r="A614" s="61"/>
      <c r="K614" s="538"/>
      <c r="L614" s="77"/>
      <c r="M614" s="77"/>
    </row>
    <row r="615" spans="1:13">
      <c r="A615" s="61"/>
      <c r="K615" s="538"/>
      <c r="L615" s="77"/>
      <c r="M615" s="77"/>
    </row>
    <row r="616" spans="1:13">
      <c r="A616" s="61"/>
      <c r="K616" s="538"/>
      <c r="L616" s="77"/>
      <c r="M616" s="77"/>
    </row>
    <row r="617" spans="1:13">
      <c r="A617" s="61"/>
      <c r="K617" s="538"/>
      <c r="L617" s="77"/>
      <c r="M617" s="77"/>
    </row>
    <row r="618" spans="1:13">
      <c r="A618" s="61"/>
      <c r="K618" s="538"/>
      <c r="L618" s="77"/>
      <c r="M618" s="77"/>
    </row>
    <row r="619" spans="1:13">
      <c r="A619" s="61"/>
      <c r="K619" s="538"/>
      <c r="L619" s="77"/>
      <c r="M619" s="77"/>
    </row>
    <row r="620" spans="1:13">
      <c r="A620" s="61"/>
      <c r="K620" s="538"/>
      <c r="L620" s="77"/>
      <c r="M620" s="77"/>
    </row>
    <row r="621" spans="1:13">
      <c r="A621" s="61"/>
      <c r="K621" s="538"/>
      <c r="L621" s="77"/>
      <c r="M621" s="77"/>
    </row>
    <row r="622" spans="1:13">
      <c r="A622" s="61"/>
      <c r="K622" s="538"/>
      <c r="L622" s="77"/>
      <c r="M622" s="77"/>
    </row>
    <row r="623" spans="1:13">
      <c r="A623" s="61"/>
      <c r="K623" s="538"/>
      <c r="L623" s="77"/>
      <c r="M623" s="77"/>
    </row>
    <row r="624" spans="1:13">
      <c r="A624" s="61"/>
      <c r="K624" s="538"/>
      <c r="L624" s="77"/>
      <c r="M624" s="77"/>
    </row>
    <row r="625" spans="1:13">
      <c r="A625" s="61"/>
      <c r="K625" s="538"/>
      <c r="L625" s="77"/>
      <c r="M625" s="77"/>
    </row>
    <row r="626" spans="1:13">
      <c r="A626" s="61"/>
      <c r="K626" s="538"/>
      <c r="L626" s="77"/>
      <c r="M626" s="77"/>
    </row>
    <row r="627" spans="1:13">
      <c r="A627" s="61"/>
      <c r="K627" s="538"/>
      <c r="L627" s="77"/>
      <c r="M627" s="77"/>
    </row>
    <row r="628" spans="1:13">
      <c r="A628" s="61"/>
      <c r="K628" s="538"/>
      <c r="L628" s="77"/>
      <c r="M628" s="77"/>
    </row>
    <row r="629" spans="1:13">
      <c r="A629" s="61"/>
      <c r="K629" s="538"/>
      <c r="L629" s="77"/>
      <c r="M629" s="77"/>
    </row>
    <row r="630" spans="1:13">
      <c r="A630" s="61"/>
      <c r="K630" s="538"/>
      <c r="L630" s="77"/>
      <c r="M630" s="77"/>
    </row>
    <row r="631" spans="1:13">
      <c r="A631" s="61"/>
      <c r="K631" s="538"/>
      <c r="L631" s="77"/>
      <c r="M631" s="77"/>
    </row>
    <row r="632" spans="1:13">
      <c r="A632" s="61"/>
      <c r="K632" s="538"/>
      <c r="L632" s="77"/>
      <c r="M632" s="77"/>
    </row>
    <row r="633" spans="1:13">
      <c r="A633" s="61"/>
      <c r="K633" s="538"/>
      <c r="L633" s="77"/>
      <c r="M633" s="77"/>
    </row>
    <row r="634" spans="1:13">
      <c r="A634" s="61"/>
      <c r="K634" s="538"/>
      <c r="L634" s="77"/>
      <c r="M634" s="77"/>
    </row>
    <row r="635" spans="1:13">
      <c r="A635" s="61"/>
      <c r="K635" s="538"/>
      <c r="L635" s="77"/>
      <c r="M635" s="77"/>
    </row>
    <row r="636" spans="1:13">
      <c r="A636" s="61"/>
      <c r="K636" s="538"/>
      <c r="L636" s="77"/>
      <c r="M636" s="77"/>
    </row>
    <row r="637" spans="1:13">
      <c r="A637" s="61"/>
      <c r="K637" s="538"/>
      <c r="L637" s="77"/>
      <c r="M637" s="77"/>
    </row>
    <row r="638" spans="1:13">
      <c r="A638" s="61"/>
      <c r="K638" s="538"/>
      <c r="L638" s="77"/>
      <c r="M638" s="77"/>
    </row>
    <row r="639" spans="1:13">
      <c r="A639" s="61"/>
      <c r="K639" s="538"/>
      <c r="L639" s="77"/>
      <c r="M639" s="77"/>
    </row>
    <row r="640" spans="1:13">
      <c r="A640" s="61"/>
      <c r="K640" s="538"/>
      <c r="L640" s="77"/>
      <c r="M640" s="77"/>
    </row>
    <row r="641" spans="1:13">
      <c r="A641" s="61"/>
      <c r="K641" s="538"/>
      <c r="L641" s="77"/>
      <c r="M641" s="77"/>
    </row>
    <row r="642" spans="1:13">
      <c r="A642" s="61"/>
      <c r="K642" s="538"/>
      <c r="L642" s="77"/>
      <c r="M642" s="77"/>
    </row>
    <row r="643" spans="1:13">
      <c r="A643" s="61"/>
      <c r="K643" s="538"/>
      <c r="L643" s="77"/>
      <c r="M643" s="77"/>
    </row>
    <row r="644" spans="1:13">
      <c r="A644" s="61"/>
      <c r="K644" s="538"/>
      <c r="L644" s="77"/>
      <c r="M644" s="77"/>
    </row>
    <row r="645" spans="1:13">
      <c r="A645" s="61"/>
      <c r="K645" s="538"/>
      <c r="L645" s="77"/>
      <c r="M645" s="77"/>
    </row>
    <row r="646" spans="1:13">
      <c r="A646" s="61"/>
      <c r="K646" s="538"/>
      <c r="L646" s="77"/>
      <c r="M646" s="77"/>
    </row>
    <row r="647" spans="1:13">
      <c r="A647" s="61"/>
      <c r="K647" s="538"/>
      <c r="L647" s="77"/>
      <c r="M647" s="77"/>
    </row>
    <row r="648" spans="1:13">
      <c r="A648" s="61"/>
      <c r="K648" s="538"/>
      <c r="L648" s="77"/>
      <c r="M648" s="77"/>
    </row>
    <row r="649" spans="1:13">
      <c r="A649" s="61"/>
      <c r="K649" s="538"/>
      <c r="L649" s="77"/>
      <c r="M649" s="77"/>
    </row>
    <row r="650" spans="1:13">
      <c r="A650" s="61"/>
      <c r="K650" s="538"/>
      <c r="L650" s="77"/>
      <c r="M650" s="77"/>
    </row>
    <row r="651" spans="1:13">
      <c r="A651" s="61"/>
      <c r="K651" s="538"/>
      <c r="L651" s="77"/>
      <c r="M651" s="77"/>
    </row>
    <row r="652" spans="1:13">
      <c r="A652" s="61"/>
      <c r="K652" s="538"/>
      <c r="L652" s="77"/>
      <c r="M652" s="77"/>
    </row>
    <row r="653" spans="1:13">
      <c r="A653" s="61"/>
      <c r="K653" s="538"/>
      <c r="L653" s="77"/>
      <c r="M653" s="77"/>
    </row>
    <row r="654" spans="1:13">
      <c r="A654" s="61"/>
      <c r="K654" s="538"/>
      <c r="L654" s="77"/>
      <c r="M654" s="77"/>
    </row>
    <row r="655" spans="1:13">
      <c r="A655" s="61"/>
      <c r="K655" s="538"/>
      <c r="L655" s="77"/>
      <c r="M655" s="77"/>
    </row>
    <row r="656" spans="1:13">
      <c r="A656" s="61"/>
      <c r="K656" s="538"/>
      <c r="L656" s="77"/>
      <c r="M656" s="77"/>
    </row>
    <row r="657" spans="1:13">
      <c r="A657" s="61"/>
      <c r="K657" s="538"/>
      <c r="L657" s="77"/>
      <c r="M657" s="77"/>
    </row>
    <row r="658" spans="1:13">
      <c r="A658" s="61"/>
      <c r="K658" s="538"/>
      <c r="L658" s="77"/>
      <c r="M658" s="77"/>
    </row>
    <row r="659" spans="1:13">
      <c r="A659" s="61"/>
      <c r="K659" s="538"/>
      <c r="L659" s="77"/>
      <c r="M659" s="77"/>
    </row>
    <row r="660" spans="1:13">
      <c r="A660" s="61"/>
      <c r="K660" s="538"/>
      <c r="L660" s="77"/>
      <c r="M660" s="77"/>
    </row>
    <row r="661" spans="1:13">
      <c r="A661" s="61"/>
      <c r="K661" s="538"/>
      <c r="L661" s="77"/>
      <c r="M661" s="77"/>
    </row>
    <row r="662" spans="1:13">
      <c r="A662" s="61"/>
      <c r="K662" s="538"/>
      <c r="L662" s="77"/>
      <c r="M662" s="77"/>
    </row>
    <row r="663" spans="1:13">
      <c r="A663" s="61"/>
      <c r="K663" s="538"/>
      <c r="L663" s="77"/>
      <c r="M663" s="77"/>
    </row>
    <row r="664" spans="1:13">
      <c r="A664" s="61"/>
      <c r="K664" s="538"/>
      <c r="L664" s="77"/>
      <c r="M664" s="77"/>
    </row>
    <row r="665" spans="1:13">
      <c r="A665" s="61"/>
      <c r="K665" s="538"/>
      <c r="L665" s="77"/>
      <c r="M665" s="77"/>
    </row>
    <row r="666" spans="1:13">
      <c r="A666" s="61"/>
      <c r="K666" s="538"/>
      <c r="L666" s="77"/>
      <c r="M666" s="77"/>
    </row>
    <row r="667" spans="1:13">
      <c r="A667" s="61"/>
      <c r="K667" s="538"/>
      <c r="L667" s="77"/>
      <c r="M667" s="77"/>
    </row>
    <row r="668" spans="1:13">
      <c r="A668" s="61"/>
      <c r="K668" s="538"/>
      <c r="L668" s="77"/>
      <c r="M668" s="77"/>
    </row>
    <row r="669" spans="1:13">
      <c r="A669" s="61"/>
      <c r="K669" s="538"/>
      <c r="L669" s="77"/>
      <c r="M669" s="77"/>
    </row>
    <row r="670" spans="1:13">
      <c r="A670" s="61"/>
      <c r="K670" s="538"/>
      <c r="L670" s="77"/>
      <c r="M670" s="77"/>
    </row>
    <row r="671" spans="1:13">
      <c r="A671" s="61"/>
      <c r="K671" s="538"/>
      <c r="L671" s="77"/>
      <c r="M671" s="77"/>
    </row>
    <row r="672" spans="1:13">
      <c r="A672" s="61"/>
      <c r="K672" s="538"/>
      <c r="L672" s="77"/>
      <c r="M672" s="77"/>
    </row>
    <row r="673" spans="1:13">
      <c r="A673" s="61"/>
      <c r="K673" s="538"/>
      <c r="L673" s="77"/>
      <c r="M673" s="77"/>
    </row>
    <row r="674" spans="1:13">
      <c r="A674" s="61"/>
      <c r="K674" s="538"/>
      <c r="L674" s="77"/>
      <c r="M674" s="77"/>
    </row>
    <row r="675" spans="1:13">
      <c r="A675" s="61"/>
      <c r="K675" s="538"/>
      <c r="L675" s="77"/>
      <c r="M675" s="77"/>
    </row>
    <row r="676" spans="1:13">
      <c r="A676" s="61"/>
      <c r="K676" s="538"/>
      <c r="L676" s="77"/>
      <c r="M676" s="77"/>
    </row>
    <row r="677" spans="1:13">
      <c r="A677" s="61"/>
      <c r="K677" s="538"/>
      <c r="L677" s="77"/>
      <c r="M677" s="77"/>
    </row>
    <row r="678" spans="1:13">
      <c r="A678" s="61"/>
      <c r="K678" s="538"/>
      <c r="L678" s="77"/>
      <c r="M678" s="77"/>
    </row>
    <row r="679" spans="1:13">
      <c r="A679" s="61"/>
      <c r="K679" s="538"/>
      <c r="L679" s="77"/>
      <c r="M679" s="77"/>
    </row>
    <row r="680" spans="1:13">
      <c r="A680" s="61"/>
      <c r="K680" s="538"/>
      <c r="L680" s="77"/>
      <c r="M680" s="77"/>
    </row>
    <row r="681" spans="1:13">
      <c r="A681" s="61"/>
      <c r="K681" s="538"/>
      <c r="L681" s="77"/>
      <c r="M681" s="77"/>
    </row>
    <row r="682" spans="1:13">
      <c r="A682" s="61"/>
      <c r="K682" s="538"/>
      <c r="L682" s="77"/>
      <c r="M682" s="77"/>
    </row>
    <row r="683" spans="1:13">
      <c r="A683" s="61"/>
      <c r="K683" s="538"/>
      <c r="L683" s="77"/>
      <c r="M683" s="77"/>
    </row>
    <row r="684" spans="1:13">
      <c r="A684" s="61"/>
      <c r="K684" s="538"/>
      <c r="L684" s="77"/>
      <c r="M684" s="77"/>
    </row>
    <row r="685" spans="1:13">
      <c r="A685" s="61"/>
      <c r="K685" s="538"/>
      <c r="L685" s="77"/>
      <c r="M685" s="77"/>
    </row>
    <row r="686" spans="1:13">
      <c r="A686" s="61"/>
      <c r="K686" s="538"/>
      <c r="L686" s="77"/>
      <c r="M686" s="77"/>
    </row>
    <row r="687" spans="1:13">
      <c r="A687" s="61"/>
      <c r="K687" s="538"/>
      <c r="L687" s="77"/>
      <c r="M687" s="77"/>
    </row>
    <row r="688" spans="1:13">
      <c r="A688" s="61"/>
      <c r="K688" s="538"/>
      <c r="L688" s="77"/>
      <c r="M688" s="77"/>
    </row>
    <row r="689" spans="1:13">
      <c r="A689" s="61"/>
      <c r="K689" s="538"/>
      <c r="L689" s="77"/>
      <c r="M689" s="77"/>
    </row>
    <row r="690" spans="1:13">
      <c r="A690" s="61"/>
      <c r="K690" s="538"/>
      <c r="L690" s="77"/>
      <c r="M690" s="77"/>
    </row>
    <row r="691" spans="1:13">
      <c r="A691" s="61"/>
      <c r="K691" s="538"/>
      <c r="L691" s="77"/>
      <c r="M691" s="77"/>
    </row>
    <row r="692" spans="1:13">
      <c r="A692" s="61"/>
      <c r="K692" s="538"/>
      <c r="L692" s="77"/>
      <c r="M692" s="77"/>
    </row>
    <row r="693" spans="1:13">
      <c r="A693" s="61"/>
      <c r="K693" s="538"/>
      <c r="L693" s="77"/>
      <c r="M693" s="77"/>
    </row>
    <row r="694" spans="1:13">
      <c r="A694" s="61"/>
      <c r="K694" s="538"/>
      <c r="L694" s="77"/>
      <c r="M694" s="77"/>
    </row>
    <row r="695" spans="1:13">
      <c r="A695" s="61"/>
      <c r="K695" s="538"/>
      <c r="L695" s="77"/>
      <c r="M695" s="77"/>
    </row>
    <row r="696" spans="1:13">
      <c r="A696" s="61"/>
      <c r="K696" s="538"/>
      <c r="L696" s="77"/>
      <c r="M696" s="77"/>
    </row>
    <row r="697" spans="1:13">
      <c r="A697" s="61"/>
      <c r="K697" s="538"/>
      <c r="L697" s="77"/>
      <c r="M697" s="77"/>
    </row>
    <row r="698" spans="1:13">
      <c r="A698" s="61"/>
      <c r="K698" s="538"/>
      <c r="L698" s="77"/>
      <c r="M698" s="77"/>
    </row>
    <row r="699" spans="1:13">
      <c r="A699" s="61"/>
      <c r="K699" s="538"/>
      <c r="L699" s="77"/>
      <c r="M699" s="77"/>
    </row>
    <row r="700" spans="1:13">
      <c r="A700" s="61"/>
      <c r="K700" s="538"/>
      <c r="L700" s="77"/>
      <c r="M700" s="77"/>
    </row>
    <row r="701" spans="1:13">
      <c r="A701" s="61"/>
      <c r="K701" s="538"/>
      <c r="L701" s="77"/>
      <c r="M701" s="77"/>
    </row>
    <row r="702" spans="1:13">
      <c r="A702" s="61"/>
      <c r="K702" s="538"/>
      <c r="L702" s="77"/>
      <c r="M702" s="77"/>
    </row>
    <row r="703" spans="1:13">
      <c r="A703" s="61"/>
      <c r="K703" s="538"/>
      <c r="L703" s="77"/>
      <c r="M703" s="77"/>
    </row>
    <row r="704" spans="1:13">
      <c r="A704" s="61"/>
      <c r="K704" s="538"/>
      <c r="L704" s="77"/>
      <c r="M704" s="77"/>
    </row>
    <row r="705" spans="1:13">
      <c r="A705" s="61"/>
      <c r="K705" s="538"/>
      <c r="L705" s="77"/>
      <c r="M705" s="77"/>
    </row>
    <row r="706" spans="1:13">
      <c r="A706" s="61"/>
      <c r="K706" s="538"/>
      <c r="L706" s="77"/>
      <c r="M706" s="77"/>
    </row>
    <row r="707" spans="1:13">
      <c r="A707" s="61"/>
      <c r="K707" s="538"/>
      <c r="L707" s="77"/>
      <c r="M707" s="77"/>
    </row>
    <row r="708" spans="1:13">
      <c r="A708" s="61"/>
      <c r="K708" s="538"/>
      <c r="L708" s="77"/>
      <c r="M708" s="77"/>
    </row>
    <row r="709" spans="1:13">
      <c r="A709" s="61"/>
      <c r="K709" s="538"/>
      <c r="L709" s="77"/>
      <c r="M709" s="77"/>
    </row>
    <row r="710" spans="1:13">
      <c r="A710" s="61"/>
      <c r="K710" s="538"/>
      <c r="L710" s="77"/>
      <c r="M710" s="77"/>
    </row>
    <row r="711" spans="1:13">
      <c r="A711" s="61"/>
      <c r="K711" s="538"/>
      <c r="L711" s="77"/>
      <c r="M711" s="77"/>
    </row>
    <row r="712" spans="1:13">
      <c r="A712" s="61"/>
      <c r="K712" s="538"/>
      <c r="L712" s="77"/>
      <c r="M712" s="77"/>
    </row>
    <row r="713" spans="1:13">
      <c r="A713" s="61"/>
      <c r="K713" s="538"/>
      <c r="L713" s="77"/>
      <c r="M713" s="77"/>
    </row>
    <row r="714" spans="1:13">
      <c r="A714" s="61"/>
      <c r="K714" s="538"/>
      <c r="L714" s="77"/>
      <c r="M714" s="77"/>
    </row>
    <row r="715" spans="1:13">
      <c r="A715" s="61"/>
      <c r="K715" s="538"/>
      <c r="L715" s="77"/>
      <c r="M715" s="77"/>
    </row>
    <row r="716" spans="1:13">
      <c r="A716" s="61"/>
      <c r="K716" s="538"/>
      <c r="L716" s="77"/>
      <c r="M716" s="77"/>
    </row>
    <row r="717" spans="1:13">
      <c r="A717" s="61"/>
      <c r="K717" s="538"/>
      <c r="L717" s="77"/>
      <c r="M717" s="77"/>
    </row>
    <row r="718" spans="1:13">
      <c r="A718" s="61"/>
      <c r="K718" s="538"/>
      <c r="L718" s="77"/>
      <c r="M718" s="77"/>
    </row>
    <row r="719" spans="1:13">
      <c r="A719" s="61"/>
      <c r="K719" s="538"/>
      <c r="L719" s="77"/>
      <c r="M719" s="77"/>
    </row>
    <row r="720" spans="1:13">
      <c r="A720" s="61"/>
      <c r="K720" s="538"/>
      <c r="L720" s="77"/>
      <c r="M720" s="77"/>
    </row>
    <row r="721" spans="1:13">
      <c r="A721" s="61"/>
      <c r="K721" s="538"/>
      <c r="L721" s="77"/>
      <c r="M721" s="77"/>
    </row>
    <row r="722" spans="1:13">
      <c r="A722" s="61"/>
      <c r="K722" s="538"/>
      <c r="L722" s="77"/>
      <c r="M722" s="77"/>
    </row>
    <row r="723" spans="1:13">
      <c r="A723" s="61"/>
      <c r="K723" s="538"/>
      <c r="L723" s="77"/>
      <c r="M723" s="77"/>
    </row>
    <row r="724" spans="1:13">
      <c r="A724" s="61"/>
      <c r="K724" s="538"/>
      <c r="L724" s="77"/>
      <c r="M724" s="77"/>
    </row>
    <row r="725" spans="1:13">
      <c r="A725" s="61"/>
      <c r="K725" s="538"/>
      <c r="L725" s="77"/>
      <c r="M725" s="77"/>
    </row>
    <row r="726" spans="1:13">
      <c r="A726" s="61"/>
      <c r="K726" s="538"/>
      <c r="L726" s="77"/>
      <c r="M726" s="77"/>
    </row>
    <row r="727" spans="1:13">
      <c r="A727" s="61"/>
      <c r="K727" s="538"/>
      <c r="L727" s="77"/>
      <c r="M727" s="77"/>
    </row>
    <row r="728" spans="1:13">
      <c r="A728" s="61"/>
      <c r="K728" s="538"/>
      <c r="L728" s="77"/>
      <c r="M728" s="77"/>
    </row>
    <row r="729" spans="1:13">
      <c r="A729" s="61"/>
      <c r="K729" s="538"/>
      <c r="L729" s="77"/>
      <c r="M729" s="77"/>
    </row>
    <row r="730" spans="1:13">
      <c r="A730" s="61"/>
      <c r="K730" s="538"/>
      <c r="L730" s="77"/>
      <c r="M730" s="77"/>
    </row>
    <row r="731" spans="1:13">
      <c r="A731" s="61"/>
      <c r="K731" s="538"/>
      <c r="L731" s="77"/>
      <c r="M731" s="77"/>
    </row>
    <row r="732" spans="1:13">
      <c r="A732" s="61"/>
      <c r="K732" s="538"/>
      <c r="L732" s="77"/>
      <c r="M732" s="77"/>
    </row>
    <row r="733" spans="1:13">
      <c r="A733" s="61"/>
      <c r="K733" s="538"/>
      <c r="L733" s="77"/>
      <c r="M733" s="77"/>
    </row>
    <row r="734" spans="1:13">
      <c r="A734" s="61"/>
      <c r="K734" s="538"/>
      <c r="L734" s="77"/>
      <c r="M734" s="77"/>
    </row>
    <row r="735" spans="1:13">
      <c r="A735" s="61"/>
      <c r="K735" s="538"/>
      <c r="L735" s="77"/>
      <c r="M735" s="77"/>
    </row>
    <row r="736" spans="1:13">
      <c r="A736" s="61"/>
      <c r="K736" s="538"/>
      <c r="L736" s="77"/>
      <c r="M736" s="77"/>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R736"/>
  <sheetViews>
    <sheetView showGridLines="0" workbookViewId="0">
      <selection activeCell="L7" sqref="L7"/>
    </sheetView>
  </sheetViews>
  <sheetFormatPr defaultColWidth="9.42578125" defaultRowHeight="12.75"/>
  <cols>
    <col min="1" max="1" width="14.140625" style="78" bestFit="1" customWidth="1"/>
    <col min="2" max="3" width="9.42578125" style="78" hidden="1" customWidth="1"/>
    <col min="4" max="7" width="9.42578125" style="78"/>
    <col min="8" max="9" width="9.42578125" style="325"/>
    <col min="10" max="11" width="9.42578125" style="325" customWidth="1"/>
    <col min="12" max="16384" width="9.42578125" style="78"/>
  </cols>
  <sheetData>
    <row r="1" spans="1:18">
      <c r="A1" s="13" t="s">
        <v>67</v>
      </c>
      <c r="B1" s="83"/>
      <c r="C1" s="83"/>
      <c r="D1" s="794">
        <v>2020</v>
      </c>
      <c r="E1" s="794"/>
      <c r="F1" s="794">
        <v>2021</v>
      </c>
      <c r="G1" s="794"/>
      <c r="H1" s="795">
        <v>2022</v>
      </c>
      <c r="I1" s="795"/>
      <c r="J1" s="1"/>
      <c r="K1" s="1"/>
      <c r="L1" s="83" t="str">
        <f>IF(Content!$E$1=1,L3,L4)</f>
        <v>Number of FOMC participants expecting particular fed funds rate</v>
      </c>
      <c r="M1"/>
      <c r="N1"/>
      <c r="O1"/>
      <c r="P1"/>
      <c r="Q1"/>
      <c r="R1"/>
    </row>
    <row r="2" spans="1:18">
      <c r="A2" s="13"/>
      <c r="B2" s="1"/>
      <c r="C2" s="1"/>
      <c r="D2" s="83" t="str">
        <f>IF(Content!$E$1=1,D3,D4)</f>
        <v>Dec.</v>
      </c>
      <c r="E2" s="83" t="str">
        <f>IF(Content!$E$1=1,E3,E4)</f>
        <v>Jun.</v>
      </c>
      <c r="F2" s="83" t="str">
        <f>IF(Content!$E$1=1,F3,F4)</f>
        <v>Dec.</v>
      </c>
      <c r="G2" s="83" t="str">
        <f>IF(Content!$E$1=1,G3,G4)</f>
        <v>Jun.</v>
      </c>
      <c r="H2" s="83" t="str">
        <f>IF(Content!$E$1=1,H3,H4)</f>
        <v>Dec.</v>
      </c>
      <c r="I2" s="83" t="str">
        <f>IF(Content!$E$1=1,I3,I4)</f>
        <v>Jun.</v>
      </c>
      <c r="J2" s="1"/>
      <c r="K2" s="1"/>
      <c r="L2" s="1"/>
      <c r="M2"/>
      <c r="N2"/>
      <c r="O2"/>
      <c r="P2"/>
      <c r="Q2"/>
      <c r="R2"/>
    </row>
    <row r="3" spans="1:18" hidden="1">
      <c r="B3" s="1"/>
      <c r="C3" s="1"/>
      <c r="D3" s="540" t="s">
        <v>1328</v>
      </c>
      <c r="E3" s="540" t="s">
        <v>1329</v>
      </c>
      <c r="F3" s="540" t="s">
        <v>1328</v>
      </c>
      <c r="G3" s="540" t="s">
        <v>1329</v>
      </c>
      <c r="H3" s="541" t="s">
        <v>1328</v>
      </c>
      <c r="I3" s="541" t="s">
        <v>1329</v>
      </c>
      <c r="J3" s="1"/>
      <c r="K3" s="1"/>
      <c r="L3" s="1" t="s">
        <v>1336</v>
      </c>
      <c r="M3"/>
      <c r="N3"/>
      <c r="O3"/>
      <c r="P3"/>
      <c r="Q3"/>
      <c r="R3"/>
    </row>
    <row r="4" spans="1:18" hidden="1">
      <c r="A4" s="65"/>
      <c r="B4" s="392"/>
      <c r="C4" s="392"/>
      <c r="D4" s="392" t="s">
        <v>1330</v>
      </c>
      <c r="E4" s="392" t="s">
        <v>1331</v>
      </c>
      <c r="F4" s="392" t="s">
        <v>1330</v>
      </c>
      <c r="G4" s="392" t="s">
        <v>1331</v>
      </c>
      <c r="H4" s="392" t="s">
        <v>1330</v>
      </c>
      <c r="I4" s="392" t="s">
        <v>1331</v>
      </c>
      <c r="J4" s="1"/>
      <c r="K4" s="1"/>
      <c r="L4" s="1" t="s">
        <v>1337</v>
      </c>
      <c r="M4"/>
      <c r="N4"/>
      <c r="O4"/>
      <c r="P4"/>
      <c r="Q4"/>
      <c r="R4"/>
    </row>
    <row r="5" spans="1:18">
      <c r="A5" s="92">
        <f>IF(Content!$E$1=1,B5,C5)</f>
        <v>1</v>
      </c>
      <c r="B5">
        <v>1</v>
      </c>
      <c r="C5">
        <v>1</v>
      </c>
      <c r="D5"/>
      <c r="E5">
        <v>0.125</v>
      </c>
      <c r="F5"/>
      <c r="G5">
        <v>0.125</v>
      </c>
      <c r="H5" s="1"/>
      <c r="I5" s="1">
        <v>0.125</v>
      </c>
      <c r="J5" s="1"/>
      <c r="K5" s="1"/>
      <c r="L5"/>
      <c r="M5"/>
      <c r="N5"/>
      <c r="O5"/>
      <c r="P5"/>
      <c r="Q5"/>
      <c r="R5"/>
    </row>
    <row r="6" spans="1:18">
      <c r="A6" s="92">
        <f>IF(Content!$E$1=1,B6,C6)</f>
        <v>2</v>
      </c>
      <c r="B6">
        <v>2</v>
      </c>
      <c r="C6">
        <v>2</v>
      </c>
      <c r="D6"/>
      <c r="E6"/>
      <c r="F6"/>
      <c r="G6"/>
      <c r="H6" s="1"/>
      <c r="I6" s="1">
        <v>0.375</v>
      </c>
      <c r="J6" s="1"/>
      <c r="K6" s="1"/>
      <c r="L6"/>
      <c r="M6"/>
      <c r="N6"/>
      <c r="O6"/>
      <c r="P6"/>
      <c r="Q6"/>
      <c r="R6"/>
    </row>
    <row r="7" spans="1:18">
      <c r="A7" s="92">
        <f>IF(Content!$E$1=1,B7,C7)</f>
        <v>3</v>
      </c>
      <c r="B7">
        <v>3</v>
      </c>
      <c r="C7">
        <v>3</v>
      </c>
      <c r="D7"/>
      <c r="E7"/>
      <c r="F7"/>
      <c r="G7"/>
      <c r="H7" s="1"/>
      <c r="I7" s="1"/>
      <c r="J7" s="1"/>
      <c r="K7" s="1"/>
      <c r="L7"/>
      <c r="M7"/>
      <c r="N7"/>
      <c r="O7"/>
      <c r="P7"/>
      <c r="Q7"/>
      <c r="R7"/>
    </row>
    <row r="8" spans="1:18">
      <c r="A8" s="92">
        <f>IF(Content!$E$1=1,B8,C8)</f>
        <v>4</v>
      </c>
      <c r="B8">
        <v>4</v>
      </c>
      <c r="C8">
        <v>4</v>
      </c>
      <c r="D8"/>
      <c r="E8"/>
      <c r="F8"/>
      <c r="G8"/>
      <c r="H8" s="1"/>
      <c r="I8" s="1"/>
      <c r="J8" s="1"/>
      <c r="K8" s="1"/>
      <c r="L8"/>
      <c r="M8"/>
      <c r="N8"/>
      <c r="O8"/>
      <c r="P8"/>
      <c r="Q8"/>
      <c r="R8"/>
    </row>
    <row r="9" spans="1:18">
      <c r="A9" s="92">
        <f>IF(Content!$E$1=1,B9,C9)</f>
        <v>5</v>
      </c>
      <c r="B9">
        <v>5</v>
      </c>
      <c r="C9">
        <v>5</v>
      </c>
      <c r="D9"/>
      <c r="E9"/>
      <c r="F9"/>
      <c r="G9"/>
      <c r="H9" s="1"/>
      <c r="I9" s="1">
        <v>1.125</v>
      </c>
      <c r="J9" s="1"/>
      <c r="K9" s="1"/>
      <c r="L9"/>
      <c r="M9"/>
      <c r="N9"/>
      <c r="O9"/>
      <c r="P9"/>
      <c r="Q9"/>
      <c r="R9"/>
    </row>
    <row r="10" spans="1:18">
      <c r="A10" s="92">
        <f>IF(Content!$E$1=1,B10,C10)</f>
        <v>6</v>
      </c>
      <c r="B10">
        <v>6</v>
      </c>
      <c r="C10">
        <v>6</v>
      </c>
      <c r="D10"/>
      <c r="E10"/>
      <c r="F10"/>
      <c r="G10"/>
      <c r="H10" s="1"/>
      <c r="I10" s="1"/>
      <c r="J10" s="1"/>
      <c r="K10" s="1"/>
      <c r="L10"/>
      <c r="M10"/>
      <c r="N10"/>
      <c r="O10"/>
      <c r="P10"/>
      <c r="Q10"/>
      <c r="R10"/>
    </row>
    <row r="11" spans="1:18">
      <c r="A11" s="92">
        <f>IF(Content!$E$1=1,B11,C11)</f>
        <v>7</v>
      </c>
      <c r="B11">
        <v>7</v>
      </c>
      <c r="C11">
        <v>7</v>
      </c>
      <c r="D11">
        <v>1.625</v>
      </c>
      <c r="E11"/>
      <c r="F11">
        <v>1.625</v>
      </c>
      <c r="G11"/>
      <c r="H11" s="1">
        <v>1.625</v>
      </c>
      <c r="I11" s="1"/>
      <c r="J11" s="1"/>
      <c r="K11" s="1"/>
      <c r="L11"/>
      <c r="M11"/>
      <c r="N11"/>
      <c r="O11"/>
      <c r="P11"/>
      <c r="Q11"/>
      <c r="R11"/>
    </row>
    <row r="12" spans="1:18">
      <c r="A12" s="92">
        <f>IF(Content!$E$1=1,B12,C12)</f>
        <v>8</v>
      </c>
      <c r="B12">
        <v>8</v>
      </c>
      <c r="C12">
        <v>8</v>
      </c>
      <c r="D12">
        <v>1.875</v>
      </c>
      <c r="E12"/>
      <c r="F12">
        <v>1.875</v>
      </c>
      <c r="G12"/>
      <c r="H12" s="1">
        <v>1.875</v>
      </c>
      <c r="I12" s="1"/>
      <c r="J12" s="1"/>
      <c r="K12" s="1"/>
      <c r="L12"/>
      <c r="M12"/>
      <c r="N12"/>
      <c r="O12"/>
      <c r="P12"/>
      <c r="Q12"/>
      <c r="R12"/>
    </row>
    <row r="13" spans="1:18">
      <c r="A13" s="92">
        <f>IF(Content!$E$1=1,B13,C13)</f>
        <v>9</v>
      </c>
      <c r="B13">
        <v>9</v>
      </c>
      <c r="C13">
        <v>9</v>
      </c>
      <c r="D13"/>
      <c r="E13"/>
      <c r="F13">
        <v>2.125</v>
      </c>
      <c r="G13"/>
      <c r="H13" s="1">
        <v>2.125</v>
      </c>
      <c r="I13" s="1"/>
      <c r="J13" s="1"/>
      <c r="K13" s="1"/>
      <c r="L13"/>
      <c r="M13"/>
      <c r="N13"/>
      <c r="O13"/>
      <c r="P13"/>
      <c r="Q13"/>
      <c r="R13"/>
    </row>
    <row r="14" spans="1:18">
      <c r="A14" s="92">
        <f>IF(Content!$E$1=1,B14,C14)</f>
        <v>10</v>
      </c>
      <c r="B14">
        <v>10</v>
      </c>
      <c r="C14">
        <v>10</v>
      </c>
      <c r="D14"/>
      <c r="E14"/>
      <c r="F14">
        <v>2.375</v>
      </c>
      <c r="G14"/>
      <c r="H14" s="1">
        <v>2.375</v>
      </c>
      <c r="I14" s="1"/>
      <c r="J14" s="1"/>
      <c r="K14" s="1"/>
      <c r="L14"/>
      <c r="M14"/>
      <c r="N14"/>
      <c r="O14"/>
      <c r="P14"/>
      <c r="Q14"/>
      <c r="R14"/>
    </row>
    <row r="15" spans="1:18">
      <c r="A15" s="92">
        <f>IF(Content!$E$1=1,B15,C15)</f>
        <v>11</v>
      </c>
      <c r="B15">
        <v>11</v>
      </c>
      <c r="C15">
        <v>11</v>
      </c>
      <c r="D15"/>
      <c r="E15"/>
      <c r="F15"/>
      <c r="G15"/>
      <c r="H15" s="1">
        <f>H14+0.25</f>
        <v>2.625</v>
      </c>
      <c r="I15" s="1"/>
      <c r="J15" s="1"/>
      <c r="K15" s="1"/>
      <c r="L15"/>
      <c r="M15"/>
      <c r="N15"/>
      <c r="O15"/>
      <c r="P15"/>
      <c r="Q15"/>
      <c r="R15"/>
    </row>
    <row r="16" spans="1:18">
      <c r="A16" s="92">
        <f>IF(Content!$E$1=1,B16,C16)</f>
        <v>12</v>
      </c>
      <c r="B16">
        <v>12</v>
      </c>
      <c r="C16">
        <v>12</v>
      </c>
      <c r="D16"/>
      <c r="E16"/>
      <c r="F16"/>
      <c r="G16"/>
      <c r="H16" s="1">
        <f>H15+0.25</f>
        <v>2.875</v>
      </c>
      <c r="I16" s="1"/>
      <c r="J16" s="1"/>
      <c r="K16" s="1"/>
      <c r="L16"/>
      <c r="M16"/>
      <c r="N16"/>
      <c r="O16"/>
      <c r="P16"/>
      <c r="Q16"/>
      <c r="R16"/>
    </row>
    <row r="17" spans="1:18">
      <c r="A17" s="92">
        <f>IF(Content!$E$1=1,B17,C17)</f>
        <v>13</v>
      </c>
      <c r="B17">
        <v>13</v>
      </c>
      <c r="C17">
        <v>13</v>
      </c>
      <c r="D17"/>
      <c r="E17"/>
      <c r="F17"/>
      <c r="G17"/>
      <c r="H17" s="1"/>
      <c r="I17" s="1"/>
      <c r="J17" s="1"/>
      <c r="K17" s="1"/>
      <c r="L17"/>
      <c r="M17"/>
      <c r="N17"/>
      <c r="O17"/>
      <c r="P17"/>
      <c r="Q17"/>
      <c r="R17"/>
    </row>
    <row r="18" spans="1:18">
      <c r="A18" s="78" t="str">
        <f>IF(Content!$E$1=1,B18,C18)</f>
        <v>Median (Jun.)</v>
      </c>
      <c r="B18" s="1" t="s">
        <v>1332</v>
      </c>
      <c r="C18" s="1" t="s">
        <v>1333</v>
      </c>
      <c r="D18"/>
      <c r="E18">
        <v>0.125</v>
      </c>
      <c r="F18">
        <v>0.125</v>
      </c>
      <c r="G18">
        <v>0.125</v>
      </c>
      <c r="H18" s="1">
        <v>0.125</v>
      </c>
      <c r="I18" s="1">
        <v>0.125</v>
      </c>
      <c r="J18" s="1"/>
      <c r="K18" s="1"/>
      <c r="L18" s="78" t="str">
        <f>IF(Content!$E$1=1,L20,L21)</f>
        <v>* Light green color indicates previous meeting (December), gark green - current (June).</v>
      </c>
      <c r="M18"/>
      <c r="N18"/>
      <c r="O18"/>
      <c r="P18"/>
      <c r="Q18"/>
      <c r="R18"/>
    </row>
    <row r="19" spans="1:18">
      <c r="A19" s="78" t="str">
        <f>IF(Content!$E$1=1,B19,C19)</f>
        <v>Median (Dec.)</v>
      </c>
      <c r="B19" s="1" t="s">
        <v>1334</v>
      </c>
      <c r="C19" s="1" t="s">
        <v>1335</v>
      </c>
      <c r="D19">
        <v>1.625</v>
      </c>
      <c r="E19">
        <v>1.75</v>
      </c>
      <c r="F19">
        <v>1.875</v>
      </c>
      <c r="G19">
        <v>2</v>
      </c>
      <c r="H19" s="1">
        <v>2.125</v>
      </c>
      <c r="I19" s="1"/>
      <c r="J19" s="1"/>
      <c r="K19" s="1"/>
      <c r="L19" s="83" t="str">
        <f>IF(Content!$E$1=1,L22,L23)</f>
        <v>Source: Federal Reserve.</v>
      </c>
      <c r="M19"/>
      <c r="N19"/>
      <c r="O19"/>
      <c r="P19"/>
      <c r="Q19" s="60"/>
      <c r="R19"/>
    </row>
    <row r="20" spans="1:18">
      <c r="B20" s="392"/>
      <c r="C20" s="392"/>
      <c r="D20" s="392"/>
      <c r="E20" s="392"/>
      <c r="F20" s="392"/>
      <c r="G20" s="1"/>
      <c r="H20" s="1"/>
      <c r="I20" s="1"/>
      <c r="J20" s="1"/>
      <c r="K20" s="1"/>
      <c r="L20" s="92" t="s">
        <v>1636</v>
      </c>
      <c r="M20"/>
      <c r="N20"/>
      <c r="O20"/>
      <c r="P20"/>
      <c r="Q20"/>
      <c r="R20"/>
    </row>
    <row r="21" spans="1:18">
      <c r="B21" s="392"/>
      <c r="C21" s="392"/>
      <c r="D21" s="392"/>
      <c r="E21" s="392"/>
      <c r="F21" s="392"/>
      <c r="G21" s="1"/>
      <c r="H21" s="1"/>
      <c r="I21" s="1"/>
      <c r="J21" s="1"/>
      <c r="K21" s="1"/>
      <c r="L21" s="92" t="s">
        <v>1637</v>
      </c>
      <c r="M21"/>
      <c r="N21"/>
      <c r="O21"/>
      <c r="P21"/>
      <c r="Q21"/>
      <c r="R21"/>
    </row>
    <row r="22" spans="1:18">
      <c r="A22" s="311"/>
      <c r="B22" s="191"/>
      <c r="C22" s="191"/>
      <c r="D22" s="191"/>
      <c r="E22" s="191"/>
      <c r="F22"/>
      <c r="G22" s="63"/>
      <c r="H22" s="1"/>
      <c r="I22" s="1"/>
      <c r="J22" s="1"/>
      <c r="K22" s="1"/>
      <c r="L22" s="2" t="s">
        <v>1338</v>
      </c>
      <c r="M22"/>
      <c r="N22"/>
      <c r="O22"/>
      <c r="P22"/>
      <c r="Q22"/>
      <c r="R22"/>
    </row>
    <row r="23" spans="1:18">
      <c r="A23" s="311"/>
      <c r="B23" s="191"/>
      <c r="C23" s="191"/>
      <c r="D23" s="191"/>
      <c r="E23" s="191"/>
      <c r="F23"/>
      <c r="G23"/>
      <c r="H23" s="1"/>
      <c r="I23" s="1"/>
      <c r="J23" s="1"/>
      <c r="K23" s="1"/>
      <c r="L23" s="2" t="s">
        <v>1339</v>
      </c>
      <c r="M23"/>
      <c r="N23"/>
      <c r="O23"/>
      <c r="P23"/>
      <c r="Q23"/>
      <c r="R23"/>
    </row>
    <row r="24" spans="1:18">
      <c r="A24" s="61"/>
      <c r="B24" s="191"/>
      <c r="C24" s="191"/>
      <c r="D24" s="191"/>
      <c r="E24" s="191"/>
      <c r="F24"/>
      <c r="G24"/>
      <c r="H24" s="1"/>
      <c r="I24" s="1"/>
      <c r="J24" s="1"/>
      <c r="K24" s="1"/>
      <c r="L24"/>
      <c r="M24"/>
      <c r="N24"/>
      <c r="O24"/>
      <c r="P24"/>
      <c r="Q24"/>
      <c r="R24"/>
    </row>
    <row r="25" spans="1:18">
      <c r="A25" s="61"/>
      <c r="B25" s="12"/>
      <c r="C25" s="12"/>
      <c r="D25" s="12"/>
      <c r="E25" s="12"/>
      <c r="F25"/>
      <c r="G25"/>
      <c r="H25" s="1"/>
      <c r="I25" s="1"/>
      <c r="J25" s="1"/>
      <c r="K25" s="1"/>
      <c r="L25" s="77"/>
      <c r="M25"/>
      <c r="N25"/>
      <c r="O25"/>
      <c r="P25"/>
      <c r="Q25"/>
      <c r="R25"/>
    </row>
    <row r="26" spans="1:18">
      <c r="A26" s="61"/>
      <c r="B26" s="190"/>
      <c r="C26" s="12"/>
      <c r="D26" s="12"/>
      <c r="E26"/>
      <c r="F26"/>
      <c r="G26"/>
      <c r="H26" s="1"/>
      <c r="I26" s="1"/>
      <c r="K26" s="538"/>
      <c r="L26" s="77"/>
      <c r="M26" s="77"/>
    </row>
    <row r="27" spans="1:18">
      <c r="A27" s="61"/>
      <c r="B27" s="190"/>
      <c r="C27" s="12"/>
      <c r="D27" s="12"/>
      <c r="E27"/>
      <c r="F27"/>
      <c r="G27"/>
      <c r="H27" s="1"/>
      <c r="I27" s="1"/>
      <c r="K27" s="538"/>
      <c r="L27" s="77"/>
      <c r="M27" s="77"/>
    </row>
    <row r="28" spans="1:18">
      <c r="A28" s="61"/>
      <c r="B28" s="190"/>
      <c r="C28" s="12"/>
      <c r="D28" s="12"/>
      <c r="E28"/>
      <c r="F28"/>
      <c r="G28"/>
      <c r="H28" s="1"/>
      <c r="I28" s="1"/>
      <c r="K28" s="538"/>
      <c r="M28" s="77"/>
    </row>
    <row r="29" spans="1:18">
      <c r="A29" s="61"/>
      <c r="K29" s="538"/>
      <c r="L29" s="77"/>
      <c r="M29" s="77"/>
    </row>
    <row r="30" spans="1:18">
      <c r="A30" s="61"/>
      <c r="K30" s="538"/>
      <c r="L30" s="77"/>
      <c r="M30" s="77"/>
    </row>
    <row r="31" spans="1:18">
      <c r="A31" s="61"/>
      <c r="K31" s="538"/>
      <c r="L31" s="77"/>
      <c r="M31" s="77"/>
    </row>
    <row r="32" spans="1:18">
      <c r="A32" s="61"/>
      <c r="K32" s="538"/>
      <c r="L32" s="77"/>
      <c r="M32" s="77"/>
    </row>
    <row r="33" spans="1:13">
      <c r="A33" s="61"/>
      <c r="K33" s="538"/>
      <c r="L33" s="77"/>
      <c r="M33" s="77"/>
    </row>
    <row r="34" spans="1:13">
      <c r="A34" s="61"/>
      <c r="K34" s="538"/>
      <c r="L34" s="77"/>
      <c r="M34" s="77"/>
    </row>
    <row r="35" spans="1:13">
      <c r="A35" s="61"/>
      <c r="K35" s="538"/>
      <c r="L35" s="77"/>
      <c r="M35" s="77"/>
    </row>
    <row r="36" spans="1:13">
      <c r="A36" s="61"/>
      <c r="K36" s="538"/>
      <c r="L36" s="77"/>
      <c r="M36" s="77"/>
    </row>
    <row r="37" spans="1:13">
      <c r="A37" s="61"/>
      <c r="K37" s="538"/>
      <c r="L37" s="77"/>
      <c r="M37" s="77"/>
    </row>
    <row r="38" spans="1:13">
      <c r="A38" s="61"/>
      <c r="K38" s="538"/>
      <c r="L38" s="77"/>
      <c r="M38" s="77"/>
    </row>
    <row r="39" spans="1:13">
      <c r="A39" s="61"/>
      <c r="K39" s="538"/>
      <c r="L39" s="77"/>
      <c r="M39" s="77"/>
    </row>
    <row r="40" spans="1:13">
      <c r="A40" s="61"/>
      <c r="K40" s="538"/>
      <c r="L40" s="77"/>
      <c r="M40" s="77"/>
    </row>
    <row r="41" spans="1:13">
      <c r="A41" s="61"/>
      <c r="K41" s="538"/>
      <c r="L41" s="77"/>
      <c r="M41" s="77"/>
    </row>
    <row r="42" spans="1:13">
      <c r="A42" s="61"/>
      <c r="K42" s="538"/>
      <c r="L42" s="77"/>
      <c r="M42" s="77"/>
    </row>
    <row r="43" spans="1:13">
      <c r="A43" s="61"/>
      <c r="K43" s="538"/>
      <c r="L43" s="77"/>
      <c r="M43" s="77"/>
    </row>
    <row r="44" spans="1:13">
      <c r="A44" s="61"/>
      <c r="K44" s="538"/>
      <c r="L44" s="77"/>
      <c r="M44" s="77"/>
    </row>
    <row r="45" spans="1:13">
      <c r="A45" s="61"/>
      <c r="K45" s="538"/>
      <c r="L45" s="77"/>
      <c r="M45" s="77"/>
    </row>
    <row r="46" spans="1:13">
      <c r="A46" s="61"/>
      <c r="K46" s="538"/>
      <c r="L46" s="77"/>
      <c r="M46" s="77"/>
    </row>
    <row r="47" spans="1:13">
      <c r="A47" s="61"/>
      <c r="K47" s="538"/>
      <c r="L47" s="77"/>
      <c r="M47" s="77"/>
    </row>
    <row r="48" spans="1:13">
      <c r="A48" s="61"/>
      <c r="K48" s="538"/>
      <c r="L48" s="77"/>
      <c r="M48" s="77"/>
    </row>
    <row r="49" spans="1:13">
      <c r="A49" s="61"/>
      <c r="K49" s="538"/>
      <c r="L49" s="77"/>
      <c r="M49" s="77"/>
    </row>
    <row r="50" spans="1:13">
      <c r="A50" s="61"/>
      <c r="K50" s="538"/>
      <c r="L50" s="77"/>
      <c r="M50" s="77"/>
    </row>
    <row r="51" spans="1:13">
      <c r="A51" s="61"/>
      <c r="K51" s="538"/>
      <c r="L51" s="77"/>
      <c r="M51" s="77"/>
    </row>
    <row r="52" spans="1:13">
      <c r="A52" s="61"/>
      <c r="K52" s="538"/>
      <c r="L52" s="77"/>
      <c r="M52" s="77"/>
    </row>
    <row r="53" spans="1:13">
      <c r="A53" s="61"/>
      <c r="K53" s="538"/>
      <c r="L53" s="77"/>
      <c r="M53" s="77"/>
    </row>
    <row r="54" spans="1:13">
      <c r="A54" s="61"/>
      <c r="K54" s="538"/>
      <c r="L54" s="77"/>
      <c r="M54" s="77"/>
    </row>
    <row r="55" spans="1:13">
      <c r="A55" s="61"/>
      <c r="K55" s="538"/>
      <c r="L55" s="77"/>
      <c r="M55" s="77"/>
    </row>
    <row r="56" spans="1:13">
      <c r="A56" s="61"/>
      <c r="K56" s="538"/>
      <c r="L56" s="77"/>
      <c r="M56" s="77"/>
    </row>
    <row r="57" spans="1:13">
      <c r="A57" s="61"/>
      <c r="K57" s="538"/>
      <c r="L57" s="77"/>
      <c r="M57" s="77"/>
    </row>
    <row r="58" spans="1:13">
      <c r="A58" s="61"/>
      <c r="K58" s="538"/>
      <c r="L58" s="77"/>
      <c r="M58" s="77"/>
    </row>
    <row r="59" spans="1:13">
      <c r="A59" s="61"/>
      <c r="K59" s="538"/>
      <c r="L59" s="77"/>
      <c r="M59" s="77"/>
    </row>
    <row r="60" spans="1:13">
      <c r="A60" s="61"/>
      <c r="K60" s="538"/>
      <c r="L60" s="77"/>
      <c r="M60" s="77"/>
    </row>
    <row r="61" spans="1:13">
      <c r="A61" s="61"/>
      <c r="K61" s="538"/>
      <c r="L61" s="77"/>
      <c r="M61" s="77"/>
    </row>
    <row r="62" spans="1:13">
      <c r="A62" s="61"/>
      <c r="K62" s="538"/>
      <c r="L62" s="77"/>
      <c r="M62" s="77"/>
    </row>
    <row r="63" spans="1:13">
      <c r="A63" s="61"/>
      <c r="K63" s="538"/>
      <c r="L63" s="77"/>
      <c r="M63" s="77"/>
    </row>
    <row r="64" spans="1:13">
      <c r="A64" s="61"/>
      <c r="K64" s="538"/>
      <c r="L64" s="77"/>
      <c r="M64" s="77"/>
    </row>
    <row r="65" spans="1:13">
      <c r="A65" s="61"/>
      <c r="K65" s="538"/>
      <c r="L65" s="77"/>
      <c r="M65" s="77"/>
    </row>
    <row r="66" spans="1:13">
      <c r="A66" s="61"/>
      <c r="K66" s="538"/>
      <c r="L66" s="77"/>
      <c r="M66" s="77"/>
    </row>
    <row r="67" spans="1:13">
      <c r="A67" s="61"/>
      <c r="K67" s="538"/>
      <c r="L67" s="77"/>
      <c r="M67" s="77"/>
    </row>
    <row r="68" spans="1:13">
      <c r="A68" s="61"/>
      <c r="K68" s="538"/>
      <c r="L68" s="77"/>
      <c r="M68" s="77"/>
    </row>
    <row r="69" spans="1:13">
      <c r="A69" s="61"/>
      <c r="K69" s="538"/>
      <c r="L69" s="77"/>
      <c r="M69" s="77"/>
    </row>
    <row r="70" spans="1:13">
      <c r="A70" s="61"/>
      <c r="K70" s="538"/>
      <c r="L70" s="77"/>
      <c r="M70" s="77"/>
    </row>
    <row r="71" spans="1:13">
      <c r="A71" s="61"/>
      <c r="K71" s="538"/>
      <c r="L71" s="77"/>
      <c r="M71" s="77"/>
    </row>
    <row r="72" spans="1:13">
      <c r="A72" s="61"/>
      <c r="K72" s="538"/>
      <c r="L72" s="77"/>
      <c r="M72" s="77"/>
    </row>
    <row r="73" spans="1:13">
      <c r="A73" s="61"/>
      <c r="K73" s="538"/>
      <c r="L73" s="77"/>
      <c r="M73" s="77"/>
    </row>
    <row r="74" spans="1:13">
      <c r="A74" s="61"/>
      <c r="K74" s="538"/>
      <c r="L74" s="77"/>
      <c r="M74" s="77"/>
    </row>
    <row r="75" spans="1:13">
      <c r="A75" s="61"/>
      <c r="K75" s="538"/>
      <c r="L75" s="77"/>
      <c r="M75" s="77"/>
    </row>
    <row r="76" spans="1:13">
      <c r="A76" s="61"/>
      <c r="K76" s="538"/>
      <c r="L76" s="77"/>
      <c r="M76" s="77"/>
    </row>
    <row r="77" spans="1:13">
      <c r="A77" s="61"/>
      <c r="K77" s="538"/>
      <c r="L77" s="77"/>
      <c r="M77" s="77"/>
    </row>
    <row r="78" spans="1:13">
      <c r="A78" s="61"/>
      <c r="K78" s="538"/>
      <c r="L78" s="77"/>
      <c r="M78" s="77"/>
    </row>
    <row r="79" spans="1:13">
      <c r="A79" s="61"/>
      <c r="K79" s="538"/>
      <c r="L79" s="77"/>
      <c r="M79" s="77"/>
    </row>
    <row r="80" spans="1:13">
      <c r="A80" s="61"/>
      <c r="K80" s="538"/>
      <c r="L80" s="77"/>
      <c r="M80" s="77"/>
    </row>
    <row r="81" spans="1:13">
      <c r="A81" s="61"/>
      <c r="K81" s="538"/>
      <c r="L81" s="77"/>
      <c r="M81" s="77"/>
    </row>
    <row r="82" spans="1:13">
      <c r="A82" s="61"/>
      <c r="K82" s="538"/>
      <c r="L82" s="77"/>
      <c r="M82" s="77"/>
    </row>
    <row r="83" spans="1:13">
      <c r="A83" s="61"/>
      <c r="K83" s="538"/>
      <c r="L83" s="77"/>
      <c r="M83" s="77"/>
    </row>
    <row r="84" spans="1:13">
      <c r="A84" s="61"/>
      <c r="K84" s="538"/>
      <c r="L84" s="77"/>
      <c r="M84" s="77"/>
    </row>
    <row r="85" spans="1:13">
      <c r="A85" s="61"/>
      <c r="K85" s="538"/>
      <c r="L85" s="77"/>
      <c r="M85" s="77"/>
    </row>
    <row r="86" spans="1:13">
      <c r="A86" s="61"/>
      <c r="K86" s="538"/>
      <c r="L86" s="77"/>
      <c r="M86" s="77"/>
    </row>
    <row r="87" spans="1:13">
      <c r="A87" s="61"/>
      <c r="K87" s="538"/>
      <c r="L87" s="77"/>
      <c r="M87" s="77"/>
    </row>
    <row r="88" spans="1:13">
      <c r="A88" s="61"/>
      <c r="K88" s="538"/>
      <c r="L88" s="77"/>
      <c r="M88" s="77"/>
    </row>
    <row r="89" spans="1:13">
      <c r="A89" s="61"/>
      <c r="K89" s="538"/>
      <c r="L89" s="77"/>
      <c r="M89" s="77"/>
    </row>
    <row r="90" spans="1:13">
      <c r="A90" s="61"/>
      <c r="K90" s="538"/>
      <c r="L90" s="77"/>
      <c r="M90" s="77"/>
    </row>
    <row r="91" spans="1:13">
      <c r="A91" s="61"/>
      <c r="K91" s="538"/>
      <c r="L91" s="77"/>
      <c r="M91" s="77"/>
    </row>
    <row r="92" spans="1:13">
      <c r="A92" s="61"/>
      <c r="K92" s="538"/>
      <c r="L92" s="77"/>
      <c r="M92" s="77"/>
    </row>
    <row r="93" spans="1:13">
      <c r="A93" s="61"/>
      <c r="K93" s="538"/>
      <c r="L93" s="77"/>
      <c r="M93" s="77"/>
    </row>
    <row r="94" spans="1:13">
      <c r="A94" s="61"/>
      <c r="K94" s="538"/>
      <c r="L94" s="77"/>
      <c r="M94" s="77"/>
    </row>
    <row r="95" spans="1:13">
      <c r="A95" s="61"/>
      <c r="K95" s="538"/>
      <c r="L95" s="77"/>
      <c r="M95" s="77"/>
    </row>
    <row r="96" spans="1:13">
      <c r="A96" s="61"/>
      <c r="K96" s="538"/>
      <c r="L96" s="77"/>
      <c r="M96" s="77"/>
    </row>
    <row r="97" spans="1:13">
      <c r="A97" s="61"/>
      <c r="K97" s="538"/>
      <c r="L97" s="77"/>
      <c r="M97" s="77"/>
    </row>
    <row r="98" spans="1:13">
      <c r="A98" s="61"/>
      <c r="K98" s="538"/>
      <c r="L98" s="77"/>
      <c r="M98" s="77"/>
    </row>
    <row r="99" spans="1:13">
      <c r="A99" s="61"/>
      <c r="K99" s="538"/>
      <c r="L99" s="77"/>
      <c r="M99" s="77"/>
    </row>
    <row r="100" spans="1:13">
      <c r="A100" s="61"/>
      <c r="K100" s="538"/>
      <c r="L100" s="77"/>
      <c r="M100" s="77"/>
    </row>
    <row r="101" spans="1:13">
      <c r="A101" s="61"/>
      <c r="K101" s="538"/>
      <c r="L101" s="77"/>
      <c r="M101" s="77"/>
    </row>
    <row r="102" spans="1:13">
      <c r="A102" s="61"/>
      <c r="K102" s="538"/>
      <c r="L102" s="77"/>
      <c r="M102" s="77"/>
    </row>
    <row r="103" spans="1:13">
      <c r="A103" s="61"/>
      <c r="K103" s="538"/>
      <c r="L103" s="77"/>
      <c r="M103" s="77"/>
    </row>
    <row r="104" spans="1:13">
      <c r="A104" s="61"/>
      <c r="K104" s="538"/>
      <c r="L104" s="77"/>
      <c r="M104" s="77"/>
    </row>
    <row r="105" spans="1:13">
      <c r="A105" s="61"/>
      <c r="K105" s="538"/>
      <c r="L105" s="77"/>
      <c r="M105" s="77"/>
    </row>
    <row r="106" spans="1:13">
      <c r="A106" s="61"/>
      <c r="K106" s="538"/>
      <c r="L106" s="77"/>
      <c r="M106" s="77"/>
    </row>
    <row r="107" spans="1:13">
      <c r="A107" s="61"/>
      <c r="K107" s="538"/>
      <c r="L107" s="77"/>
      <c r="M107" s="77"/>
    </row>
    <row r="108" spans="1:13">
      <c r="A108" s="61"/>
      <c r="K108" s="538"/>
      <c r="L108" s="77"/>
      <c r="M108" s="77"/>
    </row>
    <row r="109" spans="1:13">
      <c r="A109" s="61"/>
      <c r="K109" s="538"/>
      <c r="L109" s="77"/>
      <c r="M109" s="77"/>
    </row>
    <row r="110" spans="1:13">
      <c r="A110" s="61"/>
      <c r="K110" s="538"/>
      <c r="L110" s="77"/>
      <c r="M110" s="77"/>
    </row>
    <row r="111" spans="1:13">
      <c r="A111" s="61"/>
      <c r="K111" s="538"/>
      <c r="L111" s="77"/>
      <c r="M111" s="77"/>
    </row>
    <row r="112" spans="1:13">
      <c r="A112" s="61"/>
      <c r="K112" s="538"/>
      <c r="L112" s="77"/>
      <c r="M112" s="77"/>
    </row>
    <row r="113" spans="1:13">
      <c r="A113" s="61"/>
      <c r="K113" s="538"/>
      <c r="L113" s="77"/>
      <c r="M113" s="77"/>
    </row>
    <row r="114" spans="1:13">
      <c r="A114" s="61"/>
      <c r="K114" s="538"/>
      <c r="L114" s="77"/>
      <c r="M114" s="77"/>
    </row>
    <row r="115" spans="1:13">
      <c r="A115" s="61"/>
      <c r="K115" s="538"/>
      <c r="L115" s="77"/>
      <c r="M115" s="77"/>
    </row>
    <row r="116" spans="1:13">
      <c r="A116" s="61"/>
      <c r="K116" s="538"/>
      <c r="L116" s="77"/>
      <c r="M116" s="77"/>
    </row>
    <row r="117" spans="1:13">
      <c r="A117" s="61"/>
      <c r="K117" s="538"/>
      <c r="L117" s="77"/>
      <c r="M117" s="77"/>
    </row>
    <row r="118" spans="1:13">
      <c r="A118" s="61"/>
      <c r="K118" s="538"/>
      <c r="L118" s="77"/>
      <c r="M118" s="77"/>
    </row>
    <row r="119" spans="1:13">
      <c r="A119" s="61"/>
      <c r="K119" s="538"/>
      <c r="L119" s="77"/>
      <c r="M119" s="77"/>
    </row>
    <row r="120" spans="1:13">
      <c r="A120" s="61"/>
      <c r="K120" s="538"/>
      <c r="L120" s="77"/>
      <c r="M120" s="77"/>
    </row>
    <row r="121" spans="1:13">
      <c r="A121" s="61"/>
      <c r="K121" s="538"/>
      <c r="L121" s="77"/>
      <c r="M121" s="77"/>
    </row>
    <row r="122" spans="1:13">
      <c r="A122" s="61"/>
      <c r="K122" s="538"/>
      <c r="L122" s="77"/>
      <c r="M122" s="77"/>
    </row>
    <row r="123" spans="1:13">
      <c r="A123" s="61"/>
      <c r="K123" s="538"/>
      <c r="L123" s="77"/>
      <c r="M123" s="77"/>
    </row>
    <row r="124" spans="1:13">
      <c r="A124" s="61"/>
      <c r="K124" s="538"/>
      <c r="L124" s="77"/>
      <c r="M124" s="77"/>
    </row>
    <row r="125" spans="1:13">
      <c r="A125" s="61"/>
      <c r="K125" s="538"/>
      <c r="L125" s="77"/>
      <c r="M125" s="77"/>
    </row>
    <row r="126" spans="1:13">
      <c r="A126" s="61"/>
      <c r="K126" s="538"/>
      <c r="L126" s="77"/>
      <c r="M126" s="77"/>
    </row>
    <row r="127" spans="1:13">
      <c r="A127" s="61"/>
      <c r="K127" s="538"/>
      <c r="L127" s="77"/>
      <c r="M127" s="77"/>
    </row>
    <row r="128" spans="1:13">
      <c r="A128" s="61"/>
      <c r="K128" s="538"/>
      <c r="L128" s="77"/>
      <c r="M128" s="77"/>
    </row>
    <row r="129" spans="1:13">
      <c r="A129" s="61"/>
      <c r="K129" s="538"/>
      <c r="L129" s="77"/>
      <c r="M129" s="77"/>
    </row>
    <row r="130" spans="1:13">
      <c r="A130" s="61"/>
      <c r="K130" s="538"/>
      <c r="L130" s="77"/>
      <c r="M130" s="77"/>
    </row>
    <row r="131" spans="1:13">
      <c r="A131" s="61"/>
      <c r="K131" s="538"/>
      <c r="L131" s="77"/>
      <c r="M131" s="77"/>
    </row>
    <row r="132" spans="1:13">
      <c r="A132" s="61"/>
      <c r="K132" s="538"/>
      <c r="L132" s="77"/>
      <c r="M132" s="77"/>
    </row>
    <row r="133" spans="1:13">
      <c r="A133" s="61"/>
      <c r="K133" s="538"/>
      <c r="L133" s="77"/>
      <c r="M133" s="77"/>
    </row>
    <row r="134" spans="1:13">
      <c r="A134" s="61"/>
      <c r="K134" s="538"/>
      <c r="L134" s="77"/>
      <c r="M134" s="77"/>
    </row>
    <row r="135" spans="1:13">
      <c r="A135" s="61"/>
      <c r="K135" s="538"/>
      <c r="L135" s="77"/>
      <c r="M135" s="77"/>
    </row>
    <row r="136" spans="1:13">
      <c r="A136" s="61"/>
      <c r="K136" s="538"/>
      <c r="L136" s="77"/>
      <c r="M136" s="77"/>
    </row>
    <row r="137" spans="1:13">
      <c r="A137" s="61"/>
      <c r="K137" s="538"/>
      <c r="L137" s="77"/>
      <c r="M137" s="77"/>
    </row>
    <row r="138" spans="1:13">
      <c r="A138" s="61"/>
      <c r="K138" s="538"/>
      <c r="L138" s="77"/>
      <c r="M138" s="77"/>
    </row>
    <row r="139" spans="1:13">
      <c r="A139" s="61"/>
      <c r="K139" s="538"/>
      <c r="L139" s="77"/>
      <c r="M139" s="77"/>
    </row>
    <row r="140" spans="1:13">
      <c r="A140" s="61"/>
      <c r="K140" s="538"/>
      <c r="L140" s="77"/>
      <c r="M140" s="77"/>
    </row>
    <row r="141" spans="1:13">
      <c r="A141" s="61"/>
      <c r="K141" s="538"/>
      <c r="L141" s="77"/>
      <c r="M141" s="77"/>
    </row>
    <row r="142" spans="1:13">
      <c r="A142" s="61"/>
      <c r="K142" s="538"/>
      <c r="L142" s="77"/>
      <c r="M142" s="77"/>
    </row>
    <row r="143" spans="1:13">
      <c r="A143" s="61"/>
      <c r="K143" s="538"/>
      <c r="L143" s="77"/>
      <c r="M143" s="77"/>
    </row>
    <row r="144" spans="1:13">
      <c r="A144" s="61"/>
      <c r="K144" s="538"/>
      <c r="L144" s="77"/>
      <c r="M144" s="77"/>
    </row>
    <row r="145" spans="1:13">
      <c r="A145" s="61"/>
      <c r="K145" s="538"/>
      <c r="L145" s="77"/>
      <c r="M145" s="77"/>
    </row>
    <row r="146" spans="1:13">
      <c r="A146" s="61"/>
      <c r="K146" s="538"/>
      <c r="L146" s="77"/>
      <c r="M146" s="77"/>
    </row>
    <row r="147" spans="1:13">
      <c r="A147" s="61"/>
      <c r="K147" s="538"/>
      <c r="L147" s="77"/>
      <c r="M147" s="77"/>
    </row>
    <row r="148" spans="1:13">
      <c r="A148" s="61"/>
      <c r="K148" s="538"/>
      <c r="L148" s="77"/>
      <c r="M148" s="77"/>
    </row>
    <row r="149" spans="1:13">
      <c r="A149" s="61"/>
      <c r="K149" s="538"/>
      <c r="L149" s="77"/>
      <c r="M149" s="77"/>
    </row>
    <row r="150" spans="1:13">
      <c r="A150" s="61"/>
      <c r="K150" s="538"/>
      <c r="L150" s="77"/>
      <c r="M150" s="77"/>
    </row>
    <row r="151" spans="1:13">
      <c r="A151" s="61"/>
      <c r="K151" s="538"/>
      <c r="L151" s="77"/>
      <c r="M151" s="77"/>
    </row>
    <row r="152" spans="1:13">
      <c r="A152" s="61"/>
      <c r="K152" s="538"/>
      <c r="L152" s="77"/>
      <c r="M152" s="77"/>
    </row>
    <row r="153" spans="1:13">
      <c r="A153" s="61"/>
      <c r="K153" s="538"/>
      <c r="L153" s="77"/>
      <c r="M153" s="77"/>
    </row>
    <row r="154" spans="1:13">
      <c r="A154" s="61"/>
      <c r="K154" s="538"/>
      <c r="L154" s="77"/>
      <c r="M154" s="77"/>
    </row>
    <row r="155" spans="1:13">
      <c r="A155" s="61"/>
      <c r="K155" s="538"/>
      <c r="L155" s="77"/>
      <c r="M155" s="77"/>
    </row>
    <row r="156" spans="1:13">
      <c r="A156" s="61"/>
      <c r="K156" s="538"/>
      <c r="L156" s="77"/>
      <c r="M156" s="77"/>
    </row>
    <row r="157" spans="1:13">
      <c r="A157" s="61"/>
      <c r="K157" s="538"/>
      <c r="L157" s="77"/>
      <c r="M157" s="77"/>
    </row>
    <row r="158" spans="1:13">
      <c r="A158" s="61"/>
      <c r="K158" s="538"/>
      <c r="L158" s="77"/>
      <c r="M158" s="77"/>
    </row>
    <row r="159" spans="1:13">
      <c r="A159" s="61"/>
      <c r="K159" s="538"/>
      <c r="L159" s="77"/>
      <c r="M159" s="77"/>
    </row>
    <row r="160" spans="1:13">
      <c r="A160" s="61"/>
      <c r="K160" s="538"/>
      <c r="L160" s="77"/>
      <c r="M160" s="77"/>
    </row>
    <row r="161" spans="1:13">
      <c r="A161" s="61"/>
      <c r="K161" s="538"/>
      <c r="L161" s="77"/>
      <c r="M161" s="77"/>
    </row>
    <row r="162" spans="1:13">
      <c r="A162" s="61"/>
      <c r="K162" s="538"/>
      <c r="L162" s="77"/>
      <c r="M162" s="77"/>
    </row>
    <row r="163" spans="1:13">
      <c r="A163" s="61"/>
      <c r="K163" s="538"/>
      <c r="L163" s="77"/>
      <c r="M163" s="77"/>
    </row>
    <row r="164" spans="1:13">
      <c r="A164" s="61"/>
      <c r="K164" s="538"/>
      <c r="L164" s="77"/>
      <c r="M164" s="77"/>
    </row>
    <row r="165" spans="1:13">
      <c r="A165" s="61"/>
      <c r="K165" s="538"/>
      <c r="L165" s="77"/>
      <c r="M165" s="77"/>
    </row>
    <row r="166" spans="1:13">
      <c r="A166" s="61"/>
      <c r="K166" s="538"/>
      <c r="L166" s="77"/>
      <c r="M166" s="77"/>
    </row>
    <row r="167" spans="1:13">
      <c r="A167" s="61"/>
      <c r="K167" s="538"/>
      <c r="L167" s="77"/>
      <c r="M167" s="77"/>
    </row>
    <row r="168" spans="1:13">
      <c r="A168" s="61"/>
      <c r="K168" s="538"/>
      <c r="L168" s="77"/>
      <c r="M168" s="77"/>
    </row>
    <row r="169" spans="1:13">
      <c r="A169" s="61"/>
      <c r="K169" s="538"/>
      <c r="L169" s="77"/>
      <c r="M169" s="77"/>
    </row>
    <row r="170" spans="1:13">
      <c r="A170" s="61"/>
      <c r="K170" s="538"/>
      <c r="L170" s="77"/>
      <c r="M170" s="77"/>
    </row>
    <row r="171" spans="1:13">
      <c r="A171" s="61"/>
      <c r="K171" s="538"/>
      <c r="L171" s="77"/>
      <c r="M171" s="77"/>
    </row>
    <row r="172" spans="1:13">
      <c r="A172" s="61"/>
      <c r="K172" s="538"/>
      <c r="L172" s="77"/>
      <c r="M172" s="77"/>
    </row>
    <row r="173" spans="1:13">
      <c r="A173" s="61"/>
      <c r="K173" s="538"/>
      <c r="L173" s="77"/>
      <c r="M173" s="77"/>
    </row>
    <row r="174" spans="1:13">
      <c r="A174" s="61"/>
      <c r="K174" s="538"/>
      <c r="L174" s="77"/>
      <c r="M174" s="77"/>
    </row>
    <row r="175" spans="1:13">
      <c r="A175" s="61"/>
      <c r="K175" s="538"/>
      <c r="L175" s="77"/>
      <c r="M175" s="77"/>
    </row>
    <row r="176" spans="1:13">
      <c r="A176" s="61"/>
      <c r="K176" s="538"/>
      <c r="L176" s="77"/>
      <c r="M176" s="77"/>
    </row>
    <row r="177" spans="1:13">
      <c r="A177" s="61"/>
      <c r="K177" s="538"/>
      <c r="L177" s="77"/>
      <c r="M177" s="77"/>
    </row>
    <row r="178" spans="1:13">
      <c r="A178" s="61"/>
      <c r="K178" s="538"/>
      <c r="L178" s="77"/>
      <c r="M178" s="77"/>
    </row>
    <row r="179" spans="1:13">
      <c r="A179" s="61"/>
      <c r="K179" s="538"/>
      <c r="L179" s="77"/>
      <c r="M179" s="77"/>
    </row>
    <row r="180" spans="1:13">
      <c r="A180" s="61"/>
      <c r="K180" s="538"/>
      <c r="L180" s="77"/>
      <c r="M180" s="77"/>
    </row>
    <row r="181" spans="1:13">
      <c r="A181" s="61"/>
      <c r="K181" s="538"/>
      <c r="L181" s="77"/>
      <c r="M181" s="77"/>
    </row>
    <row r="182" spans="1:13">
      <c r="A182" s="61"/>
      <c r="K182" s="538"/>
      <c r="L182" s="77"/>
      <c r="M182" s="77"/>
    </row>
    <row r="183" spans="1:13">
      <c r="A183" s="61"/>
      <c r="K183" s="538"/>
      <c r="L183" s="77"/>
      <c r="M183" s="77"/>
    </row>
    <row r="184" spans="1:13">
      <c r="A184" s="61"/>
      <c r="K184" s="538"/>
      <c r="L184" s="77"/>
      <c r="M184" s="77"/>
    </row>
    <row r="185" spans="1:13">
      <c r="A185" s="61"/>
      <c r="K185" s="538"/>
      <c r="L185" s="77"/>
      <c r="M185" s="77"/>
    </row>
    <row r="186" spans="1:13">
      <c r="A186" s="61"/>
      <c r="K186" s="538"/>
      <c r="L186" s="77"/>
      <c r="M186" s="77"/>
    </row>
    <row r="187" spans="1:13">
      <c r="A187" s="61"/>
      <c r="K187" s="538"/>
      <c r="L187" s="77"/>
      <c r="M187" s="77"/>
    </row>
    <row r="188" spans="1:13">
      <c r="A188" s="61"/>
      <c r="K188" s="538"/>
      <c r="L188" s="77"/>
      <c r="M188" s="77"/>
    </row>
    <row r="189" spans="1:13">
      <c r="A189" s="61"/>
      <c r="K189" s="538"/>
      <c r="L189" s="77"/>
      <c r="M189" s="77"/>
    </row>
    <row r="190" spans="1:13">
      <c r="A190" s="61"/>
      <c r="K190" s="538"/>
      <c r="L190" s="77"/>
      <c r="M190" s="77"/>
    </row>
    <row r="191" spans="1:13">
      <c r="A191" s="61"/>
      <c r="K191" s="538"/>
      <c r="L191" s="77"/>
      <c r="M191" s="77"/>
    </row>
    <row r="192" spans="1:13">
      <c r="A192" s="61"/>
      <c r="K192" s="538"/>
      <c r="L192" s="77"/>
      <c r="M192" s="77"/>
    </row>
    <row r="193" spans="1:13">
      <c r="A193" s="61"/>
      <c r="K193" s="538"/>
      <c r="L193" s="77"/>
      <c r="M193" s="77"/>
    </row>
    <row r="194" spans="1:13">
      <c r="A194" s="61"/>
      <c r="K194" s="538"/>
      <c r="L194" s="77"/>
      <c r="M194" s="77"/>
    </row>
    <row r="195" spans="1:13">
      <c r="A195" s="61"/>
      <c r="K195" s="538"/>
      <c r="L195" s="77"/>
      <c r="M195" s="77"/>
    </row>
    <row r="196" spans="1:13">
      <c r="A196" s="61"/>
      <c r="K196" s="538"/>
      <c r="L196" s="77"/>
      <c r="M196" s="77"/>
    </row>
    <row r="197" spans="1:13">
      <c r="A197" s="61"/>
      <c r="K197" s="538"/>
      <c r="L197" s="77"/>
      <c r="M197" s="77"/>
    </row>
    <row r="198" spans="1:13">
      <c r="A198" s="61"/>
      <c r="K198" s="538"/>
      <c r="L198" s="77"/>
      <c r="M198" s="77"/>
    </row>
    <row r="199" spans="1:13">
      <c r="A199" s="61"/>
      <c r="K199" s="538"/>
      <c r="L199" s="77"/>
      <c r="M199" s="77"/>
    </row>
    <row r="200" spans="1:13">
      <c r="A200" s="61"/>
      <c r="K200" s="538"/>
      <c r="L200" s="77"/>
      <c r="M200" s="77"/>
    </row>
    <row r="201" spans="1:13">
      <c r="A201" s="61"/>
      <c r="K201" s="538"/>
      <c r="L201" s="77"/>
      <c r="M201" s="77"/>
    </row>
    <row r="202" spans="1:13">
      <c r="A202" s="61"/>
      <c r="K202" s="538"/>
      <c r="L202" s="77"/>
      <c r="M202" s="77"/>
    </row>
    <row r="203" spans="1:13">
      <c r="A203" s="61"/>
      <c r="K203" s="538"/>
      <c r="L203" s="77"/>
      <c r="M203" s="77"/>
    </row>
    <row r="204" spans="1:13">
      <c r="A204" s="61"/>
      <c r="K204" s="538"/>
      <c r="L204" s="77"/>
      <c r="M204" s="77"/>
    </row>
    <row r="205" spans="1:13">
      <c r="A205" s="61"/>
      <c r="K205" s="538"/>
      <c r="L205" s="77"/>
      <c r="M205" s="77"/>
    </row>
    <row r="206" spans="1:13">
      <c r="A206" s="61"/>
      <c r="K206" s="538"/>
      <c r="L206" s="77"/>
      <c r="M206" s="77"/>
    </row>
    <row r="207" spans="1:13">
      <c r="A207" s="61"/>
      <c r="K207" s="538"/>
      <c r="L207" s="77"/>
      <c r="M207" s="77"/>
    </row>
    <row r="208" spans="1:13">
      <c r="A208" s="61"/>
      <c r="K208" s="538"/>
      <c r="L208" s="77"/>
      <c r="M208" s="77"/>
    </row>
    <row r="209" spans="1:13">
      <c r="A209" s="61"/>
      <c r="K209" s="538"/>
      <c r="L209" s="77"/>
      <c r="M209" s="77"/>
    </row>
    <row r="210" spans="1:13">
      <c r="A210" s="61"/>
      <c r="K210" s="538"/>
      <c r="L210" s="77"/>
      <c r="M210" s="77"/>
    </row>
    <row r="211" spans="1:13">
      <c r="A211" s="61"/>
      <c r="K211" s="538"/>
      <c r="L211" s="77"/>
      <c r="M211" s="77"/>
    </row>
    <row r="212" spans="1:13">
      <c r="A212" s="61"/>
      <c r="K212" s="538"/>
      <c r="L212" s="77"/>
      <c r="M212" s="77"/>
    </row>
    <row r="213" spans="1:13">
      <c r="A213" s="61"/>
      <c r="K213" s="538"/>
      <c r="L213" s="77"/>
      <c r="M213" s="77"/>
    </row>
    <row r="214" spans="1:13">
      <c r="A214" s="61"/>
      <c r="K214" s="538"/>
      <c r="L214" s="77"/>
      <c r="M214" s="77"/>
    </row>
    <row r="215" spans="1:13">
      <c r="A215" s="61"/>
      <c r="K215" s="538"/>
      <c r="L215" s="77"/>
      <c r="M215" s="77"/>
    </row>
    <row r="216" spans="1:13">
      <c r="A216" s="61"/>
      <c r="K216" s="538"/>
      <c r="L216" s="77"/>
      <c r="M216" s="77"/>
    </row>
    <row r="217" spans="1:13">
      <c r="A217" s="61"/>
      <c r="K217" s="538"/>
      <c r="L217" s="77"/>
      <c r="M217" s="77"/>
    </row>
    <row r="218" spans="1:13">
      <c r="A218" s="61"/>
      <c r="K218" s="538"/>
      <c r="L218" s="77"/>
      <c r="M218" s="77"/>
    </row>
    <row r="219" spans="1:13">
      <c r="A219" s="61"/>
      <c r="K219" s="538"/>
      <c r="L219" s="77"/>
      <c r="M219" s="77"/>
    </row>
    <row r="220" spans="1:13">
      <c r="A220" s="61"/>
      <c r="K220" s="538"/>
      <c r="L220" s="77"/>
      <c r="M220" s="77"/>
    </row>
    <row r="221" spans="1:13">
      <c r="A221" s="61"/>
      <c r="K221" s="538"/>
      <c r="L221" s="77"/>
      <c r="M221" s="77"/>
    </row>
    <row r="222" spans="1:13">
      <c r="A222" s="61"/>
      <c r="K222" s="538"/>
      <c r="L222" s="77"/>
      <c r="M222" s="77"/>
    </row>
    <row r="223" spans="1:13">
      <c r="A223" s="61"/>
      <c r="K223" s="538"/>
      <c r="L223" s="77"/>
      <c r="M223" s="77"/>
    </row>
    <row r="224" spans="1:13">
      <c r="A224" s="61"/>
      <c r="K224" s="538"/>
      <c r="L224" s="77"/>
      <c r="M224" s="77"/>
    </row>
    <row r="225" spans="1:13">
      <c r="A225" s="61"/>
      <c r="K225" s="538"/>
      <c r="L225" s="77"/>
      <c r="M225" s="77"/>
    </row>
    <row r="226" spans="1:13">
      <c r="A226" s="61"/>
      <c r="K226" s="538"/>
      <c r="L226" s="77"/>
      <c r="M226" s="77"/>
    </row>
    <row r="227" spans="1:13">
      <c r="A227" s="61"/>
      <c r="K227" s="538"/>
      <c r="L227" s="77"/>
      <c r="M227" s="77"/>
    </row>
    <row r="228" spans="1:13">
      <c r="A228" s="61"/>
      <c r="K228" s="538"/>
      <c r="L228" s="77"/>
      <c r="M228" s="77"/>
    </row>
    <row r="229" spans="1:13">
      <c r="A229" s="61"/>
      <c r="K229" s="538"/>
      <c r="L229" s="77"/>
      <c r="M229" s="77"/>
    </row>
    <row r="230" spans="1:13">
      <c r="A230" s="61"/>
      <c r="K230" s="538"/>
      <c r="L230" s="77"/>
      <c r="M230" s="77"/>
    </row>
    <row r="231" spans="1:13">
      <c r="A231" s="61"/>
      <c r="K231" s="538"/>
      <c r="L231" s="77"/>
      <c r="M231" s="77"/>
    </row>
    <row r="232" spans="1:13">
      <c r="A232" s="61"/>
      <c r="K232" s="538"/>
      <c r="L232" s="77"/>
      <c r="M232" s="77"/>
    </row>
    <row r="233" spans="1:13">
      <c r="A233" s="61"/>
      <c r="K233" s="538"/>
      <c r="L233" s="77"/>
      <c r="M233" s="77"/>
    </row>
    <row r="234" spans="1:13">
      <c r="A234" s="61"/>
      <c r="K234" s="538"/>
      <c r="L234" s="77"/>
      <c r="M234" s="77"/>
    </row>
    <row r="235" spans="1:13">
      <c r="A235" s="61"/>
      <c r="K235" s="538"/>
      <c r="L235" s="77"/>
      <c r="M235" s="77"/>
    </row>
    <row r="236" spans="1:13">
      <c r="A236" s="61"/>
      <c r="K236" s="538"/>
      <c r="L236" s="77"/>
      <c r="M236" s="77"/>
    </row>
    <row r="237" spans="1:13">
      <c r="A237" s="61"/>
      <c r="K237" s="538"/>
      <c r="L237" s="77"/>
      <c r="M237" s="77"/>
    </row>
    <row r="238" spans="1:13">
      <c r="A238" s="61"/>
      <c r="K238" s="538"/>
      <c r="L238" s="77"/>
      <c r="M238" s="77"/>
    </row>
    <row r="239" spans="1:13">
      <c r="A239" s="61"/>
      <c r="K239" s="538"/>
      <c r="L239" s="77"/>
      <c r="M239" s="77"/>
    </row>
    <row r="240" spans="1:13">
      <c r="A240" s="61"/>
      <c r="K240" s="538"/>
      <c r="L240" s="77"/>
      <c r="M240" s="77"/>
    </row>
    <row r="241" spans="1:13">
      <c r="A241" s="61"/>
      <c r="K241" s="538"/>
      <c r="L241" s="77"/>
      <c r="M241" s="77"/>
    </row>
    <row r="242" spans="1:13">
      <c r="A242" s="61"/>
      <c r="K242" s="538"/>
      <c r="L242" s="77"/>
      <c r="M242" s="77"/>
    </row>
    <row r="243" spans="1:13">
      <c r="A243" s="61"/>
      <c r="K243" s="538"/>
      <c r="L243" s="77"/>
      <c r="M243" s="77"/>
    </row>
    <row r="244" spans="1:13">
      <c r="A244" s="61"/>
      <c r="K244" s="538"/>
      <c r="L244" s="77"/>
      <c r="M244" s="77"/>
    </row>
    <row r="245" spans="1:13">
      <c r="A245" s="61"/>
      <c r="K245" s="538"/>
      <c r="L245" s="77"/>
      <c r="M245" s="77"/>
    </row>
    <row r="246" spans="1:13">
      <c r="A246" s="61"/>
      <c r="K246" s="538"/>
      <c r="L246" s="77"/>
      <c r="M246" s="77"/>
    </row>
    <row r="247" spans="1:13">
      <c r="A247" s="61"/>
      <c r="K247" s="538"/>
      <c r="L247" s="77"/>
      <c r="M247" s="77"/>
    </row>
    <row r="248" spans="1:13">
      <c r="A248" s="61"/>
      <c r="K248" s="538"/>
      <c r="L248" s="77"/>
      <c r="M248" s="77"/>
    </row>
    <row r="249" spans="1:13">
      <c r="A249" s="61"/>
      <c r="K249" s="538"/>
      <c r="L249" s="77"/>
      <c r="M249" s="77"/>
    </row>
    <row r="250" spans="1:13">
      <c r="A250" s="61"/>
      <c r="K250" s="538"/>
      <c r="L250" s="77"/>
      <c r="M250" s="77"/>
    </row>
    <row r="251" spans="1:13">
      <c r="A251" s="61"/>
      <c r="K251" s="538"/>
      <c r="L251" s="77"/>
      <c r="M251" s="77"/>
    </row>
    <row r="252" spans="1:13">
      <c r="A252" s="61"/>
      <c r="K252" s="538"/>
      <c r="L252" s="77"/>
      <c r="M252" s="77"/>
    </row>
    <row r="253" spans="1:13">
      <c r="A253" s="61"/>
      <c r="K253" s="538"/>
      <c r="L253" s="77"/>
      <c r="M253" s="77"/>
    </row>
    <row r="254" spans="1:13">
      <c r="A254" s="61"/>
      <c r="K254" s="538"/>
      <c r="L254" s="77"/>
      <c r="M254" s="77"/>
    </row>
    <row r="255" spans="1:13">
      <c r="A255" s="61"/>
      <c r="K255" s="538"/>
      <c r="L255" s="77"/>
      <c r="M255" s="77"/>
    </row>
    <row r="256" spans="1:13">
      <c r="A256" s="61"/>
      <c r="K256" s="538"/>
      <c r="L256" s="77"/>
      <c r="M256" s="77"/>
    </row>
    <row r="257" spans="1:13">
      <c r="A257" s="61"/>
      <c r="K257" s="538"/>
      <c r="L257" s="77"/>
      <c r="M257" s="77"/>
    </row>
    <row r="258" spans="1:13">
      <c r="A258" s="61"/>
      <c r="K258" s="538"/>
      <c r="L258" s="77"/>
      <c r="M258" s="77"/>
    </row>
    <row r="259" spans="1:13">
      <c r="A259" s="61"/>
      <c r="K259" s="538"/>
      <c r="L259" s="77"/>
      <c r="M259" s="77"/>
    </row>
    <row r="260" spans="1:13">
      <c r="A260" s="61"/>
      <c r="K260" s="538"/>
      <c r="L260" s="77"/>
      <c r="M260" s="77"/>
    </row>
    <row r="261" spans="1:13">
      <c r="A261" s="61"/>
      <c r="K261" s="538"/>
      <c r="L261" s="77"/>
      <c r="M261" s="77"/>
    </row>
    <row r="262" spans="1:13">
      <c r="A262" s="61"/>
      <c r="K262" s="538"/>
      <c r="L262" s="77"/>
      <c r="M262" s="77"/>
    </row>
    <row r="263" spans="1:13">
      <c r="A263" s="61"/>
      <c r="K263" s="538"/>
      <c r="L263" s="77"/>
      <c r="M263" s="77"/>
    </row>
    <row r="264" spans="1:13">
      <c r="A264" s="61"/>
      <c r="K264" s="538"/>
      <c r="L264" s="77"/>
      <c r="M264" s="77"/>
    </row>
    <row r="265" spans="1:13">
      <c r="A265" s="61"/>
      <c r="K265" s="538"/>
      <c r="L265" s="77"/>
      <c r="M265" s="77"/>
    </row>
    <row r="266" spans="1:13">
      <c r="A266" s="61"/>
      <c r="K266" s="538"/>
      <c r="L266" s="77"/>
      <c r="M266" s="77"/>
    </row>
    <row r="267" spans="1:13">
      <c r="A267" s="61"/>
      <c r="K267" s="538"/>
      <c r="L267" s="77"/>
      <c r="M267" s="77"/>
    </row>
    <row r="268" spans="1:13">
      <c r="A268" s="61"/>
      <c r="K268" s="538"/>
      <c r="L268" s="77"/>
      <c r="M268" s="77"/>
    </row>
    <row r="269" spans="1:13">
      <c r="A269" s="61"/>
      <c r="K269" s="538"/>
      <c r="L269" s="77"/>
      <c r="M269" s="77"/>
    </row>
    <row r="270" spans="1:13">
      <c r="A270" s="61"/>
      <c r="K270" s="538"/>
      <c r="L270" s="77"/>
      <c r="M270" s="77"/>
    </row>
    <row r="271" spans="1:13">
      <c r="A271" s="61"/>
      <c r="K271" s="538"/>
      <c r="L271" s="77"/>
      <c r="M271" s="77"/>
    </row>
    <row r="272" spans="1:13">
      <c r="A272" s="61"/>
      <c r="K272" s="538"/>
      <c r="L272" s="77"/>
      <c r="M272" s="77"/>
    </row>
    <row r="273" spans="1:13">
      <c r="A273" s="61"/>
      <c r="K273" s="538"/>
      <c r="L273" s="77"/>
      <c r="M273" s="77"/>
    </row>
    <row r="274" spans="1:13">
      <c r="A274" s="61"/>
      <c r="K274" s="538"/>
      <c r="L274" s="77"/>
      <c r="M274" s="77"/>
    </row>
    <row r="275" spans="1:13">
      <c r="A275" s="61"/>
      <c r="K275" s="538"/>
      <c r="L275" s="77"/>
      <c r="M275" s="77"/>
    </row>
    <row r="276" spans="1:13">
      <c r="A276" s="61"/>
      <c r="K276" s="538"/>
      <c r="L276" s="77"/>
      <c r="M276" s="77"/>
    </row>
    <row r="277" spans="1:13">
      <c r="A277" s="61"/>
      <c r="K277" s="538"/>
      <c r="L277" s="77"/>
      <c r="M277" s="77"/>
    </row>
    <row r="278" spans="1:13">
      <c r="A278" s="61"/>
      <c r="K278" s="538"/>
      <c r="L278" s="77"/>
      <c r="M278" s="77"/>
    </row>
    <row r="279" spans="1:13">
      <c r="A279" s="61"/>
      <c r="K279" s="538"/>
      <c r="L279" s="77"/>
      <c r="M279" s="77"/>
    </row>
    <row r="280" spans="1:13">
      <c r="A280" s="61"/>
      <c r="K280" s="538"/>
      <c r="L280" s="77"/>
      <c r="M280" s="77"/>
    </row>
    <row r="281" spans="1:13">
      <c r="A281" s="61"/>
      <c r="K281" s="538"/>
      <c r="L281" s="77"/>
      <c r="M281" s="77"/>
    </row>
    <row r="282" spans="1:13">
      <c r="A282" s="61"/>
      <c r="K282" s="538"/>
      <c r="L282" s="77"/>
      <c r="M282" s="77"/>
    </row>
    <row r="283" spans="1:13">
      <c r="A283" s="61"/>
      <c r="K283" s="538"/>
      <c r="L283" s="77"/>
      <c r="M283" s="77"/>
    </row>
    <row r="284" spans="1:13">
      <c r="A284" s="61"/>
      <c r="K284" s="538"/>
      <c r="L284" s="77"/>
      <c r="M284" s="77"/>
    </row>
    <row r="285" spans="1:13">
      <c r="A285" s="61"/>
      <c r="K285" s="538"/>
      <c r="L285" s="77"/>
      <c r="M285" s="77"/>
    </row>
    <row r="286" spans="1:13">
      <c r="A286" s="61"/>
      <c r="K286" s="538"/>
      <c r="L286" s="77"/>
      <c r="M286" s="77"/>
    </row>
    <row r="287" spans="1:13">
      <c r="A287" s="61"/>
      <c r="K287" s="538"/>
      <c r="L287" s="77"/>
      <c r="M287" s="77"/>
    </row>
    <row r="288" spans="1:13">
      <c r="A288" s="61"/>
      <c r="K288" s="538"/>
      <c r="L288" s="77"/>
      <c r="M288" s="77"/>
    </row>
    <row r="289" spans="1:13">
      <c r="A289" s="61"/>
      <c r="K289" s="538"/>
      <c r="L289" s="77"/>
      <c r="M289" s="77"/>
    </row>
    <row r="290" spans="1:13">
      <c r="A290" s="61"/>
      <c r="K290" s="538"/>
      <c r="L290" s="77"/>
      <c r="M290" s="77"/>
    </row>
    <row r="291" spans="1:13">
      <c r="A291" s="61"/>
      <c r="K291" s="538"/>
      <c r="L291" s="77"/>
      <c r="M291" s="77"/>
    </row>
    <row r="292" spans="1:13">
      <c r="A292" s="61"/>
      <c r="K292" s="538"/>
      <c r="L292" s="77"/>
      <c r="M292" s="77"/>
    </row>
    <row r="293" spans="1:13">
      <c r="A293" s="61"/>
      <c r="K293" s="538"/>
      <c r="L293" s="77"/>
      <c r="M293" s="77"/>
    </row>
    <row r="294" spans="1:13">
      <c r="A294" s="61"/>
      <c r="K294" s="538"/>
      <c r="L294" s="77"/>
      <c r="M294" s="77"/>
    </row>
    <row r="295" spans="1:13">
      <c r="A295" s="61"/>
      <c r="K295" s="538"/>
      <c r="L295" s="77"/>
      <c r="M295" s="77"/>
    </row>
    <row r="296" spans="1:13">
      <c r="A296" s="61"/>
      <c r="K296" s="538"/>
      <c r="L296" s="77"/>
      <c r="M296" s="77"/>
    </row>
    <row r="297" spans="1:13">
      <c r="A297" s="61"/>
      <c r="K297" s="538"/>
      <c r="L297" s="77"/>
      <c r="M297" s="77"/>
    </row>
    <row r="298" spans="1:13">
      <c r="A298" s="61"/>
      <c r="K298" s="538"/>
      <c r="L298" s="77"/>
      <c r="M298" s="77"/>
    </row>
    <row r="299" spans="1:13">
      <c r="A299" s="61"/>
      <c r="K299" s="538"/>
      <c r="L299" s="77"/>
      <c r="M299" s="77"/>
    </row>
    <row r="300" spans="1:13">
      <c r="A300" s="61"/>
      <c r="K300" s="538"/>
      <c r="L300" s="77"/>
      <c r="M300" s="77"/>
    </row>
    <row r="301" spans="1:13">
      <c r="A301" s="61"/>
      <c r="K301" s="538"/>
      <c r="L301" s="77"/>
      <c r="M301" s="77"/>
    </row>
    <row r="302" spans="1:13">
      <c r="A302" s="61"/>
      <c r="K302" s="538"/>
      <c r="L302" s="77"/>
      <c r="M302" s="77"/>
    </row>
    <row r="303" spans="1:13">
      <c r="A303" s="61"/>
      <c r="K303" s="538"/>
      <c r="L303" s="77"/>
      <c r="M303" s="77"/>
    </row>
    <row r="304" spans="1:13">
      <c r="A304" s="61"/>
      <c r="K304" s="538"/>
      <c r="L304" s="77"/>
      <c r="M304" s="77"/>
    </row>
    <row r="305" spans="1:13">
      <c r="A305" s="61"/>
      <c r="K305" s="538"/>
      <c r="L305" s="77"/>
      <c r="M305" s="77"/>
    </row>
    <row r="306" spans="1:13">
      <c r="A306" s="61"/>
      <c r="K306" s="538"/>
      <c r="L306" s="77"/>
      <c r="M306" s="77"/>
    </row>
    <row r="307" spans="1:13">
      <c r="A307" s="61"/>
      <c r="K307" s="538"/>
      <c r="L307" s="77"/>
      <c r="M307" s="77"/>
    </row>
    <row r="308" spans="1:13">
      <c r="A308" s="61"/>
      <c r="K308" s="538"/>
      <c r="L308" s="77"/>
      <c r="M308" s="77"/>
    </row>
    <row r="309" spans="1:13">
      <c r="A309" s="61"/>
      <c r="K309" s="538"/>
      <c r="L309" s="77"/>
      <c r="M309" s="77"/>
    </row>
    <row r="310" spans="1:13">
      <c r="A310" s="61"/>
      <c r="K310" s="538"/>
      <c r="L310" s="77"/>
      <c r="M310" s="77"/>
    </row>
    <row r="311" spans="1:13">
      <c r="A311" s="61"/>
      <c r="K311" s="538"/>
      <c r="L311" s="77"/>
      <c r="M311" s="77"/>
    </row>
    <row r="312" spans="1:13">
      <c r="A312" s="61"/>
      <c r="K312" s="538"/>
      <c r="L312" s="77"/>
      <c r="M312" s="77"/>
    </row>
    <row r="313" spans="1:13">
      <c r="A313" s="61"/>
      <c r="K313" s="538"/>
      <c r="L313" s="77"/>
      <c r="M313" s="77"/>
    </row>
    <row r="314" spans="1:13">
      <c r="A314" s="61"/>
      <c r="K314" s="538"/>
      <c r="L314" s="77"/>
      <c r="M314" s="77"/>
    </row>
    <row r="315" spans="1:13">
      <c r="A315" s="61"/>
      <c r="K315" s="538"/>
      <c r="L315" s="77"/>
      <c r="M315" s="77"/>
    </row>
    <row r="316" spans="1:13">
      <c r="A316" s="61"/>
      <c r="K316" s="538"/>
      <c r="L316" s="77"/>
      <c r="M316" s="77"/>
    </row>
    <row r="317" spans="1:13">
      <c r="A317" s="61"/>
      <c r="K317" s="538"/>
      <c r="L317" s="77"/>
      <c r="M317" s="77"/>
    </row>
    <row r="318" spans="1:13">
      <c r="A318" s="61"/>
      <c r="K318" s="538"/>
      <c r="L318" s="77"/>
      <c r="M318" s="77"/>
    </row>
    <row r="319" spans="1:13">
      <c r="A319" s="61"/>
      <c r="K319" s="538"/>
      <c r="L319" s="77"/>
      <c r="M319" s="77"/>
    </row>
    <row r="320" spans="1:13">
      <c r="A320" s="61"/>
      <c r="K320" s="538"/>
      <c r="L320" s="77"/>
      <c r="M320" s="77"/>
    </row>
    <row r="321" spans="1:13">
      <c r="A321" s="61"/>
      <c r="K321" s="538"/>
      <c r="L321" s="77"/>
      <c r="M321" s="77"/>
    </row>
    <row r="322" spans="1:13">
      <c r="A322" s="61"/>
      <c r="K322" s="538"/>
      <c r="L322" s="77"/>
      <c r="M322" s="77"/>
    </row>
    <row r="323" spans="1:13">
      <c r="A323" s="61"/>
      <c r="K323" s="538"/>
      <c r="L323" s="77"/>
      <c r="M323" s="77"/>
    </row>
    <row r="324" spans="1:13">
      <c r="A324" s="61"/>
      <c r="K324" s="538"/>
      <c r="L324" s="77"/>
      <c r="M324" s="77"/>
    </row>
    <row r="325" spans="1:13">
      <c r="A325" s="61"/>
      <c r="K325" s="538"/>
      <c r="L325" s="77"/>
      <c r="M325" s="77"/>
    </row>
    <row r="326" spans="1:13">
      <c r="A326" s="61"/>
      <c r="K326" s="538"/>
      <c r="L326" s="77"/>
      <c r="M326" s="77"/>
    </row>
    <row r="327" spans="1:13">
      <c r="A327" s="61"/>
      <c r="K327" s="538"/>
      <c r="L327" s="77"/>
      <c r="M327" s="77"/>
    </row>
    <row r="328" spans="1:13">
      <c r="A328" s="61"/>
      <c r="K328" s="538"/>
      <c r="L328" s="77"/>
      <c r="M328" s="77"/>
    </row>
    <row r="329" spans="1:13">
      <c r="A329" s="61"/>
      <c r="K329" s="538"/>
      <c r="L329" s="77"/>
      <c r="M329" s="77"/>
    </row>
    <row r="330" spans="1:13">
      <c r="A330" s="61"/>
      <c r="K330" s="538"/>
      <c r="L330" s="77"/>
      <c r="M330" s="77"/>
    </row>
    <row r="331" spans="1:13">
      <c r="A331" s="61"/>
      <c r="K331" s="538"/>
      <c r="L331" s="77"/>
      <c r="M331" s="77"/>
    </row>
    <row r="332" spans="1:13">
      <c r="A332" s="61"/>
      <c r="K332" s="538"/>
      <c r="L332" s="77"/>
      <c r="M332" s="77"/>
    </row>
    <row r="333" spans="1:13">
      <c r="A333" s="61"/>
      <c r="K333" s="538"/>
      <c r="L333" s="77"/>
      <c r="M333" s="77"/>
    </row>
    <row r="334" spans="1:13">
      <c r="A334" s="61"/>
      <c r="K334" s="538"/>
      <c r="L334" s="77"/>
      <c r="M334" s="77"/>
    </row>
    <row r="335" spans="1:13">
      <c r="A335" s="61"/>
      <c r="K335" s="538"/>
      <c r="L335" s="77"/>
      <c r="M335" s="77"/>
    </row>
    <row r="336" spans="1:13">
      <c r="A336" s="61"/>
      <c r="K336" s="538"/>
      <c r="L336" s="77"/>
      <c r="M336" s="77"/>
    </row>
    <row r="337" spans="1:13">
      <c r="A337" s="61"/>
      <c r="K337" s="538"/>
      <c r="L337" s="77"/>
      <c r="M337" s="77"/>
    </row>
    <row r="338" spans="1:13">
      <c r="A338" s="61"/>
      <c r="K338" s="538"/>
      <c r="L338" s="77"/>
      <c r="M338" s="77"/>
    </row>
    <row r="339" spans="1:13">
      <c r="A339" s="61"/>
      <c r="K339" s="538"/>
      <c r="L339" s="77"/>
      <c r="M339" s="77"/>
    </row>
    <row r="340" spans="1:13">
      <c r="A340" s="61"/>
      <c r="K340" s="538"/>
      <c r="L340" s="77"/>
      <c r="M340" s="77"/>
    </row>
    <row r="341" spans="1:13">
      <c r="A341" s="61"/>
      <c r="K341" s="538"/>
      <c r="L341" s="77"/>
      <c r="M341" s="77"/>
    </row>
    <row r="342" spans="1:13">
      <c r="A342" s="61"/>
      <c r="K342" s="538"/>
      <c r="L342" s="77"/>
      <c r="M342" s="77"/>
    </row>
    <row r="343" spans="1:13">
      <c r="A343" s="61"/>
      <c r="K343" s="538"/>
      <c r="L343" s="77"/>
      <c r="M343" s="77"/>
    </row>
    <row r="344" spans="1:13">
      <c r="A344" s="61"/>
      <c r="K344" s="538"/>
      <c r="L344" s="77"/>
      <c r="M344" s="77"/>
    </row>
    <row r="345" spans="1:13">
      <c r="A345" s="61"/>
      <c r="K345" s="538"/>
      <c r="L345" s="77"/>
      <c r="M345" s="77"/>
    </row>
    <row r="346" spans="1:13">
      <c r="A346" s="61"/>
      <c r="K346" s="538"/>
      <c r="L346" s="77"/>
      <c r="M346" s="77"/>
    </row>
    <row r="347" spans="1:13">
      <c r="A347" s="61"/>
      <c r="K347" s="538"/>
      <c r="L347" s="77"/>
      <c r="M347" s="77"/>
    </row>
    <row r="348" spans="1:13">
      <c r="A348" s="61"/>
      <c r="K348" s="538"/>
      <c r="L348" s="77"/>
      <c r="M348" s="77"/>
    </row>
    <row r="349" spans="1:13">
      <c r="A349" s="61"/>
      <c r="K349" s="538"/>
      <c r="L349" s="77"/>
      <c r="M349" s="77"/>
    </row>
    <row r="350" spans="1:13">
      <c r="A350" s="61"/>
      <c r="K350" s="538"/>
      <c r="L350" s="77"/>
      <c r="M350" s="77"/>
    </row>
    <row r="351" spans="1:13">
      <c r="A351" s="61"/>
      <c r="K351" s="538"/>
      <c r="L351" s="77"/>
      <c r="M351" s="77"/>
    </row>
    <row r="352" spans="1:13">
      <c r="A352" s="61"/>
      <c r="K352" s="538"/>
      <c r="L352" s="77"/>
      <c r="M352" s="77"/>
    </row>
    <row r="353" spans="1:13">
      <c r="A353" s="61"/>
      <c r="K353" s="538"/>
      <c r="L353" s="77"/>
      <c r="M353" s="77"/>
    </row>
    <row r="354" spans="1:13">
      <c r="A354" s="61"/>
      <c r="K354" s="538"/>
      <c r="L354" s="77"/>
      <c r="M354" s="77"/>
    </row>
    <row r="355" spans="1:13">
      <c r="A355" s="61"/>
      <c r="K355" s="538"/>
      <c r="L355" s="77"/>
      <c r="M355" s="77"/>
    </row>
    <row r="356" spans="1:13">
      <c r="A356" s="61"/>
      <c r="K356" s="538"/>
      <c r="L356" s="77"/>
      <c r="M356" s="77"/>
    </row>
    <row r="357" spans="1:13">
      <c r="A357" s="61"/>
      <c r="K357" s="538"/>
      <c r="L357" s="77"/>
      <c r="M357" s="77"/>
    </row>
    <row r="358" spans="1:13">
      <c r="A358" s="61"/>
      <c r="K358" s="538"/>
      <c r="L358" s="77"/>
      <c r="M358" s="77"/>
    </row>
    <row r="359" spans="1:13">
      <c r="A359" s="61"/>
      <c r="K359" s="538"/>
      <c r="L359" s="77"/>
      <c r="M359" s="77"/>
    </row>
    <row r="360" spans="1:13">
      <c r="A360" s="61"/>
      <c r="K360" s="538"/>
      <c r="L360" s="77"/>
      <c r="M360" s="77"/>
    </row>
    <row r="361" spans="1:13">
      <c r="A361" s="61"/>
      <c r="K361" s="538"/>
      <c r="L361" s="77"/>
      <c r="M361" s="77"/>
    </row>
    <row r="362" spans="1:13">
      <c r="A362" s="61"/>
      <c r="K362" s="538"/>
      <c r="L362" s="77"/>
      <c r="M362" s="77"/>
    </row>
    <row r="363" spans="1:13">
      <c r="A363" s="61"/>
      <c r="K363" s="538"/>
      <c r="L363" s="77"/>
      <c r="M363" s="77"/>
    </row>
    <row r="364" spans="1:13">
      <c r="A364" s="61"/>
      <c r="K364" s="538"/>
      <c r="L364" s="77"/>
      <c r="M364" s="77"/>
    </row>
    <row r="365" spans="1:13">
      <c r="A365" s="61"/>
      <c r="K365" s="538"/>
      <c r="L365" s="77"/>
      <c r="M365" s="77"/>
    </row>
    <row r="366" spans="1:13">
      <c r="A366" s="61"/>
      <c r="K366" s="538"/>
      <c r="L366" s="77"/>
      <c r="M366" s="77"/>
    </row>
    <row r="367" spans="1:13">
      <c r="A367" s="61"/>
      <c r="K367" s="538"/>
      <c r="L367" s="77"/>
      <c r="M367" s="77"/>
    </row>
    <row r="368" spans="1:13">
      <c r="A368" s="61"/>
      <c r="K368" s="538"/>
      <c r="L368" s="77"/>
      <c r="M368" s="77"/>
    </row>
    <row r="369" spans="1:13">
      <c r="A369" s="61"/>
      <c r="K369" s="538"/>
      <c r="L369" s="77"/>
      <c r="M369" s="77"/>
    </row>
    <row r="370" spans="1:13">
      <c r="A370" s="61"/>
      <c r="K370" s="538"/>
      <c r="L370" s="77"/>
      <c r="M370" s="77"/>
    </row>
    <row r="371" spans="1:13">
      <c r="A371" s="61"/>
      <c r="K371" s="538"/>
      <c r="L371" s="77"/>
      <c r="M371" s="77"/>
    </row>
    <row r="372" spans="1:13">
      <c r="A372" s="61"/>
      <c r="K372" s="538"/>
      <c r="L372" s="77"/>
      <c r="M372" s="77"/>
    </row>
    <row r="373" spans="1:13">
      <c r="A373" s="61"/>
      <c r="K373" s="538"/>
      <c r="L373" s="77"/>
      <c r="M373" s="77"/>
    </row>
    <row r="374" spans="1:13">
      <c r="A374" s="61"/>
      <c r="K374" s="538"/>
      <c r="L374" s="77"/>
      <c r="M374" s="77"/>
    </row>
    <row r="375" spans="1:13">
      <c r="A375" s="61"/>
      <c r="K375" s="538"/>
      <c r="L375" s="77"/>
      <c r="M375" s="77"/>
    </row>
    <row r="376" spans="1:13">
      <c r="A376" s="61"/>
      <c r="K376" s="538"/>
      <c r="L376" s="77"/>
      <c r="M376" s="77"/>
    </row>
    <row r="377" spans="1:13">
      <c r="A377" s="61"/>
      <c r="K377" s="538"/>
      <c r="L377" s="77"/>
      <c r="M377" s="77"/>
    </row>
    <row r="378" spans="1:13">
      <c r="A378" s="61"/>
      <c r="K378" s="538"/>
      <c r="L378" s="77"/>
      <c r="M378" s="77"/>
    </row>
    <row r="379" spans="1:13">
      <c r="A379" s="61"/>
      <c r="K379" s="538"/>
      <c r="L379" s="77"/>
      <c r="M379" s="77"/>
    </row>
    <row r="380" spans="1:13">
      <c r="A380" s="61"/>
      <c r="K380" s="538"/>
      <c r="L380" s="77"/>
      <c r="M380" s="77"/>
    </row>
    <row r="381" spans="1:13">
      <c r="A381" s="61"/>
      <c r="K381" s="538"/>
      <c r="L381" s="77"/>
      <c r="M381" s="77"/>
    </row>
    <row r="382" spans="1:13">
      <c r="A382" s="61"/>
      <c r="K382" s="538"/>
      <c r="L382" s="77"/>
      <c r="M382" s="77"/>
    </row>
    <row r="383" spans="1:13">
      <c r="A383" s="61"/>
      <c r="K383" s="538"/>
      <c r="L383" s="77"/>
      <c r="M383" s="77"/>
    </row>
    <row r="384" spans="1:13">
      <c r="A384" s="61"/>
      <c r="K384" s="538"/>
      <c r="L384" s="77"/>
      <c r="M384" s="77"/>
    </row>
    <row r="385" spans="1:13">
      <c r="A385" s="61"/>
      <c r="K385" s="538"/>
      <c r="L385" s="77"/>
      <c r="M385" s="77"/>
    </row>
    <row r="386" spans="1:13">
      <c r="A386" s="61"/>
      <c r="K386" s="538"/>
      <c r="L386" s="77"/>
      <c r="M386" s="77"/>
    </row>
    <row r="387" spans="1:13">
      <c r="A387" s="61"/>
      <c r="K387" s="538"/>
      <c r="L387" s="77"/>
      <c r="M387" s="77"/>
    </row>
    <row r="388" spans="1:13">
      <c r="A388" s="61"/>
      <c r="K388" s="538"/>
      <c r="L388" s="77"/>
      <c r="M388" s="77"/>
    </row>
    <row r="389" spans="1:13">
      <c r="A389" s="61"/>
      <c r="K389" s="538"/>
      <c r="L389" s="77"/>
      <c r="M389" s="77"/>
    </row>
    <row r="390" spans="1:13">
      <c r="A390" s="61"/>
      <c r="K390" s="538"/>
      <c r="L390" s="77"/>
      <c r="M390" s="77"/>
    </row>
    <row r="391" spans="1:13">
      <c r="A391" s="61"/>
      <c r="K391" s="538"/>
      <c r="L391" s="77"/>
      <c r="M391" s="77"/>
    </row>
    <row r="392" spans="1:13">
      <c r="A392" s="61"/>
      <c r="K392" s="538"/>
      <c r="L392" s="77"/>
      <c r="M392" s="77"/>
    </row>
    <row r="393" spans="1:13">
      <c r="A393" s="61"/>
      <c r="K393" s="538"/>
      <c r="L393" s="77"/>
      <c r="M393" s="77"/>
    </row>
    <row r="394" spans="1:13">
      <c r="A394" s="61"/>
      <c r="K394" s="538"/>
      <c r="L394" s="77"/>
      <c r="M394" s="77"/>
    </row>
    <row r="395" spans="1:13">
      <c r="A395" s="61"/>
      <c r="K395" s="538"/>
      <c r="L395" s="77"/>
      <c r="M395" s="77"/>
    </row>
    <row r="396" spans="1:13">
      <c r="A396" s="61"/>
      <c r="K396" s="538"/>
      <c r="L396" s="77"/>
      <c r="M396" s="77"/>
    </row>
    <row r="397" spans="1:13">
      <c r="A397" s="61"/>
      <c r="K397" s="538"/>
      <c r="L397" s="77"/>
      <c r="M397" s="77"/>
    </row>
    <row r="398" spans="1:13">
      <c r="A398" s="61"/>
      <c r="K398" s="538"/>
      <c r="L398" s="77"/>
      <c r="M398" s="77"/>
    </row>
    <row r="399" spans="1:13">
      <c r="A399" s="61"/>
      <c r="K399" s="538"/>
      <c r="L399" s="77"/>
      <c r="M399" s="77"/>
    </row>
    <row r="400" spans="1:13">
      <c r="A400" s="61"/>
      <c r="K400" s="538"/>
      <c r="L400" s="77"/>
      <c r="M400" s="77"/>
    </row>
    <row r="401" spans="1:13">
      <c r="A401" s="61"/>
      <c r="K401" s="538"/>
      <c r="L401" s="77"/>
      <c r="M401" s="77"/>
    </row>
    <row r="402" spans="1:13">
      <c r="A402" s="61"/>
      <c r="K402" s="538"/>
      <c r="L402" s="77"/>
      <c r="M402" s="77"/>
    </row>
    <row r="403" spans="1:13">
      <c r="A403" s="61"/>
      <c r="K403" s="538"/>
      <c r="L403" s="77"/>
      <c r="M403" s="77"/>
    </row>
    <row r="404" spans="1:13">
      <c r="A404" s="61"/>
      <c r="K404" s="538"/>
      <c r="L404" s="77"/>
      <c r="M404" s="77"/>
    </row>
    <row r="405" spans="1:13">
      <c r="A405" s="61"/>
      <c r="K405" s="538"/>
      <c r="L405" s="77"/>
      <c r="M405" s="77"/>
    </row>
    <row r="406" spans="1:13">
      <c r="A406" s="61"/>
      <c r="K406" s="538"/>
      <c r="L406" s="77"/>
      <c r="M406" s="77"/>
    </row>
    <row r="407" spans="1:13">
      <c r="A407" s="61"/>
      <c r="K407" s="538"/>
      <c r="L407" s="77"/>
      <c r="M407" s="77"/>
    </row>
    <row r="408" spans="1:13">
      <c r="A408" s="61"/>
      <c r="K408" s="538"/>
      <c r="L408" s="77"/>
      <c r="M408" s="77"/>
    </row>
    <row r="409" spans="1:13">
      <c r="A409" s="61"/>
      <c r="K409" s="538"/>
      <c r="L409" s="77"/>
      <c r="M409" s="77"/>
    </row>
    <row r="410" spans="1:13">
      <c r="A410" s="61"/>
      <c r="K410" s="538"/>
      <c r="L410" s="77"/>
      <c r="M410" s="77"/>
    </row>
    <row r="411" spans="1:13">
      <c r="A411" s="61"/>
      <c r="K411" s="538"/>
      <c r="L411" s="77"/>
      <c r="M411" s="77"/>
    </row>
    <row r="412" spans="1:13">
      <c r="A412" s="61"/>
      <c r="K412" s="538"/>
      <c r="L412" s="77"/>
      <c r="M412" s="77"/>
    </row>
    <row r="413" spans="1:13">
      <c r="A413" s="61"/>
      <c r="K413" s="538"/>
      <c r="L413" s="77"/>
      <c r="M413" s="77"/>
    </row>
    <row r="414" spans="1:13">
      <c r="A414" s="61"/>
      <c r="K414" s="538"/>
      <c r="L414" s="77"/>
      <c r="M414" s="77"/>
    </row>
    <row r="415" spans="1:13">
      <c r="A415" s="61"/>
      <c r="K415" s="538"/>
      <c r="L415" s="77"/>
      <c r="M415" s="77"/>
    </row>
    <row r="416" spans="1:13">
      <c r="A416" s="61"/>
      <c r="K416" s="538"/>
      <c r="L416" s="77"/>
      <c r="M416" s="77"/>
    </row>
    <row r="417" spans="1:13">
      <c r="A417" s="61"/>
      <c r="K417" s="538"/>
      <c r="L417" s="77"/>
      <c r="M417" s="77"/>
    </row>
    <row r="418" spans="1:13">
      <c r="A418" s="61"/>
      <c r="K418" s="538"/>
      <c r="L418" s="77"/>
      <c r="M418" s="77"/>
    </row>
    <row r="419" spans="1:13">
      <c r="A419" s="61"/>
      <c r="K419" s="538"/>
      <c r="L419" s="77"/>
      <c r="M419" s="77"/>
    </row>
    <row r="420" spans="1:13">
      <c r="A420" s="61"/>
      <c r="K420" s="538"/>
      <c r="L420" s="77"/>
      <c r="M420" s="77"/>
    </row>
    <row r="421" spans="1:13">
      <c r="A421" s="61"/>
      <c r="K421" s="538"/>
      <c r="L421" s="77"/>
      <c r="M421" s="77"/>
    </row>
    <row r="422" spans="1:13">
      <c r="A422" s="61"/>
      <c r="K422" s="538"/>
      <c r="L422" s="77"/>
      <c r="M422" s="77"/>
    </row>
    <row r="423" spans="1:13">
      <c r="A423" s="61"/>
      <c r="K423" s="538"/>
      <c r="L423" s="77"/>
      <c r="M423" s="77"/>
    </row>
    <row r="424" spans="1:13">
      <c r="A424" s="61"/>
      <c r="K424" s="538"/>
      <c r="L424" s="77"/>
      <c r="M424" s="77"/>
    </row>
    <row r="425" spans="1:13">
      <c r="A425" s="61"/>
      <c r="K425" s="538"/>
      <c r="L425" s="77"/>
      <c r="M425" s="77"/>
    </row>
    <row r="426" spans="1:13">
      <c r="A426" s="61"/>
      <c r="K426" s="538"/>
      <c r="L426" s="77"/>
      <c r="M426" s="77"/>
    </row>
    <row r="427" spans="1:13">
      <c r="A427" s="61"/>
      <c r="K427" s="538"/>
      <c r="L427" s="77"/>
      <c r="M427" s="77"/>
    </row>
    <row r="428" spans="1:13">
      <c r="A428" s="61"/>
      <c r="K428" s="538"/>
      <c r="L428" s="77"/>
      <c r="M428" s="77"/>
    </row>
    <row r="429" spans="1:13">
      <c r="A429" s="61"/>
      <c r="K429" s="538"/>
      <c r="L429" s="77"/>
      <c r="M429" s="77"/>
    </row>
    <row r="430" spans="1:13">
      <c r="A430" s="61"/>
      <c r="K430" s="538"/>
      <c r="L430" s="77"/>
      <c r="M430" s="77"/>
    </row>
    <row r="431" spans="1:13">
      <c r="A431" s="61"/>
      <c r="K431" s="538"/>
      <c r="L431" s="77"/>
      <c r="M431" s="77"/>
    </row>
    <row r="432" spans="1:13">
      <c r="A432" s="61"/>
      <c r="K432" s="538"/>
      <c r="L432" s="77"/>
      <c r="M432" s="77"/>
    </row>
    <row r="433" spans="1:13">
      <c r="A433" s="61"/>
      <c r="K433" s="538"/>
      <c r="L433" s="77"/>
      <c r="M433" s="77"/>
    </row>
    <row r="434" spans="1:13">
      <c r="A434" s="61"/>
      <c r="K434" s="538"/>
      <c r="L434" s="77"/>
      <c r="M434" s="77"/>
    </row>
    <row r="435" spans="1:13">
      <c r="A435" s="61"/>
      <c r="K435" s="538"/>
      <c r="L435" s="77"/>
      <c r="M435" s="77"/>
    </row>
    <row r="436" spans="1:13">
      <c r="A436" s="61"/>
      <c r="K436" s="538"/>
      <c r="L436" s="77"/>
      <c r="M436" s="77"/>
    </row>
    <row r="437" spans="1:13">
      <c r="A437" s="61"/>
      <c r="K437" s="538"/>
      <c r="L437" s="77"/>
      <c r="M437" s="77"/>
    </row>
    <row r="438" spans="1:13">
      <c r="A438" s="61"/>
      <c r="K438" s="538"/>
      <c r="L438" s="77"/>
      <c r="M438" s="77"/>
    </row>
    <row r="439" spans="1:13">
      <c r="A439" s="61"/>
      <c r="K439" s="538"/>
      <c r="L439" s="77"/>
      <c r="M439" s="77"/>
    </row>
    <row r="440" spans="1:13">
      <c r="A440" s="61"/>
      <c r="K440" s="538"/>
      <c r="L440" s="77"/>
      <c r="M440" s="77"/>
    </row>
    <row r="441" spans="1:13">
      <c r="A441" s="61"/>
      <c r="K441" s="538"/>
      <c r="L441" s="77"/>
      <c r="M441" s="77"/>
    </row>
    <row r="442" spans="1:13">
      <c r="A442" s="61"/>
      <c r="K442" s="538"/>
      <c r="L442" s="77"/>
      <c r="M442" s="77"/>
    </row>
    <row r="443" spans="1:13">
      <c r="A443" s="61"/>
      <c r="K443" s="538"/>
      <c r="L443" s="77"/>
      <c r="M443" s="77"/>
    </row>
    <row r="444" spans="1:13">
      <c r="A444" s="61"/>
      <c r="K444" s="538"/>
      <c r="L444" s="77"/>
      <c r="M444" s="77"/>
    </row>
    <row r="445" spans="1:13">
      <c r="A445" s="61"/>
      <c r="K445" s="538"/>
      <c r="L445" s="77"/>
      <c r="M445" s="77"/>
    </row>
    <row r="446" spans="1:13">
      <c r="A446" s="61"/>
      <c r="K446" s="538"/>
      <c r="L446" s="77"/>
      <c r="M446" s="77"/>
    </row>
    <row r="447" spans="1:13">
      <c r="A447" s="61"/>
      <c r="K447" s="538"/>
      <c r="L447" s="77"/>
      <c r="M447" s="77"/>
    </row>
    <row r="448" spans="1:13">
      <c r="A448" s="61"/>
      <c r="K448" s="538"/>
      <c r="L448" s="77"/>
      <c r="M448" s="77"/>
    </row>
    <row r="449" spans="1:13">
      <c r="A449" s="61"/>
      <c r="K449" s="538"/>
      <c r="L449" s="77"/>
      <c r="M449" s="77"/>
    </row>
    <row r="450" spans="1:13">
      <c r="A450" s="61"/>
      <c r="K450" s="538"/>
      <c r="L450" s="77"/>
      <c r="M450" s="77"/>
    </row>
    <row r="451" spans="1:13">
      <c r="A451" s="61"/>
      <c r="K451" s="538"/>
      <c r="L451" s="77"/>
      <c r="M451" s="77"/>
    </row>
    <row r="452" spans="1:13">
      <c r="A452" s="61"/>
      <c r="K452" s="538"/>
      <c r="L452" s="77"/>
      <c r="M452" s="77"/>
    </row>
    <row r="453" spans="1:13">
      <c r="A453" s="61"/>
      <c r="K453" s="538"/>
      <c r="L453" s="77"/>
      <c r="M453" s="77"/>
    </row>
    <row r="454" spans="1:13">
      <c r="A454" s="61"/>
      <c r="K454" s="538"/>
      <c r="L454" s="77"/>
      <c r="M454" s="77"/>
    </row>
    <row r="455" spans="1:13">
      <c r="A455" s="61"/>
      <c r="K455" s="538"/>
      <c r="L455" s="77"/>
      <c r="M455" s="77"/>
    </row>
    <row r="456" spans="1:13">
      <c r="A456" s="61"/>
      <c r="K456" s="538"/>
      <c r="L456" s="77"/>
      <c r="M456" s="77"/>
    </row>
    <row r="457" spans="1:13">
      <c r="A457" s="61"/>
      <c r="K457" s="538"/>
      <c r="L457" s="77"/>
      <c r="M457" s="77"/>
    </row>
    <row r="458" spans="1:13">
      <c r="A458" s="61"/>
      <c r="K458" s="538"/>
      <c r="L458" s="77"/>
      <c r="M458" s="77"/>
    </row>
    <row r="459" spans="1:13">
      <c r="A459" s="61"/>
      <c r="K459" s="538"/>
      <c r="L459" s="77"/>
      <c r="M459" s="77"/>
    </row>
    <row r="460" spans="1:13">
      <c r="A460" s="61"/>
      <c r="K460" s="538"/>
      <c r="L460" s="77"/>
      <c r="M460" s="77"/>
    </row>
    <row r="461" spans="1:13">
      <c r="A461" s="61"/>
      <c r="K461" s="538"/>
      <c r="L461" s="77"/>
      <c r="M461" s="77"/>
    </row>
    <row r="462" spans="1:13">
      <c r="A462" s="61"/>
      <c r="K462" s="538"/>
      <c r="L462" s="77"/>
      <c r="M462" s="77"/>
    </row>
    <row r="463" spans="1:13">
      <c r="A463" s="61"/>
      <c r="K463" s="538"/>
      <c r="L463" s="77"/>
      <c r="M463" s="77"/>
    </row>
    <row r="464" spans="1:13">
      <c r="A464" s="61"/>
      <c r="K464" s="538"/>
      <c r="L464" s="77"/>
      <c r="M464" s="77"/>
    </row>
    <row r="465" spans="1:13">
      <c r="A465" s="61"/>
      <c r="K465" s="538"/>
      <c r="L465" s="77"/>
      <c r="M465" s="77"/>
    </row>
    <row r="466" spans="1:13">
      <c r="A466" s="61"/>
      <c r="K466" s="538"/>
      <c r="L466" s="77"/>
      <c r="M466" s="77"/>
    </row>
    <row r="467" spans="1:13">
      <c r="A467" s="61"/>
      <c r="K467" s="538"/>
      <c r="L467" s="77"/>
      <c r="M467" s="77"/>
    </row>
    <row r="468" spans="1:13">
      <c r="A468" s="61"/>
      <c r="K468" s="538"/>
      <c r="L468" s="77"/>
      <c r="M468" s="77"/>
    </row>
    <row r="469" spans="1:13">
      <c r="A469" s="61"/>
      <c r="K469" s="538"/>
      <c r="L469" s="77"/>
      <c r="M469" s="77"/>
    </row>
    <row r="470" spans="1:13">
      <c r="A470" s="61"/>
      <c r="K470" s="538"/>
      <c r="L470" s="77"/>
      <c r="M470" s="77"/>
    </row>
    <row r="471" spans="1:13">
      <c r="A471" s="61"/>
      <c r="K471" s="538"/>
      <c r="L471" s="77"/>
      <c r="M471" s="77"/>
    </row>
    <row r="472" spans="1:13">
      <c r="A472" s="61"/>
      <c r="K472" s="538"/>
      <c r="L472" s="77"/>
      <c r="M472" s="77"/>
    </row>
    <row r="473" spans="1:13">
      <c r="A473" s="61"/>
      <c r="K473" s="538"/>
      <c r="L473" s="77"/>
      <c r="M473" s="77"/>
    </row>
    <row r="474" spans="1:13">
      <c r="A474" s="61"/>
      <c r="K474" s="538"/>
      <c r="L474" s="77"/>
      <c r="M474" s="77"/>
    </row>
    <row r="475" spans="1:13">
      <c r="A475" s="61"/>
      <c r="K475" s="538"/>
      <c r="L475" s="77"/>
      <c r="M475" s="77"/>
    </row>
    <row r="476" spans="1:13">
      <c r="A476" s="61"/>
      <c r="K476" s="538"/>
      <c r="L476" s="77"/>
      <c r="M476" s="77"/>
    </row>
    <row r="477" spans="1:13">
      <c r="A477" s="61"/>
      <c r="K477" s="538"/>
      <c r="L477" s="77"/>
      <c r="M477" s="77"/>
    </row>
    <row r="478" spans="1:13">
      <c r="A478" s="61"/>
      <c r="K478" s="538"/>
      <c r="L478" s="77"/>
      <c r="M478" s="77"/>
    </row>
    <row r="479" spans="1:13">
      <c r="A479" s="61"/>
      <c r="K479" s="538"/>
      <c r="L479" s="77"/>
      <c r="M479" s="77"/>
    </row>
    <row r="480" spans="1:13">
      <c r="A480" s="61"/>
      <c r="K480" s="538"/>
      <c r="L480" s="77"/>
      <c r="M480" s="77"/>
    </row>
    <row r="481" spans="1:13">
      <c r="A481" s="61"/>
      <c r="K481" s="538"/>
      <c r="L481" s="77"/>
      <c r="M481" s="77"/>
    </row>
    <row r="482" spans="1:13">
      <c r="A482" s="61"/>
      <c r="K482" s="538"/>
      <c r="L482" s="77"/>
      <c r="M482" s="77"/>
    </row>
    <row r="483" spans="1:13">
      <c r="A483" s="61"/>
      <c r="K483" s="538"/>
      <c r="L483" s="77"/>
      <c r="M483" s="77"/>
    </row>
    <row r="484" spans="1:13">
      <c r="A484" s="61"/>
      <c r="K484" s="538"/>
      <c r="L484" s="77"/>
      <c r="M484" s="77"/>
    </row>
    <row r="485" spans="1:13">
      <c r="A485" s="61"/>
      <c r="K485" s="538"/>
      <c r="L485" s="77"/>
      <c r="M485" s="77"/>
    </row>
    <row r="486" spans="1:13">
      <c r="A486" s="61"/>
      <c r="K486" s="538"/>
      <c r="L486" s="77"/>
      <c r="M486" s="77"/>
    </row>
    <row r="487" spans="1:13">
      <c r="A487" s="61"/>
      <c r="K487" s="538"/>
      <c r="L487" s="77"/>
      <c r="M487" s="77"/>
    </row>
    <row r="488" spans="1:13">
      <c r="A488" s="61"/>
      <c r="K488" s="538"/>
      <c r="L488" s="77"/>
      <c r="M488" s="77"/>
    </row>
    <row r="489" spans="1:13">
      <c r="A489" s="61"/>
      <c r="K489" s="538"/>
      <c r="L489" s="77"/>
      <c r="M489" s="77"/>
    </row>
    <row r="490" spans="1:13">
      <c r="A490" s="61"/>
      <c r="K490" s="538"/>
      <c r="L490" s="77"/>
      <c r="M490" s="77"/>
    </row>
    <row r="491" spans="1:13">
      <c r="A491" s="61"/>
      <c r="K491" s="538"/>
      <c r="L491" s="77"/>
      <c r="M491" s="77"/>
    </row>
    <row r="492" spans="1:13">
      <c r="A492" s="61"/>
      <c r="K492" s="538"/>
      <c r="L492" s="77"/>
      <c r="M492" s="77"/>
    </row>
    <row r="493" spans="1:13">
      <c r="A493" s="61"/>
      <c r="K493" s="538"/>
      <c r="L493" s="77"/>
      <c r="M493" s="77"/>
    </row>
    <row r="494" spans="1:13">
      <c r="A494" s="61"/>
      <c r="K494" s="538"/>
      <c r="L494" s="77"/>
      <c r="M494" s="77"/>
    </row>
    <row r="495" spans="1:13">
      <c r="A495" s="61"/>
      <c r="K495" s="538"/>
      <c r="L495" s="77"/>
      <c r="M495" s="77"/>
    </row>
    <row r="496" spans="1:13">
      <c r="A496" s="61"/>
      <c r="K496" s="538"/>
      <c r="L496" s="77"/>
      <c r="M496" s="77"/>
    </row>
    <row r="497" spans="1:13">
      <c r="A497" s="61"/>
      <c r="K497" s="538"/>
      <c r="L497" s="77"/>
      <c r="M497" s="77"/>
    </row>
    <row r="498" spans="1:13">
      <c r="A498" s="61"/>
      <c r="K498" s="538"/>
      <c r="L498" s="77"/>
      <c r="M498" s="77"/>
    </row>
    <row r="499" spans="1:13">
      <c r="A499" s="61"/>
      <c r="K499" s="538"/>
      <c r="L499" s="77"/>
      <c r="M499" s="77"/>
    </row>
    <row r="500" spans="1:13">
      <c r="A500" s="61"/>
      <c r="K500" s="538"/>
      <c r="L500" s="77"/>
      <c r="M500" s="77"/>
    </row>
    <row r="501" spans="1:13">
      <c r="A501" s="61"/>
      <c r="K501" s="538"/>
      <c r="L501" s="77"/>
      <c r="M501" s="77"/>
    </row>
    <row r="502" spans="1:13">
      <c r="A502" s="61"/>
      <c r="K502" s="538"/>
      <c r="L502" s="77"/>
      <c r="M502" s="77"/>
    </row>
    <row r="503" spans="1:13">
      <c r="A503" s="61"/>
      <c r="K503" s="538"/>
      <c r="L503" s="77"/>
      <c r="M503" s="77"/>
    </row>
    <row r="504" spans="1:13">
      <c r="A504" s="61"/>
      <c r="K504" s="538"/>
      <c r="L504" s="77"/>
      <c r="M504" s="77"/>
    </row>
    <row r="505" spans="1:13">
      <c r="A505" s="61"/>
      <c r="K505" s="538"/>
      <c r="L505" s="77"/>
      <c r="M505" s="77"/>
    </row>
    <row r="506" spans="1:13">
      <c r="A506" s="61"/>
      <c r="K506" s="538"/>
      <c r="L506" s="77"/>
      <c r="M506" s="77"/>
    </row>
    <row r="507" spans="1:13">
      <c r="A507" s="61"/>
      <c r="K507" s="538"/>
      <c r="L507" s="77"/>
      <c r="M507" s="77"/>
    </row>
    <row r="508" spans="1:13">
      <c r="A508" s="61"/>
      <c r="K508" s="538"/>
      <c r="L508" s="77"/>
      <c r="M508" s="77"/>
    </row>
    <row r="509" spans="1:13">
      <c r="A509" s="61"/>
      <c r="K509" s="538"/>
      <c r="L509" s="77"/>
      <c r="M509" s="77"/>
    </row>
    <row r="510" spans="1:13">
      <c r="A510" s="61"/>
      <c r="K510" s="538"/>
      <c r="L510" s="77"/>
      <c r="M510" s="77"/>
    </row>
    <row r="511" spans="1:13">
      <c r="A511" s="61"/>
      <c r="K511" s="538"/>
      <c r="L511" s="77"/>
      <c r="M511" s="77"/>
    </row>
    <row r="512" spans="1:13">
      <c r="A512" s="61"/>
      <c r="K512" s="538"/>
      <c r="L512" s="77"/>
      <c r="M512" s="77"/>
    </row>
    <row r="513" spans="1:13">
      <c r="A513" s="61"/>
      <c r="K513" s="538"/>
      <c r="L513" s="77"/>
      <c r="M513" s="77"/>
    </row>
    <row r="514" spans="1:13">
      <c r="A514" s="61"/>
      <c r="K514" s="538"/>
      <c r="L514" s="77"/>
      <c r="M514" s="77"/>
    </row>
    <row r="515" spans="1:13">
      <c r="A515" s="61"/>
      <c r="K515" s="538"/>
      <c r="L515" s="77"/>
      <c r="M515" s="77"/>
    </row>
    <row r="516" spans="1:13">
      <c r="A516" s="61"/>
      <c r="K516" s="538"/>
      <c r="L516" s="77"/>
      <c r="M516" s="77"/>
    </row>
    <row r="517" spans="1:13">
      <c r="A517" s="61"/>
      <c r="K517" s="538"/>
      <c r="L517" s="77"/>
      <c r="M517" s="77"/>
    </row>
    <row r="518" spans="1:13">
      <c r="A518" s="61"/>
      <c r="K518" s="538"/>
      <c r="L518" s="77"/>
      <c r="M518" s="77"/>
    </row>
    <row r="519" spans="1:13">
      <c r="A519" s="61"/>
      <c r="K519" s="538"/>
      <c r="L519" s="77"/>
      <c r="M519" s="77"/>
    </row>
    <row r="520" spans="1:13">
      <c r="A520" s="61"/>
      <c r="K520" s="538"/>
      <c r="L520" s="77"/>
      <c r="M520" s="77"/>
    </row>
    <row r="521" spans="1:13">
      <c r="A521" s="61"/>
      <c r="K521" s="538"/>
      <c r="L521" s="77"/>
      <c r="M521" s="77"/>
    </row>
    <row r="522" spans="1:13">
      <c r="A522" s="61"/>
      <c r="K522" s="538"/>
      <c r="L522" s="77"/>
      <c r="M522" s="77"/>
    </row>
    <row r="523" spans="1:13">
      <c r="A523" s="61"/>
      <c r="K523" s="538"/>
      <c r="L523" s="77"/>
      <c r="M523" s="77"/>
    </row>
    <row r="524" spans="1:13">
      <c r="A524" s="61"/>
      <c r="K524" s="538"/>
      <c r="L524" s="77"/>
      <c r="M524" s="77"/>
    </row>
    <row r="525" spans="1:13">
      <c r="A525" s="61"/>
      <c r="K525" s="538"/>
      <c r="L525" s="77"/>
      <c r="M525" s="77"/>
    </row>
    <row r="526" spans="1:13">
      <c r="A526" s="61"/>
      <c r="K526" s="538"/>
      <c r="L526" s="77"/>
      <c r="M526" s="77"/>
    </row>
    <row r="527" spans="1:13">
      <c r="A527" s="61"/>
      <c r="K527" s="538"/>
      <c r="L527" s="77"/>
      <c r="M527" s="77"/>
    </row>
    <row r="528" spans="1:13">
      <c r="A528" s="61"/>
      <c r="K528" s="538"/>
      <c r="L528" s="77"/>
      <c r="M528" s="77"/>
    </row>
    <row r="529" spans="1:13">
      <c r="A529" s="61"/>
      <c r="K529" s="538"/>
      <c r="L529" s="77"/>
      <c r="M529" s="77"/>
    </row>
    <row r="530" spans="1:13">
      <c r="A530" s="61"/>
      <c r="K530" s="538"/>
      <c r="L530" s="77"/>
      <c r="M530" s="77"/>
    </row>
    <row r="531" spans="1:13">
      <c r="A531" s="61"/>
      <c r="K531" s="538"/>
      <c r="L531" s="77"/>
      <c r="M531" s="77"/>
    </row>
    <row r="532" spans="1:13">
      <c r="A532" s="61"/>
      <c r="K532" s="538"/>
      <c r="L532" s="77"/>
      <c r="M532" s="77"/>
    </row>
    <row r="533" spans="1:13">
      <c r="A533" s="61"/>
      <c r="K533" s="538"/>
      <c r="L533" s="77"/>
      <c r="M533" s="77"/>
    </row>
    <row r="534" spans="1:13">
      <c r="A534" s="61"/>
      <c r="K534" s="538"/>
      <c r="L534" s="77"/>
      <c r="M534" s="77"/>
    </row>
    <row r="535" spans="1:13">
      <c r="A535" s="61"/>
      <c r="K535" s="538"/>
      <c r="L535" s="77"/>
      <c r="M535" s="77"/>
    </row>
    <row r="536" spans="1:13">
      <c r="A536" s="61"/>
      <c r="K536" s="538"/>
      <c r="L536" s="77"/>
      <c r="M536" s="77"/>
    </row>
    <row r="537" spans="1:13">
      <c r="A537" s="61"/>
      <c r="K537" s="538"/>
      <c r="L537" s="77"/>
      <c r="M537" s="77"/>
    </row>
    <row r="538" spans="1:13">
      <c r="A538" s="61"/>
      <c r="K538" s="538"/>
      <c r="L538" s="77"/>
      <c r="M538" s="77"/>
    </row>
    <row r="539" spans="1:13">
      <c r="A539" s="61"/>
      <c r="K539" s="538"/>
      <c r="L539" s="77"/>
      <c r="M539" s="77"/>
    </row>
    <row r="540" spans="1:13">
      <c r="A540" s="61"/>
      <c r="K540" s="538"/>
      <c r="L540" s="77"/>
      <c r="M540" s="77"/>
    </row>
    <row r="541" spans="1:13">
      <c r="A541" s="61"/>
      <c r="K541" s="538"/>
      <c r="L541" s="77"/>
      <c r="M541" s="77"/>
    </row>
    <row r="542" spans="1:13">
      <c r="A542" s="61"/>
      <c r="K542" s="538"/>
      <c r="L542" s="77"/>
      <c r="M542" s="77"/>
    </row>
    <row r="543" spans="1:13">
      <c r="A543" s="61"/>
      <c r="K543" s="538"/>
      <c r="L543" s="77"/>
      <c r="M543" s="77"/>
    </row>
    <row r="544" spans="1:13">
      <c r="A544" s="61"/>
      <c r="K544" s="538"/>
      <c r="L544" s="77"/>
      <c r="M544" s="77"/>
    </row>
    <row r="545" spans="1:13">
      <c r="A545" s="61"/>
      <c r="K545" s="538"/>
      <c r="L545" s="77"/>
      <c r="M545" s="77"/>
    </row>
    <row r="546" spans="1:13">
      <c r="A546" s="61"/>
      <c r="K546" s="538"/>
      <c r="L546" s="77"/>
      <c r="M546" s="77"/>
    </row>
    <row r="547" spans="1:13">
      <c r="A547" s="61"/>
      <c r="K547" s="538"/>
      <c r="L547" s="77"/>
      <c r="M547" s="77"/>
    </row>
    <row r="548" spans="1:13">
      <c r="A548" s="61"/>
      <c r="K548" s="538"/>
      <c r="L548" s="77"/>
      <c r="M548" s="77"/>
    </row>
    <row r="549" spans="1:13">
      <c r="A549" s="61"/>
      <c r="K549" s="538"/>
      <c r="L549" s="77"/>
      <c r="M549" s="77"/>
    </row>
    <row r="550" spans="1:13">
      <c r="A550" s="61"/>
      <c r="K550" s="538"/>
      <c r="L550" s="77"/>
      <c r="M550" s="77"/>
    </row>
    <row r="551" spans="1:13">
      <c r="A551" s="61"/>
      <c r="K551" s="538"/>
      <c r="L551" s="77"/>
      <c r="M551" s="77"/>
    </row>
    <row r="552" spans="1:13">
      <c r="A552" s="61"/>
      <c r="K552" s="538"/>
      <c r="L552" s="77"/>
      <c r="M552" s="77"/>
    </row>
    <row r="553" spans="1:13">
      <c r="A553" s="61"/>
      <c r="K553" s="538"/>
      <c r="L553" s="77"/>
      <c r="M553" s="77"/>
    </row>
    <row r="554" spans="1:13">
      <c r="A554" s="61"/>
      <c r="K554" s="538"/>
      <c r="L554" s="77"/>
      <c r="M554" s="77"/>
    </row>
    <row r="555" spans="1:13">
      <c r="A555" s="61"/>
      <c r="K555" s="538"/>
      <c r="L555" s="77"/>
      <c r="M555" s="77"/>
    </row>
    <row r="556" spans="1:13">
      <c r="A556" s="61"/>
      <c r="K556" s="538"/>
      <c r="L556" s="77"/>
      <c r="M556" s="77"/>
    </row>
    <row r="557" spans="1:13">
      <c r="A557" s="61"/>
      <c r="K557" s="538"/>
      <c r="L557" s="77"/>
      <c r="M557" s="77"/>
    </row>
    <row r="558" spans="1:13">
      <c r="A558" s="61"/>
      <c r="K558" s="538"/>
      <c r="L558" s="77"/>
      <c r="M558" s="77"/>
    </row>
    <row r="559" spans="1:13">
      <c r="A559" s="61"/>
      <c r="K559" s="538"/>
      <c r="L559" s="77"/>
      <c r="M559" s="77"/>
    </row>
    <row r="560" spans="1:13">
      <c r="A560" s="61"/>
      <c r="K560" s="538"/>
      <c r="L560" s="77"/>
      <c r="M560" s="77"/>
    </row>
    <row r="561" spans="1:13">
      <c r="A561" s="61"/>
      <c r="K561" s="538"/>
      <c r="L561" s="77"/>
      <c r="M561" s="77"/>
    </row>
    <row r="562" spans="1:13">
      <c r="A562" s="61"/>
      <c r="K562" s="538"/>
      <c r="L562" s="77"/>
      <c r="M562" s="77"/>
    </row>
    <row r="563" spans="1:13">
      <c r="A563" s="61"/>
      <c r="K563" s="538"/>
      <c r="L563" s="77"/>
      <c r="M563" s="77"/>
    </row>
    <row r="564" spans="1:13">
      <c r="A564" s="61"/>
      <c r="K564" s="538"/>
      <c r="L564" s="77"/>
      <c r="M564" s="77"/>
    </row>
    <row r="565" spans="1:13">
      <c r="A565" s="61"/>
      <c r="K565" s="538"/>
      <c r="L565" s="77"/>
      <c r="M565" s="77"/>
    </row>
    <row r="566" spans="1:13">
      <c r="A566" s="61"/>
      <c r="K566" s="538"/>
      <c r="L566" s="77"/>
      <c r="M566" s="77"/>
    </row>
    <row r="567" spans="1:13">
      <c r="A567" s="61"/>
      <c r="K567" s="538"/>
      <c r="L567" s="77"/>
      <c r="M567" s="77"/>
    </row>
    <row r="568" spans="1:13">
      <c r="A568" s="61"/>
      <c r="K568" s="538"/>
      <c r="L568" s="77"/>
      <c r="M568" s="77"/>
    </row>
    <row r="569" spans="1:13">
      <c r="A569" s="61"/>
      <c r="K569" s="538"/>
      <c r="L569" s="77"/>
      <c r="M569" s="77"/>
    </row>
    <row r="570" spans="1:13">
      <c r="A570" s="61"/>
      <c r="K570" s="538"/>
      <c r="L570" s="77"/>
      <c r="M570" s="77"/>
    </row>
    <row r="571" spans="1:13">
      <c r="A571" s="61"/>
      <c r="K571" s="538"/>
      <c r="L571" s="77"/>
      <c r="M571" s="77"/>
    </row>
    <row r="572" spans="1:13">
      <c r="A572" s="61"/>
      <c r="K572" s="538"/>
      <c r="L572" s="77"/>
      <c r="M572" s="77"/>
    </row>
    <row r="573" spans="1:13">
      <c r="A573" s="61"/>
      <c r="K573" s="538"/>
      <c r="L573" s="77"/>
      <c r="M573" s="77"/>
    </row>
    <row r="574" spans="1:13">
      <c r="A574" s="61"/>
      <c r="K574" s="538"/>
      <c r="L574" s="77"/>
      <c r="M574" s="77"/>
    </row>
    <row r="575" spans="1:13">
      <c r="A575" s="61"/>
      <c r="K575" s="538"/>
      <c r="L575" s="77"/>
      <c r="M575" s="77"/>
    </row>
    <row r="576" spans="1:13">
      <c r="A576" s="61"/>
      <c r="K576" s="538"/>
      <c r="L576" s="77"/>
      <c r="M576" s="77"/>
    </row>
    <row r="577" spans="1:13">
      <c r="A577" s="61"/>
      <c r="K577" s="538"/>
      <c r="L577" s="77"/>
      <c r="M577" s="77"/>
    </row>
    <row r="578" spans="1:13">
      <c r="A578" s="61"/>
      <c r="K578" s="538"/>
      <c r="L578" s="77"/>
      <c r="M578" s="77"/>
    </row>
    <row r="579" spans="1:13">
      <c r="A579" s="61"/>
      <c r="K579" s="538"/>
      <c r="L579" s="77"/>
      <c r="M579" s="77"/>
    </row>
    <row r="580" spans="1:13">
      <c r="A580" s="61"/>
      <c r="K580" s="538"/>
      <c r="L580" s="77"/>
      <c r="M580" s="77"/>
    </row>
    <row r="581" spans="1:13">
      <c r="A581" s="61"/>
      <c r="K581" s="538"/>
      <c r="L581" s="77"/>
      <c r="M581" s="77"/>
    </row>
    <row r="582" spans="1:13">
      <c r="A582" s="61"/>
      <c r="K582" s="538"/>
      <c r="L582" s="77"/>
      <c r="M582" s="77"/>
    </row>
    <row r="583" spans="1:13">
      <c r="A583" s="61"/>
      <c r="K583" s="538"/>
      <c r="L583" s="77"/>
      <c r="M583" s="77"/>
    </row>
    <row r="584" spans="1:13">
      <c r="A584" s="61"/>
      <c r="K584" s="538"/>
      <c r="L584" s="77"/>
      <c r="M584" s="77"/>
    </row>
    <row r="585" spans="1:13">
      <c r="A585" s="61"/>
      <c r="K585" s="538"/>
      <c r="L585" s="77"/>
      <c r="M585" s="77"/>
    </row>
    <row r="586" spans="1:13">
      <c r="A586" s="61"/>
      <c r="K586" s="538"/>
      <c r="L586" s="77"/>
      <c r="M586" s="77"/>
    </row>
    <row r="587" spans="1:13">
      <c r="A587" s="61"/>
      <c r="K587" s="538"/>
      <c r="L587" s="77"/>
      <c r="M587" s="77"/>
    </row>
    <row r="588" spans="1:13">
      <c r="A588" s="61"/>
      <c r="K588" s="538"/>
      <c r="L588" s="77"/>
      <c r="M588" s="77"/>
    </row>
    <row r="589" spans="1:13">
      <c r="A589" s="61"/>
      <c r="K589" s="538"/>
      <c r="L589" s="77"/>
      <c r="M589" s="77"/>
    </row>
    <row r="590" spans="1:13">
      <c r="A590" s="61"/>
      <c r="K590" s="538"/>
      <c r="L590" s="77"/>
      <c r="M590" s="77"/>
    </row>
    <row r="591" spans="1:13">
      <c r="A591" s="61"/>
      <c r="K591" s="538"/>
      <c r="L591" s="77"/>
      <c r="M591" s="77"/>
    </row>
    <row r="592" spans="1:13">
      <c r="A592" s="61"/>
      <c r="K592" s="538"/>
      <c r="L592" s="77"/>
      <c r="M592" s="77"/>
    </row>
    <row r="593" spans="1:13">
      <c r="A593" s="61"/>
      <c r="K593" s="538"/>
      <c r="L593" s="77"/>
      <c r="M593" s="77"/>
    </row>
    <row r="594" spans="1:13">
      <c r="A594" s="61"/>
      <c r="K594" s="538"/>
      <c r="L594" s="77"/>
      <c r="M594" s="77"/>
    </row>
    <row r="595" spans="1:13">
      <c r="A595" s="61"/>
      <c r="K595" s="538"/>
      <c r="L595" s="77"/>
      <c r="M595" s="77"/>
    </row>
    <row r="596" spans="1:13">
      <c r="A596" s="61"/>
      <c r="K596" s="538"/>
      <c r="L596" s="77"/>
      <c r="M596" s="77"/>
    </row>
    <row r="597" spans="1:13">
      <c r="A597" s="61"/>
      <c r="K597" s="538"/>
      <c r="L597" s="77"/>
      <c r="M597" s="77"/>
    </row>
    <row r="598" spans="1:13">
      <c r="A598" s="61"/>
      <c r="K598" s="538"/>
      <c r="L598" s="77"/>
      <c r="M598" s="77"/>
    </row>
    <row r="599" spans="1:13">
      <c r="A599" s="61"/>
      <c r="K599" s="538"/>
      <c r="L599" s="77"/>
      <c r="M599" s="77"/>
    </row>
    <row r="600" spans="1:13">
      <c r="A600" s="61"/>
      <c r="K600" s="538"/>
      <c r="L600" s="77"/>
      <c r="M600" s="77"/>
    </row>
    <row r="601" spans="1:13">
      <c r="A601" s="61"/>
      <c r="K601" s="538"/>
      <c r="L601" s="77"/>
      <c r="M601" s="77"/>
    </row>
    <row r="602" spans="1:13">
      <c r="A602" s="61"/>
      <c r="K602" s="538"/>
      <c r="L602" s="77"/>
      <c r="M602" s="77"/>
    </row>
    <row r="603" spans="1:13">
      <c r="A603" s="61"/>
      <c r="K603" s="538"/>
      <c r="L603" s="77"/>
      <c r="M603" s="77"/>
    </row>
    <row r="604" spans="1:13">
      <c r="A604" s="61"/>
      <c r="K604" s="538"/>
      <c r="L604" s="77"/>
      <c r="M604" s="77"/>
    </row>
    <row r="605" spans="1:13">
      <c r="A605" s="61"/>
      <c r="K605" s="538"/>
      <c r="L605" s="77"/>
      <c r="M605" s="77"/>
    </row>
    <row r="606" spans="1:13">
      <c r="A606" s="61"/>
      <c r="K606" s="538"/>
      <c r="L606" s="77"/>
      <c r="M606" s="77"/>
    </row>
    <row r="607" spans="1:13">
      <c r="A607" s="61"/>
      <c r="K607" s="538"/>
      <c r="L607" s="77"/>
      <c r="M607" s="77"/>
    </row>
    <row r="608" spans="1:13">
      <c r="A608" s="61"/>
      <c r="K608" s="538"/>
      <c r="L608" s="77"/>
      <c r="M608" s="77"/>
    </row>
    <row r="609" spans="1:13">
      <c r="A609" s="61"/>
      <c r="K609" s="538"/>
      <c r="L609" s="77"/>
      <c r="M609" s="77"/>
    </row>
    <row r="610" spans="1:13">
      <c r="A610" s="61"/>
      <c r="K610" s="538"/>
      <c r="L610" s="77"/>
      <c r="M610" s="77"/>
    </row>
    <row r="611" spans="1:13">
      <c r="A611" s="61"/>
      <c r="K611" s="538"/>
      <c r="L611" s="77"/>
      <c r="M611" s="77"/>
    </row>
    <row r="612" spans="1:13">
      <c r="A612" s="61"/>
      <c r="K612" s="538"/>
      <c r="L612" s="77"/>
      <c r="M612" s="77"/>
    </row>
    <row r="613" spans="1:13">
      <c r="A613" s="61"/>
      <c r="K613" s="538"/>
      <c r="L613" s="77"/>
      <c r="M613" s="77"/>
    </row>
    <row r="614" spans="1:13">
      <c r="A614" s="61"/>
      <c r="K614" s="538"/>
      <c r="L614" s="77"/>
      <c r="M614" s="77"/>
    </row>
    <row r="615" spans="1:13">
      <c r="A615" s="61"/>
      <c r="K615" s="538"/>
      <c r="L615" s="77"/>
      <c r="M615" s="77"/>
    </row>
    <row r="616" spans="1:13">
      <c r="A616" s="61"/>
      <c r="K616" s="538"/>
      <c r="L616" s="77"/>
      <c r="M616" s="77"/>
    </row>
    <row r="617" spans="1:13">
      <c r="A617" s="61"/>
      <c r="K617" s="538"/>
      <c r="L617" s="77"/>
      <c r="M617" s="77"/>
    </row>
    <row r="618" spans="1:13">
      <c r="A618" s="61"/>
      <c r="K618" s="538"/>
      <c r="L618" s="77"/>
      <c r="M618" s="77"/>
    </row>
    <row r="619" spans="1:13">
      <c r="A619" s="61"/>
      <c r="K619" s="538"/>
      <c r="L619" s="77"/>
      <c r="M619" s="77"/>
    </row>
    <row r="620" spans="1:13">
      <c r="A620" s="61"/>
      <c r="K620" s="538"/>
      <c r="L620" s="77"/>
      <c r="M620" s="77"/>
    </row>
    <row r="621" spans="1:13">
      <c r="A621" s="61"/>
      <c r="K621" s="538"/>
      <c r="L621" s="77"/>
      <c r="M621" s="77"/>
    </row>
    <row r="622" spans="1:13">
      <c r="A622" s="61"/>
      <c r="K622" s="538"/>
      <c r="L622" s="77"/>
      <c r="M622" s="77"/>
    </row>
    <row r="623" spans="1:13">
      <c r="A623" s="61"/>
      <c r="K623" s="538"/>
      <c r="L623" s="77"/>
      <c r="M623" s="77"/>
    </row>
    <row r="624" spans="1:13">
      <c r="A624" s="61"/>
      <c r="K624" s="538"/>
      <c r="L624" s="77"/>
      <c r="M624" s="77"/>
    </row>
    <row r="625" spans="1:13">
      <c r="A625" s="61"/>
      <c r="K625" s="538"/>
      <c r="L625" s="77"/>
      <c r="M625" s="77"/>
    </row>
    <row r="626" spans="1:13">
      <c r="A626" s="61"/>
      <c r="K626" s="538"/>
      <c r="L626" s="77"/>
      <c r="M626" s="77"/>
    </row>
    <row r="627" spans="1:13">
      <c r="A627" s="61"/>
      <c r="K627" s="538"/>
      <c r="L627" s="77"/>
      <c r="M627" s="77"/>
    </row>
    <row r="628" spans="1:13">
      <c r="A628" s="61"/>
      <c r="K628" s="538"/>
      <c r="L628" s="77"/>
      <c r="M628" s="77"/>
    </row>
    <row r="629" spans="1:13">
      <c r="A629" s="61"/>
      <c r="K629" s="538"/>
      <c r="L629" s="77"/>
      <c r="M629" s="77"/>
    </row>
    <row r="630" spans="1:13">
      <c r="A630" s="61"/>
      <c r="K630" s="538"/>
      <c r="L630" s="77"/>
      <c r="M630" s="77"/>
    </row>
    <row r="631" spans="1:13">
      <c r="A631" s="61"/>
      <c r="K631" s="538"/>
      <c r="L631" s="77"/>
      <c r="M631" s="77"/>
    </row>
    <row r="632" spans="1:13">
      <c r="A632" s="61"/>
      <c r="K632" s="538"/>
      <c r="L632" s="77"/>
      <c r="M632" s="77"/>
    </row>
    <row r="633" spans="1:13">
      <c r="A633" s="61"/>
      <c r="K633" s="538"/>
      <c r="L633" s="77"/>
      <c r="M633" s="77"/>
    </row>
    <row r="634" spans="1:13">
      <c r="A634" s="61"/>
      <c r="K634" s="538"/>
      <c r="L634" s="77"/>
      <c r="M634" s="77"/>
    </row>
    <row r="635" spans="1:13">
      <c r="A635" s="61"/>
      <c r="K635" s="538"/>
      <c r="L635" s="77"/>
      <c r="M635" s="77"/>
    </row>
    <row r="636" spans="1:13">
      <c r="A636" s="61"/>
      <c r="K636" s="538"/>
      <c r="L636" s="77"/>
      <c r="M636" s="77"/>
    </row>
    <row r="637" spans="1:13">
      <c r="A637" s="61"/>
      <c r="K637" s="538"/>
      <c r="L637" s="77"/>
      <c r="M637" s="77"/>
    </row>
    <row r="638" spans="1:13">
      <c r="A638" s="61"/>
      <c r="K638" s="538"/>
      <c r="L638" s="77"/>
      <c r="M638" s="77"/>
    </row>
    <row r="639" spans="1:13">
      <c r="A639" s="61"/>
      <c r="K639" s="538"/>
      <c r="L639" s="77"/>
      <c r="M639" s="77"/>
    </row>
    <row r="640" spans="1:13">
      <c r="A640" s="61"/>
      <c r="K640" s="538"/>
      <c r="L640" s="77"/>
      <c r="M640" s="77"/>
    </row>
    <row r="641" spans="1:13">
      <c r="A641" s="61"/>
      <c r="K641" s="538"/>
      <c r="L641" s="77"/>
      <c r="M641" s="77"/>
    </row>
    <row r="642" spans="1:13">
      <c r="A642" s="61"/>
      <c r="K642" s="538"/>
      <c r="L642" s="77"/>
      <c r="M642" s="77"/>
    </row>
    <row r="643" spans="1:13">
      <c r="A643" s="61"/>
      <c r="K643" s="538"/>
      <c r="L643" s="77"/>
      <c r="M643" s="77"/>
    </row>
    <row r="644" spans="1:13">
      <c r="A644" s="61"/>
      <c r="K644" s="538"/>
      <c r="L644" s="77"/>
      <c r="M644" s="77"/>
    </row>
    <row r="645" spans="1:13">
      <c r="A645" s="61"/>
      <c r="K645" s="538"/>
      <c r="L645" s="77"/>
      <c r="M645" s="77"/>
    </row>
    <row r="646" spans="1:13">
      <c r="A646" s="61"/>
      <c r="K646" s="538"/>
      <c r="L646" s="77"/>
      <c r="M646" s="77"/>
    </row>
    <row r="647" spans="1:13">
      <c r="A647" s="61"/>
      <c r="K647" s="538"/>
      <c r="L647" s="77"/>
      <c r="M647" s="77"/>
    </row>
    <row r="648" spans="1:13">
      <c r="A648" s="61"/>
      <c r="K648" s="538"/>
      <c r="L648" s="77"/>
      <c r="M648" s="77"/>
    </row>
    <row r="649" spans="1:13">
      <c r="A649" s="61"/>
      <c r="K649" s="538"/>
      <c r="L649" s="77"/>
      <c r="M649" s="77"/>
    </row>
    <row r="650" spans="1:13">
      <c r="A650" s="61"/>
      <c r="K650" s="538"/>
      <c r="L650" s="77"/>
      <c r="M650" s="77"/>
    </row>
    <row r="651" spans="1:13">
      <c r="A651" s="61"/>
      <c r="K651" s="538"/>
      <c r="L651" s="77"/>
      <c r="M651" s="77"/>
    </row>
    <row r="652" spans="1:13">
      <c r="A652" s="61"/>
      <c r="K652" s="538"/>
      <c r="L652" s="77"/>
      <c r="M652" s="77"/>
    </row>
    <row r="653" spans="1:13">
      <c r="A653" s="61"/>
      <c r="K653" s="538"/>
      <c r="L653" s="77"/>
      <c r="M653" s="77"/>
    </row>
    <row r="654" spans="1:13">
      <c r="A654" s="61"/>
      <c r="K654" s="538"/>
      <c r="L654" s="77"/>
      <c r="M654" s="77"/>
    </row>
    <row r="655" spans="1:13">
      <c r="A655" s="61"/>
      <c r="K655" s="538"/>
      <c r="L655" s="77"/>
      <c r="M655" s="77"/>
    </row>
    <row r="656" spans="1:13">
      <c r="A656" s="61"/>
      <c r="K656" s="538"/>
      <c r="L656" s="77"/>
      <c r="M656" s="77"/>
    </row>
    <row r="657" spans="1:13">
      <c r="A657" s="61"/>
      <c r="K657" s="538"/>
      <c r="L657" s="77"/>
      <c r="M657" s="77"/>
    </row>
    <row r="658" spans="1:13">
      <c r="A658" s="61"/>
      <c r="K658" s="538"/>
      <c r="L658" s="77"/>
      <c r="M658" s="77"/>
    </row>
    <row r="659" spans="1:13">
      <c r="A659" s="61"/>
      <c r="K659" s="538"/>
      <c r="L659" s="77"/>
      <c r="M659" s="77"/>
    </row>
    <row r="660" spans="1:13">
      <c r="A660" s="61"/>
      <c r="K660" s="538"/>
      <c r="L660" s="77"/>
      <c r="M660" s="77"/>
    </row>
    <row r="661" spans="1:13">
      <c r="A661" s="61"/>
      <c r="K661" s="538"/>
      <c r="L661" s="77"/>
      <c r="M661" s="77"/>
    </row>
    <row r="662" spans="1:13">
      <c r="A662" s="61"/>
      <c r="K662" s="538"/>
      <c r="L662" s="77"/>
      <c r="M662" s="77"/>
    </row>
    <row r="663" spans="1:13">
      <c r="A663" s="61"/>
      <c r="K663" s="538"/>
      <c r="L663" s="77"/>
      <c r="M663" s="77"/>
    </row>
    <row r="664" spans="1:13">
      <c r="A664" s="61"/>
      <c r="K664" s="538"/>
      <c r="L664" s="77"/>
      <c r="M664" s="77"/>
    </row>
    <row r="665" spans="1:13">
      <c r="A665" s="61"/>
      <c r="K665" s="538"/>
      <c r="L665" s="77"/>
      <c r="M665" s="77"/>
    </row>
    <row r="666" spans="1:13">
      <c r="A666" s="61"/>
      <c r="K666" s="538"/>
      <c r="L666" s="77"/>
      <c r="M666" s="77"/>
    </row>
    <row r="667" spans="1:13">
      <c r="A667" s="61"/>
      <c r="K667" s="538"/>
      <c r="L667" s="77"/>
      <c r="M667" s="77"/>
    </row>
    <row r="668" spans="1:13">
      <c r="A668" s="61"/>
      <c r="K668" s="538"/>
      <c r="L668" s="77"/>
      <c r="M668" s="77"/>
    </row>
    <row r="669" spans="1:13">
      <c r="A669" s="61"/>
      <c r="K669" s="538"/>
      <c r="L669" s="77"/>
      <c r="M669" s="77"/>
    </row>
    <row r="670" spans="1:13">
      <c r="A670" s="61"/>
      <c r="K670" s="538"/>
      <c r="L670" s="77"/>
      <c r="M670" s="77"/>
    </row>
    <row r="671" spans="1:13">
      <c r="A671" s="61"/>
      <c r="K671" s="538"/>
      <c r="L671" s="77"/>
      <c r="M671" s="77"/>
    </row>
    <row r="672" spans="1:13">
      <c r="A672" s="61"/>
      <c r="K672" s="538"/>
      <c r="L672" s="77"/>
      <c r="M672" s="77"/>
    </row>
    <row r="673" spans="1:13">
      <c r="A673" s="61"/>
      <c r="K673" s="538"/>
      <c r="L673" s="77"/>
      <c r="M673" s="77"/>
    </row>
    <row r="674" spans="1:13">
      <c r="A674" s="61"/>
      <c r="K674" s="538"/>
      <c r="L674" s="77"/>
      <c r="M674" s="77"/>
    </row>
    <row r="675" spans="1:13">
      <c r="A675" s="61"/>
      <c r="K675" s="538"/>
      <c r="L675" s="77"/>
      <c r="M675" s="77"/>
    </row>
    <row r="676" spans="1:13">
      <c r="A676" s="61"/>
      <c r="K676" s="538"/>
      <c r="L676" s="77"/>
      <c r="M676" s="77"/>
    </row>
    <row r="677" spans="1:13">
      <c r="A677" s="61"/>
      <c r="K677" s="538"/>
      <c r="L677" s="77"/>
      <c r="M677" s="77"/>
    </row>
    <row r="678" spans="1:13">
      <c r="A678" s="61"/>
      <c r="K678" s="538"/>
      <c r="L678" s="77"/>
      <c r="M678" s="77"/>
    </row>
    <row r="679" spans="1:13">
      <c r="A679" s="61"/>
      <c r="K679" s="538"/>
      <c r="L679" s="77"/>
      <c r="M679" s="77"/>
    </row>
    <row r="680" spans="1:13">
      <c r="A680" s="61"/>
      <c r="K680" s="538"/>
      <c r="L680" s="77"/>
      <c r="M680" s="77"/>
    </row>
    <row r="681" spans="1:13">
      <c r="A681" s="61"/>
      <c r="K681" s="538"/>
      <c r="L681" s="77"/>
      <c r="M681" s="77"/>
    </row>
    <row r="682" spans="1:13">
      <c r="A682" s="61"/>
      <c r="K682" s="538"/>
      <c r="L682" s="77"/>
      <c r="M682" s="77"/>
    </row>
    <row r="683" spans="1:13">
      <c r="A683" s="61"/>
      <c r="K683" s="538"/>
      <c r="L683" s="77"/>
      <c r="M683" s="77"/>
    </row>
    <row r="684" spans="1:13">
      <c r="A684" s="61"/>
      <c r="K684" s="538"/>
      <c r="L684" s="77"/>
      <c r="M684" s="77"/>
    </row>
    <row r="685" spans="1:13">
      <c r="A685" s="61"/>
      <c r="K685" s="538"/>
      <c r="L685" s="77"/>
      <c r="M685" s="77"/>
    </row>
    <row r="686" spans="1:13">
      <c r="A686" s="61"/>
      <c r="K686" s="538"/>
      <c r="L686" s="77"/>
      <c r="M686" s="77"/>
    </row>
    <row r="687" spans="1:13">
      <c r="A687" s="61"/>
      <c r="K687" s="538"/>
      <c r="L687" s="77"/>
      <c r="M687" s="77"/>
    </row>
    <row r="688" spans="1:13">
      <c r="A688" s="61"/>
      <c r="K688" s="538"/>
      <c r="L688" s="77"/>
      <c r="M688" s="77"/>
    </row>
    <row r="689" spans="1:13">
      <c r="A689" s="61"/>
      <c r="K689" s="538"/>
      <c r="L689" s="77"/>
      <c r="M689" s="77"/>
    </row>
    <row r="690" spans="1:13">
      <c r="A690" s="61"/>
      <c r="K690" s="538"/>
      <c r="L690" s="77"/>
      <c r="M690" s="77"/>
    </row>
    <row r="691" spans="1:13">
      <c r="A691" s="61"/>
      <c r="K691" s="538"/>
      <c r="L691" s="77"/>
      <c r="M691" s="77"/>
    </row>
    <row r="692" spans="1:13">
      <c r="A692" s="61"/>
      <c r="K692" s="538"/>
      <c r="L692" s="77"/>
      <c r="M692" s="77"/>
    </row>
    <row r="693" spans="1:13">
      <c r="A693" s="61"/>
      <c r="K693" s="538"/>
      <c r="L693" s="77"/>
      <c r="M693" s="77"/>
    </row>
    <row r="694" spans="1:13">
      <c r="A694" s="61"/>
      <c r="K694" s="538"/>
      <c r="L694" s="77"/>
      <c r="M694" s="77"/>
    </row>
    <row r="695" spans="1:13">
      <c r="A695" s="61"/>
      <c r="K695" s="538"/>
      <c r="L695" s="77"/>
      <c r="M695" s="77"/>
    </row>
    <row r="696" spans="1:13">
      <c r="A696" s="61"/>
      <c r="K696" s="538"/>
      <c r="L696" s="77"/>
      <c r="M696" s="77"/>
    </row>
    <row r="697" spans="1:13">
      <c r="A697" s="61"/>
      <c r="K697" s="538"/>
      <c r="L697" s="77"/>
      <c r="M697" s="77"/>
    </row>
    <row r="698" spans="1:13">
      <c r="A698" s="61"/>
      <c r="K698" s="538"/>
      <c r="L698" s="77"/>
      <c r="M698" s="77"/>
    </row>
    <row r="699" spans="1:13">
      <c r="A699" s="61"/>
      <c r="K699" s="538"/>
      <c r="L699" s="77"/>
      <c r="M699" s="77"/>
    </row>
    <row r="700" spans="1:13">
      <c r="A700" s="61"/>
      <c r="K700" s="538"/>
      <c r="L700" s="77"/>
      <c r="M700" s="77"/>
    </row>
    <row r="701" spans="1:13">
      <c r="A701" s="61"/>
      <c r="K701" s="538"/>
      <c r="L701" s="77"/>
      <c r="M701" s="77"/>
    </row>
    <row r="702" spans="1:13">
      <c r="A702" s="61"/>
      <c r="K702" s="538"/>
      <c r="L702" s="77"/>
      <c r="M702" s="77"/>
    </row>
    <row r="703" spans="1:13">
      <c r="A703" s="61"/>
      <c r="K703" s="538"/>
      <c r="L703" s="77"/>
      <c r="M703" s="77"/>
    </row>
    <row r="704" spans="1:13">
      <c r="A704" s="61"/>
      <c r="K704" s="538"/>
      <c r="L704" s="77"/>
      <c r="M704" s="77"/>
    </row>
    <row r="705" spans="1:13">
      <c r="A705" s="61"/>
      <c r="K705" s="538"/>
      <c r="L705" s="77"/>
      <c r="M705" s="77"/>
    </row>
    <row r="706" spans="1:13">
      <c r="A706" s="61"/>
      <c r="K706" s="538"/>
      <c r="L706" s="77"/>
      <c r="M706" s="77"/>
    </row>
    <row r="707" spans="1:13">
      <c r="A707" s="61"/>
      <c r="K707" s="538"/>
      <c r="L707" s="77"/>
      <c r="M707" s="77"/>
    </row>
    <row r="708" spans="1:13">
      <c r="A708" s="61"/>
      <c r="K708" s="538"/>
      <c r="L708" s="77"/>
      <c r="M708" s="77"/>
    </row>
    <row r="709" spans="1:13">
      <c r="A709" s="61"/>
      <c r="K709" s="538"/>
      <c r="L709" s="77"/>
      <c r="M709" s="77"/>
    </row>
    <row r="710" spans="1:13">
      <c r="A710" s="61"/>
      <c r="K710" s="538"/>
      <c r="L710" s="77"/>
      <c r="M710" s="77"/>
    </row>
    <row r="711" spans="1:13">
      <c r="A711" s="61"/>
      <c r="K711" s="538"/>
      <c r="L711" s="77"/>
      <c r="M711" s="77"/>
    </row>
    <row r="712" spans="1:13">
      <c r="A712" s="61"/>
      <c r="K712" s="538"/>
      <c r="L712" s="77"/>
      <c r="M712" s="77"/>
    </row>
    <row r="713" spans="1:13">
      <c r="A713" s="61"/>
      <c r="K713" s="538"/>
      <c r="L713" s="77"/>
      <c r="M713" s="77"/>
    </row>
    <row r="714" spans="1:13">
      <c r="A714" s="61"/>
      <c r="K714" s="538"/>
      <c r="L714" s="77"/>
      <c r="M714" s="77"/>
    </row>
    <row r="715" spans="1:13">
      <c r="A715" s="61"/>
      <c r="K715" s="538"/>
      <c r="L715" s="77"/>
      <c r="M715" s="77"/>
    </row>
    <row r="716" spans="1:13">
      <c r="A716" s="61"/>
      <c r="K716" s="538"/>
      <c r="L716" s="77"/>
      <c r="M716" s="77"/>
    </row>
    <row r="717" spans="1:13">
      <c r="A717" s="61"/>
      <c r="K717" s="538"/>
      <c r="L717" s="77"/>
      <c r="M717" s="77"/>
    </row>
    <row r="718" spans="1:13">
      <c r="A718" s="61"/>
      <c r="K718" s="538"/>
      <c r="L718" s="77"/>
      <c r="M718" s="77"/>
    </row>
    <row r="719" spans="1:13">
      <c r="A719" s="61"/>
      <c r="K719" s="538"/>
      <c r="L719" s="77"/>
      <c r="M719" s="77"/>
    </row>
    <row r="720" spans="1:13">
      <c r="A720" s="61"/>
      <c r="K720" s="538"/>
      <c r="L720" s="77"/>
      <c r="M720" s="77"/>
    </row>
    <row r="721" spans="1:13">
      <c r="A721" s="61"/>
      <c r="K721" s="538"/>
      <c r="L721" s="77"/>
      <c r="M721" s="77"/>
    </row>
    <row r="722" spans="1:13">
      <c r="A722" s="61"/>
      <c r="K722" s="538"/>
      <c r="L722" s="77"/>
      <c r="M722" s="77"/>
    </row>
    <row r="723" spans="1:13">
      <c r="A723" s="61"/>
      <c r="K723" s="538"/>
      <c r="L723" s="77"/>
      <c r="M723" s="77"/>
    </row>
    <row r="724" spans="1:13">
      <c r="A724" s="61"/>
      <c r="K724" s="538"/>
      <c r="L724" s="77"/>
      <c r="M724" s="77"/>
    </row>
    <row r="725" spans="1:13">
      <c r="A725" s="61"/>
      <c r="K725" s="538"/>
      <c r="L725" s="77"/>
      <c r="M725" s="77"/>
    </row>
    <row r="726" spans="1:13">
      <c r="A726" s="61"/>
      <c r="K726" s="538"/>
      <c r="L726" s="77"/>
      <c r="M726" s="77"/>
    </row>
    <row r="727" spans="1:13">
      <c r="A727" s="61"/>
      <c r="K727" s="538"/>
      <c r="L727" s="77"/>
      <c r="M727" s="77"/>
    </row>
    <row r="728" spans="1:13">
      <c r="A728" s="61"/>
      <c r="K728" s="538"/>
      <c r="L728" s="77"/>
      <c r="M728" s="77"/>
    </row>
    <row r="729" spans="1:13">
      <c r="A729" s="61"/>
      <c r="K729" s="538"/>
      <c r="L729" s="77"/>
      <c r="M729" s="77"/>
    </row>
    <row r="730" spans="1:13">
      <c r="A730" s="61"/>
      <c r="K730" s="538"/>
      <c r="L730" s="77"/>
      <c r="M730" s="77"/>
    </row>
    <row r="731" spans="1:13">
      <c r="A731" s="61"/>
      <c r="K731" s="538"/>
      <c r="L731" s="77"/>
      <c r="M731" s="77"/>
    </row>
    <row r="732" spans="1:13">
      <c r="A732" s="61"/>
      <c r="K732" s="538"/>
      <c r="L732" s="77"/>
      <c r="M732" s="77"/>
    </row>
    <row r="733" spans="1:13">
      <c r="A733" s="61"/>
      <c r="K733" s="538"/>
      <c r="L733" s="77"/>
      <c r="M733" s="77"/>
    </row>
    <row r="734" spans="1:13">
      <c r="A734" s="61"/>
      <c r="K734" s="538"/>
      <c r="L734" s="77"/>
      <c r="M734" s="77"/>
    </row>
    <row r="735" spans="1:13">
      <c r="A735" s="61"/>
      <c r="K735" s="538"/>
      <c r="L735" s="77"/>
      <c r="M735" s="77"/>
    </row>
    <row r="736" spans="1:13">
      <c r="A736" s="61"/>
      <c r="K736" s="538"/>
      <c r="L736" s="77"/>
      <c r="M736" s="77"/>
    </row>
  </sheetData>
  <mergeCells count="3">
    <mergeCell ref="D1:E1"/>
    <mergeCell ref="F1:G1"/>
    <mergeCell ref="H1:I1"/>
  </mergeCells>
  <hyperlinks>
    <hyperlink ref="A1" location="Content!A1" display="&lt;&lt;"/>
  </hyperlinks>
  <pageMargins left="0.7" right="0.7" top="0.75" bottom="0.75" header="0.3" footer="0.3"/>
  <pageSetup paperSize="9" orientation="portrait" horizontalDpi="4294967293" verticalDpi="300"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theme="3" tint="0.39997558519241921"/>
  </sheetPr>
  <dimension ref="A1:J24"/>
  <sheetViews>
    <sheetView showGridLines="0" workbookViewId="0">
      <selection activeCell="G10" sqref="G10"/>
    </sheetView>
  </sheetViews>
  <sheetFormatPr defaultColWidth="8.7109375" defaultRowHeight="12.75"/>
  <sheetData>
    <row r="1" spans="1:10">
      <c r="A1" s="13" t="s">
        <v>67</v>
      </c>
      <c r="B1" t="str">
        <f>IF(Content!$E$1=1,B2,B3)</f>
        <v>UAwCPI</v>
      </c>
      <c r="C1" t="str">
        <f>IF(Content!$E$1=1,C2,C3)</f>
        <v xml:space="preserve">Euro area </v>
      </c>
      <c r="D1" t="str">
        <f>IF(Content!$E$1=1,D2,D3)</f>
        <v>Russia</v>
      </c>
      <c r="E1" t="str">
        <f>IF(Content!$E$1=1,E2,E3)</f>
        <v>Turkey (RHS)</v>
      </c>
      <c r="F1" t="str">
        <f>IF(Content!$E$1=1,F2,F3)</f>
        <v>Belarus</v>
      </c>
      <c r="G1" t="str">
        <f>IF(Content!$E$1=1,G2,G3)</f>
        <v>Poland</v>
      </c>
      <c r="H1" t="str">
        <f>IF(Content!$E$1=1,H2,H3)</f>
        <v>Georgia</v>
      </c>
      <c r="J1" t="str">
        <f>IF(Content!$E$1=1,J2,J3)</f>
        <v xml:space="preserve">Consumer Price Indexes of selected Ukraine’s MTP countries and Weighted Average of Ukraine’s MTP countries' CPI (UAwCPI), % yoy </v>
      </c>
    </row>
    <row r="2" spans="1:10" ht="12" hidden="1" customHeight="1">
      <c r="A2" s="13"/>
      <c r="B2" t="s">
        <v>128</v>
      </c>
      <c r="C2" t="s">
        <v>124</v>
      </c>
      <c r="D2" t="s">
        <v>82</v>
      </c>
      <c r="E2" s="1" t="s">
        <v>979</v>
      </c>
      <c r="F2" t="s">
        <v>129</v>
      </c>
      <c r="G2" t="s">
        <v>81</v>
      </c>
      <c r="H2" t="s">
        <v>722</v>
      </c>
      <c r="J2" s="1" t="s">
        <v>130</v>
      </c>
    </row>
    <row r="3" spans="1:10" hidden="1">
      <c r="B3" t="s">
        <v>128</v>
      </c>
      <c r="C3" t="s">
        <v>131</v>
      </c>
      <c r="D3" t="s">
        <v>77</v>
      </c>
      <c r="E3" s="1" t="s">
        <v>980</v>
      </c>
      <c r="F3" t="s">
        <v>132</v>
      </c>
      <c r="G3" t="s">
        <v>80</v>
      </c>
      <c r="H3" t="s">
        <v>723</v>
      </c>
      <c r="J3" s="1" t="s">
        <v>518</v>
      </c>
    </row>
    <row r="4" spans="1:10">
      <c r="A4" s="57" t="s">
        <v>25</v>
      </c>
      <c r="B4" s="12">
        <v>2.5</v>
      </c>
      <c r="C4" s="12">
        <v>1.27</v>
      </c>
      <c r="D4" s="12">
        <v>2.2599999999999998</v>
      </c>
      <c r="E4" s="12">
        <v>10.28</v>
      </c>
      <c r="F4" s="12">
        <v>4.9000000000000004</v>
      </c>
      <c r="G4" s="12">
        <v>1.63</v>
      </c>
      <c r="H4" s="12">
        <v>3.29</v>
      </c>
      <c r="I4" s="2" t="s">
        <v>13</v>
      </c>
    </row>
    <row r="5" spans="1:10">
      <c r="A5" s="57" t="s">
        <v>89</v>
      </c>
      <c r="B5" s="12">
        <v>2.71</v>
      </c>
      <c r="C5" s="12">
        <v>1.71</v>
      </c>
      <c r="D5" s="12">
        <v>2.37</v>
      </c>
      <c r="E5" s="12">
        <v>12.79</v>
      </c>
      <c r="F5" s="12">
        <v>4.51</v>
      </c>
      <c r="G5" s="12">
        <v>1.91</v>
      </c>
      <c r="H5" s="12">
        <v>2.39</v>
      </c>
      <c r="I5" s="2"/>
    </row>
    <row r="6" spans="1:10">
      <c r="A6" s="57" t="s">
        <v>123</v>
      </c>
      <c r="B6" s="12">
        <v>3.21</v>
      </c>
      <c r="C6" s="12">
        <v>2.12</v>
      </c>
      <c r="D6" s="12">
        <v>2.98</v>
      </c>
      <c r="E6" s="12">
        <v>19.440000000000001</v>
      </c>
      <c r="F6" s="12">
        <v>4.9000000000000004</v>
      </c>
      <c r="G6" s="12">
        <v>2.0699999999999998</v>
      </c>
      <c r="H6" s="12">
        <v>2.91</v>
      </c>
      <c r="I6" s="2" t="s">
        <v>15</v>
      </c>
    </row>
    <row r="7" spans="1:10">
      <c r="A7" s="57" t="s">
        <v>112</v>
      </c>
      <c r="B7" s="12">
        <v>3.24</v>
      </c>
      <c r="C7" s="12">
        <v>1.91</v>
      </c>
      <c r="D7" s="12">
        <v>3.88</v>
      </c>
      <c r="E7" s="12">
        <v>22.37</v>
      </c>
      <c r="F7" s="12">
        <v>5.18</v>
      </c>
      <c r="G7" s="12">
        <v>1.49</v>
      </c>
      <c r="H7" s="12">
        <v>1.89</v>
      </c>
      <c r="I7" s="2"/>
    </row>
    <row r="8" spans="1:10">
      <c r="A8" s="57" t="s">
        <v>138</v>
      </c>
      <c r="B8" s="12">
        <v>3.03</v>
      </c>
      <c r="C8" s="12">
        <v>1.43</v>
      </c>
      <c r="D8" s="12">
        <v>5.17</v>
      </c>
      <c r="E8" s="12">
        <v>19.91</v>
      </c>
      <c r="F8" s="12">
        <v>5.93</v>
      </c>
      <c r="G8" s="12">
        <v>1.19</v>
      </c>
      <c r="H8" s="12">
        <v>2.73</v>
      </c>
      <c r="I8" s="2" t="s">
        <v>17</v>
      </c>
    </row>
    <row r="9" spans="1:10">
      <c r="A9" s="57" t="s">
        <v>404</v>
      </c>
      <c r="B9" s="12">
        <v>3.28</v>
      </c>
      <c r="C9" s="12">
        <v>1.4</v>
      </c>
      <c r="D9" s="12">
        <v>4.99</v>
      </c>
      <c r="E9" s="12">
        <v>17.95</v>
      </c>
      <c r="F9" s="12">
        <v>5.8</v>
      </c>
      <c r="G9" s="12">
        <v>2.37</v>
      </c>
      <c r="H9" s="12">
        <v>4.4000000000000004</v>
      </c>
      <c r="I9" s="2"/>
    </row>
    <row r="10" spans="1:10">
      <c r="A10" s="57" t="s">
        <v>441</v>
      </c>
      <c r="B10" s="12">
        <v>2.99</v>
      </c>
      <c r="C10" s="12">
        <v>0.95</v>
      </c>
      <c r="D10" s="12">
        <v>4.3</v>
      </c>
      <c r="E10" s="12">
        <v>13.53</v>
      </c>
      <c r="F10" s="12">
        <v>5.66</v>
      </c>
      <c r="G10" s="12">
        <v>2.68</v>
      </c>
      <c r="H10" s="12">
        <v>5.31</v>
      </c>
      <c r="I10" s="2" t="s">
        <v>19</v>
      </c>
    </row>
    <row r="11" spans="1:10">
      <c r="A11" s="57" t="s">
        <v>116</v>
      </c>
      <c r="B11" s="12">
        <v>2.91</v>
      </c>
      <c r="C11" s="12">
        <v>1</v>
      </c>
      <c r="D11" s="12">
        <v>3.45</v>
      </c>
      <c r="E11" s="12">
        <v>10.31</v>
      </c>
      <c r="F11" s="12">
        <v>5.01</v>
      </c>
      <c r="G11" s="12">
        <v>2.67</v>
      </c>
      <c r="H11" s="12">
        <v>6.97</v>
      </c>
      <c r="I11" s="2"/>
    </row>
    <row r="12" spans="1:10">
      <c r="A12" s="57" t="s">
        <v>141</v>
      </c>
      <c r="B12" s="12">
        <v>3.15</v>
      </c>
      <c r="C12" s="12">
        <v>1.1100000000000001</v>
      </c>
      <c r="D12" s="12">
        <v>2.4300000000000002</v>
      </c>
      <c r="E12" s="12">
        <v>12.13</v>
      </c>
      <c r="F12" s="12">
        <v>4.6399999999999997</v>
      </c>
      <c r="G12" s="12">
        <v>4.57</v>
      </c>
      <c r="H12" s="12">
        <v>6.3</v>
      </c>
      <c r="I12" s="2" t="s">
        <v>21</v>
      </c>
    </row>
    <row r="13" spans="1:10">
      <c r="A13" s="57" t="s">
        <v>978</v>
      </c>
      <c r="B13" s="12">
        <v>2.27</v>
      </c>
      <c r="C13" s="12">
        <v>0.22</v>
      </c>
      <c r="D13" s="12">
        <v>3.11</v>
      </c>
      <c r="E13" s="12">
        <v>11.65</v>
      </c>
      <c r="F13" s="12">
        <v>5.17</v>
      </c>
      <c r="G13" s="12">
        <v>3.18</v>
      </c>
      <c r="H13" s="12">
        <v>6.51</v>
      </c>
      <c r="I13" s="2"/>
    </row>
    <row r="14" spans="1:10">
      <c r="A14" s="11"/>
      <c r="I14" s="2" t="s">
        <v>122</v>
      </c>
    </row>
    <row r="15" spans="1:10">
      <c r="A15" s="11"/>
      <c r="I15" s="2"/>
    </row>
    <row r="16" spans="1:10">
      <c r="A16" s="11"/>
      <c r="I16" s="2" t="s">
        <v>25</v>
      </c>
    </row>
    <row r="17" spans="1:10">
      <c r="A17" s="11"/>
      <c r="I17" s="2"/>
    </row>
    <row r="18" spans="1:10">
      <c r="A18" s="11"/>
      <c r="I18" s="2"/>
    </row>
    <row r="19" spans="1:10">
      <c r="A19" s="11"/>
      <c r="I19" s="2" t="s">
        <v>112</v>
      </c>
    </row>
    <row r="20" spans="1:10">
      <c r="A20" s="11"/>
      <c r="J20" t="str">
        <f>IF(Content!$E$1=1,J21,J22)</f>
        <v>Source: National statistical agencies, NBU staff estimates.</v>
      </c>
    </row>
    <row r="21" spans="1:10">
      <c r="A21" s="11"/>
      <c r="J21" s="2" t="s">
        <v>1605</v>
      </c>
    </row>
    <row r="22" spans="1:10">
      <c r="A22" s="11"/>
      <c r="J22" s="197" t="s">
        <v>352</v>
      </c>
    </row>
    <row r="23" spans="1:10">
      <c r="A23" s="11"/>
    </row>
    <row r="24" spans="1:10">
      <c r="A24" s="11"/>
    </row>
  </sheetData>
  <customSheetViews>
    <customSheetView guid="{ACF06C40-177A-4CED-8E17-2347D4DD1C3A}" showGridLines="0" hiddenRows="1">
      <selection activeCell="G6" sqref="G6"/>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32"/>
  <sheetViews>
    <sheetView showGridLines="0" workbookViewId="0">
      <selection activeCell="G10" sqref="G10"/>
    </sheetView>
  </sheetViews>
  <sheetFormatPr defaultColWidth="8.7109375" defaultRowHeight="12.75"/>
  <cols>
    <col min="9" max="9" width="5.140625" customWidth="1"/>
  </cols>
  <sheetData>
    <row r="1" spans="1:22">
      <c r="A1" s="13" t="s">
        <v>67</v>
      </c>
      <c r="B1" t="str">
        <f>IF(Content!$E$1=1,B2,B3)</f>
        <v>Czech Republic</v>
      </c>
      <c r="C1" t="str">
        <f>IF(Content!$E$1=1,C2,C3)</f>
        <v>Germany</v>
      </c>
      <c r="D1" t="str">
        <f>IF(Content!$E$1=1,D2,D3)</f>
        <v>Poland</v>
      </c>
      <c r="E1" t="str">
        <f>IF(Content!$E$1=1,E2,E3)</f>
        <v>Turkey</v>
      </c>
      <c r="F1" t="str">
        <f>IF(Content!$E$1=1,F2,F3)</f>
        <v>Belarus</v>
      </c>
      <c r="G1" t="str">
        <f>IF(Content!$E$1=1,G2,G3)</f>
        <v>Russia</v>
      </c>
      <c r="H1" t="str">
        <f>IF(Content!$E$1=1,H2,H3)</f>
        <v>Georgia</v>
      </c>
      <c r="J1" t="str">
        <f>IF(Content!$E$1=1,J2,J3)</f>
        <v>Czech Republic</v>
      </c>
      <c r="K1" t="str">
        <f>IF(Content!$E$1=1,K2,K3)</f>
        <v>Germany</v>
      </c>
      <c r="L1" t="str">
        <f>IF(Content!$E$1=1,L2,L3)</f>
        <v>Poland</v>
      </c>
      <c r="M1" t="str">
        <f>IF(Content!$E$1=1,M2,M3)</f>
        <v>Turkey</v>
      </c>
      <c r="N1" t="str">
        <f>IF(Content!$E$1=1,N2,N3)</f>
        <v>Belarus</v>
      </c>
      <c r="O1" t="str">
        <f>IF(Content!$E$1=1,O2,O3)</f>
        <v>Russia</v>
      </c>
      <c r="Q1" t="str">
        <f>IF(Content!$E$1=1,Q2,Q3)</f>
        <v>Price changes, selected groups of goods, % yoy</v>
      </c>
    </row>
    <row r="2" spans="1:22" ht="12" hidden="1" customHeight="1">
      <c r="A2" s="13"/>
      <c r="B2" t="s">
        <v>582</v>
      </c>
      <c r="C2" t="s">
        <v>581</v>
      </c>
      <c r="D2" t="s">
        <v>81</v>
      </c>
      <c r="E2" t="s">
        <v>102</v>
      </c>
      <c r="F2" t="s">
        <v>129</v>
      </c>
      <c r="G2" t="s">
        <v>82</v>
      </c>
      <c r="H2" t="s">
        <v>722</v>
      </c>
      <c r="J2" s="455" t="s">
        <v>582</v>
      </c>
      <c r="K2" s="455" t="s">
        <v>581</v>
      </c>
      <c r="L2" s="455" t="s">
        <v>81</v>
      </c>
      <c r="M2" s="455" t="s">
        <v>102</v>
      </c>
      <c r="N2" s="455" t="s">
        <v>129</v>
      </c>
      <c r="O2" s="455" t="s">
        <v>82</v>
      </c>
      <c r="Q2" s="452" t="s">
        <v>984</v>
      </c>
    </row>
    <row r="3" spans="1:22" hidden="1">
      <c r="B3" s="1" t="s">
        <v>586</v>
      </c>
      <c r="C3" s="1" t="s">
        <v>492</v>
      </c>
      <c r="D3" s="1" t="s">
        <v>80</v>
      </c>
      <c r="E3" s="1" t="s">
        <v>103</v>
      </c>
      <c r="F3" t="s">
        <v>132</v>
      </c>
      <c r="G3" s="1" t="s">
        <v>77</v>
      </c>
      <c r="H3" s="1" t="s">
        <v>723</v>
      </c>
      <c r="J3" s="1" t="s">
        <v>586</v>
      </c>
      <c r="K3" s="1" t="s">
        <v>492</v>
      </c>
      <c r="L3" s="1" t="s">
        <v>80</v>
      </c>
      <c r="M3" s="1" t="s">
        <v>103</v>
      </c>
      <c r="N3" t="s">
        <v>132</v>
      </c>
      <c r="O3" s="1" t="s">
        <v>77</v>
      </c>
      <c r="Q3" s="1" t="s">
        <v>1526</v>
      </c>
    </row>
    <row r="4" spans="1:22">
      <c r="A4" s="453">
        <v>43466</v>
      </c>
      <c r="B4" s="454">
        <v>-0.4</v>
      </c>
      <c r="C4" s="454">
        <v>0.6</v>
      </c>
      <c r="D4" s="454">
        <v>0.7</v>
      </c>
      <c r="E4" s="454">
        <v>31</v>
      </c>
      <c r="F4" s="454">
        <v>6.6</v>
      </c>
      <c r="G4" s="454">
        <v>6.2</v>
      </c>
      <c r="H4" s="454">
        <v>3.2</v>
      </c>
      <c r="I4" s="12"/>
      <c r="J4" s="456">
        <v>4.5999999999999996</v>
      </c>
      <c r="K4" s="456">
        <v>3.5</v>
      </c>
      <c r="L4" s="456">
        <v>-1.2</v>
      </c>
      <c r="M4" s="456">
        <v>19.899999999999999</v>
      </c>
      <c r="N4" s="456">
        <v>8.1</v>
      </c>
      <c r="O4" s="456">
        <v>5.6</v>
      </c>
      <c r="P4" s="2" t="s">
        <v>13</v>
      </c>
      <c r="Q4" s="1"/>
    </row>
    <row r="5" spans="1:22">
      <c r="A5" s="453">
        <v>43497</v>
      </c>
      <c r="B5" s="454">
        <v>1.2</v>
      </c>
      <c r="C5" s="454">
        <v>1.2</v>
      </c>
      <c r="D5" s="454">
        <v>2.1</v>
      </c>
      <c r="E5" s="454">
        <v>29.3</v>
      </c>
      <c r="F5" s="454">
        <v>7.1</v>
      </c>
      <c r="G5" s="454">
        <v>6.7</v>
      </c>
      <c r="H5" s="454">
        <v>2.9</v>
      </c>
      <c r="I5" s="12"/>
      <c r="J5" s="456">
        <v>6</v>
      </c>
      <c r="K5" s="456">
        <v>4.5999999999999996</v>
      </c>
      <c r="L5" s="456">
        <v>-0.9</v>
      </c>
      <c r="M5" s="456">
        <v>20</v>
      </c>
      <c r="N5" s="456">
        <v>13.9</v>
      </c>
      <c r="O5" s="456">
        <v>5.6</v>
      </c>
      <c r="P5" s="2"/>
      <c r="Q5" t="str">
        <f>IF(Content!$E$1=1,Q6,Q7)</f>
        <v>Food and non-alcoholic beverages</v>
      </c>
      <c r="V5" t="str">
        <f>IF(Content!$E$1=1,V6,V7)</f>
        <v>Electricity, gas and other fuels</v>
      </c>
    </row>
    <row r="6" spans="1:22">
      <c r="A6" s="453">
        <v>43525</v>
      </c>
      <c r="B6" s="454">
        <v>1.8</v>
      </c>
      <c r="C6" s="454">
        <v>0.6</v>
      </c>
      <c r="D6" s="454">
        <v>2.7</v>
      </c>
      <c r="E6" s="454">
        <v>29.8</v>
      </c>
      <c r="F6" s="454">
        <v>7</v>
      </c>
      <c r="G6" s="454">
        <v>6.7</v>
      </c>
      <c r="H6" s="454">
        <v>4.8</v>
      </c>
      <c r="I6" s="12"/>
      <c r="J6" s="456">
        <v>7.5</v>
      </c>
      <c r="K6" s="456">
        <v>4.7</v>
      </c>
      <c r="L6" s="456">
        <v>-0.6</v>
      </c>
      <c r="M6" s="456">
        <v>20.399999999999999</v>
      </c>
      <c r="N6" s="456">
        <v>13.7</v>
      </c>
      <c r="O6" s="456">
        <v>5.6</v>
      </c>
      <c r="P6" s="2" t="s">
        <v>15</v>
      </c>
      <c r="Q6" s="457" t="s">
        <v>986</v>
      </c>
      <c r="R6" s="2"/>
      <c r="S6" s="2"/>
      <c r="T6" s="2"/>
      <c r="U6" s="2"/>
      <c r="V6" s="457" t="s">
        <v>988</v>
      </c>
    </row>
    <row r="7" spans="1:22">
      <c r="A7" s="453">
        <v>43556</v>
      </c>
      <c r="B7" s="454">
        <v>1.7</v>
      </c>
      <c r="C7" s="454">
        <v>0.6</v>
      </c>
      <c r="D7" s="454">
        <v>3.2</v>
      </c>
      <c r="E7" s="454">
        <v>31.9</v>
      </c>
      <c r="F7" s="454">
        <v>6.6</v>
      </c>
      <c r="G7" s="454">
        <v>6.7</v>
      </c>
      <c r="H7" s="454">
        <v>5.9</v>
      </c>
      <c r="I7" s="12"/>
      <c r="J7" s="456">
        <v>7.6</v>
      </c>
      <c r="K7" s="456">
        <v>4.5</v>
      </c>
      <c r="L7" s="456">
        <v>-0.2</v>
      </c>
      <c r="M7" s="456">
        <v>18.600000000000001</v>
      </c>
      <c r="N7" s="456">
        <v>13.7</v>
      </c>
      <c r="O7" s="456">
        <v>5.6</v>
      </c>
      <c r="P7" s="2"/>
      <c r="Q7" s="2" t="s">
        <v>987</v>
      </c>
      <c r="R7" s="2"/>
      <c r="S7" s="2"/>
      <c r="T7" s="2"/>
      <c r="U7" s="2"/>
      <c r="V7" s="2" t="s">
        <v>989</v>
      </c>
    </row>
    <row r="8" spans="1:22">
      <c r="A8" s="453">
        <v>43586</v>
      </c>
      <c r="B8" s="454">
        <v>2.6</v>
      </c>
      <c r="C8" s="454">
        <v>0.8</v>
      </c>
      <c r="D8" s="454">
        <v>4.9000000000000004</v>
      </c>
      <c r="E8" s="454">
        <v>28.4</v>
      </c>
      <c r="F8" s="454">
        <v>7.6</v>
      </c>
      <c r="G8" s="454">
        <v>7.3</v>
      </c>
      <c r="H8" s="454">
        <v>7.9</v>
      </c>
      <c r="I8" s="12"/>
      <c r="J8" s="456">
        <v>7.9</v>
      </c>
      <c r="K8" s="456">
        <v>3.8</v>
      </c>
      <c r="L8" s="456">
        <v>-0.4</v>
      </c>
      <c r="M8" s="456">
        <v>18.2</v>
      </c>
      <c r="N8" s="456">
        <v>13.7</v>
      </c>
      <c r="O8" s="456">
        <v>5.6</v>
      </c>
      <c r="P8" s="2" t="s">
        <v>17</v>
      </c>
      <c r="Q8" s="2"/>
      <c r="R8" s="2"/>
      <c r="S8" s="2"/>
      <c r="T8" s="2"/>
      <c r="U8" s="2"/>
      <c r="V8" s="2"/>
    </row>
    <row r="9" spans="1:22">
      <c r="A9" s="453">
        <v>43617</v>
      </c>
      <c r="B9" s="454">
        <v>2.6</v>
      </c>
      <c r="C9" s="454">
        <v>1.1000000000000001</v>
      </c>
      <c r="D9" s="454">
        <v>5.6</v>
      </c>
      <c r="E9" s="454">
        <v>19.2</v>
      </c>
      <c r="F9" s="454">
        <v>6.3</v>
      </c>
      <c r="G9" s="454">
        <v>6.2</v>
      </c>
      <c r="H9" s="454">
        <v>6.5</v>
      </c>
      <c r="I9" s="12"/>
      <c r="J9" s="456">
        <v>6.9</v>
      </c>
      <c r="K9" s="456">
        <v>3.2</v>
      </c>
      <c r="L9" s="456">
        <v>-0.5</v>
      </c>
      <c r="M9" s="456">
        <v>17.8</v>
      </c>
      <c r="N9" s="456">
        <v>13.8</v>
      </c>
      <c r="O9" s="456">
        <v>5.6</v>
      </c>
      <c r="P9" s="2"/>
    </row>
    <row r="10" spans="1:22">
      <c r="A10" s="453">
        <v>43647</v>
      </c>
      <c r="B10" s="454">
        <v>3.9</v>
      </c>
      <c r="C10" s="454">
        <v>1.9</v>
      </c>
      <c r="D10" s="454">
        <v>6.9</v>
      </c>
      <c r="E10" s="454">
        <v>18.2</v>
      </c>
      <c r="F10" s="454">
        <v>7.2</v>
      </c>
      <c r="G10" s="454">
        <v>6.3</v>
      </c>
      <c r="H10" s="454">
        <v>7.9</v>
      </c>
      <c r="I10" s="12"/>
      <c r="J10" s="456">
        <v>7</v>
      </c>
      <c r="K10" s="456">
        <v>3.5</v>
      </c>
      <c r="L10" s="456">
        <v>-0.5</v>
      </c>
      <c r="M10" s="456">
        <v>25</v>
      </c>
      <c r="N10" s="456">
        <v>14.7</v>
      </c>
      <c r="O10" s="456">
        <v>4.2</v>
      </c>
      <c r="P10" s="2" t="s">
        <v>19</v>
      </c>
    </row>
    <row r="11" spans="1:22">
      <c r="A11" s="453">
        <v>43678</v>
      </c>
      <c r="B11" s="454">
        <v>3.7</v>
      </c>
      <c r="C11" s="454">
        <v>2.2000000000000002</v>
      </c>
      <c r="D11" s="454">
        <v>7.4</v>
      </c>
      <c r="E11" s="454">
        <v>17.2</v>
      </c>
      <c r="F11" s="454">
        <v>6.5</v>
      </c>
      <c r="G11" s="454">
        <v>5.6</v>
      </c>
      <c r="H11" s="454">
        <v>8</v>
      </c>
      <c r="I11" s="12"/>
      <c r="J11" s="456">
        <v>6.7</v>
      </c>
      <c r="K11" s="456">
        <v>2.9</v>
      </c>
      <c r="L11" s="456">
        <v>-0.8</v>
      </c>
      <c r="M11" s="456">
        <v>20.8</v>
      </c>
      <c r="N11" s="456">
        <v>14.7</v>
      </c>
      <c r="O11" s="456">
        <v>4.0999999999999996</v>
      </c>
      <c r="P11" s="2"/>
    </row>
    <row r="12" spans="1:22">
      <c r="A12" s="453">
        <v>43709</v>
      </c>
      <c r="B12" s="454">
        <v>2.2999999999999998</v>
      </c>
      <c r="C12" s="454">
        <v>1.3</v>
      </c>
      <c r="D12" s="454">
        <v>6.5</v>
      </c>
      <c r="E12" s="454">
        <v>9.5</v>
      </c>
      <c r="F12" s="454">
        <v>6</v>
      </c>
      <c r="G12" s="454">
        <v>5.0999999999999996</v>
      </c>
      <c r="H12" s="454">
        <v>11.7</v>
      </c>
      <c r="I12" s="12"/>
      <c r="J12" s="456">
        <v>6.6</v>
      </c>
      <c r="K12" s="456">
        <v>1.9</v>
      </c>
      <c r="L12" s="456">
        <v>-1</v>
      </c>
      <c r="M12" s="456">
        <v>15.8</v>
      </c>
      <c r="N12" s="456">
        <v>14.8</v>
      </c>
      <c r="O12" s="456">
        <v>4.0999999999999996</v>
      </c>
      <c r="P12" s="2" t="s">
        <v>21</v>
      </c>
    </row>
    <row r="13" spans="1:22">
      <c r="A13" s="453">
        <v>43739</v>
      </c>
      <c r="B13" s="454">
        <v>2.8</v>
      </c>
      <c r="C13" s="454">
        <v>1</v>
      </c>
      <c r="D13" s="454">
        <v>6.3</v>
      </c>
      <c r="E13" s="454">
        <v>7.8</v>
      </c>
      <c r="F13" s="454">
        <v>6</v>
      </c>
      <c r="G13" s="454">
        <v>4.7</v>
      </c>
      <c r="H13" s="454">
        <v>13.5</v>
      </c>
      <c r="I13" s="12"/>
      <c r="J13" s="456">
        <v>6.6</v>
      </c>
      <c r="K13" s="456">
        <v>0.9</v>
      </c>
      <c r="L13" s="456">
        <v>-1.1000000000000001</v>
      </c>
      <c r="M13" s="456">
        <v>15.7</v>
      </c>
      <c r="N13" s="456">
        <v>15.5</v>
      </c>
      <c r="O13" s="456">
        <v>4</v>
      </c>
      <c r="P13" s="2"/>
    </row>
    <row r="14" spans="1:22">
      <c r="A14" s="453">
        <v>43770</v>
      </c>
      <c r="B14" s="454">
        <v>5.3</v>
      </c>
      <c r="C14" s="454">
        <v>1.6</v>
      </c>
      <c r="D14" s="454">
        <v>6.6</v>
      </c>
      <c r="E14" s="454">
        <v>8.9</v>
      </c>
      <c r="F14" s="454">
        <v>5.0999999999999996</v>
      </c>
      <c r="G14" s="454">
        <v>4</v>
      </c>
      <c r="H14" s="454">
        <v>13.4</v>
      </c>
      <c r="I14" s="12"/>
      <c r="J14" s="456">
        <v>7.2</v>
      </c>
      <c r="K14" s="456">
        <v>-0.3</v>
      </c>
      <c r="L14" s="456">
        <v>-1.1000000000000001</v>
      </c>
      <c r="M14" s="456">
        <v>16</v>
      </c>
      <c r="N14" s="456">
        <v>15.9</v>
      </c>
      <c r="O14" s="456">
        <v>3.9</v>
      </c>
      <c r="P14" s="2" t="s">
        <v>122</v>
      </c>
    </row>
    <row r="15" spans="1:22">
      <c r="A15" s="453">
        <v>43800</v>
      </c>
      <c r="B15" s="454">
        <v>4.8</v>
      </c>
      <c r="C15" s="454">
        <v>2</v>
      </c>
      <c r="D15" s="454">
        <v>6.7</v>
      </c>
      <c r="E15" s="454">
        <v>10.9</v>
      </c>
      <c r="F15" s="454">
        <v>4.3</v>
      </c>
      <c r="G15" s="454">
        <v>2.7</v>
      </c>
      <c r="H15" s="454">
        <v>12.3</v>
      </c>
      <c r="I15" s="12"/>
      <c r="J15" s="456">
        <v>7.5</v>
      </c>
      <c r="K15" s="456">
        <v>2.5</v>
      </c>
      <c r="L15" s="456">
        <v>-1</v>
      </c>
      <c r="M15" s="456">
        <v>16.7</v>
      </c>
      <c r="N15" s="456">
        <v>15.9</v>
      </c>
      <c r="O15" s="456">
        <v>4</v>
      </c>
      <c r="P15" s="2"/>
    </row>
    <row r="16" spans="1:22">
      <c r="A16" s="453">
        <v>43831</v>
      </c>
      <c r="B16" s="454">
        <v>6.3</v>
      </c>
      <c r="C16" s="454">
        <v>2.5</v>
      </c>
      <c r="D16" s="454">
        <v>7.4</v>
      </c>
      <c r="E16" s="454">
        <v>9</v>
      </c>
      <c r="F16" s="454">
        <v>3.7</v>
      </c>
      <c r="G16" s="454">
        <v>2.1</v>
      </c>
      <c r="H16" s="454">
        <v>11.3</v>
      </c>
      <c r="I16" s="12"/>
      <c r="J16" s="456">
        <v>5.6</v>
      </c>
      <c r="K16" s="456">
        <v>2.5</v>
      </c>
      <c r="L16" s="456">
        <v>3.5</v>
      </c>
      <c r="M16" s="456">
        <v>25.7</v>
      </c>
      <c r="N16" s="456">
        <v>15.5</v>
      </c>
      <c r="O16" s="456">
        <v>2.2000000000000002</v>
      </c>
      <c r="P16" s="2" t="s">
        <v>25</v>
      </c>
    </row>
    <row r="17" spans="1:17">
      <c r="A17" s="453">
        <v>43862</v>
      </c>
      <c r="B17" s="454">
        <v>5.6</v>
      </c>
      <c r="C17" s="454">
        <v>3.3</v>
      </c>
      <c r="D17" s="454">
        <v>7.3</v>
      </c>
      <c r="E17" s="454">
        <v>10.6</v>
      </c>
      <c r="F17" s="454">
        <v>3.2</v>
      </c>
      <c r="G17" s="454">
        <v>1.7999999999999972</v>
      </c>
      <c r="H17" s="454">
        <v>12.7</v>
      </c>
      <c r="I17" s="12"/>
      <c r="J17" s="456">
        <v>4.5</v>
      </c>
      <c r="K17" s="456">
        <v>1.7</v>
      </c>
      <c r="L17" s="456">
        <v>4.5</v>
      </c>
      <c r="M17" s="456">
        <v>25.7</v>
      </c>
      <c r="N17" s="456">
        <v>7.2</v>
      </c>
      <c r="O17" s="456">
        <v>2.2000000000000002</v>
      </c>
      <c r="P17" s="2"/>
    </row>
    <row r="18" spans="1:17">
      <c r="A18" s="453">
        <v>43891</v>
      </c>
      <c r="B18" s="454">
        <v>6.4</v>
      </c>
      <c r="C18" s="454">
        <v>3.6</v>
      </c>
      <c r="D18" s="454">
        <v>7.7</v>
      </c>
      <c r="E18" s="454">
        <v>10.1</v>
      </c>
      <c r="F18" s="454">
        <v>3.2</v>
      </c>
      <c r="G18" s="454">
        <v>2.2999999999999998</v>
      </c>
      <c r="H18" s="454">
        <v>13.4</v>
      </c>
      <c r="I18" s="12"/>
      <c r="J18" s="456">
        <v>4</v>
      </c>
      <c r="K18" s="456">
        <v>0.6</v>
      </c>
      <c r="L18" s="456">
        <v>4.4000000000000004</v>
      </c>
      <c r="M18" s="456">
        <v>25.5</v>
      </c>
      <c r="N18" s="456">
        <v>7.1</v>
      </c>
      <c r="O18" s="456">
        <v>2.2000000000000002</v>
      </c>
      <c r="P18" s="2"/>
    </row>
    <row r="19" spans="1:17">
      <c r="A19" s="453">
        <v>43922</v>
      </c>
      <c r="B19" s="454">
        <v>8</v>
      </c>
      <c r="C19" s="454">
        <v>4.5999999999999996</v>
      </c>
      <c r="D19" s="454">
        <v>7.2</v>
      </c>
      <c r="E19" s="454">
        <v>11.3</v>
      </c>
      <c r="F19" s="454">
        <v>4.5</v>
      </c>
      <c r="G19" s="454">
        <v>3.9</v>
      </c>
      <c r="H19" s="454">
        <v>16.100000000000001</v>
      </c>
      <c r="I19" s="12"/>
      <c r="J19" s="456">
        <v>3.9</v>
      </c>
      <c r="K19" s="456">
        <v>-0.3</v>
      </c>
      <c r="L19" s="456">
        <v>4.0999999999999996</v>
      </c>
      <c r="M19" s="456">
        <v>24.4</v>
      </c>
      <c r="N19" s="456">
        <v>7.1</v>
      </c>
      <c r="O19" s="456">
        <v>2.2000000000000002</v>
      </c>
      <c r="P19" s="2" t="s">
        <v>112</v>
      </c>
    </row>
    <row r="20" spans="1:17">
      <c r="A20" s="453">
        <v>43952</v>
      </c>
      <c r="B20" s="454">
        <v>6.5</v>
      </c>
      <c r="C20" s="454">
        <v>4.3</v>
      </c>
      <c r="D20" s="454">
        <v>6</v>
      </c>
      <c r="E20" s="454">
        <v>12.9</v>
      </c>
      <c r="F20" s="454">
        <v>3.6</v>
      </c>
      <c r="G20" s="454">
        <v>3.6</v>
      </c>
      <c r="H20" s="454">
        <v>14.7</v>
      </c>
      <c r="I20" s="12"/>
      <c r="J20" s="456">
        <v>3.7</v>
      </c>
      <c r="K20" s="456">
        <v>-1.4</v>
      </c>
      <c r="L20" s="456">
        <v>4</v>
      </c>
      <c r="M20" s="456">
        <v>24.6</v>
      </c>
      <c r="N20" s="456">
        <v>7.1</v>
      </c>
      <c r="O20" s="456">
        <v>2.2000000000000002</v>
      </c>
    </row>
    <row r="21" spans="1:17">
      <c r="A21" s="453">
        <v>43983</v>
      </c>
      <c r="B21" s="454">
        <v>5.6</v>
      </c>
      <c r="C21" s="454">
        <v>4.0999999999999996</v>
      </c>
      <c r="D21" s="454">
        <v>5.5</v>
      </c>
      <c r="E21" s="454">
        <v>12.9</v>
      </c>
      <c r="F21" s="454">
        <v>4.5999999999999996</v>
      </c>
      <c r="G21" s="454">
        <v>4.4000000000000004</v>
      </c>
      <c r="H21" s="454">
        <v>13.6</v>
      </c>
      <c r="J21" s="456">
        <v>3.5</v>
      </c>
      <c r="K21" s="456">
        <v>-0.9</v>
      </c>
      <c r="L21" s="456">
        <v>4</v>
      </c>
      <c r="M21" s="456">
        <v>24.8</v>
      </c>
      <c r="N21" s="456">
        <v>7.3</v>
      </c>
      <c r="O21" s="456">
        <v>2.2000000000000002</v>
      </c>
    </row>
    <row r="22" spans="1:17">
      <c r="A22" s="11"/>
    </row>
    <row r="23" spans="1:17">
      <c r="A23" s="11"/>
    </row>
    <row r="24" spans="1:17">
      <c r="A24" s="11"/>
      <c r="Q24" s="1" t="str">
        <f>IF(Content!$E$1=1,Q25,Q26)</f>
        <v>Source: National statistical agencies, Eurostat.</v>
      </c>
    </row>
    <row r="25" spans="1:17">
      <c r="A25" s="11"/>
      <c r="Q25" s="2" t="s">
        <v>1606</v>
      </c>
    </row>
    <row r="26" spans="1:17">
      <c r="A26" s="11"/>
      <c r="Q26" s="197" t="s">
        <v>985</v>
      </c>
    </row>
    <row r="27" spans="1:17">
      <c r="A27" s="11"/>
    </row>
    <row r="28" spans="1:17">
      <c r="A28" s="11"/>
    </row>
    <row r="29" spans="1:17">
      <c r="A29" s="11"/>
    </row>
    <row r="30" spans="1:17">
      <c r="A30" s="11"/>
    </row>
    <row r="31" spans="1:17">
      <c r="A31" s="11"/>
    </row>
    <row r="32" spans="1:17">
      <c r="A32" s="11"/>
    </row>
  </sheetData>
  <hyperlinks>
    <hyperlink ref="A1" location="Content!A1" display="&lt;&lt;"/>
  </hyperlinks>
  <pageMargins left="0.7" right="0.7" top="0.75" bottom="0.75" header="0.3" footer="0.3"/>
  <pageSetup paperSize="9"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39"/>
  <sheetViews>
    <sheetView showGridLines="0" workbookViewId="0">
      <selection activeCell="G10" sqref="G10"/>
    </sheetView>
  </sheetViews>
  <sheetFormatPr defaultColWidth="8.7109375" defaultRowHeight="12.75"/>
  <sheetData>
    <row r="1" spans="1:7">
      <c r="A1" s="13" t="s">
        <v>67</v>
      </c>
      <c r="B1" s="83"/>
      <c r="C1" s="83"/>
      <c r="D1" s="83"/>
      <c r="E1" s="83"/>
      <c r="G1" s="83" t="str">
        <f>IF(Content!$E$1=1,G2,G3)</f>
        <v>Temporary measures on exports of food products,   as of 02.07.2020</v>
      </c>
    </row>
    <row r="2" spans="1:7" ht="12" hidden="1" customHeight="1">
      <c r="A2" s="13"/>
      <c r="G2" s="1" t="s">
        <v>983</v>
      </c>
    </row>
    <row r="3" spans="1:7" hidden="1">
      <c r="G3" s="1" t="s">
        <v>1527</v>
      </c>
    </row>
    <row r="4" spans="1:7">
      <c r="A4" s="57"/>
      <c r="B4" s="191"/>
      <c r="C4" s="191"/>
      <c r="D4" s="191"/>
      <c r="E4" s="191"/>
    </row>
    <row r="5" spans="1:7">
      <c r="A5" s="57"/>
      <c r="B5" s="138" t="str">
        <f>IF(Content!$E$1=1,B6,B7)</f>
        <v>no permission</v>
      </c>
      <c r="C5" s="191"/>
      <c r="D5" s="191"/>
      <c r="E5" s="191"/>
    </row>
    <row r="6" spans="1:7">
      <c r="A6" s="57"/>
      <c r="B6" s="92" t="s">
        <v>225</v>
      </c>
      <c r="C6" s="191"/>
      <c r="D6" s="191"/>
      <c r="E6" s="191"/>
    </row>
    <row r="7" spans="1:7">
      <c r="A7" s="57"/>
      <c r="B7" s="92" t="s">
        <v>226</v>
      </c>
      <c r="C7" s="191"/>
      <c r="D7" s="191"/>
      <c r="E7" s="191"/>
    </row>
    <row r="8" spans="1:7">
      <c r="A8" s="57"/>
      <c r="B8" s="191"/>
      <c r="C8" s="191"/>
      <c r="D8" s="191"/>
      <c r="E8" s="191"/>
    </row>
    <row r="9" spans="1:7">
      <c r="A9" s="57"/>
      <c r="B9" s="191"/>
      <c r="C9" s="191"/>
      <c r="D9" s="191"/>
      <c r="E9" s="191"/>
    </row>
    <row r="10" spans="1:7">
      <c r="A10" s="57"/>
      <c r="B10" s="191"/>
      <c r="C10" s="191"/>
      <c r="D10" s="191"/>
      <c r="E10" s="191"/>
    </row>
    <row r="11" spans="1:7">
      <c r="A11" s="57"/>
      <c r="B11" s="191"/>
      <c r="C11" s="191"/>
      <c r="D11" s="191"/>
      <c r="E11" s="191"/>
    </row>
    <row r="12" spans="1:7">
      <c r="A12" s="57"/>
      <c r="B12" s="191"/>
      <c r="C12" s="191"/>
      <c r="D12" s="191"/>
      <c r="E12" s="191"/>
    </row>
    <row r="13" spans="1:7">
      <c r="A13" s="57"/>
      <c r="B13" s="191"/>
      <c r="C13" s="191"/>
      <c r="D13" s="191"/>
      <c r="E13" s="191"/>
    </row>
    <row r="14" spans="1:7">
      <c r="A14" s="57"/>
      <c r="B14" s="191"/>
      <c r="C14" s="191"/>
      <c r="D14" s="191"/>
      <c r="E14" s="191"/>
    </row>
    <row r="15" spans="1:7">
      <c r="A15" s="57"/>
      <c r="B15" s="191"/>
      <c r="C15" s="191"/>
      <c r="D15" s="191"/>
      <c r="E15" s="191"/>
    </row>
    <row r="16" spans="1:7">
      <c r="A16" s="57"/>
      <c r="B16" s="191"/>
      <c r="C16" s="191"/>
      <c r="D16" s="191"/>
      <c r="E16" s="191"/>
    </row>
    <row r="17" spans="1:16">
      <c r="A17" s="57"/>
      <c r="B17" s="191"/>
      <c r="C17" s="191"/>
      <c r="D17" s="191"/>
      <c r="E17" s="191"/>
    </row>
    <row r="18" spans="1:16">
      <c r="A18" s="57"/>
      <c r="B18" s="191"/>
      <c r="C18" s="191"/>
      <c r="D18" s="191"/>
      <c r="E18" s="191"/>
      <c r="G18" s="83" t="str">
        <f>IF(Content!$E$1=1,G19,G20)</f>
        <v>Source: World bank.</v>
      </c>
    </row>
    <row r="19" spans="1:16">
      <c r="A19" s="57"/>
      <c r="B19" s="191"/>
      <c r="C19" s="191"/>
      <c r="D19" s="191"/>
      <c r="E19" s="191"/>
      <c r="G19" s="2" t="s">
        <v>981</v>
      </c>
    </row>
    <row r="20" spans="1:16">
      <c r="A20" s="57"/>
      <c r="B20" s="191"/>
      <c r="C20" s="191"/>
      <c r="D20" s="191"/>
      <c r="E20" s="191"/>
      <c r="G20" s="2" t="s">
        <v>982</v>
      </c>
    </row>
    <row r="21" spans="1:16">
      <c r="A21" s="11"/>
      <c r="B21" s="191"/>
      <c r="C21" s="191"/>
      <c r="D21" s="191"/>
      <c r="E21" s="191"/>
    </row>
    <row r="22" spans="1:16">
      <c r="A22" s="11"/>
      <c r="B22" s="191"/>
      <c r="C22" s="191"/>
      <c r="D22" s="191"/>
      <c r="E22" s="191"/>
      <c r="G22" s="63"/>
    </row>
    <row r="23" spans="1:16">
      <c r="A23" s="11"/>
      <c r="B23" s="191"/>
      <c r="C23" s="191"/>
      <c r="D23" s="191"/>
      <c r="E23" s="191"/>
    </row>
    <row r="24" spans="1:16">
      <c r="A24" s="11"/>
      <c r="B24" s="191"/>
      <c r="C24" s="191"/>
      <c r="D24" s="191"/>
      <c r="E24" s="191"/>
    </row>
    <row r="25" spans="1:16">
      <c r="A25" s="11"/>
      <c r="B25" s="12"/>
      <c r="C25" s="12"/>
      <c r="D25" s="12"/>
      <c r="E25" s="12"/>
    </row>
    <row r="26" spans="1:16">
      <c r="A26" s="11"/>
      <c r="B26" s="190"/>
      <c r="C26" s="12"/>
      <c r="D26" s="12"/>
      <c r="J26" s="78"/>
      <c r="K26" s="77"/>
      <c r="L26" s="77"/>
      <c r="M26" s="77"/>
      <c r="N26" s="78"/>
      <c r="O26" s="78"/>
      <c r="P26" s="78"/>
    </row>
    <row r="27" spans="1:16">
      <c r="A27" s="11"/>
      <c r="B27" s="190"/>
      <c r="C27" s="12"/>
      <c r="D27" s="12"/>
      <c r="J27" s="78"/>
      <c r="K27" s="77"/>
      <c r="L27" s="77"/>
      <c r="M27" s="77"/>
      <c r="N27" s="78"/>
      <c r="O27" s="78"/>
      <c r="P27" s="78"/>
    </row>
    <row r="28" spans="1:16">
      <c r="A28" s="11"/>
      <c r="B28" s="190"/>
      <c r="C28" s="12"/>
      <c r="D28" s="12"/>
      <c r="J28" s="78"/>
      <c r="K28" s="77"/>
      <c r="L28" s="77"/>
      <c r="M28" s="77"/>
      <c r="N28" s="78"/>
      <c r="O28" s="78"/>
      <c r="P28" s="78"/>
    </row>
    <row r="29" spans="1:16">
      <c r="A29" s="11"/>
      <c r="B29" s="78"/>
      <c r="C29" s="78"/>
      <c r="D29" s="78"/>
      <c r="E29" s="78"/>
      <c r="F29" s="78"/>
      <c r="G29" s="78"/>
      <c r="H29" s="78"/>
      <c r="I29" s="78"/>
      <c r="J29" s="78"/>
      <c r="K29" s="77"/>
      <c r="L29" s="77"/>
      <c r="M29" s="77"/>
      <c r="N29" s="78"/>
      <c r="O29" s="78"/>
      <c r="P29" s="78"/>
    </row>
    <row r="30" spans="1:16">
      <c r="A30" s="11"/>
      <c r="B30" s="78"/>
      <c r="C30" s="78"/>
      <c r="D30" s="78"/>
      <c r="E30" s="78"/>
      <c r="F30" s="78"/>
      <c r="G30" s="78"/>
      <c r="H30" s="78"/>
      <c r="I30" s="78"/>
      <c r="J30" s="78"/>
      <c r="K30" s="77"/>
      <c r="L30" s="77"/>
      <c r="M30" s="77"/>
      <c r="N30" s="78"/>
      <c r="O30" s="78"/>
      <c r="P30" s="78"/>
    </row>
    <row r="31" spans="1:16">
      <c r="A31" s="11"/>
      <c r="B31" s="78"/>
      <c r="C31" s="78"/>
      <c r="D31" s="78"/>
      <c r="E31" s="78"/>
      <c r="F31" s="78"/>
      <c r="G31" s="78"/>
      <c r="H31" s="78"/>
      <c r="I31" s="78"/>
      <c r="J31" s="78"/>
      <c r="K31" s="77"/>
      <c r="L31" s="77"/>
      <c r="M31" s="77"/>
      <c r="N31" s="78"/>
      <c r="O31" s="78"/>
      <c r="P31" s="78"/>
    </row>
    <row r="32" spans="1:16">
      <c r="A32" s="11"/>
      <c r="B32" s="78"/>
      <c r="C32" s="78"/>
      <c r="D32" s="78"/>
      <c r="E32" s="78"/>
      <c r="F32" s="78"/>
      <c r="G32" s="78"/>
      <c r="H32" s="78"/>
      <c r="I32" s="78"/>
      <c r="J32" s="78"/>
      <c r="K32" s="77"/>
      <c r="L32" s="77"/>
      <c r="M32" s="77"/>
      <c r="N32" s="78"/>
      <c r="O32" s="78"/>
      <c r="P32" s="78"/>
    </row>
    <row r="33" spans="2:16">
      <c r="B33" s="78"/>
      <c r="C33" s="78"/>
      <c r="D33" s="78"/>
      <c r="E33" s="78"/>
      <c r="F33" s="78"/>
      <c r="G33" s="78"/>
      <c r="H33" s="78"/>
      <c r="I33" s="78"/>
      <c r="J33" s="78"/>
      <c r="K33" s="77"/>
      <c r="L33" s="77"/>
      <c r="M33" s="77"/>
      <c r="N33" s="78"/>
      <c r="O33" s="78"/>
      <c r="P33" s="78"/>
    </row>
    <row r="34" spans="2:16">
      <c r="B34" s="78"/>
      <c r="C34" s="78"/>
      <c r="D34" s="78"/>
      <c r="E34" s="78"/>
      <c r="F34" s="78"/>
      <c r="G34" s="78"/>
      <c r="H34" s="78"/>
      <c r="I34" s="78"/>
      <c r="J34" s="78"/>
      <c r="K34" s="77"/>
      <c r="L34" s="77"/>
      <c r="M34" s="77"/>
      <c r="N34" s="78"/>
      <c r="O34" s="78"/>
      <c r="P34" s="78"/>
    </row>
    <row r="35" spans="2:16">
      <c r="B35" s="78"/>
      <c r="C35" s="78"/>
      <c r="D35" s="78"/>
      <c r="E35" s="78"/>
      <c r="F35" s="78"/>
      <c r="G35" s="78"/>
      <c r="H35" s="78"/>
      <c r="I35" s="78"/>
      <c r="J35" s="78"/>
      <c r="K35" s="77"/>
      <c r="L35" s="77"/>
      <c r="M35" s="77"/>
      <c r="N35" s="78"/>
      <c r="O35" s="78"/>
      <c r="P35" s="78"/>
    </row>
    <row r="36" spans="2:16">
      <c r="B36" s="78"/>
      <c r="C36" s="78"/>
      <c r="D36" s="78"/>
      <c r="E36" s="78"/>
      <c r="F36" s="78"/>
      <c r="G36" s="78"/>
      <c r="H36" s="78"/>
      <c r="I36" s="78"/>
      <c r="J36" s="78"/>
      <c r="K36" s="77"/>
      <c r="L36" s="77"/>
      <c r="M36" s="77"/>
      <c r="N36" s="78"/>
      <c r="O36" s="78"/>
      <c r="P36" s="78"/>
    </row>
    <row r="37" spans="2:16">
      <c r="B37" s="78"/>
      <c r="C37" s="78"/>
      <c r="D37" s="78"/>
      <c r="E37" s="78"/>
      <c r="F37" s="78"/>
      <c r="G37" s="78"/>
      <c r="H37" s="78"/>
      <c r="I37" s="78"/>
      <c r="J37" s="78"/>
      <c r="K37" s="77"/>
      <c r="L37" s="77"/>
      <c r="M37" s="77"/>
      <c r="N37" s="78"/>
      <c r="O37" s="78"/>
      <c r="P37" s="78"/>
    </row>
    <row r="38" spans="2:16">
      <c r="B38" s="78"/>
      <c r="C38" s="78"/>
      <c r="D38" s="78"/>
      <c r="E38" s="78"/>
      <c r="F38" s="78"/>
      <c r="G38" s="78"/>
      <c r="H38" s="78"/>
      <c r="I38" s="78"/>
      <c r="J38" s="78"/>
      <c r="K38" s="77"/>
      <c r="L38" s="77"/>
      <c r="M38" s="77"/>
      <c r="N38" s="78"/>
      <c r="O38" s="78"/>
      <c r="P38" s="78"/>
    </row>
    <row r="39" spans="2:16">
      <c r="B39" s="78"/>
      <c r="C39" s="78"/>
      <c r="D39" s="78"/>
      <c r="E39" s="78"/>
      <c r="F39" s="78"/>
      <c r="G39" s="78"/>
      <c r="H39" s="78"/>
      <c r="I39" s="78"/>
      <c r="J39" s="78"/>
      <c r="K39" s="77"/>
      <c r="L39" s="77"/>
      <c r="M39" s="77"/>
      <c r="N39" s="78"/>
      <c r="O39" s="78"/>
      <c r="P39" s="7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A34"/>
  <sheetViews>
    <sheetView showGridLines="0" workbookViewId="0">
      <selection activeCell="G10" sqref="G10"/>
    </sheetView>
  </sheetViews>
  <sheetFormatPr defaultColWidth="8.7109375" defaultRowHeight="12.75"/>
  <cols>
    <col min="8" max="8" width="4.42578125" customWidth="1"/>
    <col min="15" max="15" width="3.42578125" customWidth="1"/>
    <col min="21" max="21" width="5.42578125" customWidth="1"/>
    <col min="25" max="25" width="4.42578125" customWidth="1"/>
    <col min="29" max="29" width="5.42578125" customWidth="1"/>
  </cols>
  <sheetData>
    <row r="1" spans="1:50">
      <c r="A1" s="13" t="s">
        <v>67</v>
      </c>
      <c r="B1" t="str">
        <f>IF(Content!$E$1=1,B2,B3)</f>
        <v>Poland</v>
      </c>
      <c r="C1" t="str">
        <f>IF(Content!$E$1=1,C2,C3)</f>
        <v>Germany</v>
      </c>
      <c r="D1" t="str">
        <f>IF(Content!$E$1=1,D2,D3)</f>
        <v>Georgia</v>
      </c>
      <c r="E1" t="str">
        <f>IF(Content!$E$1=1,E2,E3)</f>
        <v>Turkey</v>
      </c>
      <c r="F1" t="str">
        <f>IF(Content!$E$1=1,F2,F3)</f>
        <v>Russia</v>
      </c>
      <c r="G1" t="str">
        <f>IF(Content!$E$1=1,G2,G3)</f>
        <v>Belarus</v>
      </c>
      <c r="I1" t="str">
        <f>IF(Content!$E$1=1,I2,I3)</f>
        <v>Poland</v>
      </c>
      <c r="J1" t="str">
        <f>IF(Content!$E$1=1,J2,J3)</f>
        <v>Germany</v>
      </c>
      <c r="K1" t="str">
        <f>IF(Content!$E$1=1,K2,K3)</f>
        <v>Georgia</v>
      </c>
      <c r="L1" t="str">
        <f>IF(Content!$E$1=1,L2,L3)</f>
        <v>Turkey</v>
      </c>
      <c r="M1" t="str">
        <f>IF(Content!$E$1=1,M2,M3)</f>
        <v>Russia</v>
      </c>
      <c r="N1" t="str">
        <f>IF(Content!$E$1=1,N2,N3)</f>
        <v>Belarus</v>
      </c>
      <c r="P1" t="str">
        <f>IF(Content!$E$1=1,P2,P3)</f>
        <v>Poland</v>
      </c>
      <c r="Q1" t="str">
        <f>IF(Content!$E$1=1,Q2,Q3)</f>
        <v>Germany</v>
      </c>
      <c r="R1" t="str">
        <f>IF(Content!$E$1=1,R2,R3)</f>
        <v>Turkey</v>
      </c>
      <c r="S1" t="str">
        <f>IF(Content!$E$1=1,S2,S3)</f>
        <v>Russia</v>
      </c>
      <c r="T1" t="str">
        <f>IF(Content!$E$1=1,T2,T3)</f>
        <v>Belarus</v>
      </c>
      <c r="V1" t="str">
        <f>IF(Content!$E$1=1,V2,V3)</f>
        <v>Georgia</v>
      </c>
      <c r="W1" t="str">
        <f>IF(Content!$E$1=1,W2,W3)</f>
        <v>Russia</v>
      </c>
      <c r="X1" t="str">
        <f>IF(Content!$E$1=1,X2,X3)</f>
        <v>Belarus</v>
      </c>
      <c r="Z1" t="str">
        <f>IF(Content!$E$1=1,Z2,Z3)</f>
        <v>Georgia</v>
      </c>
      <c r="AA1" t="str">
        <f>IF(Content!$E$1=1,AA2,AA3)</f>
        <v>Russia</v>
      </c>
      <c r="AB1" t="str">
        <f>IF(Content!$E$1=1,AB2,AB3)</f>
        <v>Belarus</v>
      </c>
      <c r="AD1" t="str">
        <f>IF(Content!$E$1=1,AD2,AD3)</f>
        <v>Poland</v>
      </c>
      <c r="AE1" t="str">
        <f>IF(Content!$E$1=1,AE2,AE3)</f>
        <v>Germany</v>
      </c>
      <c r="AF1" t="str">
        <f>IF(Content!$E$1=1,AF2,AF3)</f>
        <v>Turkey</v>
      </c>
      <c r="AG1" t="str">
        <f>IF(Content!$E$1=1,AG2,AG3)</f>
        <v>Russia</v>
      </c>
      <c r="AH1" t="str">
        <f>IF(Content!$E$1=1,AH2,AH3)</f>
        <v>Belarus</v>
      </c>
      <c r="AI1" t="str">
        <f>IF(Content!$E$1=1,AI2,AI3)</f>
        <v>Georgia</v>
      </c>
      <c r="AK1" t="str">
        <f>IF(Content!$E$1=1,AK2,AK3)</f>
        <v>Prices for selected products and product groups, % yoy</v>
      </c>
    </row>
    <row r="2" spans="1:50" ht="12" hidden="1" customHeight="1">
      <c r="A2" s="13"/>
      <c r="B2" s="105" t="s">
        <v>1205</v>
      </c>
      <c r="C2" s="105" t="s">
        <v>581</v>
      </c>
      <c r="D2" s="105" t="s">
        <v>722</v>
      </c>
      <c r="E2" s="105" t="s">
        <v>102</v>
      </c>
      <c r="F2" s="105" t="s">
        <v>82</v>
      </c>
      <c r="G2" s="105" t="s">
        <v>129</v>
      </c>
      <c r="H2" s="105"/>
      <c r="I2" s="105" t="s">
        <v>1205</v>
      </c>
      <c r="J2" s="105" t="s">
        <v>581</v>
      </c>
      <c r="K2" s="105" t="s">
        <v>722</v>
      </c>
      <c r="L2" s="105" t="s">
        <v>1206</v>
      </c>
      <c r="M2" s="105" t="s">
        <v>82</v>
      </c>
      <c r="N2" s="105" t="s">
        <v>129</v>
      </c>
      <c r="O2" s="105"/>
      <c r="P2" s="105" t="s">
        <v>1205</v>
      </c>
      <c r="Q2" s="105" t="s">
        <v>581</v>
      </c>
      <c r="R2" s="105" t="s">
        <v>1206</v>
      </c>
      <c r="S2" s="105" t="s">
        <v>82</v>
      </c>
      <c r="T2" s="105" t="s">
        <v>129</v>
      </c>
      <c r="U2" s="105"/>
      <c r="V2" s="196" t="s">
        <v>722</v>
      </c>
      <c r="W2" s="196" t="s">
        <v>82</v>
      </c>
      <c r="X2" s="196" t="s">
        <v>129</v>
      </c>
      <c r="Y2" s="196"/>
      <c r="Z2" s="196" t="s">
        <v>722</v>
      </c>
      <c r="AA2" s="196" t="s">
        <v>82</v>
      </c>
      <c r="AB2" s="196" t="s">
        <v>129</v>
      </c>
      <c r="AC2" s="196"/>
      <c r="AD2" s="105" t="s">
        <v>1205</v>
      </c>
      <c r="AE2" s="105" t="s">
        <v>581</v>
      </c>
      <c r="AF2" s="105" t="s">
        <v>102</v>
      </c>
      <c r="AG2" s="105" t="s">
        <v>82</v>
      </c>
      <c r="AH2" s="105" t="s">
        <v>129</v>
      </c>
      <c r="AI2" s="105" t="s">
        <v>722</v>
      </c>
      <c r="AJ2" s="105"/>
      <c r="AK2" s="452" t="s">
        <v>1207</v>
      </c>
    </row>
    <row r="3" spans="1:50" hidden="1">
      <c r="B3" s="1" t="s">
        <v>80</v>
      </c>
      <c r="C3" s="1" t="s">
        <v>492</v>
      </c>
      <c r="D3" s="1" t="s">
        <v>723</v>
      </c>
      <c r="E3" s="1" t="s">
        <v>103</v>
      </c>
      <c r="F3" s="1" t="s">
        <v>77</v>
      </c>
      <c r="G3" t="s">
        <v>132</v>
      </c>
      <c r="I3" s="1" t="s">
        <v>80</v>
      </c>
      <c r="J3" s="1" t="s">
        <v>492</v>
      </c>
      <c r="K3" s="1" t="s">
        <v>723</v>
      </c>
      <c r="L3" s="1" t="s">
        <v>103</v>
      </c>
      <c r="M3" s="1" t="s">
        <v>77</v>
      </c>
      <c r="N3" t="s">
        <v>132</v>
      </c>
      <c r="P3" s="1" t="s">
        <v>80</v>
      </c>
      <c r="Q3" s="1" t="s">
        <v>492</v>
      </c>
      <c r="R3" s="1" t="s">
        <v>103</v>
      </c>
      <c r="S3" s="1" t="s">
        <v>77</v>
      </c>
      <c r="T3" t="s">
        <v>132</v>
      </c>
      <c r="V3" s="1" t="s">
        <v>723</v>
      </c>
      <c r="W3" s="1" t="s">
        <v>77</v>
      </c>
      <c r="X3" t="s">
        <v>132</v>
      </c>
      <c r="Z3" s="1" t="s">
        <v>723</v>
      </c>
      <c r="AA3" s="1" t="s">
        <v>77</v>
      </c>
      <c r="AB3" t="s">
        <v>132</v>
      </c>
      <c r="AD3" s="1" t="s">
        <v>80</v>
      </c>
      <c r="AE3" s="1" t="s">
        <v>492</v>
      </c>
      <c r="AF3" s="1" t="s">
        <v>103</v>
      </c>
      <c r="AG3" s="1" t="s">
        <v>77</v>
      </c>
      <c r="AH3" t="s">
        <v>132</v>
      </c>
      <c r="AI3" s="1" t="s">
        <v>723</v>
      </c>
      <c r="AJ3" s="1"/>
      <c r="AK3" s="1" t="s">
        <v>1528</v>
      </c>
    </row>
    <row r="4" spans="1:50">
      <c r="A4" s="528">
        <v>43101</v>
      </c>
      <c r="B4" s="332">
        <v>3.7</v>
      </c>
      <c r="C4" s="332">
        <v>1.7</v>
      </c>
      <c r="D4" s="332">
        <v>13.1</v>
      </c>
      <c r="E4" s="332">
        <v>6</v>
      </c>
      <c r="F4" s="332">
        <v>1.9</v>
      </c>
      <c r="G4" s="332">
        <v>2</v>
      </c>
      <c r="H4" s="456"/>
      <c r="I4" s="526">
        <v>1.1000000000000001</v>
      </c>
      <c r="J4" s="527">
        <v>0.7</v>
      </c>
      <c r="K4" s="527">
        <v>5.8</v>
      </c>
      <c r="L4" s="527">
        <v>18.600000000000001</v>
      </c>
      <c r="M4" s="527">
        <v>2.9</v>
      </c>
      <c r="N4" s="527">
        <v>0</v>
      </c>
      <c r="O4" s="527"/>
      <c r="P4" s="191">
        <v>1.6</v>
      </c>
      <c r="Q4" s="191">
        <v>0.8</v>
      </c>
      <c r="R4" s="191">
        <v>12</v>
      </c>
      <c r="S4" s="191">
        <v>-15.9</v>
      </c>
      <c r="T4" s="191">
        <v>-6.1</v>
      </c>
      <c r="U4" s="191"/>
      <c r="V4" s="191">
        <v>-11.4</v>
      </c>
      <c r="W4" s="191">
        <v>-34.1</v>
      </c>
      <c r="X4" s="191">
        <v>-34.5</v>
      </c>
      <c r="Z4" s="12">
        <v>-51.3</v>
      </c>
      <c r="AA4" s="191">
        <v>-35.799999999999997</v>
      </c>
      <c r="AB4" s="191">
        <v>-38.5</v>
      </c>
      <c r="AC4" s="191"/>
      <c r="AD4" s="191">
        <v>14</v>
      </c>
      <c r="AE4" s="191">
        <v>16.8</v>
      </c>
      <c r="AF4" s="191">
        <v>15.4</v>
      </c>
      <c r="AG4" s="12">
        <v>1.6</v>
      </c>
      <c r="AH4" s="12">
        <v>4</v>
      </c>
      <c r="AI4" s="12">
        <v>-3.4</v>
      </c>
      <c r="AJ4" s="12"/>
      <c r="AK4" s="1"/>
    </row>
    <row r="5" spans="1:50">
      <c r="A5" s="528">
        <v>43132</v>
      </c>
      <c r="B5" s="332">
        <v>4</v>
      </c>
      <c r="C5" s="332">
        <v>2.2999999999999998</v>
      </c>
      <c r="D5" s="332">
        <v>7.8</v>
      </c>
      <c r="E5" s="332">
        <v>7.9</v>
      </c>
      <c r="F5" s="332">
        <v>1.5</v>
      </c>
      <c r="G5" s="332">
        <v>2.5</v>
      </c>
      <c r="H5" s="456"/>
      <c r="I5" s="526">
        <v>0.6</v>
      </c>
      <c r="J5" s="527">
        <v>1.1000000000000001</v>
      </c>
      <c r="K5" s="527">
        <v>2.9</v>
      </c>
      <c r="L5" s="527">
        <v>16.100000000000001</v>
      </c>
      <c r="M5" s="527">
        <v>2.6</v>
      </c>
      <c r="N5" s="527">
        <v>1</v>
      </c>
      <c r="O5" s="527"/>
      <c r="P5" s="191">
        <v>1.1000000000000001</v>
      </c>
      <c r="Q5" s="191">
        <v>1.2</v>
      </c>
      <c r="R5" s="191">
        <v>12.8</v>
      </c>
      <c r="S5" s="191">
        <v>-16.3</v>
      </c>
      <c r="T5" s="191">
        <v>-5.6</v>
      </c>
      <c r="U5" s="191"/>
      <c r="V5" s="191">
        <v>-18</v>
      </c>
      <c r="W5" s="191">
        <v>-35.1</v>
      </c>
      <c r="X5" s="191">
        <v>-33.6</v>
      </c>
      <c r="Z5" s="12">
        <v>-50.6</v>
      </c>
      <c r="AA5" s="191">
        <v>-36.200000000000003</v>
      </c>
      <c r="AB5" s="191">
        <v>-41.6</v>
      </c>
      <c r="AC5" s="191"/>
      <c r="AD5" s="191">
        <v>10.9</v>
      </c>
      <c r="AE5" s="191">
        <v>9.6</v>
      </c>
      <c r="AF5" s="191">
        <v>14.3</v>
      </c>
      <c r="AG5" s="12">
        <v>1.1000000000000001</v>
      </c>
      <c r="AH5" s="12">
        <v>3.6</v>
      </c>
      <c r="AI5" s="12">
        <v>-1.6</v>
      </c>
      <c r="AJ5" s="12"/>
      <c r="AK5" t="str">
        <f>IF(Content!$E$1=1,AK6,AK7)</f>
        <v>Beef*</v>
      </c>
      <c r="AN5" t="str">
        <f>IF(Content!$E$1=1,AN6,AN7)</f>
        <v>Wine</v>
      </c>
      <c r="AP5" t="str">
        <f>IF(Content!$E$1=1,AP6,AP7)</f>
        <v>Cereals</v>
      </c>
      <c r="AR5" t="str">
        <f>IF(Content!$E$1=1,AR6,AR7)</f>
        <v>Buckwheat</v>
      </c>
      <c r="AU5" t="str">
        <f>IF(Content!$E$1=1,AU6,AU7)</f>
        <v>Garlic</v>
      </c>
      <c r="AW5" t="str">
        <f>IF(Content!$E$1=1,AW6,AW7)</f>
        <v>Oils and fats*</v>
      </c>
    </row>
    <row r="6" spans="1:50">
      <c r="A6" s="528">
        <v>43160</v>
      </c>
      <c r="B6" s="332">
        <v>3</v>
      </c>
      <c r="C6" s="332">
        <v>2.6</v>
      </c>
      <c r="D6" s="332">
        <v>6.4</v>
      </c>
      <c r="E6" s="332">
        <v>9.6999999999999993</v>
      </c>
      <c r="F6" s="332">
        <v>1.6</v>
      </c>
      <c r="G6" s="332">
        <v>3</v>
      </c>
      <c r="H6" s="456"/>
      <c r="I6" s="526">
        <v>-0.6</v>
      </c>
      <c r="J6" s="527">
        <v>1.7</v>
      </c>
      <c r="K6" s="527">
        <v>4.2</v>
      </c>
      <c r="L6" s="527">
        <v>16.100000000000001</v>
      </c>
      <c r="M6" s="527">
        <v>2</v>
      </c>
      <c r="N6" s="527">
        <v>0.8</v>
      </c>
      <c r="O6" s="527"/>
      <c r="P6" s="191">
        <v>0.1</v>
      </c>
      <c r="Q6" s="191">
        <v>1.4</v>
      </c>
      <c r="R6" s="191">
        <v>12.5</v>
      </c>
      <c r="S6" s="191">
        <v>-15.9</v>
      </c>
      <c r="T6" s="191">
        <v>-7.2</v>
      </c>
      <c r="U6" s="191"/>
      <c r="V6" s="191">
        <v>-20.8</v>
      </c>
      <c r="W6" s="191">
        <v>-34.799999999999997</v>
      </c>
      <c r="X6" s="191">
        <v>-36.299999999999997</v>
      </c>
      <c r="Z6" s="12">
        <v>-52.6</v>
      </c>
      <c r="AA6" s="191">
        <v>-35.9</v>
      </c>
      <c r="AB6" s="191">
        <v>-38.4</v>
      </c>
      <c r="AC6" s="191"/>
      <c r="AD6" s="191">
        <v>10.199999999999999</v>
      </c>
      <c r="AE6" s="191">
        <v>16.2</v>
      </c>
      <c r="AF6" s="191">
        <v>13.2</v>
      </c>
      <c r="AG6" s="12">
        <v>0.8</v>
      </c>
      <c r="AH6" s="12">
        <v>4.4000000000000004</v>
      </c>
      <c r="AI6" s="12">
        <v>-1.3</v>
      </c>
      <c r="AJ6" s="12"/>
      <c r="AK6" s="457" t="s">
        <v>1208</v>
      </c>
      <c r="AL6" s="2"/>
      <c r="AM6" s="2"/>
      <c r="AN6" s="457" t="s">
        <v>1209</v>
      </c>
      <c r="AO6" s="2"/>
      <c r="AP6" s="457" t="s">
        <v>1210</v>
      </c>
      <c r="AQ6" s="2"/>
      <c r="AR6" s="457" t="s">
        <v>1211</v>
      </c>
      <c r="AS6" s="457"/>
      <c r="AT6" s="2"/>
      <c r="AU6" s="457" t="s">
        <v>1212</v>
      </c>
      <c r="AV6" s="2"/>
      <c r="AW6" s="457" t="s">
        <v>1213</v>
      </c>
      <c r="AX6" s="457"/>
    </row>
    <row r="7" spans="1:50">
      <c r="A7" s="528">
        <v>43191</v>
      </c>
      <c r="B7" s="332">
        <v>3.1</v>
      </c>
      <c r="C7" s="332">
        <v>4.5999999999999996</v>
      </c>
      <c r="D7" s="332">
        <v>4</v>
      </c>
      <c r="E7" s="332">
        <v>10</v>
      </c>
      <c r="F7" s="332">
        <v>1.4</v>
      </c>
      <c r="G7" s="332">
        <v>3.6</v>
      </c>
      <c r="H7" s="456"/>
      <c r="I7" s="526">
        <v>1.6</v>
      </c>
      <c r="J7" s="527">
        <v>2.2000000000000002</v>
      </c>
      <c r="K7" s="527">
        <v>-2.2999999999999998</v>
      </c>
      <c r="L7" s="527">
        <v>14.4</v>
      </c>
      <c r="M7" s="527">
        <v>1.8</v>
      </c>
      <c r="N7" s="527">
        <v>0.1</v>
      </c>
      <c r="O7" s="527"/>
      <c r="P7" s="191">
        <v>2.6</v>
      </c>
      <c r="Q7" s="191">
        <v>1.8</v>
      </c>
      <c r="R7" s="191">
        <v>12.1</v>
      </c>
      <c r="S7" s="191">
        <v>-15.5</v>
      </c>
      <c r="T7" s="191">
        <v>-7.7</v>
      </c>
      <c r="U7" s="191"/>
      <c r="V7" s="191">
        <v>-24.8</v>
      </c>
      <c r="W7" s="191">
        <v>-34.1</v>
      </c>
      <c r="X7" s="191">
        <v>-36.5</v>
      </c>
      <c r="Z7" s="12">
        <v>-49.5</v>
      </c>
      <c r="AA7" s="191">
        <v>-34.6</v>
      </c>
      <c r="AB7" s="191">
        <v>-33.6</v>
      </c>
      <c r="AC7" s="191"/>
      <c r="AD7" s="191">
        <v>12.8</v>
      </c>
      <c r="AE7" s="191">
        <v>17.399999999999999</v>
      </c>
      <c r="AF7" s="191">
        <v>11.4</v>
      </c>
      <c r="AG7" s="12">
        <v>0.7</v>
      </c>
      <c r="AH7" s="12">
        <v>4.7</v>
      </c>
      <c r="AI7" s="12">
        <v>-1</v>
      </c>
      <c r="AJ7" s="12"/>
      <c r="AK7" s="2" t="s">
        <v>1214</v>
      </c>
      <c r="AL7" s="2"/>
      <c r="AM7" s="2"/>
      <c r="AN7" s="2" t="s">
        <v>1215</v>
      </c>
      <c r="AO7" s="2"/>
      <c r="AP7" s="2" t="s">
        <v>1216</v>
      </c>
      <c r="AQ7" s="2"/>
      <c r="AR7" s="2" t="s">
        <v>1217</v>
      </c>
      <c r="AS7" s="2"/>
      <c r="AT7" s="2"/>
      <c r="AU7" s="2" t="s">
        <v>1218</v>
      </c>
      <c r="AV7" s="2"/>
      <c r="AW7" s="2" t="s">
        <v>1219</v>
      </c>
      <c r="AX7" s="2"/>
    </row>
    <row r="8" spans="1:50">
      <c r="A8" s="528">
        <v>43221</v>
      </c>
      <c r="B8" s="332">
        <v>2.8</v>
      </c>
      <c r="C8" s="332">
        <v>3.7</v>
      </c>
      <c r="D8" s="332">
        <v>3</v>
      </c>
      <c r="E8" s="332">
        <v>9.1</v>
      </c>
      <c r="F8" s="332">
        <v>1.6</v>
      </c>
      <c r="G8" s="332">
        <v>5.2</v>
      </c>
      <c r="H8" s="456"/>
      <c r="I8" s="526">
        <v>0.5</v>
      </c>
      <c r="J8" s="527">
        <v>1.9</v>
      </c>
      <c r="K8" s="527">
        <v>0.5</v>
      </c>
      <c r="L8" s="527">
        <v>15.6</v>
      </c>
      <c r="M8" s="527">
        <v>1.6</v>
      </c>
      <c r="N8" s="527">
        <v>0.9</v>
      </c>
      <c r="O8" s="527"/>
      <c r="P8" s="191">
        <v>1.7</v>
      </c>
      <c r="Q8" s="191">
        <v>1.8</v>
      </c>
      <c r="R8" s="191">
        <v>11.6</v>
      </c>
      <c r="S8" s="191">
        <v>-14.6</v>
      </c>
      <c r="T8" s="191">
        <v>-6.3</v>
      </c>
      <c r="U8" s="191"/>
      <c r="V8" s="191">
        <v>-32.1</v>
      </c>
      <c r="W8" s="191">
        <v>-33.5</v>
      </c>
      <c r="X8" s="191">
        <v>-33.200000000000003</v>
      </c>
      <c r="Z8" s="12">
        <v>-57.8</v>
      </c>
      <c r="AA8" s="191">
        <v>-33.6</v>
      </c>
      <c r="AB8" s="191">
        <v>-38.4</v>
      </c>
      <c r="AC8" s="191"/>
      <c r="AD8" s="191">
        <v>10.6</v>
      </c>
      <c r="AE8" s="191">
        <v>18.2</v>
      </c>
      <c r="AF8" s="191">
        <v>11.5</v>
      </c>
      <c r="AG8" s="12">
        <v>0.9</v>
      </c>
      <c r="AH8" s="12">
        <v>4.0999999999999996</v>
      </c>
      <c r="AI8" s="12">
        <v>1.2</v>
      </c>
      <c r="AJ8" s="12"/>
      <c r="AK8" s="2"/>
      <c r="AL8" s="2"/>
      <c r="AM8" s="2"/>
      <c r="AN8" s="2"/>
      <c r="AO8" s="2"/>
      <c r="AP8" s="2"/>
      <c r="AQ8" s="2"/>
      <c r="AR8" s="2"/>
      <c r="AS8" s="2"/>
      <c r="AT8" s="2"/>
      <c r="AU8" s="2"/>
      <c r="AV8" s="2"/>
      <c r="AW8" s="2"/>
      <c r="AX8" s="2"/>
    </row>
    <row r="9" spans="1:50">
      <c r="A9" s="528">
        <v>43252</v>
      </c>
      <c r="B9" s="332">
        <v>2.7</v>
      </c>
      <c r="C9" s="332">
        <v>3.3</v>
      </c>
      <c r="D9" s="332">
        <v>4.3</v>
      </c>
      <c r="E9" s="332">
        <v>7.1</v>
      </c>
      <c r="F9" s="332">
        <v>1.6</v>
      </c>
      <c r="G9" s="332">
        <v>6.1</v>
      </c>
      <c r="H9" s="456"/>
      <c r="I9" s="526">
        <v>1.3</v>
      </c>
      <c r="J9" s="527">
        <v>2.2999999999999998</v>
      </c>
      <c r="K9" s="527">
        <v>1.5</v>
      </c>
      <c r="L9" s="527">
        <v>14.8</v>
      </c>
      <c r="M9" s="527">
        <v>1.7</v>
      </c>
      <c r="N9" s="527">
        <v>2.1</v>
      </c>
      <c r="O9" s="527"/>
      <c r="P9" s="191">
        <v>2</v>
      </c>
      <c r="Q9" s="191">
        <v>1.7</v>
      </c>
      <c r="R9" s="191">
        <v>12.3</v>
      </c>
      <c r="S9" s="191">
        <v>-12.9</v>
      </c>
      <c r="T9" s="191">
        <v>-5.2</v>
      </c>
      <c r="U9" s="191"/>
      <c r="V9" s="191">
        <v>-34.1</v>
      </c>
      <c r="W9" s="191">
        <v>-31.1</v>
      </c>
      <c r="X9" s="191">
        <v>-31.7</v>
      </c>
      <c r="Z9" s="12">
        <v>-35.6</v>
      </c>
      <c r="AA9" s="191">
        <v>-33.1</v>
      </c>
      <c r="AB9" s="191">
        <v>-41.9</v>
      </c>
      <c r="AC9" s="191"/>
      <c r="AD9" s="191">
        <v>12.4</v>
      </c>
      <c r="AE9" s="191">
        <v>15.7</v>
      </c>
      <c r="AF9" s="191">
        <v>13.6</v>
      </c>
      <c r="AG9" s="12">
        <v>1.1000000000000001</v>
      </c>
      <c r="AH9" s="12">
        <v>4.2</v>
      </c>
      <c r="AI9" s="12">
        <v>2.6</v>
      </c>
      <c r="AJ9" s="12"/>
    </row>
    <row r="10" spans="1:50">
      <c r="A10" s="528">
        <v>43282</v>
      </c>
      <c r="B10" s="332">
        <v>2.9</v>
      </c>
      <c r="C10" s="332">
        <v>3.9</v>
      </c>
      <c r="D10" s="332">
        <v>4.8</v>
      </c>
      <c r="E10" s="332">
        <v>6.1</v>
      </c>
      <c r="F10" s="332">
        <v>1.7</v>
      </c>
      <c r="G10" s="332">
        <v>6.7</v>
      </c>
      <c r="H10" s="456"/>
      <c r="I10" s="526">
        <v>0.8</v>
      </c>
      <c r="J10" s="527">
        <v>2.6</v>
      </c>
      <c r="K10" s="527">
        <v>-1.4</v>
      </c>
      <c r="L10" s="527">
        <v>15.3</v>
      </c>
      <c r="M10" s="527">
        <v>1.7</v>
      </c>
      <c r="N10" s="527">
        <v>2.5</v>
      </c>
      <c r="O10" s="527"/>
      <c r="P10" s="191">
        <v>1.7</v>
      </c>
      <c r="Q10" s="191">
        <v>1.8</v>
      </c>
      <c r="R10" s="191">
        <v>12.8</v>
      </c>
      <c r="S10" s="191">
        <v>-11.5</v>
      </c>
      <c r="T10" s="191">
        <v>-4.0999999999999996</v>
      </c>
      <c r="U10" s="191"/>
      <c r="V10" s="191">
        <v>-30.2</v>
      </c>
      <c r="W10" s="191">
        <v>-29.4</v>
      </c>
      <c r="X10" s="191">
        <v>-30.6</v>
      </c>
      <c r="Z10" s="12">
        <v>-38.6</v>
      </c>
      <c r="AA10" s="191">
        <v>-29.3</v>
      </c>
      <c r="AB10" s="191">
        <v>-44.6</v>
      </c>
      <c r="AC10" s="191"/>
      <c r="AD10" s="191">
        <v>9.9</v>
      </c>
      <c r="AE10" s="191">
        <v>6.8</v>
      </c>
      <c r="AF10" s="191">
        <v>14</v>
      </c>
      <c r="AG10" s="12">
        <v>1.1000000000000001</v>
      </c>
      <c r="AH10" s="12">
        <v>4.9000000000000004</v>
      </c>
      <c r="AI10" s="12">
        <v>2.5</v>
      </c>
      <c r="AJ10" s="12"/>
    </row>
    <row r="11" spans="1:50">
      <c r="A11" s="528">
        <v>43313</v>
      </c>
      <c r="B11" s="332">
        <v>2.8</v>
      </c>
      <c r="C11" s="332">
        <v>3.4</v>
      </c>
      <c r="D11" s="332">
        <v>4.5999999999999996</v>
      </c>
      <c r="E11" s="332">
        <v>8</v>
      </c>
      <c r="F11" s="332">
        <v>1.9</v>
      </c>
      <c r="G11" s="332">
        <v>8.5</v>
      </c>
      <c r="H11" s="456"/>
      <c r="I11" s="526">
        <v>1.5</v>
      </c>
      <c r="J11" s="527">
        <v>2.4</v>
      </c>
      <c r="K11" s="527">
        <v>-0.1</v>
      </c>
      <c r="L11" s="527">
        <v>18.2</v>
      </c>
      <c r="M11" s="527">
        <v>1.7</v>
      </c>
      <c r="N11" s="527">
        <v>2.9</v>
      </c>
      <c r="O11" s="527"/>
      <c r="P11" s="191">
        <v>1.5</v>
      </c>
      <c r="Q11" s="191">
        <v>1.2</v>
      </c>
      <c r="R11" s="191">
        <v>14.4</v>
      </c>
      <c r="S11" s="191">
        <v>-10.3</v>
      </c>
      <c r="T11" s="191">
        <v>-4.8</v>
      </c>
      <c r="U11" s="191"/>
      <c r="V11" s="191">
        <v>-32.799999999999997</v>
      </c>
      <c r="W11" s="191">
        <v>-28.1</v>
      </c>
      <c r="X11" s="191">
        <v>-34.5</v>
      </c>
      <c r="Z11" s="12">
        <v>-45.9</v>
      </c>
      <c r="AA11" s="191">
        <v>-22.6</v>
      </c>
      <c r="AB11" s="191">
        <v>-33.799999999999997</v>
      </c>
      <c r="AC11" s="191"/>
      <c r="AD11" s="191">
        <v>5</v>
      </c>
      <c r="AE11" s="191">
        <v>2.9</v>
      </c>
      <c r="AF11" s="191">
        <v>15.4</v>
      </c>
      <c r="AG11" s="12">
        <v>1.2</v>
      </c>
      <c r="AH11" s="12">
        <v>4.2</v>
      </c>
      <c r="AI11" s="12">
        <v>1.4</v>
      </c>
      <c r="AJ11" s="12"/>
    </row>
    <row r="12" spans="1:50">
      <c r="A12" s="528">
        <v>43344</v>
      </c>
      <c r="B12" s="332">
        <v>3.5</v>
      </c>
      <c r="C12" s="332">
        <v>2.8</v>
      </c>
      <c r="D12" s="332">
        <v>4.9000000000000004</v>
      </c>
      <c r="E12" s="332">
        <v>14.4</v>
      </c>
      <c r="F12" s="332">
        <v>2.5</v>
      </c>
      <c r="G12" s="332">
        <v>9</v>
      </c>
      <c r="H12" s="456"/>
      <c r="I12" s="526">
        <v>1.4</v>
      </c>
      <c r="J12" s="527">
        <v>2.7</v>
      </c>
      <c r="K12" s="527">
        <v>-0.5</v>
      </c>
      <c r="L12" s="527">
        <v>20.2</v>
      </c>
      <c r="M12" s="527">
        <v>2.1</v>
      </c>
      <c r="N12" s="527">
        <v>4.0999999999999996</v>
      </c>
      <c r="O12" s="527"/>
      <c r="P12" s="191">
        <v>1.6</v>
      </c>
      <c r="Q12" s="191">
        <v>1.6</v>
      </c>
      <c r="R12" s="191">
        <v>20.7</v>
      </c>
      <c r="S12" s="191">
        <v>-8.4</v>
      </c>
      <c r="T12" s="191">
        <v>-3.6</v>
      </c>
      <c r="U12" s="191"/>
      <c r="V12" s="191">
        <v>-33.1</v>
      </c>
      <c r="W12" s="191">
        <v>-26.4</v>
      </c>
      <c r="X12" s="191">
        <v>-31</v>
      </c>
      <c r="Z12" s="12">
        <v>-54.3</v>
      </c>
      <c r="AA12" s="191">
        <v>-22.8</v>
      </c>
      <c r="AB12" s="191">
        <v>-30.8</v>
      </c>
      <c r="AC12" s="191"/>
      <c r="AD12" s="191">
        <v>1.6</v>
      </c>
      <c r="AE12" s="191">
        <v>0</v>
      </c>
      <c r="AF12" s="191">
        <v>23.7</v>
      </c>
      <c r="AG12" s="12">
        <v>1.4</v>
      </c>
      <c r="AH12" s="12">
        <v>3.8</v>
      </c>
      <c r="AI12" s="12">
        <v>2.6</v>
      </c>
      <c r="AJ12" s="12"/>
    </row>
    <row r="13" spans="1:50">
      <c r="A13" s="528">
        <v>43374</v>
      </c>
      <c r="B13" s="332">
        <v>3.2</v>
      </c>
      <c r="C13" s="332">
        <v>2</v>
      </c>
      <c r="D13" s="332">
        <v>5.0999999999999996</v>
      </c>
      <c r="E13" s="332">
        <v>19.100000000000001</v>
      </c>
      <c r="F13" s="332">
        <v>2.7</v>
      </c>
      <c r="G13" s="332">
        <v>11.9</v>
      </c>
      <c r="H13" s="456"/>
      <c r="I13" s="526">
        <v>1.8</v>
      </c>
      <c r="J13" s="527">
        <v>2.7</v>
      </c>
      <c r="K13" s="527">
        <v>-1.2</v>
      </c>
      <c r="L13" s="527">
        <v>22.7</v>
      </c>
      <c r="M13" s="527">
        <v>2</v>
      </c>
      <c r="N13" s="527">
        <v>4.5999999999999996</v>
      </c>
      <c r="O13" s="527"/>
      <c r="P13" s="191">
        <v>3.5</v>
      </c>
      <c r="Q13" s="191">
        <v>1.2</v>
      </c>
      <c r="R13" s="191">
        <v>23.5</v>
      </c>
      <c r="S13" s="191">
        <v>-5.4</v>
      </c>
      <c r="T13" s="191">
        <v>-1.5</v>
      </c>
      <c r="U13" s="191"/>
      <c r="V13" s="191">
        <v>-32.6</v>
      </c>
      <c r="W13" s="191">
        <v>-23.3</v>
      </c>
      <c r="X13" s="191">
        <v>-25</v>
      </c>
      <c r="Z13" s="12">
        <v>-50.5</v>
      </c>
      <c r="AA13" s="191">
        <v>-21.7</v>
      </c>
      <c r="AB13" s="191">
        <v>-27.1</v>
      </c>
      <c r="AC13" s="191"/>
      <c r="AD13" s="191">
        <v>-0.2</v>
      </c>
      <c r="AE13" s="191">
        <v>-2.9</v>
      </c>
      <c r="AF13" s="191">
        <v>26.6</v>
      </c>
      <c r="AG13" s="12">
        <v>1.8</v>
      </c>
      <c r="AH13" s="12">
        <v>2.4</v>
      </c>
      <c r="AI13" s="12">
        <v>2.6</v>
      </c>
      <c r="AJ13" s="12"/>
    </row>
    <row r="14" spans="1:50">
      <c r="A14" s="528">
        <v>43405</v>
      </c>
      <c r="B14" s="332">
        <v>1.9</v>
      </c>
      <c r="C14" s="332">
        <v>2.7</v>
      </c>
      <c r="D14" s="332">
        <v>6.3</v>
      </c>
      <c r="E14" s="332">
        <v>19.600000000000001</v>
      </c>
      <c r="F14" s="332">
        <v>3</v>
      </c>
      <c r="G14" s="332">
        <v>10.199999999999999</v>
      </c>
      <c r="H14" s="456"/>
      <c r="I14" s="526">
        <v>2</v>
      </c>
      <c r="J14" s="527">
        <v>2.2000000000000002</v>
      </c>
      <c r="K14" s="527">
        <v>-1.6</v>
      </c>
      <c r="L14" s="527">
        <v>23.6</v>
      </c>
      <c r="M14" s="527">
        <v>2.2000000000000002</v>
      </c>
      <c r="N14" s="527">
        <v>4.9000000000000004</v>
      </c>
      <c r="O14" s="527"/>
      <c r="P14" s="191">
        <v>3.9</v>
      </c>
      <c r="Q14" s="191">
        <v>2.7</v>
      </c>
      <c r="R14" s="191">
        <v>23.9</v>
      </c>
      <c r="S14" s="191">
        <v>-1.8</v>
      </c>
      <c r="T14" s="191">
        <v>-1.9</v>
      </c>
      <c r="U14" s="191"/>
      <c r="V14" s="191">
        <v>-33.5</v>
      </c>
      <c r="W14" s="191">
        <v>-19.600000000000001</v>
      </c>
      <c r="X14" s="191">
        <v>-24.9</v>
      </c>
      <c r="Z14" s="12">
        <v>-49.4</v>
      </c>
      <c r="AA14" s="191">
        <v>-17.600000000000001</v>
      </c>
      <c r="AB14" s="191">
        <v>-25.3</v>
      </c>
      <c r="AC14" s="191"/>
      <c r="AD14" s="191">
        <v>-1.8</v>
      </c>
      <c r="AE14" s="191">
        <v>1.5</v>
      </c>
      <c r="AF14" s="191">
        <v>23.9</v>
      </c>
      <c r="AG14" s="12">
        <v>2.5</v>
      </c>
      <c r="AH14" s="12">
        <v>1.7</v>
      </c>
      <c r="AI14" s="12">
        <v>-0.1</v>
      </c>
      <c r="AJ14" s="12"/>
    </row>
    <row r="15" spans="1:50">
      <c r="A15" s="528">
        <v>43435</v>
      </c>
      <c r="B15" s="332">
        <v>1.5</v>
      </c>
      <c r="C15" s="332">
        <v>1.6</v>
      </c>
      <c r="D15" s="332">
        <v>5.3</v>
      </c>
      <c r="E15" s="332">
        <v>20.9</v>
      </c>
      <c r="F15" s="332">
        <v>3.4</v>
      </c>
      <c r="G15" s="332">
        <v>11.2</v>
      </c>
      <c r="H15" s="456"/>
      <c r="I15" s="526">
        <v>0.9</v>
      </c>
      <c r="J15" s="527">
        <v>2.4</v>
      </c>
      <c r="K15" s="527">
        <v>-2</v>
      </c>
      <c r="L15" s="527">
        <v>24.9</v>
      </c>
      <c r="M15" s="527">
        <v>2.2000000000000002</v>
      </c>
      <c r="N15" s="527">
        <v>5.0999999999999996</v>
      </c>
      <c r="O15" s="527"/>
      <c r="P15" s="191">
        <v>3.8</v>
      </c>
      <c r="Q15" s="191">
        <v>3.9</v>
      </c>
      <c r="R15" s="191">
        <v>23.7</v>
      </c>
      <c r="S15" s="191">
        <v>1.3</v>
      </c>
      <c r="T15" s="191">
        <v>0.3</v>
      </c>
      <c r="U15" s="191"/>
      <c r="V15" s="191">
        <v>-31.6</v>
      </c>
      <c r="W15" s="191">
        <v>-15.8</v>
      </c>
      <c r="X15" s="191">
        <v>-20.100000000000001</v>
      </c>
      <c r="Z15" s="12">
        <v>-44.4</v>
      </c>
      <c r="AA15" s="191">
        <v>-10.199999999999999</v>
      </c>
      <c r="AB15" s="191">
        <v>-17.899999999999999</v>
      </c>
      <c r="AC15" s="191"/>
      <c r="AD15" s="191">
        <v>-1.5</v>
      </c>
      <c r="AE15" s="191">
        <v>1.6</v>
      </c>
      <c r="AF15" s="191">
        <v>21.9</v>
      </c>
      <c r="AG15" s="12">
        <v>3.1</v>
      </c>
      <c r="AH15" s="12">
        <v>1.5</v>
      </c>
      <c r="AI15" s="12">
        <v>-0.1</v>
      </c>
      <c r="AJ15" s="12"/>
    </row>
    <row r="16" spans="1:50">
      <c r="A16" s="528">
        <v>43466</v>
      </c>
      <c r="B16" s="332">
        <v>1.6</v>
      </c>
      <c r="C16" s="332">
        <v>1.6</v>
      </c>
      <c r="D16" s="332">
        <v>6.9</v>
      </c>
      <c r="E16" s="332">
        <v>19.399999999999999</v>
      </c>
      <c r="F16" s="332">
        <v>3.8</v>
      </c>
      <c r="G16" s="332">
        <v>10.4</v>
      </c>
      <c r="H16" s="456"/>
      <c r="I16" s="526">
        <v>1.3</v>
      </c>
      <c r="J16" s="527">
        <v>2.5</v>
      </c>
      <c r="K16" s="527">
        <v>-1.5</v>
      </c>
      <c r="L16" s="527">
        <v>22.2</v>
      </c>
      <c r="M16" s="527">
        <v>3</v>
      </c>
      <c r="N16" s="527">
        <v>4.9000000000000004</v>
      </c>
      <c r="O16" s="527"/>
      <c r="P16" s="191">
        <v>4.3</v>
      </c>
      <c r="Q16" s="191">
        <v>4.3</v>
      </c>
      <c r="R16" s="191">
        <v>21.8</v>
      </c>
      <c r="S16" s="191">
        <v>4.5</v>
      </c>
      <c r="T16" s="191">
        <v>2</v>
      </c>
      <c r="U16" s="191"/>
      <c r="V16" s="191">
        <v>-27.7</v>
      </c>
      <c r="W16" s="191">
        <v>-11.5</v>
      </c>
      <c r="X16" s="191">
        <v>-13.2</v>
      </c>
      <c r="Z16" s="12">
        <v>-43.8</v>
      </c>
      <c r="AA16" s="191">
        <v>-5.6</v>
      </c>
      <c r="AB16" s="191">
        <v>-8.6999999999999993</v>
      </c>
      <c r="AC16" s="191"/>
      <c r="AD16" s="191">
        <v>1</v>
      </c>
      <c r="AE16" s="191">
        <v>2</v>
      </c>
      <c r="AF16" s="191">
        <v>21</v>
      </c>
      <c r="AG16" s="12">
        <v>3.3</v>
      </c>
      <c r="AH16" s="12">
        <v>2.5</v>
      </c>
      <c r="AI16" s="12">
        <v>0.9</v>
      </c>
      <c r="AJ16" s="12"/>
    </row>
    <row r="17" spans="1:53">
      <c r="A17" s="528">
        <v>43497</v>
      </c>
      <c r="B17" s="332">
        <v>0.6</v>
      </c>
      <c r="C17" s="332">
        <v>1.3</v>
      </c>
      <c r="D17" s="332">
        <v>8</v>
      </c>
      <c r="E17" s="332">
        <v>17.899999999999999</v>
      </c>
      <c r="F17" s="332">
        <v>4.5</v>
      </c>
      <c r="G17" s="332">
        <v>10.7</v>
      </c>
      <c r="H17" s="456"/>
      <c r="I17" s="526">
        <v>1.1000000000000001</v>
      </c>
      <c r="J17" s="527">
        <v>2.2999999999999998</v>
      </c>
      <c r="K17" s="527">
        <v>1</v>
      </c>
      <c r="L17" s="527">
        <v>26.1</v>
      </c>
      <c r="M17" s="527">
        <v>3</v>
      </c>
      <c r="N17" s="527">
        <v>5.2</v>
      </c>
      <c r="O17" s="527"/>
      <c r="P17" s="191">
        <v>5.7</v>
      </c>
      <c r="Q17" s="191">
        <v>4.5</v>
      </c>
      <c r="R17" s="191">
        <v>21.2</v>
      </c>
      <c r="S17" s="191">
        <v>8.5</v>
      </c>
      <c r="T17" s="191">
        <v>3.2</v>
      </c>
      <c r="U17" s="191"/>
      <c r="V17" s="191">
        <v>-21.4</v>
      </c>
      <c r="W17" s="191">
        <v>-7</v>
      </c>
      <c r="X17" s="191">
        <v>-10.6</v>
      </c>
      <c r="Z17" s="12">
        <v>-39.799999999999997</v>
      </c>
      <c r="AA17" s="191">
        <v>-2.8</v>
      </c>
      <c r="AB17" s="191">
        <v>-5.9</v>
      </c>
      <c r="AC17" s="191"/>
      <c r="AD17" s="191">
        <v>2.2000000000000002</v>
      </c>
      <c r="AE17" s="191">
        <v>6.5</v>
      </c>
      <c r="AF17" s="191">
        <v>18.600000000000001</v>
      </c>
      <c r="AG17" s="12">
        <v>3.6</v>
      </c>
      <c r="AH17" s="12">
        <v>2.7</v>
      </c>
      <c r="AI17" s="12">
        <v>-1</v>
      </c>
      <c r="AJ17" s="12"/>
    </row>
    <row r="18" spans="1:53">
      <c r="A18" s="528">
        <v>43525</v>
      </c>
      <c r="B18" s="332">
        <v>1</v>
      </c>
      <c r="C18" s="332">
        <v>1.4</v>
      </c>
      <c r="D18" s="332">
        <v>7.3</v>
      </c>
      <c r="E18" s="332">
        <v>15.4</v>
      </c>
      <c r="F18" s="332">
        <v>4.7</v>
      </c>
      <c r="G18" s="332">
        <v>10.3</v>
      </c>
      <c r="H18" s="456"/>
      <c r="I18" s="526">
        <v>2.2999999999999998</v>
      </c>
      <c r="J18" s="527">
        <v>1.2</v>
      </c>
      <c r="K18" s="527">
        <v>0.3</v>
      </c>
      <c r="L18" s="527">
        <v>27.3</v>
      </c>
      <c r="M18" s="527">
        <v>2.9</v>
      </c>
      <c r="N18" s="527">
        <v>5.8</v>
      </c>
      <c r="O18" s="527"/>
      <c r="P18" s="191">
        <v>7.2</v>
      </c>
      <c r="Q18" s="191">
        <v>4.4000000000000004</v>
      </c>
      <c r="R18" s="191">
        <v>20.8</v>
      </c>
      <c r="S18" s="191">
        <v>12.3</v>
      </c>
      <c r="T18" s="191">
        <v>6.6</v>
      </c>
      <c r="U18" s="191"/>
      <c r="V18" s="191">
        <v>-16.2</v>
      </c>
      <c r="W18" s="191">
        <v>-1.6</v>
      </c>
      <c r="X18" s="191">
        <v>-0.9</v>
      </c>
      <c r="Z18" s="12">
        <v>-32.299999999999997</v>
      </c>
      <c r="AA18" s="191">
        <v>-2.2000000000000002</v>
      </c>
      <c r="AB18" s="191">
        <v>-6.7</v>
      </c>
      <c r="AC18" s="191"/>
      <c r="AD18" s="191">
        <v>1.8</v>
      </c>
      <c r="AE18" s="191">
        <v>-0.5</v>
      </c>
      <c r="AF18" s="191">
        <v>17.100000000000001</v>
      </c>
      <c r="AG18" s="12">
        <v>3.8</v>
      </c>
      <c r="AH18" s="12">
        <v>2.8</v>
      </c>
      <c r="AI18" s="12">
        <v>-1.3</v>
      </c>
      <c r="AJ18" s="12"/>
    </row>
    <row r="19" spans="1:53">
      <c r="A19" s="528">
        <v>43556</v>
      </c>
      <c r="B19" s="332">
        <v>1.1000000000000001</v>
      </c>
      <c r="C19" s="332">
        <v>1.1000000000000001</v>
      </c>
      <c r="D19" s="332">
        <v>7.5</v>
      </c>
      <c r="E19" s="332">
        <v>19.100000000000001</v>
      </c>
      <c r="F19" s="332">
        <v>4.9000000000000004</v>
      </c>
      <c r="G19" s="332">
        <v>9.3000000000000007</v>
      </c>
      <c r="H19" s="456"/>
      <c r="I19" s="526">
        <v>0.9</v>
      </c>
      <c r="J19" s="527">
        <v>0.4</v>
      </c>
      <c r="K19" s="527">
        <v>2.2000000000000002</v>
      </c>
      <c r="L19" s="527">
        <v>27.3</v>
      </c>
      <c r="M19" s="527">
        <v>3.1</v>
      </c>
      <c r="N19" s="527">
        <v>6.5</v>
      </c>
      <c r="O19" s="527"/>
      <c r="P19" s="191">
        <v>6.5</v>
      </c>
      <c r="Q19" s="191">
        <v>4.3</v>
      </c>
      <c r="R19" s="191">
        <v>21.4</v>
      </c>
      <c r="S19" s="191">
        <v>15.6</v>
      </c>
      <c r="T19" s="191">
        <v>7.8</v>
      </c>
      <c r="U19" s="191"/>
      <c r="V19" s="191">
        <v>-10</v>
      </c>
      <c r="W19" s="191">
        <v>2</v>
      </c>
      <c r="X19" s="191">
        <v>1.7</v>
      </c>
      <c r="Z19" s="12">
        <v>-15.5</v>
      </c>
      <c r="AA19" s="191">
        <v>3.4</v>
      </c>
      <c r="AB19" s="191">
        <v>-6.3</v>
      </c>
      <c r="AC19" s="191"/>
      <c r="AD19" s="191">
        <v>-1.3</v>
      </c>
      <c r="AE19" s="191">
        <v>-1.9</v>
      </c>
      <c r="AF19" s="191">
        <v>18.899999999999999</v>
      </c>
      <c r="AG19" s="12">
        <v>4.2</v>
      </c>
      <c r="AH19" s="12">
        <v>2.4</v>
      </c>
      <c r="AI19" s="12">
        <v>-1.4</v>
      </c>
      <c r="AJ19" s="12"/>
    </row>
    <row r="20" spans="1:53">
      <c r="A20" s="528">
        <v>43586</v>
      </c>
      <c r="B20" s="332">
        <v>1.8</v>
      </c>
      <c r="C20" s="332">
        <v>1.4</v>
      </c>
      <c r="D20" s="332">
        <v>10.1</v>
      </c>
      <c r="E20" s="332">
        <v>24</v>
      </c>
      <c r="F20" s="332">
        <v>5.6</v>
      </c>
      <c r="G20" s="332">
        <v>8.4</v>
      </c>
      <c r="H20" s="456"/>
      <c r="I20" s="526">
        <v>0.9</v>
      </c>
      <c r="J20" s="527">
        <v>0.8</v>
      </c>
      <c r="K20" s="527">
        <v>-1.1000000000000001</v>
      </c>
      <c r="L20" s="527">
        <v>26.8</v>
      </c>
      <c r="M20" s="527">
        <v>3.2</v>
      </c>
      <c r="N20" s="527">
        <v>4.8</v>
      </c>
      <c r="O20" s="527"/>
      <c r="P20" s="191">
        <v>7.4</v>
      </c>
      <c r="Q20" s="191">
        <v>5.0999999999999996</v>
      </c>
      <c r="R20" s="191">
        <v>24.5</v>
      </c>
      <c r="S20" s="191">
        <v>17.2</v>
      </c>
      <c r="T20" s="191">
        <v>9</v>
      </c>
      <c r="U20" s="191"/>
      <c r="V20" s="191">
        <v>5.0999999999999996</v>
      </c>
      <c r="W20" s="191">
        <v>5</v>
      </c>
      <c r="X20" s="191">
        <v>7.8</v>
      </c>
      <c r="Z20" s="12">
        <v>19.600000000000001</v>
      </c>
      <c r="AA20" s="191">
        <v>17</v>
      </c>
      <c r="AB20" s="191">
        <v>19.600000000000001</v>
      </c>
      <c r="AC20" s="191"/>
      <c r="AD20" s="191">
        <v>-0.3</v>
      </c>
      <c r="AE20" s="191">
        <v>-4.9000000000000004</v>
      </c>
      <c r="AF20" s="191">
        <v>22.2</v>
      </c>
      <c r="AG20" s="12">
        <v>4.9000000000000004</v>
      </c>
      <c r="AH20" s="12">
        <v>4.0999999999999996</v>
      </c>
      <c r="AI20" s="12">
        <v>-1.8</v>
      </c>
      <c r="AJ20" s="12"/>
    </row>
    <row r="21" spans="1:53">
      <c r="A21" s="528">
        <v>43617</v>
      </c>
      <c r="B21" s="1">
        <v>1.3</v>
      </c>
      <c r="C21" s="332">
        <v>2.1</v>
      </c>
      <c r="D21" s="332">
        <v>10.1</v>
      </c>
      <c r="E21" s="332">
        <v>22.7</v>
      </c>
      <c r="F21" s="332">
        <v>5.4</v>
      </c>
      <c r="G21" s="332">
        <v>7.2</v>
      </c>
      <c r="H21" s="456"/>
      <c r="I21" s="526">
        <v>1.2</v>
      </c>
      <c r="J21" s="527">
        <v>0</v>
      </c>
      <c r="K21" s="527">
        <v>-0.1</v>
      </c>
      <c r="L21" s="527">
        <v>28.6</v>
      </c>
      <c r="M21" s="527">
        <v>3.1</v>
      </c>
      <c r="N21" s="527">
        <v>5.0999999999999996</v>
      </c>
      <c r="O21" s="527"/>
      <c r="P21" s="191">
        <v>7.4</v>
      </c>
      <c r="Q21" s="191">
        <v>4.7</v>
      </c>
      <c r="R21" s="191">
        <v>25.4</v>
      </c>
      <c r="S21" s="191">
        <v>17.3</v>
      </c>
      <c r="T21" s="191">
        <v>8.8000000000000007</v>
      </c>
      <c r="U21" s="191"/>
      <c r="V21" s="191">
        <v>10.199999999999999</v>
      </c>
      <c r="W21" s="191">
        <v>5.7</v>
      </c>
      <c r="X21" s="191">
        <v>6.2</v>
      </c>
      <c r="Z21" s="12">
        <v>32.4</v>
      </c>
      <c r="AA21" s="191">
        <v>19.3</v>
      </c>
      <c r="AB21" s="191">
        <v>17.899999999999999</v>
      </c>
      <c r="AC21" s="191"/>
      <c r="AD21" s="191">
        <v>-3</v>
      </c>
      <c r="AE21" s="191">
        <v>-9.3000000000000007</v>
      </c>
      <c r="AF21" s="191">
        <v>22.8</v>
      </c>
      <c r="AG21" s="12">
        <v>5.2</v>
      </c>
      <c r="AH21" s="12">
        <v>4.9000000000000004</v>
      </c>
      <c r="AI21" s="12">
        <v>-0.2</v>
      </c>
      <c r="AJ21" s="12"/>
    </row>
    <row r="22" spans="1:53">
      <c r="A22" s="528">
        <v>43647</v>
      </c>
      <c r="B22" s="1">
        <v>1.3</v>
      </c>
      <c r="C22" s="332">
        <v>2</v>
      </c>
      <c r="D22" s="332">
        <v>11.7</v>
      </c>
      <c r="E22" s="332">
        <v>21.1</v>
      </c>
      <c r="F22" s="332">
        <v>5.8</v>
      </c>
      <c r="G22" s="332">
        <v>6</v>
      </c>
      <c r="H22" s="456"/>
      <c r="I22" s="526">
        <v>1.2</v>
      </c>
      <c r="J22" s="527">
        <v>0.2</v>
      </c>
      <c r="K22" s="527">
        <v>2.8</v>
      </c>
      <c r="L22" s="527">
        <v>31.7</v>
      </c>
      <c r="M22" s="527">
        <v>3.1</v>
      </c>
      <c r="N22" s="527">
        <v>5.4</v>
      </c>
      <c r="O22" s="527"/>
      <c r="P22" s="191">
        <v>7.1</v>
      </c>
      <c r="Q22" s="191">
        <v>5.0999999999999996</v>
      </c>
      <c r="R22" s="191">
        <v>25.7</v>
      </c>
      <c r="S22" s="191">
        <v>17</v>
      </c>
      <c r="T22" s="191">
        <v>7.9</v>
      </c>
      <c r="U22" s="191"/>
      <c r="V22" s="191">
        <v>7.6</v>
      </c>
      <c r="W22" s="191">
        <v>5.3</v>
      </c>
      <c r="X22" s="191">
        <v>7</v>
      </c>
      <c r="Z22" s="12">
        <v>30.2</v>
      </c>
      <c r="AA22" s="191">
        <v>21.6</v>
      </c>
      <c r="AB22" s="191">
        <v>26.5</v>
      </c>
      <c r="AC22" s="191"/>
      <c r="AD22" s="191">
        <v>-4.7</v>
      </c>
      <c r="AE22" s="191">
        <v>-10.1</v>
      </c>
      <c r="AF22" s="191">
        <v>22.2</v>
      </c>
      <c r="AG22" s="12">
        <v>5.5</v>
      </c>
      <c r="AH22" s="12">
        <v>4.5999999999999996</v>
      </c>
      <c r="AI22" s="12">
        <v>-0.9</v>
      </c>
      <c r="AJ22" s="12"/>
    </row>
    <row r="23" spans="1:53">
      <c r="A23" s="528">
        <v>43678</v>
      </c>
      <c r="B23" s="1">
        <v>0.8</v>
      </c>
      <c r="C23" s="332">
        <v>2.2999999999999998</v>
      </c>
      <c r="D23" s="332">
        <v>15.6</v>
      </c>
      <c r="E23" s="332">
        <v>16.3</v>
      </c>
      <c r="F23" s="332">
        <v>6.1</v>
      </c>
      <c r="G23" s="332">
        <v>5</v>
      </c>
      <c r="H23" s="456"/>
      <c r="I23" s="526">
        <v>1.3</v>
      </c>
      <c r="J23" s="527">
        <v>0.3</v>
      </c>
      <c r="K23" s="527">
        <v>2.9</v>
      </c>
      <c r="L23" s="527">
        <v>27.4</v>
      </c>
      <c r="M23" s="527">
        <v>3</v>
      </c>
      <c r="N23" s="527">
        <v>5.8</v>
      </c>
      <c r="O23" s="527"/>
      <c r="P23" s="191">
        <v>6.8</v>
      </c>
      <c r="Q23" s="191">
        <v>5.8</v>
      </c>
      <c r="R23" s="191">
        <v>24.1</v>
      </c>
      <c r="S23" s="191">
        <v>17.399999999999999</v>
      </c>
      <c r="T23" s="191">
        <v>9.6</v>
      </c>
      <c r="U23" s="191"/>
      <c r="V23" s="191">
        <v>14.2</v>
      </c>
      <c r="W23" s="191">
        <v>6.2</v>
      </c>
      <c r="X23" s="191">
        <v>12</v>
      </c>
      <c r="Z23" s="12">
        <v>54.9</v>
      </c>
      <c r="AA23" s="191">
        <v>22.8</v>
      </c>
      <c r="AB23" s="191">
        <v>35.1</v>
      </c>
      <c r="AC23" s="191"/>
      <c r="AD23" s="191">
        <v>-5.2</v>
      </c>
      <c r="AE23" s="191">
        <v>-8.9</v>
      </c>
      <c r="AF23" s="191">
        <v>19.5</v>
      </c>
      <c r="AG23" s="12">
        <v>5.5</v>
      </c>
      <c r="AH23" s="12">
        <v>4.8</v>
      </c>
      <c r="AI23" s="12">
        <v>2.1</v>
      </c>
      <c r="AJ23" s="12"/>
      <c r="AK23" t="str">
        <f>IF(Content!$E$1=1,AN23,AO23)</f>
        <v>* Turkey - meat price</v>
      </c>
      <c r="AN23" s="2" t="s">
        <v>1220</v>
      </c>
      <c r="AO23" s="2" t="s">
        <v>1221</v>
      </c>
      <c r="AW23" t="str">
        <f>IF(Content!$E$1=1,AZ23,BA23)</f>
        <v>* Georgia - sunflower oil</v>
      </c>
      <c r="AZ23" s="2" t="s">
        <v>1222</v>
      </c>
      <c r="BA23" s="2" t="s">
        <v>1223</v>
      </c>
    </row>
    <row r="24" spans="1:53">
      <c r="A24" s="528">
        <v>43709</v>
      </c>
      <c r="B24" s="1">
        <v>0.5</v>
      </c>
      <c r="C24" s="332">
        <v>1.4</v>
      </c>
      <c r="D24" s="332">
        <v>17.7</v>
      </c>
      <c r="E24" s="332">
        <v>9.8000000000000007</v>
      </c>
      <c r="F24" s="332">
        <v>5.9</v>
      </c>
      <c r="G24" s="332">
        <v>4.5</v>
      </c>
      <c r="H24" s="456"/>
      <c r="I24" s="526">
        <v>0.6</v>
      </c>
      <c r="J24" s="527">
        <v>-0.2</v>
      </c>
      <c r="K24" s="527">
        <v>3.5</v>
      </c>
      <c r="L24" s="527">
        <v>26.2</v>
      </c>
      <c r="M24" s="527">
        <v>2.6</v>
      </c>
      <c r="N24" s="527">
        <v>4.8</v>
      </c>
      <c r="O24" s="527"/>
      <c r="P24" s="191">
        <v>6.9</v>
      </c>
      <c r="Q24" s="191">
        <v>5.5</v>
      </c>
      <c r="R24" s="191">
        <v>17.399999999999999</v>
      </c>
      <c r="S24" s="191">
        <v>17.3</v>
      </c>
      <c r="T24" s="191">
        <v>9.1</v>
      </c>
      <c r="U24" s="191"/>
      <c r="V24" s="191">
        <v>20.8</v>
      </c>
      <c r="W24" s="191">
        <v>10.3</v>
      </c>
      <c r="X24" s="191">
        <v>12.3</v>
      </c>
      <c r="Z24" s="12">
        <v>90.8</v>
      </c>
      <c r="AA24" s="191">
        <v>33.299999999999997</v>
      </c>
      <c r="AB24" s="191">
        <v>51.9</v>
      </c>
      <c r="AC24" s="191"/>
      <c r="AD24" s="191">
        <v>-4.8</v>
      </c>
      <c r="AE24" s="191">
        <v>-13.4</v>
      </c>
      <c r="AF24" s="191">
        <v>11</v>
      </c>
      <c r="AG24" s="12">
        <v>5.6</v>
      </c>
      <c r="AH24" s="12">
        <v>4.8</v>
      </c>
      <c r="AI24" s="12">
        <v>3.7</v>
      </c>
      <c r="AJ24" s="12"/>
      <c r="AK24" t="str">
        <f>IF(Content!$E$1=1,AK25,AK26)</f>
        <v>Source: National statistical agencies, Eurostat, latest data for June 2020</v>
      </c>
    </row>
    <row r="25" spans="1:53">
      <c r="A25" s="528">
        <v>43739</v>
      </c>
      <c r="B25" s="1">
        <v>0.3</v>
      </c>
      <c r="C25" s="332">
        <v>2.8</v>
      </c>
      <c r="D25" s="332">
        <v>20.5</v>
      </c>
      <c r="E25" s="332">
        <v>7</v>
      </c>
      <c r="F25" s="332">
        <v>6.1</v>
      </c>
      <c r="G25" s="332">
        <v>4.0999999999999996</v>
      </c>
      <c r="H25" s="456"/>
      <c r="I25" s="526">
        <v>1.1000000000000001</v>
      </c>
      <c r="J25" s="527">
        <v>-0.2</v>
      </c>
      <c r="K25" s="527">
        <v>4</v>
      </c>
      <c r="L25" s="527">
        <v>24</v>
      </c>
      <c r="M25" s="527">
        <v>2.5</v>
      </c>
      <c r="N25" s="527">
        <v>3.5</v>
      </c>
      <c r="O25" s="527"/>
      <c r="P25" s="191">
        <v>6.4</v>
      </c>
      <c r="Q25" s="191">
        <v>5.5</v>
      </c>
      <c r="R25" s="191">
        <v>15.3</v>
      </c>
      <c r="S25" s="191">
        <v>17.2</v>
      </c>
      <c r="T25" s="191">
        <v>9.1999999999999993</v>
      </c>
      <c r="U25" s="191"/>
      <c r="V25" s="191">
        <v>35.5</v>
      </c>
      <c r="W25" s="191">
        <v>17.399999999999999</v>
      </c>
      <c r="X25" s="191">
        <v>15.6</v>
      </c>
      <c r="Z25" s="12">
        <v>96.7</v>
      </c>
      <c r="AA25" s="191">
        <v>42.4</v>
      </c>
      <c r="AB25" s="191">
        <v>56.8</v>
      </c>
      <c r="AC25" s="191"/>
      <c r="AD25" s="191">
        <v>-5</v>
      </c>
      <c r="AE25" s="191">
        <v>-11.6</v>
      </c>
      <c r="AF25" s="191">
        <v>6.7</v>
      </c>
      <c r="AG25" s="12">
        <v>5.7</v>
      </c>
      <c r="AH25" s="12">
        <v>5.7</v>
      </c>
      <c r="AI25" s="12">
        <v>4.5</v>
      </c>
      <c r="AJ25" s="12"/>
      <c r="AK25" s="2" t="s">
        <v>1224</v>
      </c>
    </row>
    <row r="26" spans="1:53">
      <c r="A26" s="528">
        <v>43770</v>
      </c>
      <c r="B26" s="332">
        <v>1</v>
      </c>
      <c r="C26" s="332">
        <v>2</v>
      </c>
      <c r="D26" s="332">
        <v>18.5</v>
      </c>
      <c r="E26" s="332">
        <v>8.5</v>
      </c>
      <c r="F26" s="332">
        <v>6.2</v>
      </c>
      <c r="G26" s="332">
        <v>4</v>
      </c>
      <c r="H26" s="456"/>
      <c r="I26" s="526">
        <v>0.5</v>
      </c>
      <c r="J26" s="527">
        <v>0</v>
      </c>
      <c r="K26" s="527">
        <v>5.3</v>
      </c>
      <c r="L26" s="527">
        <v>23.1</v>
      </c>
      <c r="M26" s="527">
        <v>2.2999999999999998</v>
      </c>
      <c r="N26" s="527">
        <v>2.9</v>
      </c>
      <c r="O26" s="527"/>
      <c r="P26" s="191">
        <v>6.6</v>
      </c>
      <c r="Q26" s="191">
        <v>2.9</v>
      </c>
      <c r="R26" s="191">
        <v>15</v>
      </c>
      <c r="S26" s="191">
        <v>17.399999999999999</v>
      </c>
      <c r="T26" s="191">
        <v>11.3</v>
      </c>
      <c r="U26" s="191"/>
      <c r="V26" s="191">
        <v>64.900000000000006</v>
      </c>
      <c r="W26" s="191">
        <v>28.9</v>
      </c>
      <c r="X26" s="191">
        <v>28.8</v>
      </c>
      <c r="Z26" s="12">
        <v>128.4</v>
      </c>
      <c r="AA26" s="191">
        <v>45</v>
      </c>
      <c r="AB26" s="191">
        <v>55.1</v>
      </c>
      <c r="AC26" s="191"/>
      <c r="AD26" s="191">
        <v>-4.8</v>
      </c>
      <c r="AE26" s="191">
        <v>-8.3000000000000007</v>
      </c>
      <c r="AF26" s="191">
        <v>7.7</v>
      </c>
      <c r="AG26" s="12">
        <v>5.4</v>
      </c>
      <c r="AH26" s="12">
        <v>5.7</v>
      </c>
      <c r="AI26" s="12">
        <v>4.5</v>
      </c>
      <c r="AJ26" s="12"/>
      <c r="AK26" s="197" t="s">
        <v>1225</v>
      </c>
    </row>
    <row r="27" spans="1:53">
      <c r="A27" s="528">
        <v>43800</v>
      </c>
      <c r="B27" s="1">
        <v>1.2</v>
      </c>
      <c r="C27" s="332">
        <v>2.1</v>
      </c>
      <c r="D27" s="332">
        <v>19.600000000000001</v>
      </c>
      <c r="E27" s="332">
        <v>9.4</v>
      </c>
      <c r="F27" s="332">
        <v>6.1</v>
      </c>
      <c r="G27" s="332">
        <v>3.5</v>
      </c>
      <c r="H27" s="456"/>
      <c r="I27" s="526">
        <v>1.4</v>
      </c>
      <c r="J27" s="527">
        <v>-0.4</v>
      </c>
      <c r="K27" s="527">
        <v>9</v>
      </c>
      <c r="L27" s="527">
        <v>22.5</v>
      </c>
      <c r="M27" s="527">
        <v>2.2999999999999998</v>
      </c>
      <c r="N27" s="527">
        <v>2.4</v>
      </c>
      <c r="O27" s="527"/>
      <c r="P27" s="191">
        <v>6</v>
      </c>
      <c r="Q27" s="191">
        <v>2.2000000000000002</v>
      </c>
      <c r="R27" s="191">
        <v>16.399999999999999</v>
      </c>
      <c r="S27" s="191">
        <v>17</v>
      </c>
      <c r="T27" s="191">
        <v>11.1</v>
      </c>
      <c r="U27" s="191"/>
      <c r="V27" s="191">
        <v>74</v>
      </c>
      <c r="W27" s="191">
        <v>34.799999999999997</v>
      </c>
      <c r="X27" s="191">
        <v>36.299999999999997</v>
      </c>
      <c r="Z27" s="12">
        <v>127.7</v>
      </c>
      <c r="AA27" s="191">
        <v>40.9</v>
      </c>
      <c r="AB27" s="191">
        <v>48.6</v>
      </c>
      <c r="AC27" s="191"/>
      <c r="AD27" s="191">
        <v>-3.7</v>
      </c>
      <c r="AE27" s="191">
        <v>-8.6</v>
      </c>
      <c r="AF27" s="191">
        <v>10</v>
      </c>
      <c r="AG27" s="12">
        <v>5.0999999999999996</v>
      </c>
      <c r="AH27" s="12">
        <v>5.8</v>
      </c>
      <c r="AI27" s="12">
        <v>7.5</v>
      </c>
      <c r="AJ27" s="12"/>
    </row>
    <row r="28" spans="1:53">
      <c r="A28" s="528">
        <v>43831</v>
      </c>
      <c r="B28" s="1">
        <v>1.8</v>
      </c>
      <c r="C28" s="332">
        <v>2.2000000000000002</v>
      </c>
      <c r="D28" s="332">
        <v>18.3</v>
      </c>
      <c r="E28" s="332">
        <v>11.7</v>
      </c>
      <c r="F28" s="332">
        <v>5.7</v>
      </c>
      <c r="G28" s="332">
        <v>3.6</v>
      </c>
      <c r="H28" s="456"/>
      <c r="I28" s="526">
        <v>0.7</v>
      </c>
      <c r="J28" s="527">
        <v>-0.2</v>
      </c>
      <c r="K28" s="527">
        <v>5.7</v>
      </c>
      <c r="L28" s="527">
        <v>20.100000000000001</v>
      </c>
      <c r="M28" s="527">
        <v>1.9</v>
      </c>
      <c r="N28" s="527">
        <v>2.5</v>
      </c>
      <c r="O28" s="527"/>
      <c r="P28" s="191">
        <v>4.8</v>
      </c>
      <c r="Q28" s="191">
        <v>1.6</v>
      </c>
      <c r="R28" s="191">
        <v>17.2</v>
      </c>
      <c r="S28" s="191">
        <v>15.6</v>
      </c>
      <c r="T28" s="191">
        <v>12.1</v>
      </c>
      <c r="U28" s="191"/>
      <c r="V28" s="191">
        <v>58.9</v>
      </c>
      <c r="W28" s="191">
        <v>35.5</v>
      </c>
      <c r="X28" s="191">
        <v>38.1</v>
      </c>
      <c r="Z28" s="12">
        <v>157.4</v>
      </c>
      <c r="AA28" s="191">
        <v>37.5</v>
      </c>
      <c r="AB28" s="191">
        <v>40.4</v>
      </c>
      <c r="AC28" s="191"/>
      <c r="AD28" s="191">
        <v>-3.7</v>
      </c>
      <c r="AE28" s="191">
        <v>-7.4</v>
      </c>
      <c r="AF28" s="191">
        <v>11.1</v>
      </c>
      <c r="AG28" s="12">
        <v>4.8</v>
      </c>
      <c r="AH28" s="12">
        <v>5.3</v>
      </c>
      <c r="AI28" s="12">
        <v>6.9</v>
      </c>
      <c r="AJ28" s="12"/>
    </row>
    <row r="29" spans="1:53">
      <c r="A29" s="528">
        <v>43862</v>
      </c>
      <c r="B29" s="1">
        <v>2.6</v>
      </c>
      <c r="C29" s="332">
        <v>1.3</v>
      </c>
      <c r="D29" s="332">
        <v>16.8</v>
      </c>
      <c r="E29" s="332">
        <v>13.8</v>
      </c>
      <c r="F29" s="332">
        <v>5.2</v>
      </c>
      <c r="G29" s="1">
        <v>2.6</v>
      </c>
      <c r="H29" s="452"/>
      <c r="I29" s="526">
        <v>2</v>
      </c>
      <c r="J29" s="527">
        <v>0</v>
      </c>
      <c r="K29" s="527">
        <v>3.2</v>
      </c>
      <c r="L29" s="527">
        <v>19.7</v>
      </c>
      <c r="M29" s="527">
        <v>2.5</v>
      </c>
      <c r="N29" s="527">
        <v>-0.4</v>
      </c>
      <c r="O29" s="527"/>
      <c r="P29" s="191">
        <v>4.0999999999999996</v>
      </c>
      <c r="Q29" s="191">
        <v>1.4</v>
      </c>
      <c r="R29" s="191">
        <v>17.2</v>
      </c>
      <c r="S29" s="191">
        <v>13.1</v>
      </c>
      <c r="T29" s="191">
        <v>10.4</v>
      </c>
      <c r="U29" s="191"/>
      <c r="V29" s="191">
        <v>63.3</v>
      </c>
      <c r="W29" s="191">
        <v>34.9</v>
      </c>
      <c r="X29" s="191">
        <v>36.200000000000003</v>
      </c>
      <c r="Z29" s="12">
        <v>220.4</v>
      </c>
      <c r="AA29" s="191">
        <v>49</v>
      </c>
      <c r="AB29" s="191">
        <v>46</v>
      </c>
      <c r="AC29" s="191"/>
      <c r="AD29" s="191">
        <v>-3</v>
      </c>
      <c r="AE29" s="191">
        <v>-6.5</v>
      </c>
      <c r="AF29" s="191">
        <v>12.8</v>
      </c>
      <c r="AG29" s="12">
        <v>4.5</v>
      </c>
      <c r="AH29" s="12">
        <v>5</v>
      </c>
      <c r="AI29" s="12">
        <v>8.5</v>
      </c>
      <c r="AJ29" s="12"/>
    </row>
    <row r="30" spans="1:53">
      <c r="A30" s="528">
        <v>43891</v>
      </c>
      <c r="B30" s="1">
        <v>3.2</v>
      </c>
      <c r="C30" s="332">
        <v>2.8</v>
      </c>
      <c r="D30" s="332">
        <v>16.8</v>
      </c>
      <c r="E30" s="332">
        <v>17.3</v>
      </c>
      <c r="F30" s="332">
        <v>6</v>
      </c>
      <c r="G30" s="1">
        <v>2.4</v>
      </c>
      <c r="H30" s="452"/>
      <c r="I30" s="526">
        <v>1.8</v>
      </c>
      <c r="J30" s="527">
        <v>0.2</v>
      </c>
      <c r="K30" s="527">
        <v>5.6</v>
      </c>
      <c r="L30" s="527">
        <v>19.8</v>
      </c>
      <c r="M30" s="527">
        <v>2.9</v>
      </c>
      <c r="N30" s="527">
        <v>-0.3</v>
      </c>
      <c r="O30" s="527"/>
      <c r="P30" s="191">
        <v>4.2</v>
      </c>
      <c r="Q30" s="191">
        <v>1.1000000000000001</v>
      </c>
      <c r="R30" s="191">
        <v>17.5</v>
      </c>
      <c r="S30" s="191">
        <v>14.2</v>
      </c>
      <c r="T30" s="191">
        <v>10.4</v>
      </c>
      <c r="U30" s="191"/>
      <c r="V30" s="191">
        <v>63.1</v>
      </c>
      <c r="W30" s="191">
        <v>40.200000000000003</v>
      </c>
      <c r="X30" s="191">
        <v>35.4</v>
      </c>
      <c r="Z30" s="12">
        <v>273</v>
      </c>
      <c r="AA30" s="191">
        <v>61</v>
      </c>
      <c r="AB30" s="191">
        <v>68.5</v>
      </c>
      <c r="AC30" s="191"/>
      <c r="AD30" s="191">
        <v>-1.4</v>
      </c>
      <c r="AE30" s="191">
        <v>-5</v>
      </c>
      <c r="AF30" s="191">
        <v>14.1</v>
      </c>
      <c r="AG30" s="12">
        <v>5.0999999999999996</v>
      </c>
      <c r="AH30" s="12">
        <v>5.6</v>
      </c>
      <c r="AI30" s="12">
        <v>9.3000000000000007</v>
      </c>
      <c r="AJ30" s="12"/>
    </row>
    <row r="31" spans="1:53">
      <c r="A31" s="528">
        <v>43922</v>
      </c>
      <c r="B31" s="1">
        <v>2.6</v>
      </c>
      <c r="C31" s="332">
        <v>2.6</v>
      </c>
      <c r="D31" s="332">
        <v>16.2</v>
      </c>
      <c r="E31" s="332">
        <v>13.5</v>
      </c>
      <c r="F31" s="332">
        <v>6.7</v>
      </c>
      <c r="G31" s="1">
        <v>3.3</v>
      </c>
      <c r="H31" s="452"/>
      <c r="I31" s="526">
        <v>2.8</v>
      </c>
      <c r="J31" s="527">
        <v>0.9</v>
      </c>
      <c r="K31" s="527">
        <v>9.5</v>
      </c>
      <c r="L31" s="527">
        <v>19.100000000000001</v>
      </c>
      <c r="M31" s="527">
        <v>3.1</v>
      </c>
      <c r="N31" s="527">
        <v>1.7</v>
      </c>
      <c r="O31" s="527"/>
      <c r="P31" s="191">
        <v>5.0999999999999996</v>
      </c>
      <c r="Q31" s="191">
        <v>2</v>
      </c>
      <c r="R31" s="191">
        <v>17.899999999999999</v>
      </c>
      <c r="S31" s="191">
        <v>19.2</v>
      </c>
      <c r="T31" s="191">
        <v>15.1</v>
      </c>
      <c r="U31" s="191"/>
      <c r="V31" s="191">
        <v>74.2</v>
      </c>
      <c r="W31" s="191">
        <v>56.4</v>
      </c>
      <c r="X31" s="191">
        <v>52.2</v>
      </c>
      <c r="Z31" s="12">
        <v>318.39999999999998</v>
      </c>
      <c r="AA31" s="191">
        <v>94.5</v>
      </c>
      <c r="AB31" s="191">
        <v>116.3</v>
      </c>
      <c r="AC31" s="191"/>
      <c r="AD31" s="191">
        <v>-0.5</v>
      </c>
      <c r="AE31" s="191">
        <v>-3.8</v>
      </c>
      <c r="AF31" s="191">
        <v>16.399999999999999</v>
      </c>
      <c r="AG31" s="12">
        <v>5.6</v>
      </c>
      <c r="AH31" s="12">
        <v>6.8</v>
      </c>
      <c r="AI31" s="12">
        <v>11.3</v>
      </c>
      <c r="AJ31" s="12"/>
    </row>
    <row r="32" spans="1:53">
      <c r="A32" s="528">
        <v>43952</v>
      </c>
      <c r="B32" s="1">
        <v>2.1</v>
      </c>
      <c r="C32" s="332">
        <v>4</v>
      </c>
      <c r="D32" s="332">
        <v>14.4</v>
      </c>
      <c r="E32" s="332">
        <v>8.6999999999999993</v>
      </c>
      <c r="F32" s="332">
        <v>6.2</v>
      </c>
      <c r="G32" s="1">
        <v>3.2</v>
      </c>
      <c r="H32" s="452"/>
      <c r="I32" s="526">
        <v>1.9</v>
      </c>
      <c r="J32" s="527">
        <v>0.9</v>
      </c>
      <c r="K32" s="527">
        <v>10.9</v>
      </c>
      <c r="L32" s="527">
        <v>17.8</v>
      </c>
      <c r="M32" s="527">
        <v>3.2</v>
      </c>
      <c r="N32" s="527">
        <v>4</v>
      </c>
      <c r="O32" s="527"/>
      <c r="P32" s="191">
        <v>5.5</v>
      </c>
      <c r="Q32" s="191">
        <v>1.8</v>
      </c>
      <c r="R32" s="191">
        <v>15</v>
      </c>
      <c r="S32" s="191">
        <v>22.1</v>
      </c>
      <c r="T32" s="191">
        <v>13.8</v>
      </c>
      <c r="U32" s="191"/>
      <c r="V32" s="191">
        <v>78</v>
      </c>
      <c r="W32" s="191">
        <v>66.3</v>
      </c>
      <c r="X32" s="191">
        <v>54.7</v>
      </c>
      <c r="Z32" s="12">
        <v>225.1</v>
      </c>
      <c r="AA32" s="191">
        <v>48.4</v>
      </c>
      <c r="AB32" s="191">
        <v>41.1</v>
      </c>
      <c r="AC32" s="191"/>
      <c r="AD32" s="191">
        <v>-1.3</v>
      </c>
      <c r="AE32" s="191">
        <v>-4.5</v>
      </c>
      <c r="AF32" s="191">
        <v>14.8</v>
      </c>
      <c r="AG32" s="12">
        <v>5.5</v>
      </c>
      <c r="AH32" s="12">
        <v>5.4</v>
      </c>
      <c r="AI32" s="12">
        <v>13.7</v>
      </c>
      <c r="AJ32" s="12"/>
    </row>
    <row r="33" spans="1:36">
      <c r="A33" s="528">
        <v>43983</v>
      </c>
      <c r="B33" s="1">
        <v>2.2000000000000002</v>
      </c>
      <c r="C33" s="332">
        <v>4.0999999999999996</v>
      </c>
      <c r="D33" s="332">
        <v>15.2</v>
      </c>
      <c r="E33" s="332">
        <v>6</v>
      </c>
      <c r="F33" s="332">
        <v>6.3</v>
      </c>
      <c r="G33" s="1">
        <v>3.7</v>
      </c>
      <c r="H33" s="452"/>
      <c r="I33" s="526">
        <v>2.2000000000000002</v>
      </c>
      <c r="J33" s="527">
        <v>1.2</v>
      </c>
      <c r="K33" s="527">
        <v>9.1</v>
      </c>
      <c r="L33" s="527">
        <v>15.4</v>
      </c>
      <c r="M33" s="527">
        <v>3.6</v>
      </c>
      <c r="N33" s="527">
        <v>4.0999999999999996</v>
      </c>
      <c r="O33" s="527"/>
      <c r="P33" s="191">
        <v>6.3</v>
      </c>
      <c r="Q33" s="191">
        <v>1.8</v>
      </c>
      <c r="R33" s="191">
        <v>14.1</v>
      </c>
      <c r="S33" s="191">
        <v>23.9</v>
      </c>
      <c r="T33" s="191">
        <v>13.4</v>
      </c>
      <c r="U33" s="191"/>
      <c r="V33" s="191">
        <v>122.8</v>
      </c>
      <c r="W33" s="191">
        <v>71.5</v>
      </c>
      <c r="X33" s="191">
        <v>58.3</v>
      </c>
      <c r="Z33" s="12">
        <v>47.4</v>
      </c>
      <c r="AA33" s="191">
        <v>30.1</v>
      </c>
      <c r="AB33" s="191">
        <v>23.8</v>
      </c>
      <c r="AC33" s="191"/>
      <c r="AD33" s="191">
        <v>-0.5</v>
      </c>
      <c r="AE33" s="191">
        <v>-3.6</v>
      </c>
      <c r="AF33" s="191">
        <v>12.4</v>
      </c>
      <c r="AG33" s="12">
        <v>5.7</v>
      </c>
      <c r="AH33" s="12">
        <v>4.4000000000000004</v>
      </c>
      <c r="AI33" s="12">
        <v>12.1</v>
      </c>
      <c r="AJ33" s="12"/>
    </row>
    <row r="34" spans="1:36">
      <c r="P34" s="19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U84"/>
  <sheetViews>
    <sheetView showGridLines="0" zoomScaleNormal="100" workbookViewId="0">
      <selection activeCell="B14" sqref="B14"/>
    </sheetView>
  </sheetViews>
  <sheetFormatPr defaultColWidth="9.42578125" defaultRowHeight="12.75"/>
  <cols>
    <col min="1" max="1" width="9.42578125" style="30"/>
    <col min="2" max="8" width="9.42578125" style="29"/>
    <col min="9" max="9" width="9.42578125" style="248"/>
    <col min="10" max="16384" width="9.42578125" style="29"/>
  </cols>
  <sheetData>
    <row r="1" spans="1:21">
      <c r="A1" s="13" t="s">
        <v>67</v>
      </c>
      <c r="B1" s="29" t="str">
        <f>IF(Content!$E$1=1,B2,B3)</f>
        <v>CPI</v>
      </c>
      <c r="C1" s="29" t="str">
        <f>IF(Content!$E$1=1,C2,C3)</f>
        <v xml:space="preserve">Core CPI </v>
      </c>
      <c r="D1" s="29" t="str">
        <f>IF(Content!$E$1=1,D2,D3)</f>
        <v>Lower line</v>
      </c>
      <c r="E1" s="29" t="str">
        <f>IF(Content!$E$1=1,E2,E3)</f>
        <v>Core inflation measures</v>
      </c>
      <c r="F1" s="29" t="str">
        <f>IF(Content!$E$1=1,F2,F3)</f>
        <v>Inflation target</v>
      </c>
      <c r="G1" s="29" t="str">
        <f>IF(Content!$E$1=1,G2,G3)</f>
        <v>Target range</v>
      </c>
      <c r="H1" s="29" t="str">
        <f>IF(Content!$E$1=1,H2,H3)</f>
        <v>Upper target line</v>
      </c>
      <c r="K1" s="29" t="str">
        <f>IF(Content!$E$1=1,K2,K3)</f>
        <v>Underlying inflation trends*, %  yoy</v>
      </c>
    </row>
    <row r="2" spans="1:21" s="154" customFormat="1" hidden="1">
      <c r="A2" s="156"/>
      <c r="B2" s="154" t="s">
        <v>0</v>
      </c>
      <c r="C2" s="154" t="s">
        <v>3</v>
      </c>
      <c r="D2" s="154" t="s">
        <v>5</v>
      </c>
      <c r="E2" s="154" t="s">
        <v>383</v>
      </c>
      <c r="F2" t="s">
        <v>431</v>
      </c>
      <c r="G2" t="s">
        <v>4</v>
      </c>
      <c r="H2" s="1" t="s">
        <v>434</v>
      </c>
      <c r="I2" s="248"/>
      <c r="K2" s="154" t="s">
        <v>474</v>
      </c>
    </row>
    <row r="3" spans="1:21" s="154" customFormat="1" hidden="1">
      <c r="A3" s="274"/>
      <c r="B3" s="154" t="s">
        <v>6</v>
      </c>
      <c r="C3" s="154" t="s">
        <v>354</v>
      </c>
      <c r="D3" s="154" t="s">
        <v>40</v>
      </c>
      <c r="E3" s="154" t="s">
        <v>475</v>
      </c>
      <c r="F3" s="154" t="s">
        <v>403</v>
      </c>
      <c r="G3" s="154" t="s">
        <v>432</v>
      </c>
      <c r="H3" s="154" t="s">
        <v>433</v>
      </c>
      <c r="I3" s="248"/>
      <c r="K3" s="154" t="s">
        <v>463</v>
      </c>
    </row>
    <row r="4" spans="1:21">
      <c r="A4" s="30">
        <v>43101</v>
      </c>
      <c r="B4" s="31">
        <v>14.1</v>
      </c>
      <c r="C4" s="31">
        <v>9.8000000000000007</v>
      </c>
      <c r="D4" s="31">
        <v>8.58</v>
      </c>
      <c r="E4" s="31">
        <v>3.96</v>
      </c>
      <c r="F4" s="31"/>
      <c r="G4" s="31"/>
      <c r="H4" s="31"/>
      <c r="I4" s="28" t="s">
        <v>2</v>
      </c>
      <c r="R4" s="31"/>
      <c r="S4" s="31"/>
      <c r="T4" s="31"/>
      <c r="U4" s="31"/>
    </row>
    <row r="5" spans="1:21">
      <c r="A5" s="30">
        <v>43132</v>
      </c>
      <c r="B5" s="31">
        <v>14</v>
      </c>
      <c r="C5" s="31">
        <v>9.6999999999999993</v>
      </c>
      <c r="D5" s="31">
        <v>8.6300000000000008</v>
      </c>
      <c r="E5" s="31">
        <v>3.86</v>
      </c>
      <c r="F5" s="31"/>
      <c r="G5" s="31"/>
      <c r="H5" s="31"/>
      <c r="I5" s="28"/>
      <c r="R5" s="31"/>
      <c r="S5" s="31"/>
      <c r="T5" s="31"/>
      <c r="U5" s="31"/>
    </row>
    <row r="6" spans="1:21">
      <c r="A6" s="30">
        <v>43160</v>
      </c>
      <c r="B6" s="31">
        <v>13.2</v>
      </c>
      <c r="C6" s="31">
        <v>9.4</v>
      </c>
      <c r="D6" s="31">
        <v>8.64</v>
      </c>
      <c r="E6" s="31">
        <v>4.0999999999999996</v>
      </c>
      <c r="F6" s="31">
        <v>7.5</v>
      </c>
      <c r="G6" s="31">
        <v>5.5</v>
      </c>
      <c r="H6" s="31">
        <v>9.5</v>
      </c>
      <c r="I6" s="28"/>
      <c r="R6" s="31"/>
      <c r="S6" s="31"/>
      <c r="T6" s="31"/>
      <c r="U6" s="31"/>
    </row>
    <row r="7" spans="1:21">
      <c r="A7" s="30">
        <v>43191</v>
      </c>
      <c r="B7" s="31">
        <v>13.1</v>
      </c>
      <c r="C7" s="31">
        <v>9.4</v>
      </c>
      <c r="D7" s="31">
        <v>8.43</v>
      </c>
      <c r="E7" s="31">
        <v>3.85</v>
      </c>
      <c r="F7" s="31"/>
      <c r="G7" s="31"/>
      <c r="H7" s="31"/>
      <c r="I7" s="28"/>
      <c r="R7" s="31"/>
      <c r="S7" s="31"/>
      <c r="T7" s="31"/>
      <c r="U7" s="31"/>
    </row>
    <row r="8" spans="1:21">
      <c r="A8" s="30">
        <v>43221</v>
      </c>
      <c r="B8" s="31">
        <v>11.7</v>
      </c>
      <c r="C8" s="31">
        <v>9.3000000000000007</v>
      </c>
      <c r="D8" s="31">
        <v>8.09</v>
      </c>
      <c r="E8" s="31">
        <v>2.73</v>
      </c>
      <c r="F8" s="31"/>
      <c r="G8" s="31"/>
      <c r="H8" s="31"/>
      <c r="I8" s="28"/>
      <c r="R8" s="31"/>
      <c r="S8" s="31"/>
      <c r="T8" s="31"/>
      <c r="U8" s="31"/>
    </row>
    <row r="9" spans="1:21">
      <c r="A9" s="30">
        <v>43252</v>
      </c>
      <c r="B9" s="31">
        <v>9.9</v>
      </c>
      <c r="C9" s="31">
        <v>9</v>
      </c>
      <c r="D9" s="31">
        <v>7.97</v>
      </c>
      <c r="E9" s="31">
        <v>1.48</v>
      </c>
      <c r="F9" s="31">
        <v>7</v>
      </c>
      <c r="G9" s="31">
        <v>5</v>
      </c>
      <c r="H9" s="31">
        <v>9</v>
      </c>
      <c r="I9" s="28"/>
      <c r="R9" s="31"/>
      <c r="S9" s="31"/>
      <c r="T9" s="31"/>
      <c r="U9" s="31"/>
    </row>
    <row r="10" spans="1:21">
      <c r="A10" s="30">
        <v>43282</v>
      </c>
      <c r="B10" s="31">
        <v>8.9</v>
      </c>
      <c r="C10" s="31">
        <v>8.8000000000000007</v>
      </c>
      <c r="D10" s="31">
        <v>7.86</v>
      </c>
      <c r="E10" s="31">
        <v>1.28</v>
      </c>
      <c r="F10" s="31"/>
      <c r="G10" s="31"/>
      <c r="H10" s="31"/>
      <c r="I10" s="28" t="s">
        <v>239</v>
      </c>
      <c r="R10" s="31"/>
      <c r="S10" s="31"/>
      <c r="T10" s="31"/>
      <c r="U10" s="31"/>
    </row>
    <row r="11" spans="1:21">
      <c r="A11" s="30">
        <v>43313</v>
      </c>
      <c r="B11" s="31">
        <v>9</v>
      </c>
      <c r="C11" s="31">
        <v>8.6999999999999993</v>
      </c>
      <c r="D11" s="31">
        <v>7.93</v>
      </c>
      <c r="E11" s="31">
        <v>1.1100000000000001</v>
      </c>
      <c r="F11" s="31"/>
      <c r="G11" s="31"/>
      <c r="H11" s="31"/>
      <c r="I11" s="28"/>
      <c r="R11" s="31"/>
      <c r="S11" s="31"/>
      <c r="T11" s="31"/>
      <c r="U11" s="31"/>
    </row>
    <row r="12" spans="1:21">
      <c r="A12" s="30">
        <v>43344</v>
      </c>
      <c r="B12" s="31">
        <v>8.9</v>
      </c>
      <c r="C12" s="31">
        <v>8.6999999999999993</v>
      </c>
      <c r="D12" s="31">
        <v>8.02</v>
      </c>
      <c r="E12" s="31">
        <v>1.24</v>
      </c>
      <c r="F12" s="31">
        <v>6.5</v>
      </c>
      <c r="G12" s="31">
        <v>4.5</v>
      </c>
      <c r="H12" s="31">
        <v>8.5</v>
      </c>
      <c r="I12" s="28"/>
      <c r="R12" s="31"/>
      <c r="S12" s="31"/>
      <c r="T12" s="31"/>
      <c r="U12" s="31"/>
    </row>
    <row r="13" spans="1:21">
      <c r="A13" s="30">
        <v>43374</v>
      </c>
      <c r="B13" s="29">
        <v>9.5</v>
      </c>
      <c r="C13" s="29">
        <v>8.8000000000000007</v>
      </c>
      <c r="D13" s="31">
        <v>8.42</v>
      </c>
      <c r="E13" s="31">
        <v>1.21</v>
      </c>
      <c r="F13" s="31"/>
      <c r="G13" s="31"/>
      <c r="H13" s="31"/>
      <c r="I13" s="28"/>
      <c r="R13" s="31"/>
      <c r="S13" s="31"/>
      <c r="T13" s="31"/>
      <c r="U13" s="31"/>
    </row>
    <row r="14" spans="1:21">
      <c r="A14" s="30">
        <v>43405</v>
      </c>
      <c r="B14" s="29">
        <v>10</v>
      </c>
      <c r="C14" s="29">
        <v>8.9</v>
      </c>
      <c r="D14" s="31">
        <v>8.31</v>
      </c>
      <c r="E14" s="31">
        <v>1.41</v>
      </c>
      <c r="F14" s="31"/>
      <c r="G14" s="31"/>
      <c r="H14" s="31"/>
      <c r="I14" s="28"/>
      <c r="R14" s="31"/>
      <c r="S14" s="31"/>
      <c r="T14" s="31"/>
      <c r="U14" s="31"/>
    </row>
    <row r="15" spans="1:21">
      <c r="A15" s="30">
        <v>43435</v>
      </c>
      <c r="B15" s="29">
        <v>9.8000000000000007</v>
      </c>
      <c r="C15" s="29">
        <v>8.6999999999999993</v>
      </c>
      <c r="D15" s="31">
        <v>8.09</v>
      </c>
      <c r="E15" s="31">
        <v>1.6</v>
      </c>
      <c r="F15" s="31">
        <v>6</v>
      </c>
      <c r="G15" s="31">
        <v>4</v>
      </c>
      <c r="H15" s="31">
        <v>8</v>
      </c>
      <c r="I15" s="28"/>
      <c r="R15" s="31"/>
      <c r="S15" s="31"/>
      <c r="T15" s="31"/>
      <c r="U15" s="31"/>
    </row>
    <row r="16" spans="1:21">
      <c r="A16" s="30">
        <v>43466</v>
      </c>
      <c r="B16" s="29">
        <v>9.1999999999999993</v>
      </c>
      <c r="C16" s="29">
        <v>8.3000000000000007</v>
      </c>
      <c r="D16" s="29">
        <v>7.7</v>
      </c>
      <c r="E16" s="29">
        <v>1.5</v>
      </c>
      <c r="I16" s="28" t="s">
        <v>240</v>
      </c>
      <c r="R16" s="31"/>
      <c r="S16" s="31"/>
      <c r="T16" s="31"/>
      <c r="U16" s="31"/>
    </row>
    <row r="17" spans="1:21">
      <c r="A17" s="30">
        <v>43497</v>
      </c>
      <c r="B17" s="29">
        <v>8.8000000000000007</v>
      </c>
      <c r="C17" s="29">
        <v>7.8</v>
      </c>
      <c r="D17" s="29">
        <v>7.3</v>
      </c>
      <c r="E17" s="29">
        <v>1.4</v>
      </c>
      <c r="I17" s="28"/>
      <c r="R17" s="31"/>
      <c r="S17" s="31"/>
      <c r="T17" s="31"/>
      <c r="U17" s="31"/>
    </row>
    <row r="18" spans="1:21">
      <c r="A18" s="30">
        <v>43525</v>
      </c>
      <c r="B18" s="29">
        <v>8.6</v>
      </c>
      <c r="C18" s="29">
        <v>7.6</v>
      </c>
      <c r="D18" s="29">
        <v>6.7</v>
      </c>
      <c r="E18" s="29">
        <v>1.5</v>
      </c>
      <c r="F18" s="29">
        <v>5.75</v>
      </c>
      <c r="G18" s="29">
        <v>3.75</v>
      </c>
      <c r="H18" s="29">
        <v>7.75</v>
      </c>
      <c r="I18" s="28"/>
      <c r="K18" s="29" t="str">
        <f>IF(Content!$E$1=1,K20,K22)</f>
        <v>* Read more in the January 2017 Inflation Report (pages 20–21).</v>
      </c>
      <c r="R18" s="31"/>
      <c r="S18" s="31"/>
      <c r="T18" s="31"/>
      <c r="U18" s="31"/>
    </row>
    <row r="19" spans="1:21">
      <c r="A19" s="30">
        <v>43556</v>
      </c>
      <c r="B19" s="12">
        <v>8.8000000000000007</v>
      </c>
      <c r="C19" s="29">
        <v>7.4</v>
      </c>
      <c r="D19" s="29">
        <v>6.8</v>
      </c>
      <c r="E19" s="31">
        <v>1.54</v>
      </c>
      <c r="F19" s="31"/>
      <c r="G19" s="31"/>
      <c r="H19" s="31"/>
      <c r="I19" s="28"/>
      <c r="K19" s="29" t="str">
        <f>IF(Content!$E$1=1,K21,K23)</f>
        <v>Source: NBU staff estimates.</v>
      </c>
      <c r="R19" s="31"/>
      <c r="S19" s="31"/>
      <c r="T19" s="31"/>
      <c r="U19" s="31"/>
    </row>
    <row r="20" spans="1:21">
      <c r="A20" s="30">
        <v>43586</v>
      </c>
      <c r="B20" s="12">
        <v>9.6</v>
      </c>
      <c r="C20" s="29">
        <v>7.4</v>
      </c>
      <c r="D20" s="29">
        <v>7.1</v>
      </c>
      <c r="E20" s="31">
        <v>2.04</v>
      </c>
      <c r="F20" s="31"/>
      <c r="G20" s="31"/>
      <c r="H20" s="31"/>
      <c r="I20" s="28"/>
      <c r="K20" s="28" t="s">
        <v>429</v>
      </c>
      <c r="R20" s="31"/>
      <c r="S20" s="31"/>
      <c r="T20" s="31"/>
      <c r="U20" s="31"/>
    </row>
    <row r="21" spans="1:21">
      <c r="A21" s="30">
        <v>43617</v>
      </c>
      <c r="B21" s="12">
        <v>9</v>
      </c>
      <c r="C21" s="29">
        <v>7.4</v>
      </c>
      <c r="D21" s="29">
        <v>7.1</v>
      </c>
      <c r="E21" s="31">
        <v>1.23</v>
      </c>
      <c r="F21" s="31">
        <v>5.5</v>
      </c>
      <c r="G21" s="31">
        <v>3.5</v>
      </c>
      <c r="H21" s="31">
        <v>7.5</v>
      </c>
      <c r="I21" s="28"/>
      <c r="K21" s="28" t="s">
        <v>41</v>
      </c>
      <c r="R21" s="31"/>
      <c r="S21" s="31"/>
      <c r="T21" s="31"/>
      <c r="U21" s="31"/>
    </row>
    <row r="22" spans="1:21">
      <c r="A22" s="30">
        <v>43647</v>
      </c>
      <c r="B22" s="29">
        <v>9.1</v>
      </c>
      <c r="C22" s="29">
        <v>7.4</v>
      </c>
      <c r="D22" s="31">
        <v>7.24</v>
      </c>
      <c r="E22" s="31">
        <v>1.3</v>
      </c>
      <c r="F22" s="31"/>
      <c r="G22" s="31"/>
      <c r="H22" s="31"/>
      <c r="I22" s="28" t="s">
        <v>473</v>
      </c>
      <c r="K22" s="28" t="s">
        <v>384</v>
      </c>
      <c r="R22" s="31"/>
      <c r="S22" s="31"/>
      <c r="T22" s="31"/>
      <c r="U22" s="31"/>
    </row>
    <row r="23" spans="1:21">
      <c r="A23" s="30">
        <v>43678</v>
      </c>
      <c r="B23" s="29">
        <v>8.8000000000000007</v>
      </c>
      <c r="C23" s="29">
        <v>7.2</v>
      </c>
      <c r="D23" s="31">
        <v>7.06</v>
      </c>
      <c r="E23" s="31">
        <v>0.85</v>
      </c>
      <c r="F23" s="31"/>
      <c r="G23" s="31"/>
      <c r="H23" s="31"/>
      <c r="I23" s="28"/>
      <c r="K23" s="28" t="s">
        <v>42</v>
      </c>
      <c r="R23" s="31"/>
      <c r="S23" s="31"/>
      <c r="T23" s="31"/>
      <c r="U23" s="31"/>
    </row>
    <row r="24" spans="1:21">
      <c r="A24" s="30">
        <v>43709</v>
      </c>
      <c r="B24" s="29">
        <v>7.5</v>
      </c>
      <c r="C24" s="29">
        <v>6.5</v>
      </c>
      <c r="D24" s="31">
        <v>6.3</v>
      </c>
      <c r="E24" s="31">
        <v>0.81</v>
      </c>
      <c r="F24" s="31">
        <v>5.25</v>
      </c>
      <c r="G24" s="31">
        <v>3.25</v>
      </c>
      <c r="H24" s="31">
        <v>7.25</v>
      </c>
      <c r="I24" s="28"/>
      <c r="R24" s="31"/>
      <c r="S24" s="31"/>
      <c r="T24" s="31"/>
      <c r="U24" s="31"/>
    </row>
    <row r="25" spans="1:21">
      <c r="A25" s="30">
        <v>43739</v>
      </c>
      <c r="B25" s="29">
        <v>6.5</v>
      </c>
      <c r="C25" s="29">
        <v>5.8</v>
      </c>
      <c r="D25" s="31">
        <v>5.21</v>
      </c>
      <c r="E25" s="31">
        <v>0.87</v>
      </c>
      <c r="F25" s="31"/>
      <c r="G25" s="31"/>
      <c r="H25" s="31"/>
      <c r="I25" s="28"/>
      <c r="R25" s="31"/>
      <c r="S25" s="31"/>
      <c r="T25" s="31"/>
      <c r="U25" s="31"/>
    </row>
    <row r="26" spans="1:21">
      <c r="A26" s="30">
        <v>43770</v>
      </c>
      <c r="B26" s="29">
        <v>5.0999999999999996</v>
      </c>
      <c r="C26" s="29">
        <v>4.8</v>
      </c>
      <c r="D26" s="31">
        <v>4.53</v>
      </c>
      <c r="E26" s="31">
        <v>0.68</v>
      </c>
      <c r="F26" s="31"/>
      <c r="G26" s="31"/>
      <c r="H26" s="31"/>
      <c r="I26" s="28"/>
      <c r="R26" s="31"/>
      <c r="S26" s="31"/>
      <c r="T26" s="31"/>
      <c r="U26" s="31"/>
    </row>
    <row r="27" spans="1:21">
      <c r="A27" s="30">
        <v>43800</v>
      </c>
      <c r="B27" s="29">
        <v>4.0999999999999996</v>
      </c>
      <c r="C27" s="29">
        <v>3.9</v>
      </c>
      <c r="D27" s="31">
        <v>3.45</v>
      </c>
      <c r="E27" s="31">
        <v>1.06</v>
      </c>
      <c r="F27" s="31">
        <v>5</v>
      </c>
      <c r="G27" s="31">
        <v>4</v>
      </c>
      <c r="H27" s="31">
        <v>6</v>
      </c>
      <c r="I27" s="28"/>
      <c r="R27" s="31"/>
      <c r="S27" s="31"/>
      <c r="T27" s="31"/>
      <c r="U27" s="31"/>
    </row>
    <row r="28" spans="1:21">
      <c r="A28" s="30">
        <v>43831</v>
      </c>
      <c r="B28" s="29">
        <v>3.2</v>
      </c>
      <c r="C28" s="29">
        <v>3.3</v>
      </c>
      <c r="D28" s="31">
        <v>2.46</v>
      </c>
      <c r="E28" s="31">
        <v>1.52</v>
      </c>
      <c r="F28" s="31">
        <v>5</v>
      </c>
      <c r="G28" s="31">
        <v>4</v>
      </c>
      <c r="H28" s="31">
        <v>6</v>
      </c>
      <c r="I28" s="28" t="s">
        <v>532</v>
      </c>
      <c r="R28" s="31"/>
      <c r="S28" s="31"/>
      <c r="T28" s="31"/>
      <c r="U28" s="31"/>
    </row>
    <row r="29" spans="1:21">
      <c r="A29" s="30">
        <v>43862</v>
      </c>
      <c r="B29" s="29">
        <v>2.4</v>
      </c>
      <c r="C29" s="29">
        <v>3</v>
      </c>
      <c r="D29" s="31">
        <v>1.91</v>
      </c>
      <c r="E29" s="31">
        <v>1.7</v>
      </c>
      <c r="F29" s="31">
        <v>5</v>
      </c>
      <c r="G29" s="31">
        <v>4</v>
      </c>
      <c r="H29" s="31">
        <v>6</v>
      </c>
      <c r="R29" s="31"/>
      <c r="S29" s="31"/>
      <c r="T29" s="31"/>
      <c r="U29" s="31"/>
    </row>
    <row r="30" spans="1:21">
      <c r="A30" s="30">
        <v>43891</v>
      </c>
      <c r="B30" s="29">
        <v>2.2999999999999998</v>
      </c>
      <c r="C30" s="29">
        <v>3.1</v>
      </c>
      <c r="D30" s="31">
        <v>2.2599999999999998</v>
      </c>
      <c r="E30" s="31">
        <v>1.31</v>
      </c>
      <c r="F30" s="31">
        <v>5</v>
      </c>
      <c r="G30" s="31">
        <v>4</v>
      </c>
      <c r="H30" s="31">
        <v>6</v>
      </c>
      <c r="I30" s="28"/>
      <c r="R30" s="31"/>
      <c r="S30" s="31"/>
      <c r="T30" s="31"/>
      <c r="U30" s="31"/>
    </row>
    <row r="31" spans="1:21">
      <c r="A31" s="30">
        <v>43922</v>
      </c>
      <c r="B31" s="29">
        <v>2.1</v>
      </c>
      <c r="C31" s="29">
        <v>3.1</v>
      </c>
      <c r="D31" s="31">
        <v>2.48</v>
      </c>
      <c r="E31" s="31">
        <v>1.05</v>
      </c>
      <c r="F31" s="31">
        <v>5</v>
      </c>
      <c r="G31" s="31">
        <v>4</v>
      </c>
      <c r="H31" s="31">
        <v>6</v>
      </c>
      <c r="R31" s="31"/>
      <c r="S31" s="31"/>
      <c r="T31" s="31"/>
      <c r="U31" s="31"/>
    </row>
    <row r="32" spans="1:21">
      <c r="A32" s="30">
        <v>43952</v>
      </c>
      <c r="B32" s="29">
        <v>1.7</v>
      </c>
      <c r="C32" s="29">
        <v>3</v>
      </c>
      <c r="D32" s="31">
        <v>2.0699999999999998</v>
      </c>
      <c r="E32" s="31">
        <v>1.01</v>
      </c>
      <c r="F32" s="31">
        <v>5</v>
      </c>
      <c r="G32" s="31">
        <v>4</v>
      </c>
      <c r="H32" s="31">
        <v>6</v>
      </c>
      <c r="R32" s="31"/>
      <c r="S32" s="31"/>
      <c r="T32" s="31"/>
      <c r="U32" s="31"/>
    </row>
    <row r="33" spans="1:21">
      <c r="A33" s="30">
        <v>43983</v>
      </c>
      <c r="B33" s="31">
        <v>2.4</v>
      </c>
      <c r="C33" s="31">
        <v>3</v>
      </c>
      <c r="D33" s="31">
        <v>2.0499999999999998</v>
      </c>
      <c r="E33" s="31">
        <v>0.94</v>
      </c>
      <c r="F33" s="31">
        <v>5</v>
      </c>
      <c r="G33" s="31">
        <v>4</v>
      </c>
      <c r="H33" s="31">
        <v>6</v>
      </c>
      <c r="I33" s="28" t="s">
        <v>871</v>
      </c>
      <c r="R33" s="31"/>
      <c r="S33" s="31"/>
      <c r="T33" s="31"/>
      <c r="U33" s="31"/>
    </row>
    <row r="34" spans="1:21">
      <c r="B34" s="31"/>
      <c r="C34" s="31"/>
      <c r="D34" s="31"/>
      <c r="E34" s="31"/>
      <c r="R34" s="31"/>
      <c r="S34" s="31"/>
      <c r="T34" s="31"/>
      <c r="U34" s="31"/>
    </row>
    <row r="35" spans="1:21">
      <c r="B35" s="31"/>
      <c r="C35" s="31"/>
      <c r="D35" s="31"/>
      <c r="E35" s="31"/>
      <c r="R35" s="31"/>
      <c r="S35" s="31"/>
      <c r="T35" s="31"/>
      <c r="U35" s="31"/>
    </row>
    <row r="36" spans="1:21">
      <c r="B36" s="31"/>
      <c r="C36" s="31"/>
      <c r="D36" s="31"/>
      <c r="E36" s="31"/>
      <c r="R36" s="31"/>
      <c r="S36" s="31"/>
      <c r="T36" s="31"/>
      <c r="U36" s="31"/>
    </row>
    <row r="37" spans="1:21">
      <c r="B37" s="31"/>
      <c r="C37" s="31"/>
      <c r="D37" s="31"/>
      <c r="E37" s="31"/>
      <c r="R37" s="31"/>
      <c r="S37" s="31"/>
      <c r="T37" s="31"/>
      <c r="U37" s="31"/>
    </row>
    <row r="38" spans="1:21">
      <c r="B38" s="31"/>
      <c r="C38" s="31"/>
      <c r="D38" s="31"/>
      <c r="E38" s="31"/>
      <c r="R38" s="31"/>
      <c r="S38" s="31"/>
      <c r="T38" s="31"/>
      <c r="U38" s="31"/>
    </row>
    <row r="39" spans="1:21">
      <c r="B39" s="31"/>
      <c r="C39" s="31"/>
      <c r="D39" s="31"/>
      <c r="E39" s="31"/>
      <c r="R39" s="31"/>
      <c r="S39" s="31"/>
      <c r="T39" s="31"/>
      <c r="U39" s="31"/>
    </row>
    <row r="40" spans="1:21">
      <c r="B40" s="31"/>
      <c r="C40" s="31"/>
      <c r="D40" s="31"/>
      <c r="E40" s="31"/>
      <c r="R40" s="31"/>
      <c r="S40" s="31"/>
      <c r="T40" s="31"/>
      <c r="U40" s="31"/>
    </row>
    <row r="41" spans="1:21">
      <c r="B41" s="31"/>
      <c r="C41" s="31"/>
      <c r="D41" s="31"/>
      <c r="E41" s="31"/>
      <c r="R41" s="31"/>
      <c r="S41" s="31"/>
      <c r="T41" s="31"/>
      <c r="U41" s="31"/>
    </row>
    <row r="42" spans="1:21">
      <c r="B42" s="31"/>
      <c r="C42" s="31"/>
      <c r="D42" s="31"/>
      <c r="E42" s="31"/>
      <c r="R42" s="31"/>
      <c r="S42" s="31"/>
      <c r="T42" s="31"/>
      <c r="U42" s="31"/>
    </row>
    <row r="43" spans="1:21">
      <c r="B43" s="31"/>
      <c r="C43" s="31"/>
      <c r="D43" s="31"/>
      <c r="E43" s="31"/>
      <c r="R43" s="31"/>
      <c r="S43" s="31"/>
      <c r="T43" s="31"/>
      <c r="U43" s="31"/>
    </row>
    <row r="44" spans="1:21">
      <c r="B44" s="31"/>
      <c r="C44" s="31"/>
      <c r="D44" s="31"/>
      <c r="E44" s="31"/>
      <c r="R44" s="31"/>
      <c r="S44" s="31"/>
      <c r="T44" s="31"/>
      <c r="U44" s="31"/>
    </row>
    <row r="45" spans="1:21">
      <c r="B45" s="31"/>
      <c r="C45" s="31"/>
      <c r="D45" s="31"/>
      <c r="E45" s="31"/>
      <c r="R45" s="31"/>
      <c r="S45" s="31"/>
      <c r="T45" s="31"/>
      <c r="U45" s="31"/>
    </row>
    <row r="46" spans="1:21">
      <c r="B46" s="31"/>
      <c r="C46" s="31"/>
      <c r="D46" s="31"/>
      <c r="E46" s="31"/>
      <c r="R46" s="31"/>
      <c r="S46" s="31"/>
      <c r="T46" s="31"/>
      <c r="U46" s="31"/>
    </row>
    <row r="47" spans="1:21">
      <c r="B47" s="31"/>
      <c r="C47" s="31"/>
      <c r="D47" s="31"/>
      <c r="E47" s="31"/>
      <c r="R47" s="31"/>
      <c r="S47" s="31"/>
      <c r="T47" s="31"/>
      <c r="U47" s="31"/>
    </row>
    <row r="48" spans="1:21">
      <c r="B48" s="31"/>
      <c r="C48" s="31"/>
      <c r="D48" s="31"/>
      <c r="E48" s="31"/>
      <c r="R48" s="31"/>
      <c r="S48" s="31"/>
      <c r="T48" s="31"/>
      <c r="U48" s="31"/>
    </row>
    <row r="49" spans="2:21">
      <c r="B49" s="31"/>
      <c r="C49" s="31"/>
      <c r="D49" s="31"/>
      <c r="E49" s="31"/>
      <c r="R49" s="31"/>
      <c r="S49" s="31"/>
      <c r="T49" s="31"/>
      <c r="U49" s="31"/>
    </row>
    <row r="50" spans="2:21">
      <c r="B50" s="31"/>
      <c r="C50" s="31"/>
      <c r="D50" s="31"/>
      <c r="E50" s="31"/>
      <c r="R50" s="31"/>
      <c r="S50" s="31"/>
      <c r="T50" s="31"/>
      <c r="U50" s="31"/>
    </row>
    <row r="51" spans="2:21">
      <c r="B51" s="31"/>
      <c r="C51" s="31"/>
      <c r="D51" s="31"/>
      <c r="E51" s="31"/>
      <c r="R51" s="31"/>
      <c r="S51" s="31"/>
      <c r="T51" s="31"/>
      <c r="U51" s="31"/>
    </row>
    <row r="52" spans="2:21">
      <c r="B52" s="31"/>
      <c r="C52" s="31"/>
      <c r="D52" s="31"/>
      <c r="E52" s="31"/>
      <c r="R52" s="31"/>
      <c r="S52" s="31"/>
      <c r="T52" s="31"/>
      <c r="U52" s="31"/>
    </row>
    <row r="53" spans="2:21">
      <c r="B53" s="31"/>
      <c r="C53" s="31"/>
      <c r="D53" s="31"/>
      <c r="E53" s="31"/>
      <c r="R53" s="31"/>
      <c r="S53" s="31"/>
      <c r="T53" s="31"/>
      <c r="U53" s="31"/>
    </row>
    <row r="54" spans="2:21">
      <c r="B54" s="31"/>
      <c r="C54" s="31"/>
      <c r="D54" s="31"/>
      <c r="E54" s="31"/>
      <c r="R54" s="31"/>
      <c r="S54" s="31"/>
      <c r="T54" s="31"/>
      <c r="U54" s="31"/>
    </row>
    <row r="55" spans="2:21">
      <c r="B55" s="31"/>
      <c r="C55" s="31"/>
      <c r="D55" s="31"/>
      <c r="E55" s="31"/>
      <c r="R55" s="31"/>
      <c r="S55" s="31"/>
      <c r="T55" s="31"/>
      <c r="U55" s="31"/>
    </row>
    <row r="56" spans="2:21">
      <c r="B56" s="31"/>
      <c r="C56" s="31"/>
      <c r="D56" s="31"/>
      <c r="E56" s="31"/>
      <c r="R56" s="31"/>
      <c r="S56" s="31"/>
      <c r="T56" s="31"/>
      <c r="U56" s="31"/>
    </row>
    <row r="57" spans="2:21">
      <c r="B57" s="31"/>
      <c r="C57" s="31"/>
      <c r="D57" s="31"/>
      <c r="E57" s="31"/>
      <c r="R57" s="31"/>
      <c r="S57" s="31"/>
      <c r="T57" s="31"/>
      <c r="U57" s="31"/>
    </row>
    <row r="58" spans="2:21">
      <c r="B58" s="31"/>
      <c r="C58" s="31"/>
      <c r="D58" s="31"/>
      <c r="E58" s="31"/>
      <c r="R58" s="31"/>
      <c r="S58" s="31"/>
      <c r="T58" s="31"/>
      <c r="U58" s="31"/>
    </row>
    <row r="59" spans="2:21">
      <c r="B59" s="31"/>
      <c r="C59" s="31"/>
      <c r="D59" s="31"/>
      <c r="E59" s="31"/>
      <c r="R59" s="31"/>
      <c r="S59" s="31"/>
      <c r="T59" s="31"/>
      <c r="U59" s="31"/>
    </row>
    <row r="60" spans="2:21">
      <c r="R60" s="31"/>
      <c r="S60" s="31"/>
      <c r="T60" s="31"/>
      <c r="U60" s="31"/>
    </row>
    <row r="61" spans="2:21">
      <c r="R61" s="31"/>
      <c r="S61" s="31"/>
      <c r="T61" s="31"/>
      <c r="U61" s="31"/>
    </row>
    <row r="62" spans="2:21">
      <c r="R62" s="31"/>
      <c r="S62" s="31"/>
      <c r="T62" s="31"/>
      <c r="U62" s="31"/>
    </row>
    <row r="63" spans="2:21">
      <c r="R63" s="31"/>
      <c r="S63" s="31"/>
      <c r="T63" s="31"/>
      <c r="U63" s="31"/>
    </row>
    <row r="64" spans="2:21">
      <c r="R64" s="31"/>
      <c r="S64" s="31"/>
      <c r="T64" s="31"/>
      <c r="U64" s="31"/>
    </row>
    <row r="65" spans="18:21">
      <c r="R65" s="31"/>
      <c r="S65" s="31"/>
      <c r="T65" s="31"/>
      <c r="U65" s="31"/>
    </row>
    <row r="66" spans="18:21">
      <c r="R66" s="31"/>
      <c r="S66" s="31"/>
      <c r="T66" s="31"/>
      <c r="U66" s="31"/>
    </row>
    <row r="67" spans="18:21">
      <c r="R67" s="31"/>
      <c r="S67" s="31"/>
      <c r="T67" s="31"/>
      <c r="U67" s="31"/>
    </row>
    <row r="68" spans="18:21">
      <c r="R68" s="31"/>
      <c r="S68" s="31"/>
      <c r="T68" s="31"/>
      <c r="U68" s="31"/>
    </row>
    <row r="69" spans="18:21">
      <c r="R69" s="31"/>
      <c r="S69" s="31"/>
      <c r="T69" s="31"/>
      <c r="U69" s="31"/>
    </row>
    <row r="70" spans="18:21">
      <c r="R70" s="31"/>
      <c r="S70" s="31"/>
      <c r="T70" s="31"/>
      <c r="U70" s="31"/>
    </row>
    <row r="71" spans="18:21">
      <c r="R71" s="31"/>
      <c r="S71" s="31"/>
      <c r="T71" s="31"/>
      <c r="U71" s="31"/>
    </row>
    <row r="72" spans="18:21">
      <c r="R72" s="31"/>
      <c r="S72" s="31"/>
      <c r="T72" s="31"/>
      <c r="U72" s="31"/>
    </row>
    <row r="73" spans="18:21">
      <c r="R73" s="31"/>
      <c r="S73" s="31"/>
      <c r="T73" s="31"/>
      <c r="U73" s="31"/>
    </row>
    <row r="74" spans="18:21">
      <c r="R74" s="31"/>
      <c r="S74" s="31"/>
      <c r="T74" s="31"/>
      <c r="U74" s="31"/>
    </row>
    <row r="75" spans="18:21">
      <c r="R75" s="31"/>
      <c r="S75" s="31"/>
      <c r="T75" s="31"/>
      <c r="U75" s="31"/>
    </row>
    <row r="76" spans="18:21">
      <c r="R76" s="31"/>
      <c r="S76" s="31"/>
      <c r="T76" s="31"/>
      <c r="U76" s="31"/>
    </row>
    <row r="77" spans="18:21">
      <c r="R77" s="31"/>
      <c r="S77" s="31"/>
      <c r="T77" s="31"/>
      <c r="U77" s="31"/>
    </row>
    <row r="78" spans="18:21">
      <c r="R78" s="31"/>
      <c r="S78" s="31"/>
      <c r="T78" s="31"/>
      <c r="U78" s="31"/>
    </row>
    <row r="79" spans="18:21">
      <c r="R79" s="31"/>
      <c r="S79" s="31"/>
      <c r="T79" s="31"/>
      <c r="U79" s="31"/>
    </row>
    <row r="80" spans="18:21">
      <c r="R80" s="31"/>
      <c r="S80" s="31"/>
      <c r="T80" s="31"/>
      <c r="U80" s="31"/>
    </row>
    <row r="81" spans="18:21">
      <c r="R81" s="31"/>
      <c r="S81" s="31"/>
      <c r="T81" s="31"/>
      <c r="U81" s="31"/>
    </row>
    <row r="82" spans="18:21">
      <c r="R82" s="31"/>
      <c r="S82" s="31"/>
      <c r="T82" s="31"/>
      <c r="U82" s="31"/>
    </row>
    <row r="83" spans="18:21">
      <c r="R83" s="31"/>
      <c r="S83" s="31"/>
      <c r="T83" s="31"/>
      <c r="U83" s="31"/>
    </row>
    <row r="84" spans="18:21">
      <c r="R84" s="31"/>
      <c r="S84" s="31"/>
      <c r="T84" s="31"/>
      <c r="U84" s="31"/>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J51"/>
  <sheetViews>
    <sheetView showGridLines="0" workbookViewId="0">
      <selection activeCell="B14" sqref="B14"/>
    </sheetView>
  </sheetViews>
  <sheetFormatPr defaultColWidth="9.42578125" defaultRowHeight="12.75"/>
  <cols>
    <col min="1" max="8" width="9.42578125" style="459"/>
    <col min="9" max="9" width="9.42578125" style="458"/>
    <col min="10" max="16384" width="9.42578125" style="459"/>
  </cols>
  <sheetData>
    <row r="1" spans="1:10">
      <c r="A1" s="13" t="s">
        <v>67</v>
      </c>
      <c r="B1" s="29" t="str">
        <f>IF(Content!$E$1=1,B2,B3)</f>
        <v>Banks</v>
      </c>
      <c r="C1" s="29" t="str">
        <f>IF(Content!$E$1=1,C2,C3)</f>
        <v>Corporates</v>
      </c>
      <c r="D1" s="29" t="str">
        <f>IF(Content!$E$1=1,D2,D3)</f>
        <v>Households</v>
      </c>
      <c r="E1" s="29" t="str">
        <f>IF(Content!$E$1=1,E2,E3)</f>
        <v>Financial analysts</v>
      </c>
      <c r="F1" s="29"/>
      <c r="G1" s="29" t="str">
        <f>IF(Content!$E$1=1,G2,G3)</f>
        <v>Target band</v>
      </c>
      <c r="H1" s="29" t="str">
        <f>IF(Content!$E$1=1,H2,H3)</f>
        <v>Inflation targets (t+12)</v>
      </c>
      <c r="J1" s="29" t="str">
        <f>IF(Content!$E$1=1,J2,J3)</f>
        <v>12-month-ahead inflation expectations, %</v>
      </c>
    </row>
    <row r="2" spans="1:10" s="458" customFormat="1" hidden="1">
      <c r="A2" s="35"/>
      <c r="B2" s="460" t="s">
        <v>31</v>
      </c>
      <c r="C2" s="460" t="s">
        <v>32</v>
      </c>
      <c r="D2" s="460" t="s">
        <v>33</v>
      </c>
      <c r="E2" s="460" t="s">
        <v>34</v>
      </c>
      <c r="F2" s="460"/>
      <c r="G2" s="460" t="s">
        <v>4</v>
      </c>
      <c r="H2" s="460" t="s">
        <v>436</v>
      </c>
      <c r="I2" s="459"/>
      <c r="J2" s="459" t="s">
        <v>39</v>
      </c>
    </row>
    <row r="3" spans="1:10" s="458" customFormat="1" hidden="1">
      <c r="B3" s="460" t="s">
        <v>35</v>
      </c>
      <c r="C3" s="460" t="s">
        <v>36</v>
      </c>
      <c r="D3" s="460" t="s">
        <v>37</v>
      </c>
      <c r="E3" s="460" t="s">
        <v>38</v>
      </c>
      <c r="F3" s="460"/>
      <c r="G3" s="460" t="s">
        <v>477</v>
      </c>
      <c r="H3" s="460" t="s">
        <v>437</v>
      </c>
      <c r="I3" s="459"/>
      <c r="J3" s="459" t="s">
        <v>476</v>
      </c>
    </row>
    <row r="4" spans="1:10">
      <c r="A4" s="461">
        <v>43101</v>
      </c>
      <c r="B4" s="459">
        <v>10.8</v>
      </c>
      <c r="C4" s="459" t="e">
        <f>NA()</f>
        <v>#N/A</v>
      </c>
      <c r="D4" s="459">
        <v>13.3</v>
      </c>
      <c r="E4" s="459">
        <v>8.6999999999999993</v>
      </c>
      <c r="F4" s="459">
        <v>3.75</v>
      </c>
      <c r="G4" s="459">
        <v>4</v>
      </c>
      <c r="I4" s="28" t="s">
        <v>2</v>
      </c>
    </row>
    <row r="5" spans="1:10">
      <c r="A5" s="461">
        <v>43132</v>
      </c>
      <c r="B5" s="459" t="e">
        <f>NA()</f>
        <v>#N/A</v>
      </c>
      <c r="C5" s="462">
        <v>11</v>
      </c>
      <c r="D5" s="459">
        <v>13.7</v>
      </c>
      <c r="E5" s="459">
        <v>9.5</v>
      </c>
      <c r="F5" s="459">
        <v>3.75</v>
      </c>
      <c r="G5" s="459">
        <v>4</v>
      </c>
      <c r="I5" s="28"/>
    </row>
    <row r="6" spans="1:10">
      <c r="A6" s="461">
        <v>43160</v>
      </c>
      <c r="B6" s="459" t="e">
        <f>NA()</f>
        <v>#N/A</v>
      </c>
      <c r="C6" s="459" t="e">
        <f>NA()</f>
        <v>#N/A</v>
      </c>
      <c r="D6" s="459">
        <v>13.7</v>
      </c>
      <c r="E6" s="459">
        <v>9.1999999999999993</v>
      </c>
      <c r="F6" s="459">
        <v>3.75</v>
      </c>
      <c r="G6" s="459">
        <v>4</v>
      </c>
      <c r="H6" s="459">
        <v>5.75</v>
      </c>
      <c r="I6" s="28"/>
    </row>
    <row r="7" spans="1:10">
      <c r="A7" s="461">
        <v>43191</v>
      </c>
      <c r="B7" s="459">
        <v>9.1999999999999993</v>
      </c>
      <c r="C7" s="459" t="e">
        <f>NA()</f>
        <v>#N/A</v>
      </c>
      <c r="D7" s="459">
        <v>12.9</v>
      </c>
      <c r="E7" s="459">
        <v>8.4</v>
      </c>
      <c r="F7" s="459">
        <v>3.5</v>
      </c>
      <c r="G7" s="459">
        <v>4</v>
      </c>
      <c r="I7" s="28"/>
    </row>
    <row r="8" spans="1:10">
      <c r="A8" s="461">
        <v>43221</v>
      </c>
      <c r="B8" s="459" t="e">
        <v>#N/A</v>
      </c>
      <c r="C8" s="459">
        <v>9.6</v>
      </c>
      <c r="D8" s="459">
        <v>13.6</v>
      </c>
      <c r="E8" s="459">
        <v>8.6</v>
      </c>
      <c r="F8" s="459">
        <v>3.5</v>
      </c>
      <c r="G8" s="459">
        <v>4</v>
      </c>
      <c r="I8" s="28"/>
    </row>
    <row r="9" spans="1:10">
      <c r="A9" s="461">
        <v>43252</v>
      </c>
      <c r="B9" s="459" t="e">
        <v>#N/A</v>
      </c>
      <c r="C9" s="459" t="e">
        <f>NA()</f>
        <v>#N/A</v>
      </c>
      <c r="D9" s="459">
        <v>13.4</v>
      </c>
      <c r="E9" s="459">
        <v>8.3000000000000007</v>
      </c>
      <c r="F9" s="459">
        <v>3.5</v>
      </c>
      <c r="G9" s="459">
        <v>4</v>
      </c>
      <c r="H9" s="459">
        <v>5.5</v>
      </c>
      <c r="I9" s="28"/>
    </row>
    <row r="10" spans="1:10">
      <c r="A10" s="461">
        <v>43282</v>
      </c>
      <c r="B10" s="459">
        <v>10.3</v>
      </c>
      <c r="C10" s="459" t="e">
        <f>NA()</f>
        <v>#N/A</v>
      </c>
      <c r="D10" s="459">
        <v>14.1</v>
      </c>
      <c r="E10" s="459">
        <v>8.6999999999999993</v>
      </c>
      <c r="F10" s="459">
        <v>3.25</v>
      </c>
      <c r="G10" s="459">
        <v>4</v>
      </c>
      <c r="I10" s="28" t="s">
        <v>239</v>
      </c>
    </row>
    <row r="11" spans="1:10">
      <c r="A11" s="461">
        <v>43313</v>
      </c>
      <c r="B11" s="459" t="e">
        <v>#N/A</v>
      </c>
      <c r="C11" s="459">
        <v>8.9</v>
      </c>
      <c r="D11" s="459">
        <v>13.6</v>
      </c>
      <c r="E11" s="459">
        <v>8.1999999999999993</v>
      </c>
      <c r="F11" s="459">
        <v>3.25</v>
      </c>
      <c r="G11" s="459">
        <v>4</v>
      </c>
      <c r="I11" s="28"/>
    </row>
    <row r="12" spans="1:10">
      <c r="A12" s="461">
        <v>43344</v>
      </c>
      <c r="B12" s="459" t="e">
        <v>#N/A</v>
      </c>
      <c r="C12" s="459" t="e">
        <v>#N/A</v>
      </c>
      <c r="D12" s="459">
        <v>14.9</v>
      </c>
      <c r="E12" s="459">
        <v>8.5</v>
      </c>
      <c r="F12" s="459">
        <v>3.25</v>
      </c>
      <c r="G12" s="459">
        <v>4</v>
      </c>
      <c r="H12" s="459">
        <v>5.25</v>
      </c>
      <c r="I12" s="28"/>
    </row>
    <row r="13" spans="1:10">
      <c r="A13" s="461">
        <v>43374</v>
      </c>
      <c r="B13" s="459">
        <v>11.5</v>
      </c>
      <c r="C13" s="459" t="e">
        <v>#N/A</v>
      </c>
      <c r="D13" s="459">
        <v>14.3</v>
      </c>
      <c r="E13" s="459">
        <v>7.9</v>
      </c>
      <c r="F13" s="459">
        <v>4</v>
      </c>
      <c r="G13" s="459">
        <v>2</v>
      </c>
      <c r="I13" s="28"/>
    </row>
    <row r="14" spans="1:10">
      <c r="A14" s="461">
        <v>43405</v>
      </c>
      <c r="B14" s="459" t="e">
        <v>#N/A</v>
      </c>
      <c r="C14" s="459">
        <v>9.5</v>
      </c>
      <c r="D14" s="459">
        <v>12.2</v>
      </c>
      <c r="E14" s="459">
        <v>8.1</v>
      </c>
      <c r="F14" s="459">
        <v>4</v>
      </c>
      <c r="G14" s="459">
        <v>2</v>
      </c>
      <c r="I14" s="28"/>
    </row>
    <row r="15" spans="1:10">
      <c r="A15" s="461">
        <v>43435</v>
      </c>
      <c r="B15" s="459" t="e">
        <v>#N/A</v>
      </c>
      <c r="C15" s="459" t="e">
        <v>#N/A</v>
      </c>
      <c r="D15" s="459">
        <v>11.9</v>
      </c>
      <c r="E15" s="459">
        <v>7.9</v>
      </c>
      <c r="F15" s="459">
        <v>4</v>
      </c>
      <c r="G15" s="459">
        <v>2</v>
      </c>
      <c r="H15" s="459">
        <v>5</v>
      </c>
      <c r="I15" s="28"/>
    </row>
    <row r="16" spans="1:10">
      <c r="A16" s="461">
        <v>43466</v>
      </c>
      <c r="B16" s="459">
        <v>10.8</v>
      </c>
      <c r="C16" s="459" t="e">
        <v>#N/A</v>
      </c>
      <c r="D16" s="459">
        <v>12.1</v>
      </c>
      <c r="E16" s="459">
        <v>7.5</v>
      </c>
      <c r="F16" s="459">
        <v>4</v>
      </c>
      <c r="G16" s="459">
        <v>2</v>
      </c>
      <c r="H16" s="459">
        <v>5</v>
      </c>
      <c r="I16" s="28" t="s">
        <v>240</v>
      </c>
    </row>
    <row r="17" spans="1:10">
      <c r="A17" s="461">
        <v>43497</v>
      </c>
      <c r="B17" s="459" t="e">
        <v>#N/A</v>
      </c>
      <c r="C17" s="459">
        <v>9</v>
      </c>
      <c r="D17" s="459">
        <v>11.5</v>
      </c>
      <c r="E17" s="459">
        <v>7.2</v>
      </c>
      <c r="F17" s="459">
        <v>4</v>
      </c>
      <c r="G17" s="459">
        <v>2</v>
      </c>
      <c r="H17" s="459">
        <v>5</v>
      </c>
      <c r="I17" s="28"/>
    </row>
    <row r="18" spans="1:10">
      <c r="A18" s="461">
        <v>43525</v>
      </c>
      <c r="B18" s="459" t="e">
        <v>#N/A</v>
      </c>
      <c r="C18" s="459" t="e">
        <v>#N/A</v>
      </c>
      <c r="D18" s="459">
        <v>11.4</v>
      </c>
      <c r="E18" s="459">
        <v>7.3</v>
      </c>
      <c r="F18" s="459">
        <v>4</v>
      </c>
      <c r="G18" s="459">
        <v>2</v>
      </c>
      <c r="H18" s="459">
        <v>5</v>
      </c>
      <c r="I18" s="28"/>
    </row>
    <row r="19" spans="1:10">
      <c r="A19" s="461">
        <v>43556</v>
      </c>
      <c r="B19" s="459">
        <v>10.4</v>
      </c>
      <c r="C19" s="459" t="e">
        <v>#N/A</v>
      </c>
      <c r="D19" s="459">
        <v>10.9</v>
      </c>
      <c r="E19" s="459">
        <v>7.2</v>
      </c>
      <c r="F19" s="459">
        <v>4</v>
      </c>
      <c r="G19" s="459">
        <v>2</v>
      </c>
      <c r="H19" s="459">
        <v>5</v>
      </c>
      <c r="I19" s="28"/>
      <c r="J19" s="29" t="str">
        <f>IF(Content!$E$1=1,J20,J21)</f>
        <v>Source: NBU, GfK Ukraine, Info Sapiens.</v>
      </c>
    </row>
    <row r="20" spans="1:10">
      <c r="A20" s="461">
        <v>43586</v>
      </c>
      <c r="B20" s="459" t="e">
        <v>#N/A</v>
      </c>
      <c r="C20" s="459">
        <v>7.7</v>
      </c>
      <c r="D20" s="459">
        <v>9.1999999999999993</v>
      </c>
      <c r="E20" s="459">
        <v>7.1</v>
      </c>
      <c r="F20" s="459">
        <v>4</v>
      </c>
      <c r="G20" s="459">
        <v>2</v>
      </c>
      <c r="H20" s="459">
        <v>5</v>
      </c>
      <c r="I20" s="28"/>
      <c r="J20" s="458" t="s">
        <v>990</v>
      </c>
    </row>
    <row r="21" spans="1:10">
      <c r="A21" s="461">
        <v>43617</v>
      </c>
      <c r="B21" s="459" t="e">
        <v>#N/A</v>
      </c>
      <c r="C21" s="459" t="e">
        <v>#N/A</v>
      </c>
      <c r="D21" s="459">
        <v>7.9</v>
      </c>
      <c r="E21" s="459">
        <v>7</v>
      </c>
      <c r="F21" s="459">
        <v>4</v>
      </c>
      <c r="G21" s="459">
        <v>2</v>
      </c>
      <c r="H21" s="459">
        <v>5</v>
      </c>
      <c r="I21" s="28"/>
      <c r="J21" s="458" t="s">
        <v>991</v>
      </c>
    </row>
    <row r="22" spans="1:10">
      <c r="A22" s="461">
        <v>43647</v>
      </c>
      <c r="B22" s="463">
        <v>9.6</v>
      </c>
      <c r="C22" s="463" t="e">
        <v>#N/A</v>
      </c>
      <c r="D22" s="463">
        <v>8.8000000000000007</v>
      </c>
      <c r="E22" s="463">
        <v>7.1</v>
      </c>
      <c r="F22" s="459">
        <v>4</v>
      </c>
      <c r="G22" s="459">
        <v>2</v>
      </c>
      <c r="H22" s="459">
        <v>5</v>
      </c>
      <c r="I22" s="28" t="s">
        <v>473</v>
      </c>
    </row>
    <row r="23" spans="1:10">
      <c r="A23" s="461">
        <v>43678</v>
      </c>
      <c r="B23" s="463" t="e">
        <v>#N/A</v>
      </c>
      <c r="C23" s="463">
        <v>6.9</v>
      </c>
      <c r="D23" s="463">
        <v>9</v>
      </c>
      <c r="E23" s="463">
        <v>7.1</v>
      </c>
      <c r="F23" s="459">
        <v>4</v>
      </c>
      <c r="G23" s="459">
        <v>2</v>
      </c>
      <c r="H23" s="459">
        <v>5</v>
      </c>
      <c r="I23" s="28"/>
    </row>
    <row r="24" spans="1:10">
      <c r="A24" s="461">
        <v>43709</v>
      </c>
      <c r="B24" s="463" t="e">
        <v>#N/A</v>
      </c>
      <c r="C24" s="463" t="e">
        <v>#N/A</v>
      </c>
      <c r="D24" s="463">
        <v>8.6</v>
      </c>
      <c r="E24" s="463" t="e">
        <v>#N/A</v>
      </c>
      <c r="F24" s="459">
        <v>4</v>
      </c>
      <c r="G24" s="459">
        <v>2</v>
      </c>
      <c r="H24" s="459">
        <v>5</v>
      </c>
      <c r="I24" s="28"/>
    </row>
    <row r="25" spans="1:10">
      <c r="A25" s="461">
        <v>43739</v>
      </c>
      <c r="B25" s="463">
        <v>9.1999999999999993</v>
      </c>
      <c r="C25" s="463" t="e">
        <v>#N/A</v>
      </c>
      <c r="D25" s="463">
        <v>8.6</v>
      </c>
      <c r="E25" s="463">
        <v>6.4</v>
      </c>
      <c r="F25" s="459">
        <v>4</v>
      </c>
      <c r="G25" s="459">
        <v>2</v>
      </c>
      <c r="H25" s="459">
        <v>5</v>
      </c>
      <c r="I25" s="28"/>
    </row>
    <row r="26" spans="1:10">
      <c r="A26" s="461">
        <v>43770</v>
      </c>
      <c r="B26" s="463" t="e">
        <v>#N/A</v>
      </c>
      <c r="C26" s="463">
        <v>7</v>
      </c>
      <c r="D26" s="463">
        <v>8.8000000000000007</v>
      </c>
      <c r="E26" s="463" t="e">
        <v>#N/A</v>
      </c>
      <c r="F26" s="459">
        <v>4</v>
      </c>
      <c r="G26" s="459">
        <v>2</v>
      </c>
      <c r="H26" s="459">
        <v>5</v>
      </c>
      <c r="I26" s="28"/>
    </row>
    <row r="27" spans="1:10">
      <c r="A27" s="461">
        <v>43800</v>
      </c>
      <c r="B27" s="463" t="e">
        <v>#N/A</v>
      </c>
      <c r="C27" s="463" t="e">
        <v>#N/A</v>
      </c>
      <c r="D27" s="463">
        <v>8.3000000000000007</v>
      </c>
      <c r="E27" s="463">
        <v>6</v>
      </c>
      <c r="F27" s="459">
        <v>4</v>
      </c>
      <c r="G27" s="459">
        <v>2</v>
      </c>
      <c r="H27" s="459">
        <v>5</v>
      </c>
      <c r="I27" s="28"/>
    </row>
    <row r="28" spans="1:10">
      <c r="A28" s="461">
        <v>43831</v>
      </c>
      <c r="B28" s="463">
        <v>8.1</v>
      </c>
      <c r="C28" s="463" t="e">
        <v>#N/A</v>
      </c>
      <c r="D28" s="463">
        <v>8.8000000000000007</v>
      </c>
      <c r="E28" s="463">
        <v>5.7</v>
      </c>
      <c r="F28" s="459">
        <v>4</v>
      </c>
      <c r="G28" s="459">
        <v>2</v>
      </c>
      <c r="H28" s="459">
        <v>5</v>
      </c>
      <c r="I28" s="157" t="s">
        <v>532</v>
      </c>
    </row>
    <row r="29" spans="1:10">
      <c r="A29" s="461">
        <v>43862</v>
      </c>
      <c r="B29" s="459" t="e">
        <v>#N/A</v>
      </c>
      <c r="C29" s="459">
        <v>5.0999999999999996</v>
      </c>
      <c r="D29" s="459">
        <v>8.9</v>
      </c>
      <c r="E29" s="459" t="e">
        <v>#N/A</v>
      </c>
      <c r="F29" s="459">
        <v>4</v>
      </c>
      <c r="G29" s="459">
        <v>2</v>
      </c>
      <c r="H29" s="459">
        <v>5</v>
      </c>
    </row>
    <row r="30" spans="1:10">
      <c r="A30" s="461">
        <v>43891</v>
      </c>
      <c r="B30" s="459" t="e">
        <v>#N/A</v>
      </c>
      <c r="C30" s="459" t="e">
        <v>#N/A</v>
      </c>
      <c r="D30" s="459">
        <v>7.3</v>
      </c>
      <c r="E30" s="459">
        <v>5.3</v>
      </c>
      <c r="F30" s="459">
        <v>4</v>
      </c>
      <c r="G30" s="459">
        <v>2</v>
      </c>
      <c r="H30" s="459">
        <v>5</v>
      </c>
    </row>
    <row r="31" spans="1:10">
      <c r="A31" s="461">
        <v>43922</v>
      </c>
      <c r="B31" s="459">
        <v>7.9</v>
      </c>
      <c r="C31" s="459" t="e">
        <v>#N/A</v>
      </c>
      <c r="D31" s="459">
        <v>4.9000000000000004</v>
      </c>
      <c r="E31" s="459">
        <v>6.6</v>
      </c>
      <c r="F31" s="459">
        <v>4</v>
      </c>
      <c r="G31" s="459">
        <v>2</v>
      </c>
      <c r="H31" s="459">
        <v>5</v>
      </c>
      <c r="I31" s="464"/>
    </row>
    <row r="32" spans="1:10">
      <c r="A32" s="461">
        <v>43952</v>
      </c>
      <c r="B32" s="459" t="e">
        <v>#N/A</v>
      </c>
      <c r="C32" s="459">
        <v>7</v>
      </c>
      <c r="D32" s="459">
        <v>4.5</v>
      </c>
      <c r="E32" s="459" t="e">
        <v>#N/A</v>
      </c>
      <c r="F32" s="459">
        <v>4</v>
      </c>
      <c r="G32" s="459">
        <v>2</v>
      </c>
      <c r="H32" s="459">
        <v>5</v>
      </c>
      <c r="I32" s="464"/>
    </row>
    <row r="33" spans="1:9">
      <c r="A33" s="461">
        <v>43983</v>
      </c>
      <c r="B33" s="459" t="e">
        <v>#N/A</v>
      </c>
      <c r="C33" s="459" t="e">
        <v>#N/A</v>
      </c>
      <c r="D33" s="459">
        <v>7.3</v>
      </c>
      <c r="E33" s="459">
        <v>6</v>
      </c>
      <c r="F33" s="459">
        <v>4</v>
      </c>
      <c r="G33" s="459">
        <v>2</v>
      </c>
      <c r="H33" s="459">
        <v>5</v>
      </c>
      <c r="I33" s="464"/>
    </row>
    <row r="34" spans="1:9">
      <c r="A34" s="461">
        <v>44013</v>
      </c>
      <c r="B34" s="459">
        <v>5.8</v>
      </c>
      <c r="C34" s="459" t="e">
        <v>#N/A</v>
      </c>
      <c r="E34" s="459">
        <v>5.9</v>
      </c>
      <c r="F34" s="459">
        <v>4</v>
      </c>
      <c r="G34" s="459">
        <v>2</v>
      </c>
      <c r="H34" s="459">
        <v>5</v>
      </c>
      <c r="I34" s="464" t="s">
        <v>992</v>
      </c>
    </row>
    <row r="35" spans="1:9">
      <c r="A35" s="465"/>
      <c r="B35" s="465"/>
      <c r="C35" s="465"/>
      <c r="D35" s="465"/>
      <c r="E35" s="465"/>
      <c r="F35" s="465"/>
      <c r="G35" s="465"/>
      <c r="H35" s="465"/>
    </row>
    <row r="36" spans="1:9">
      <c r="A36" s="465"/>
      <c r="B36" s="465"/>
      <c r="C36" s="465"/>
      <c r="D36" s="465"/>
      <c r="E36" s="465"/>
      <c r="F36" s="465"/>
      <c r="G36" s="465"/>
      <c r="H36" s="465"/>
    </row>
    <row r="37" spans="1:9">
      <c r="A37" s="465"/>
      <c r="B37" s="465"/>
      <c r="C37" s="465"/>
      <c r="D37" s="465"/>
      <c r="E37" s="465"/>
      <c r="F37" s="465"/>
      <c r="G37" s="465"/>
      <c r="H37" s="465"/>
    </row>
    <row r="38" spans="1:9">
      <c r="A38" s="465"/>
      <c r="B38" s="465"/>
      <c r="C38" s="465"/>
      <c r="D38" s="465"/>
      <c r="E38" s="465"/>
      <c r="F38" s="465"/>
      <c r="G38" s="465"/>
      <c r="H38" s="465"/>
    </row>
    <row r="39" spans="1:9">
      <c r="A39" s="465"/>
      <c r="B39" s="465"/>
      <c r="C39" s="465"/>
      <c r="D39" s="465"/>
      <c r="E39" s="465"/>
      <c r="F39" s="465"/>
      <c r="G39" s="465"/>
      <c r="H39" s="465"/>
    </row>
    <row r="40" spans="1:9">
      <c r="A40" s="465"/>
      <c r="B40" s="465"/>
      <c r="C40" s="465"/>
      <c r="D40" s="465"/>
      <c r="E40" s="465"/>
      <c r="F40" s="465"/>
      <c r="G40" s="465"/>
      <c r="H40" s="465"/>
    </row>
    <row r="41" spans="1:9">
      <c r="A41" s="465"/>
      <c r="B41" s="465"/>
      <c r="C41" s="465"/>
      <c r="D41" s="465"/>
      <c r="E41" s="465"/>
      <c r="F41" s="465"/>
      <c r="G41" s="465"/>
      <c r="H41" s="465"/>
    </row>
    <row r="42" spans="1:9">
      <c r="A42" s="465"/>
      <c r="B42" s="465"/>
      <c r="C42" s="465"/>
      <c r="D42" s="465"/>
      <c r="E42" s="465"/>
      <c r="F42" s="465"/>
      <c r="G42" s="465"/>
      <c r="H42" s="465"/>
    </row>
    <row r="43" spans="1:9">
      <c r="A43" s="465"/>
      <c r="B43" s="465"/>
      <c r="C43" s="465"/>
      <c r="D43" s="465"/>
      <c r="E43" s="465"/>
      <c r="F43" s="465"/>
      <c r="G43" s="465"/>
      <c r="H43" s="465"/>
    </row>
    <row r="44" spans="1:9">
      <c r="A44" s="465"/>
      <c r="B44" s="465"/>
      <c r="C44" s="465"/>
      <c r="D44" s="465"/>
      <c r="E44" s="465"/>
      <c r="F44" s="465"/>
      <c r="G44" s="465"/>
      <c r="H44" s="465"/>
    </row>
    <row r="45" spans="1:9">
      <c r="A45" s="465"/>
      <c r="B45" s="465"/>
      <c r="C45" s="465"/>
      <c r="D45" s="465"/>
      <c r="E45" s="465"/>
      <c r="F45" s="465"/>
      <c r="G45" s="465"/>
      <c r="H45" s="465"/>
    </row>
    <row r="46" spans="1:9">
      <c r="A46" s="465"/>
      <c r="B46" s="465"/>
      <c r="C46" s="465"/>
      <c r="D46" s="465"/>
      <c r="E46" s="465"/>
      <c r="F46" s="465"/>
      <c r="G46" s="465"/>
      <c r="H46" s="465"/>
    </row>
    <row r="47" spans="1:9">
      <c r="A47" s="465"/>
      <c r="B47" s="465"/>
      <c r="C47" s="465"/>
      <c r="D47" s="465"/>
      <c r="E47" s="465"/>
      <c r="F47" s="465"/>
      <c r="G47" s="465"/>
      <c r="H47" s="465"/>
    </row>
    <row r="48" spans="1:9">
      <c r="A48" s="465"/>
      <c r="B48" s="465"/>
      <c r="C48" s="465"/>
      <c r="D48" s="465"/>
      <c r="E48" s="465"/>
      <c r="F48" s="465"/>
      <c r="G48" s="465"/>
      <c r="H48" s="465"/>
    </row>
    <row r="49" spans="1:8">
      <c r="A49" s="465"/>
      <c r="B49" s="465"/>
      <c r="C49" s="465"/>
      <c r="D49" s="465"/>
      <c r="E49" s="465"/>
      <c r="F49" s="465"/>
      <c r="G49" s="465"/>
      <c r="H49" s="465"/>
    </row>
    <row r="50" spans="1:8">
      <c r="A50" s="465"/>
      <c r="B50" s="465"/>
      <c r="C50" s="465"/>
      <c r="D50" s="465"/>
      <c r="E50" s="465"/>
      <c r="F50" s="465"/>
      <c r="G50" s="465"/>
      <c r="H50" s="465"/>
    </row>
    <row r="51" spans="1:8">
      <c r="A51" s="465"/>
      <c r="B51" s="465"/>
      <c r="C51" s="465"/>
      <c r="D51" s="465"/>
      <c r="E51" s="465"/>
      <c r="F51" s="465"/>
      <c r="G51" s="465"/>
      <c r="H51" s="465"/>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32"/>
  <sheetViews>
    <sheetView showGridLines="0" workbookViewId="0">
      <selection activeCell="B14" sqref="B14"/>
    </sheetView>
  </sheetViews>
  <sheetFormatPr defaultColWidth="9.42578125" defaultRowHeight="12.75"/>
  <cols>
    <col min="1" max="16384" width="9.42578125" style="231"/>
  </cols>
  <sheetData>
    <row r="1" spans="1:8">
      <c r="A1" s="13" t="s">
        <v>67</v>
      </c>
      <c r="B1" s="29" t="str">
        <f>IF(Content!$E$1=1,B2,B3)</f>
        <v>Hryvnia exchange rate</v>
      </c>
      <c r="C1" s="29" t="str">
        <f>IF(Content!$E$1=1,C2,C3)</f>
        <v>Energy prices</v>
      </c>
      <c r="D1" s="29" t="str">
        <f>IF(Content!$E$1=1,D2,D3)</f>
        <v>Cost of labor resources</v>
      </c>
      <c r="E1" s="29" t="str">
        <f>IF(Content!$E$1=1,E2,E3)</f>
        <v>Demand for  products</v>
      </c>
      <c r="F1" s="29" t="str">
        <f>IF(Content!$E$1=1,F2,F3)</f>
        <v>Prices for raw materials and supplies</v>
      </c>
      <c r="H1" s="29" t="str">
        <f>IF(Content!$E$1=1,H2,H3)</f>
        <v>Respondents' assessment of the influence of factors that determined their expectations regarding changes in prices for goods and services,%</v>
      </c>
    </row>
    <row r="2" spans="1:8" hidden="1">
      <c r="B2" s="231" t="s">
        <v>993</v>
      </c>
      <c r="C2" s="231" t="s">
        <v>994</v>
      </c>
      <c r="D2" s="364" t="s">
        <v>995</v>
      </c>
      <c r="E2" s="364" t="s">
        <v>996</v>
      </c>
      <c r="F2" s="364" t="s">
        <v>997</v>
      </c>
      <c r="H2" s="231" t="s">
        <v>998</v>
      </c>
    </row>
    <row r="3" spans="1:8" hidden="1">
      <c r="B3" s="231" t="s">
        <v>999</v>
      </c>
      <c r="C3" s="231" t="s">
        <v>1000</v>
      </c>
      <c r="D3" s="231" t="s">
        <v>1529</v>
      </c>
      <c r="E3" s="231" t="s">
        <v>1001</v>
      </c>
      <c r="F3" s="231" t="s">
        <v>1002</v>
      </c>
      <c r="H3" s="231" t="s">
        <v>1016</v>
      </c>
    </row>
    <row r="4" spans="1:8">
      <c r="A4" s="231" t="s">
        <v>17</v>
      </c>
      <c r="B4" s="231">
        <v>68.3</v>
      </c>
      <c r="C4" s="231">
        <v>57.8</v>
      </c>
      <c r="D4" s="231">
        <v>25.9</v>
      </c>
      <c r="E4" s="231">
        <v>14.5</v>
      </c>
      <c r="F4" s="231">
        <v>58.7</v>
      </c>
      <c r="G4" s="233" t="s">
        <v>17</v>
      </c>
    </row>
    <row r="5" spans="1:8">
      <c r="A5" s="231" t="s">
        <v>18</v>
      </c>
      <c r="B5" s="231">
        <v>55.5</v>
      </c>
      <c r="C5" s="231">
        <v>62.1</v>
      </c>
      <c r="D5" s="231">
        <v>31.3</v>
      </c>
      <c r="E5" s="231">
        <v>13.8</v>
      </c>
      <c r="F5" s="231">
        <v>59.3</v>
      </c>
      <c r="G5" s="233"/>
    </row>
    <row r="6" spans="1:8">
      <c r="A6" s="231" t="s">
        <v>19</v>
      </c>
      <c r="B6" s="231">
        <v>59.7</v>
      </c>
      <c r="C6" s="231">
        <v>63.7</v>
      </c>
      <c r="D6" s="231">
        <v>34.799999999999997</v>
      </c>
      <c r="E6" s="231">
        <v>15.5</v>
      </c>
      <c r="F6" s="231">
        <v>58.5</v>
      </c>
      <c r="G6" s="233" t="s">
        <v>19</v>
      </c>
    </row>
    <row r="7" spans="1:8">
      <c r="A7" s="231" t="s">
        <v>20</v>
      </c>
      <c r="B7" s="231">
        <v>62</v>
      </c>
      <c r="C7" s="231">
        <v>69.400000000000006</v>
      </c>
      <c r="D7" s="231">
        <v>47.1</v>
      </c>
      <c r="E7" s="231">
        <v>13.6</v>
      </c>
      <c r="F7" s="231">
        <v>61.3</v>
      </c>
      <c r="G7" s="233"/>
    </row>
    <row r="8" spans="1:8">
      <c r="A8" s="231" t="s">
        <v>21</v>
      </c>
      <c r="B8" s="231">
        <v>60.8</v>
      </c>
      <c r="C8" s="231">
        <v>68.900000000000006</v>
      </c>
      <c r="D8" s="231">
        <v>51</v>
      </c>
      <c r="E8" s="231">
        <v>10.4</v>
      </c>
      <c r="F8" s="231">
        <v>61.4</v>
      </c>
      <c r="G8" s="233" t="s">
        <v>21</v>
      </c>
    </row>
    <row r="9" spans="1:8">
      <c r="A9" s="231" t="s">
        <v>22</v>
      </c>
      <c r="B9" s="231">
        <v>51.9</v>
      </c>
      <c r="C9" s="231">
        <v>65.8</v>
      </c>
      <c r="D9" s="231">
        <v>48.6</v>
      </c>
      <c r="E9" s="231">
        <v>12.6</v>
      </c>
      <c r="F9" s="231">
        <v>61.8</v>
      </c>
      <c r="G9" s="233"/>
    </row>
    <row r="10" spans="1:8">
      <c r="A10" s="231" t="s">
        <v>23</v>
      </c>
      <c r="B10" s="231">
        <v>52.2</v>
      </c>
      <c r="C10" s="231">
        <v>61.8</v>
      </c>
      <c r="D10" s="231">
        <v>49.3</v>
      </c>
      <c r="E10" s="231">
        <v>13.4</v>
      </c>
      <c r="F10" s="231">
        <v>60.6</v>
      </c>
      <c r="G10" s="233" t="s">
        <v>23</v>
      </c>
    </row>
    <row r="11" spans="1:8">
      <c r="A11" s="231" t="s">
        <v>24</v>
      </c>
      <c r="B11" s="231">
        <v>59.3</v>
      </c>
      <c r="C11" s="231">
        <v>65.7</v>
      </c>
      <c r="D11" s="231">
        <v>53.1</v>
      </c>
      <c r="E11" s="231">
        <v>11.8</v>
      </c>
      <c r="F11" s="231">
        <v>60.4</v>
      </c>
      <c r="G11" s="233"/>
    </row>
    <row r="12" spans="1:8">
      <c r="A12" s="231" t="s">
        <v>25</v>
      </c>
      <c r="B12" s="231">
        <v>59.9</v>
      </c>
      <c r="C12" s="231">
        <v>67.5</v>
      </c>
      <c r="D12" s="231">
        <v>53.7</v>
      </c>
      <c r="E12" s="231">
        <v>10.6</v>
      </c>
      <c r="F12" s="231">
        <v>65.7</v>
      </c>
      <c r="G12" s="233" t="s">
        <v>25</v>
      </c>
    </row>
    <row r="13" spans="1:8">
      <c r="A13" s="231" t="s">
        <v>26</v>
      </c>
      <c r="B13" s="231">
        <v>49.5</v>
      </c>
      <c r="C13" s="231">
        <v>60.8</v>
      </c>
      <c r="D13" s="231">
        <v>50.2</v>
      </c>
      <c r="E13" s="231">
        <v>11</v>
      </c>
      <c r="F13" s="231">
        <v>61.2</v>
      </c>
      <c r="G13" s="233"/>
    </row>
    <row r="14" spans="1:8">
      <c r="A14" s="231" t="s">
        <v>27</v>
      </c>
      <c r="B14" s="231">
        <v>64.2</v>
      </c>
      <c r="C14" s="231">
        <v>65.5</v>
      </c>
      <c r="D14" s="231">
        <v>50.9</v>
      </c>
      <c r="E14" s="231">
        <v>11.9</v>
      </c>
      <c r="F14" s="231">
        <v>61.9</v>
      </c>
      <c r="G14" s="233" t="s">
        <v>27</v>
      </c>
    </row>
    <row r="15" spans="1:8">
      <c r="A15" s="231" t="s">
        <v>112</v>
      </c>
      <c r="B15" s="231">
        <v>60.7</v>
      </c>
      <c r="C15" s="231">
        <v>68.599999999999994</v>
      </c>
      <c r="D15" s="231">
        <v>60.3</v>
      </c>
      <c r="E15" s="231">
        <v>12.1</v>
      </c>
      <c r="F15" s="231">
        <v>64.400000000000006</v>
      </c>
      <c r="G15" s="233"/>
    </row>
    <row r="16" spans="1:8">
      <c r="A16" s="231" t="s">
        <v>138</v>
      </c>
      <c r="B16" s="231">
        <v>49.4</v>
      </c>
      <c r="C16" s="231">
        <v>64.2</v>
      </c>
      <c r="D16" s="231">
        <v>56.5</v>
      </c>
      <c r="E16" s="231">
        <v>14.8</v>
      </c>
      <c r="F16" s="231">
        <v>60.5</v>
      </c>
      <c r="G16" s="233" t="s">
        <v>138</v>
      </c>
    </row>
    <row r="17" spans="1:8">
      <c r="A17" s="231" t="s">
        <v>139</v>
      </c>
      <c r="B17" s="231">
        <v>42.3</v>
      </c>
      <c r="C17" s="231">
        <v>59.4</v>
      </c>
      <c r="D17" s="231">
        <v>56.8</v>
      </c>
      <c r="E17" s="231">
        <v>17</v>
      </c>
      <c r="F17" s="231">
        <v>56.7</v>
      </c>
      <c r="G17" s="233"/>
    </row>
    <row r="18" spans="1:8">
      <c r="A18" s="231" t="s">
        <v>140</v>
      </c>
      <c r="B18" s="231">
        <v>40.6</v>
      </c>
      <c r="C18" s="231">
        <v>53.6</v>
      </c>
      <c r="D18" s="231">
        <v>55.1</v>
      </c>
      <c r="E18" s="231">
        <v>24.6</v>
      </c>
      <c r="F18" s="231">
        <v>60</v>
      </c>
      <c r="G18" s="233" t="s">
        <v>140</v>
      </c>
    </row>
    <row r="19" spans="1:8">
      <c r="A19" s="231" t="s">
        <v>116</v>
      </c>
      <c r="B19" s="231">
        <v>42.3</v>
      </c>
      <c r="C19" s="231">
        <v>52.1</v>
      </c>
      <c r="D19" s="231">
        <v>57</v>
      </c>
      <c r="E19" s="231">
        <v>29</v>
      </c>
      <c r="F19" s="362">
        <v>54.9</v>
      </c>
      <c r="G19" s="233"/>
    </row>
    <row r="20" spans="1:8">
      <c r="A20" s="364" t="s">
        <v>141</v>
      </c>
      <c r="B20" s="231">
        <v>42.7</v>
      </c>
      <c r="C20" s="231">
        <v>44.5</v>
      </c>
      <c r="D20" s="231">
        <v>51.8</v>
      </c>
      <c r="E20" s="231">
        <v>28.6</v>
      </c>
      <c r="F20" s="362">
        <v>53.3</v>
      </c>
      <c r="G20" s="233"/>
    </row>
    <row r="21" spans="1:8">
      <c r="A21" s="231" t="s">
        <v>142</v>
      </c>
      <c r="B21" s="231">
        <v>44.3</v>
      </c>
      <c r="C21" s="231">
        <v>39.700000000000003</v>
      </c>
      <c r="D21" s="231">
        <v>40.1</v>
      </c>
      <c r="E21" s="231">
        <v>33.700000000000003</v>
      </c>
      <c r="F21" s="231">
        <v>49.8</v>
      </c>
      <c r="G21" s="233" t="s">
        <v>118</v>
      </c>
      <c r="H21" s="29"/>
    </row>
    <row r="22" spans="1:8">
      <c r="H22" s="29"/>
    </row>
    <row r="23" spans="1:8">
      <c r="H23" s="29" t="str">
        <f>IF(Content!$E$1=1,H28,H32)</f>
        <v>Source: NBU.</v>
      </c>
    </row>
    <row r="25" spans="1:8">
      <c r="H25" s="233"/>
    </row>
    <row r="26" spans="1:8">
      <c r="H26" s="233"/>
    </row>
    <row r="27" spans="1:8">
      <c r="H27" s="233"/>
    </row>
    <row r="28" spans="1:8">
      <c r="H28" s="233" t="s">
        <v>43</v>
      </c>
    </row>
    <row r="29" spans="1:8">
      <c r="H29" s="233"/>
    </row>
    <row r="30" spans="1:8">
      <c r="H30" s="233"/>
    </row>
    <row r="31" spans="1:8">
      <c r="H31" s="233"/>
    </row>
    <row r="32" spans="1:8">
      <c r="H32" s="233" t="s">
        <v>44</v>
      </c>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R53"/>
  <sheetViews>
    <sheetView showGridLines="0" workbookViewId="0">
      <selection activeCell="B14" sqref="B14"/>
    </sheetView>
  </sheetViews>
  <sheetFormatPr defaultColWidth="9.42578125" defaultRowHeight="12.75"/>
  <cols>
    <col min="1" max="5" width="9.42578125" style="29"/>
    <col min="6" max="6" width="9.42578125" style="28"/>
    <col min="7" max="16384" width="9.42578125" style="29"/>
  </cols>
  <sheetData>
    <row r="1" spans="1:18">
      <c r="A1" s="13" t="s">
        <v>67</v>
      </c>
      <c r="B1" s="29" t="str">
        <f>IF(Content!$E$1=1,B2,B3)</f>
        <v>Processed foods</v>
      </c>
      <c r="C1" s="29" t="str">
        <f>IF(Content!$E$1=1,C2,C3)</f>
        <v>Services</v>
      </c>
      <c r="D1" s="29" t="str">
        <f>IF(Content!$E$1=1,D2,D3)</f>
        <v>Clothing &amp; Footwear</v>
      </c>
      <c r="E1" s="29" t="str">
        <f>IF(Content!$E$1=1,E2,E3)</f>
        <v>Other nonfoods</v>
      </c>
      <c r="H1" s="29" t="str">
        <f>IF(Content!$E$1=1,H2,H3)</f>
        <v>Main components of core CPI, sa, % qoq</v>
      </c>
      <c r="M1" s="200"/>
    </row>
    <row r="2" spans="1:18" s="28" customFormat="1" hidden="1">
      <c r="A2" s="35"/>
      <c r="B2" s="154" t="s">
        <v>533</v>
      </c>
      <c r="C2" s="154" t="s">
        <v>45</v>
      </c>
      <c r="D2" s="154" t="s">
        <v>46</v>
      </c>
      <c r="E2" s="154" t="s">
        <v>47</v>
      </c>
      <c r="F2" s="154"/>
      <c r="G2" s="154"/>
      <c r="H2" s="154" t="s">
        <v>386</v>
      </c>
      <c r="M2" s="407"/>
    </row>
    <row r="3" spans="1:18" s="28" customFormat="1" hidden="1">
      <c r="B3" s="154" t="s">
        <v>51</v>
      </c>
      <c r="C3" s="154" t="s">
        <v>50</v>
      </c>
      <c r="D3" s="154" t="s">
        <v>48</v>
      </c>
      <c r="E3" s="154" t="s">
        <v>49</v>
      </c>
      <c r="F3" s="154"/>
      <c r="G3" s="154"/>
      <c r="H3" s="154" t="s">
        <v>589</v>
      </c>
      <c r="M3" s="407"/>
    </row>
    <row r="4" spans="1:18">
      <c r="A4" s="30" t="s">
        <v>87</v>
      </c>
      <c r="B4" s="31">
        <v>1.8</v>
      </c>
      <c r="C4" s="31">
        <v>2.4</v>
      </c>
      <c r="D4" s="31">
        <v>1.3</v>
      </c>
      <c r="E4" s="31">
        <v>1.7</v>
      </c>
      <c r="F4" s="28" t="s">
        <v>87</v>
      </c>
      <c r="M4" s="200"/>
      <c r="O4" s="31"/>
      <c r="P4" s="31"/>
      <c r="Q4" s="31"/>
      <c r="R4" s="31"/>
    </row>
    <row r="5" spans="1:18">
      <c r="A5" s="30" t="s">
        <v>18</v>
      </c>
      <c r="B5" s="31">
        <v>1.6</v>
      </c>
      <c r="C5" s="31">
        <v>2.4</v>
      </c>
      <c r="D5" s="31">
        <v>2.2000000000000002</v>
      </c>
      <c r="E5" s="31">
        <v>0.7</v>
      </c>
      <c r="M5" s="200"/>
      <c r="O5" s="31"/>
      <c r="P5" s="31"/>
      <c r="Q5" s="31"/>
      <c r="R5" s="31"/>
    </row>
    <row r="6" spans="1:18">
      <c r="A6" s="30" t="s">
        <v>385</v>
      </c>
      <c r="B6" s="31">
        <v>1</v>
      </c>
      <c r="C6" s="31">
        <v>2.1</v>
      </c>
      <c r="D6" s="31">
        <v>1.5</v>
      </c>
      <c r="E6" s="31">
        <v>1</v>
      </c>
      <c r="F6" s="28" t="s">
        <v>385</v>
      </c>
      <c r="M6" s="200"/>
      <c r="O6" s="31"/>
      <c r="P6" s="31"/>
      <c r="Q6" s="31"/>
      <c r="R6" s="31"/>
    </row>
    <row r="7" spans="1:18">
      <c r="A7" s="30" t="s">
        <v>20</v>
      </c>
      <c r="B7" s="31">
        <v>1.3</v>
      </c>
      <c r="C7" s="31">
        <v>1.5</v>
      </c>
      <c r="D7" s="31">
        <v>0.3</v>
      </c>
      <c r="E7" s="31">
        <v>0.9</v>
      </c>
      <c r="M7" s="200"/>
      <c r="O7" s="31"/>
      <c r="P7" s="31"/>
      <c r="Q7" s="31"/>
      <c r="R7" s="31"/>
    </row>
    <row r="8" spans="1:18">
      <c r="A8" s="30" t="s">
        <v>21</v>
      </c>
      <c r="B8" s="31">
        <v>3.6</v>
      </c>
      <c r="C8" s="31">
        <v>3.5</v>
      </c>
      <c r="D8" s="31">
        <v>0.4</v>
      </c>
      <c r="E8" s="31">
        <v>0.4</v>
      </c>
      <c r="F8" s="28" t="s">
        <v>21</v>
      </c>
      <c r="M8" s="200"/>
      <c r="O8" s="31"/>
      <c r="P8" s="31"/>
      <c r="Q8" s="31"/>
      <c r="R8" s="31"/>
    </row>
    <row r="9" spans="1:18">
      <c r="A9" s="30" t="s">
        <v>22</v>
      </c>
      <c r="B9" s="31">
        <v>2.2999999999999998</v>
      </c>
      <c r="C9" s="31">
        <v>3.9</v>
      </c>
      <c r="D9" s="31">
        <v>-0.1</v>
      </c>
      <c r="E9" s="31">
        <v>0.9</v>
      </c>
      <c r="M9" s="200"/>
      <c r="O9" s="31"/>
      <c r="P9" s="31"/>
      <c r="Q9" s="31"/>
      <c r="R9" s="31"/>
    </row>
    <row r="10" spans="1:18">
      <c r="A10" s="30" t="s">
        <v>23</v>
      </c>
      <c r="B10" s="31">
        <v>2.9</v>
      </c>
      <c r="C10" s="31">
        <v>3.7</v>
      </c>
      <c r="D10" s="31">
        <v>0.3</v>
      </c>
      <c r="E10" s="31">
        <v>0.8</v>
      </c>
      <c r="F10" s="28" t="s">
        <v>23</v>
      </c>
      <c r="M10" s="200"/>
      <c r="O10" s="31"/>
      <c r="P10" s="31"/>
      <c r="Q10" s="31"/>
      <c r="R10" s="31"/>
    </row>
    <row r="11" spans="1:18">
      <c r="A11" s="30" t="s">
        <v>24</v>
      </c>
      <c r="B11" s="31">
        <v>3.7</v>
      </c>
      <c r="C11" s="31">
        <v>2.8</v>
      </c>
      <c r="D11" s="31">
        <v>0.4</v>
      </c>
      <c r="E11" s="31">
        <v>1.9</v>
      </c>
      <c r="M11" s="200"/>
      <c r="O11" s="31"/>
      <c r="P11" s="31"/>
      <c r="Q11" s="31"/>
      <c r="R11" s="31"/>
    </row>
    <row r="12" spans="1:18">
      <c r="A12" s="30" t="s">
        <v>25</v>
      </c>
      <c r="B12" s="31">
        <v>2.5</v>
      </c>
      <c r="C12" s="31">
        <v>3.8</v>
      </c>
      <c r="D12" s="31">
        <v>0</v>
      </c>
      <c r="E12" s="31">
        <v>1.5</v>
      </c>
      <c r="F12" s="28" t="s">
        <v>25</v>
      </c>
      <c r="M12" s="200"/>
      <c r="O12" s="31"/>
      <c r="P12" s="31"/>
      <c r="Q12" s="31"/>
      <c r="R12" s="31"/>
    </row>
    <row r="13" spans="1:18">
      <c r="A13" s="30" t="s">
        <v>26</v>
      </c>
      <c r="B13" s="31">
        <v>1.7</v>
      </c>
      <c r="C13" s="31">
        <v>3.2</v>
      </c>
      <c r="D13" s="31">
        <v>1.8</v>
      </c>
      <c r="E13" s="31">
        <v>0.5</v>
      </c>
      <c r="M13" s="200"/>
      <c r="O13" s="31"/>
      <c r="P13" s="31"/>
      <c r="Q13" s="31"/>
      <c r="R13" s="31"/>
    </row>
    <row r="14" spans="1:18">
      <c r="A14" s="30" t="s">
        <v>27</v>
      </c>
      <c r="B14" s="31">
        <v>1.9</v>
      </c>
      <c r="C14" s="31">
        <v>3.2</v>
      </c>
      <c r="D14" s="31">
        <v>-0.4</v>
      </c>
      <c r="E14" s="31">
        <v>1.5</v>
      </c>
      <c r="F14" s="28" t="s">
        <v>27</v>
      </c>
      <c r="M14" s="200"/>
      <c r="O14" s="31"/>
      <c r="P14" s="31"/>
      <c r="Q14" s="31"/>
      <c r="R14" s="31"/>
    </row>
    <row r="15" spans="1:18">
      <c r="A15" s="30" t="s">
        <v>112</v>
      </c>
      <c r="B15" s="31">
        <v>3.2</v>
      </c>
      <c r="C15" s="31">
        <v>4</v>
      </c>
      <c r="D15" s="31">
        <v>0.6</v>
      </c>
      <c r="E15" s="31">
        <v>1.3</v>
      </c>
      <c r="M15" s="200"/>
      <c r="O15" s="31"/>
      <c r="P15" s="31"/>
      <c r="Q15" s="31"/>
      <c r="R15" s="31"/>
    </row>
    <row r="16" spans="1:18">
      <c r="A16" s="30" t="s">
        <v>138</v>
      </c>
      <c r="B16" s="31">
        <v>1.7</v>
      </c>
      <c r="C16" s="31">
        <v>3.1</v>
      </c>
      <c r="D16" s="31">
        <v>0</v>
      </c>
      <c r="E16" s="31">
        <v>-0.3</v>
      </c>
      <c r="F16" s="28" t="s">
        <v>138</v>
      </c>
      <c r="M16" s="200"/>
      <c r="O16" s="31"/>
      <c r="P16" s="31"/>
      <c r="Q16" s="31"/>
      <c r="R16" s="31"/>
    </row>
    <row r="17" spans="1:18">
      <c r="A17" s="30" t="s">
        <v>139</v>
      </c>
      <c r="B17" s="31">
        <v>1.8</v>
      </c>
      <c r="C17" s="31">
        <v>3</v>
      </c>
      <c r="D17" s="31">
        <v>-0.1</v>
      </c>
      <c r="E17" s="31">
        <v>0.2</v>
      </c>
      <c r="M17" s="200"/>
      <c r="O17" s="31"/>
      <c r="P17" s="31"/>
      <c r="Q17" s="31"/>
      <c r="R17" s="31"/>
    </row>
    <row r="18" spans="1:18">
      <c r="A18" s="30" t="s">
        <v>140</v>
      </c>
      <c r="B18" s="31">
        <v>1.5</v>
      </c>
      <c r="C18" s="31">
        <v>2.5</v>
      </c>
      <c r="D18" s="31">
        <v>-0.4</v>
      </c>
      <c r="E18" s="31">
        <v>-0.5</v>
      </c>
      <c r="F18" s="32" t="s">
        <v>140</v>
      </c>
      <c r="M18" s="200"/>
      <c r="O18" s="31"/>
      <c r="P18" s="31"/>
      <c r="Q18" s="31"/>
      <c r="R18" s="31"/>
    </row>
    <row r="19" spans="1:18">
      <c r="A19" s="30" t="s">
        <v>116</v>
      </c>
      <c r="B19" s="31">
        <v>0.1</v>
      </c>
      <c r="C19" s="31">
        <v>2.6</v>
      </c>
      <c r="D19" s="31">
        <v>-1.9</v>
      </c>
      <c r="E19" s="31">
        <v>-1.5</v>
      </c>
      <c r="H19" s="29" t="str">
        <f>IF(Content!$E$1=1,H21,H22)</f>
        <v xml:space="preserve">Source: SSSU, NBU staff estimates. </v>
      </c>
      <c r="M19" s="200"/>
      <c r="O19" s="31"/>
      <c r="P19" s="31"/>
      <c r="Q19" s="31"/>
      <c r="R19" s="31"/>
    </row>
    <row r="20" spans="1:18">
      <c r="A20" s="363" t="s">
        <v>141</v>
      </c>
      <c r="B20" s="31">
        <v>0.4</v>
      </c>
      <c r="C20" s="31">
        <v>1.4</v>
      </c>
      <c r="D20" s="31">
        <v>-0.5</v>
      </c>
      <c r="E20" s="31">
        <v>0.2</v>
      </c>
      <c r="H20" s="28"/>
      <c r="M20" s="200"/>
      <c r="O20" s="31"/>
      <c r="P20" s="31"/>
      <c r="Q20" s="31"/>
      <c r="R20" s="31"/>
    </row>
    <row r="21" spans="1:18">
      <c r="A21" s="30" t="s">
        <v>142</v>
      </c>
      <c r="B21" s="31">
        <v>1.6</v>
      </c>
      <c r="C21" s="31">
        <v>1.7</v>
      </c>
      <c r="D21" s="31">
        <v>-1.2</v>
      </c>
      <c r="E21" s="31">
        <v>1.3</v>
      </c>
      <c r="F21" s="32" t="s">
        <v>142</v>
      </c>
      <c r="H21" s="28" t="s">
        <v>52</v>
      </c>
      <c r="M21" s="200"/>
      <c r="O21" s="31"/>
      <c r="P21" s="31"/>
      <c r="Q21" s="31"/>
      <c r="R21" s="31"/>
    </row>
    <row r="22" spans="1:18">
      <c r="B22" s="31"/>
      <c r="C22" s="31"/>
      <c r="D22" s="31"/>
      <c r="E22" s="31"/>
      <c r="H22" s="28" t="s">
        <v>53</v>
      </c>
      <c r="M22" s="200"/>
      <c r="O22" s="31"/>
      <c r="P22" s="31"/>
      <c r="Q22" s="31"/>
      <c r="R22" s="31"/>
    </row>
    <row r="23" spans="1:18">
      <c r="B23" s="31"/>
      <c r="C23" s="31"/>
      <c r="D23" s="31"/>
      <c r="E23" s="31"/>
      <c r="H23" s="29" t="s">
        <v>1</v>
      </c>
      <c r="M23" s="200"/>
      <c r="O23" s="31"/>
      <c r="P23" s="31"/>
      <c r="Q23" s="31"/>
      <c r="R23" s="31"/>
    </row>
    <row r="24" spans="1:18">
      <c r="B24" s="31"/>
      <c r="C24" s="31"/>
      <c r="D24" s="31"/>
      <c r="E24" s="31"/>
      <c r="M24" s="200"/>
      <c r="O24" s="31"/>
      <c r="P24" s="31"/>
      <c r="Q24" s="31"/>
      <c r="R24" s="31"/>
    </row>
    <row r="25" spans="1:18">
      <c r="B25" s="31"/>
      <c r="C25" s="31"/>
      <c r="D25" s="31"/>
      <c r="E25" s="31"/>
      <c r="O25" s="31"/>
      <c r="P25" s="31"/>
      <c r="Q25" s="31"/>
      <c r="R25" s="31"/>
    </row>
    <row r="26" spans="1:18">
      <c r="B26" s="31"/>
      <c r="C26" s="31"/>
      <c r="D26" s="31"/>
      <c r="E26" s="31"/>
      <c r="O26" s="31"/>
      <c r="P26" s="31"/>
      <c r="Q26" s="31"/>
      <c r="R26" s="31"/>
    </row>
    <row r="27" spans="1:18">
      <c r="B27" s="31"/>
      <c r="C27" s="31"/>
      <c r="D27" s="31"/>
      <c r="E27" s="31"/>
      <c r="O27" s="31"/>
      <c r="P27" s="31"/>
      <c r="Q27" s="31"/>
      <c r="R27" s="31"/>
    </row>
    <row r="28" spans="1:18">
      <c r="B28" s="31"/>
      <c r="C28" s="31"/>
      <c r="D28" s="31"/>
      <c r="E28" s="31"/>
      <c r="O28" s="31"/>
      <c r="P28" s="31"/>
      <c r="Q28" s="31"/>
      <c r="R28" s="31"/>
    </row>
    <row r="29" spans="1:18">
      <c r="B29" s="31"/>
      <c r="C29" s="31"/>
      <c r="D29" s="31"/>
      <c r="E29" s="31"/>
      <c r="O29" s="31"/>
      <c r="P29" s="31"/>
      <c r="Q29" s="31"/>
      <c r="R29" s="31"/>
    </row>
    <row r="30" spans="1:18">
      <c r="B30" s="31"/>
      <c r="C30" s="31"/>
      <c r="D30" s="31"/>
      <c r="E30" s="31"/>
      <c r="O30" s="31"/>
      <c r="P30" s="31"/>
      <c r="Q30" s="31"/>
      <c r="R30" s="31"/>
    </row>
    <row r="31" spans="1:18">
      <c r="B31" s="31"/>
      <c r="C31" s="31"/>
      <c r="D31" s="31"/>
      <c r="E31" s="31"/>
      <c r="O31" s="31"/>
      <c r="P31" s="31"/>
      <c r="Q31" s="31"/>
      <c r="R31" s="31"/>
    </row>
    <row r="32" spans="1:18">
      <c r="B32" s="31"/>
      <c r="C32" s="31"/>
      <c r="D32" s="31"/>
      <c r="E32" s="31"/>
      <c r="O32" s="31"/>
      <c r="P32" s="31"/>
      <c r="Q32" s="31"/>
      <c r="R32" s="31"/>
    </row>
    <row r="33" spans="2:18">
      <c r="B33" s="31"/>
      <c r="C33" s="31"/>
      <c r="D33" s="31"/>
      <c r="E33" s="31"/>
      <c r="O33" s="31"/>
      <c r="P33" s="31"/>
      <c r="Q33" s="31"/>
      <c r="R33" s="31"/>
    </row>
    <row r="34" spans="2:18">
      <c r="B34" s="31"/>
      <c r="C34" s="31"/>
      <c r="D34" s="31"/>
      <c r="E34" s="31"/>
      <c r="O34" s="31"/>
      <c r="P34" s="31"/>
      <c r="Q34" s="31"/>
      <c r="R34" s="31"/>
    </row>
    <row r="35" spans="2:18">
      <c r="B35" s="31"/>
      <c r="C35" s="31"/>
      <c r="D35" s="31"/>
      <c r="E35" s="31"/>
      <c r="O35" s="31"/>
      <c r="P35" s="31"/>
      <c r="Q35" s="31"/>
      <c r="R35" s="31"/>
    </row>
    <row r="36" spans="2:18">
      <c r="B36" s="31"/>
      <c r="C36" s="31"/>
      <c r="D36" s="31"/>
      <c r="E36" s="31"/>
      <c r="O36" s="31"/>
      <c r="P36" s="31"/>
      <c r="Q36" s="31"/>
      <c r="R36" s="31"/>
    </row>
    <row r="37" spans="2:18">
      <c r="B37" s="31"/>
      <c r="C37" s="31"/>
      <c r="D37" s="31"/>
      <c r="E37" s="31"/>
    </row>
    <row r="38" spans="2:18">
      <c r="B38" s="31"/>
      <c r="C38" s="31"/>
      <c r="D38" s="31"/>
      <c r="E38" s="31"/>
    </row>
    <row r="39" spans="2:18">
      <c r="B39" s="31"/>
      <c r="C39" s="31"/>
      <c r="D39" s="31"/>
      <c r="E39" s="31"/>
    </row>
    <row r="40" spans="2:18">
      <c r="B40" s="31"/>
      <c r="C40" s="31"/>
      <c r="D40" s="31"/>
      <c r="E40" s="31"/>
    </row>
    <row r="41" spans="2:18">
      <c r="B41" s="31"/>
      <c r="C41" s="31"/>
      <c r="D41" s="31"/>
      <c r="E41" s="31"/>
    </row>
    <row r="42" spans="2:18">
      <c r="B42" s="31"/>
      <c r="C42" s="31"/>
      <c r="D42" s="31"/>
      <c r="E42" s="31"/>
    </row>
    <row r="43" spans="2:18">
      <c r="B43" s="31"/>
      <c r="C43" s="31"/>
      <c r="D43" s="31"/>
      <c r="E43" s="31"/>
    </row>
    <row r="44" spans="2:18">
      <c r="B44" s="31"/>
      <c r="C44" s="31"/>
      <c r="D44" s="31"/>
      <c r="E44" s="31"/>
    </row>
    <row r="45" spans="2:18">
      <c r="B45" s="31"/>
      <c r="C45" s="31"/>
      <c r="D45" s="31"/>
      <c r="E45" s="31"/>
    </row>
    <row r="46" spans="2:18">
      <c r="B46" s="31"/>
      <c r="C46" s="31"/>
      <c r="D46" s="31"/>
      <c r="E46" s="31"/>
    </row>
    <row r="47" spans="2:18">
      <c r="B47" s="31"/>
      <c r="C47" s="31"/>
      <c r="D47" s="31"/>
      <c r="E47" s="31"/>
    </row>
    <row r="48" spans="2:18">
      <c r="B48" s="31"/>
      <c r="C48" s="31"/>
      <c r="D48" s="31"/>
      <c r="E48" s="31"/>
    </row>
    <row r="49" spans="2:5">
      <c r="B49" s="31"/>
      <c r="C49" s="31"/>
      <c r="D49" s="31"/>
      <c r="E49" s="31"/>
    </row>
    <row r="50" spans="2:5">
      <c r="B50" s="31"/>
      <c r="C50" s="31"/>
      <c r="D50" s="31"/>
      <c r="E50" s="31"/>
    </row>
    <row r="51" spans="2:5">
      <c r="B51" s="31"/>
      <c r="C51" s="31"/>
      <c r="D51" s="31"/>
      <c r="E51" s="31"/>
    </row>
    <row r="52" spans="2:5">
      <c r="B52" s="31"/>
      <c r="C52" s="31"/>
      <c r="D52" s="31"/>
      <c r="E52" s="31"/>
    </row>
    <row r="53" spans="2:5">
      <c r="B53" s="31"/>
      <c r="C53" s="31"/>
      <c r="D53" s="31"/>
      <c r="E53" s="31"/>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V63"/>
  <sheetViews>
    <sheetView showGridLines="0" workbookViewId="0">
      <selection activeCell="D42" sqref="D42"/>
    </sheetView>
  </sheetViews>
  <sheetFormatPr defaultColWidth="9.42578125" defaultRowHeight="12.75"/>
  <cols>
    <col min="1" max="2" width="9.42578125" style="277"/>
    <col min="3" max="3" width="6" style="277" bestFit="1" customWidth="1"/>
    <col min="4" max="4" width="18.42578125" style="277" bestFit="1" customWidth="1"/>
    <col min="5" max="5" width="3.42578125" style="277" bestFit="1" customWidth="1"/>
    <col min="6" max="6" width="9.42578125" style="277" bestFit="1" customWidth="1"/>
    <col min="7" max="7" width="3.42578125" style="277" bestFit="1" customWidth="1"/>
    <col min="8" max="8" width="6.42578125" style="277" bestFit="1" customWidth="1"/>
    <col min="9" max="9" width="2" style="277" bestFit="1" customWidth="1"/>
    <col min="10" max="10" width="15.42578125" style="280" customWidth="1"/>
    <col min="11" max="11" width="3.42578125" style="277" bestFit="1" customWidth="1"/>
    <col min="12" max="12" width="5" style="277" bestFit="1" customWidth="1"/>
    <col min="13" max="13" width="3.42578125" style="277" bestFit="1" customWidth="1"/>
    <col min="14" max="14" width="20.42578125" style="277" bestFit="1" customWidth="1"/>
    <col min="15" max="15" width="20.42578125" style="277" customWidth="1"/>
    <col min="16" max="16384" width="9.42578125" style="277"/>
  </cols>
  <sheetData>
    <row r="1" spans="1:22">
      <c r="A1" s="13" t="s">
        <v>67</v>
      </c>
      <c r="C1" s="277" t="str">
        <f>IF(Content!$E$1=1,C2,C3)</f>
        <v>CPI</v>
      </c>
      <c r="D1" s="277" t="str">
        <f>IF(Content!$E$1=1,D2,D3)</f>
        <v>Previous forecast</v>
      </c>
      <c r="E1" s="277" t="str">
        <f>IF(Content!$E$1=1,E2,E3)</f>
        <v>Tolerance bands</v>
      </c>
      <c r="I1" s="277" t="str">
        <f>IF(Content!$E$1=1,I2,I3)</f>
        <v>Target</v>
      </c>
      <c r="K1" s="277" t="str">
        <f>IF(Content!$E$1=1,K2,K3)</f>
        <v>CPI (eop, % yoy) and inflation targets</v>
      </c>
      <c r="U1" s="280" t="str">
        <f>IF(Content!$E$1=1,U2,U3)</f>
        <v>Forecast</v>
      </c>
      <c r="V1" s="280" t="str">
        <f>IF(Content!$E$1=1,V2,V3)</f>
        <v>Monetary policy horizon</v>
      </c>
    </row>
    <row r="2" spans="1:22" hidden="1">
      <c r="B2" s="278"/>
      <c r="C2" s="277" t="s">
        <v>0</v>
      </c>
      <c r="D2" s="277" t="s">
        <v>173</v>
      </c>
      <c r="E2" s="277" t="s">
        <v>4</v>
      </c>
      <c r="H2" s="279"/>
      <c r="I2" s="279" t="s">
        <v>216</v>
      </c>
      <c r="K2" s="277" t="s">
        <v>414</v>
      </c>
      <c r="U2" s="280" t="s">
        <v>376</v>
      </c>
      <c r="V2" s="280" t="s">
        <v>378</v>
      </c>
    </row>
    <row r="3" spans="1:22" hidden="1">
      <c r="B3" s="278"/>
      <c r="C3" s="277" t="s">
        <v>6</v>
      </c>
      <c r="D3" s="277" t="s">
        <v>171</v>
      </c>
      <c r="E3" s="277" t="s">
        <v>218</v>
      </c>
      <c r="I3" s="277" t="s">
        <v>217</v>
      </c>
      <c r="K3" s="277" t="s">
        <v>494</v>
      </c>
      <c r="U3" s="280" t="s">
        <v>377</v>
      </c>
      <c r="V3" s="280" t="s">
        <v>379</v>
      </c>
    </row>
    <row r="4" spans="1:22">
      <c r="A4" s="280"/>
      <c r="B4" s="278" t="s">
        <v>25</v>
      </c>
      <c r="C4" s="104"/>
      <c r="D4" s="103"/>
      <c r="E4" s="277">
        <v>5.5</v>
      </c>
      <c r="F4" s="277">
        <v>9.5</v>
      </c>
      <c r="G4" s="277">
        <v>4</v>
      </c>
      <c r="H4" s="279"/>
      <c r="K4" s="281"/>
      <c r="L4" s="281"/>
      <c r="M4" s="281"/>
      <c r="N4" s="281"/>
      <c r="O4" s="281"/>
    </row>
    <row r="5" spans="1:22">
      <c r="A5" s="280"/>
      <c r="B5" s="278"/>
      <c r="E5" s="277">
        <v>5.5</v>
      </c>
      <c r="F5" s="277">
        <v>9.5</v>
      </c>
      <c r="G5" s="277">
        <v>4</v>
      </c>
      <c r="K5" s="281"/>
      <c r="L5" s="281"/>
      <c r="M5" s="281"/>
      <c r="N5" s="281"/>
      <c r="O5" s="281"/>
    </row>
    <row r="6" spans="1:22">
      <c r="A6" s="280"/>
      <c r="C6" s="103">
        <v>13.2</v>
      </c>
      <c r="D6" s="103"/>
      <c r="E6" s="277">
        <v>5.5</v>
      </c>
      <c r="F6" s="277">
        <v>9.5</v>
      </c>
      <c r="G6" s="277">
        <v>4</v>
      </c>
      <c r="H6" s="279">
        <v>7.5</v>
      </c>
      <c r="K6" s="281"/>
      <c r="L6" s="281"/>
      <c r="M6" s="281"/>
      <c r="N6" s="281"/>
      <c r="O6" s="281"/>
    </row>
    <row r="7" spans="1:22">
      <c r="A7" s="280"/>
      <c r="B7" s="278" t="s">
        <v>26</v>
      </c>
      <c r="C7" s="103"/>
      <c r="D7" s="103"/>
      <c r="E7" s="277">
        <v>5</v>
      </c>
      <c r="F7" s="277">
        <v>9</v>
      </c>
      <c r="G7" s="277">
        <v>4</v>
      </c>
      <c r="H7" s="279"/>
      <c r="K7" s="281"/>
      <c r="L7" s="281"/>
      <c r="M7" s="281"/>
      <c r="N7" s="281"/>
      <c r="O7" s="281"/>
    </row>
    <row r="8" spans="1:22">
      <c r="A8" s="280" t="s">
        <v>26</v>
      </c>
      <c r="B8" s="278"/>
      <c r="E8" s="277">
        <v>5</v>
      </c>
      <c r="F8" s="277">
        <v>9</v>
      </c>
      <c r="G8" s="277">
        <v>4</v>
      </c>
      <c r="K8" s="281"/>
      <c r="L8" s="281"/>
      <c r="M8" s="281"/>
      <c r="N8" s="281"/>
      <c r="O8" s="281"/>
    </row>
    <row r="9" spans="1:22">
      <c r="A9" s="280"/>
      <c r="C9" s="103">
        <v>9.9</v>
      </c>
      <c r="D9" s="103"/>
      <c r="E9" s="277">
        <v>5</v>
      </c>
      <c r="F9" s="277">
        <v>9</v>
      </c>
      <c r="G9" s="277">
        <v>4</v>
      </c>
      <c r="H9" s="279">
        <v>7</v>
      </c>
      <c r="K9" s="281"/>
      <c r="L9" s="281"/>
      <c r="M9" s="281"/>
      <c r="N9" s="281"/>
      <c r="O9" s="281"/>
    </row>
    <row r="10" spans="1:22">
      <c r="A10" s="280"/>
      <c r="B10" s="278" t="s">
        <v>27</v>
      </c>
      <c r="C10" s="103"/>
      <c r="D10" s="103"/>
      <c r="E10" s="277">
        <v>4.5</v>
      </c>
      <c r="F10" s="277">
        <v>8.5</v>
      </c>
      <c r="G10" s="277">
        <v>4</v>
      </c>
      <c r="H10" s="279"/>
      <c r="K10" s="281"/>
      <c r="L10" s="281"/>
      <c r="M10" s="281"/>
      <c r="N10" s="281"/>
      <c r="O10" s="281"/>
    </row>
    <row r="11" spans="1:22">
      <c r="A11" s="280"/>
      <c r="B11" s="278"/>
      <c r="E11" s="277">
        <v>4.5</v>
      </c>
      <c r="F11" s="277">
        <v>8.5</v>
      </c>
      <c r="G11" s="277">
        <v>4</v>
      </c>
    </row>
    <row r="12" spans="1:22">
      <c r="A12" s="280"/>
      <c r="C12" s="103">
        <v>8.9</v>
      </c>
      <c r="D12" s="103"/>
      <c r="E12" s="277">
        <v>4.5</v>
      </c>
      <c r="F12" s="277">
        <v>8.5</v>
      </c>
      <c r="G12" s="277">
        <v>4</v>
      </c>
      <c r="H12" s="279">
        <v>6.5</v>
      </c>
    </row>
    <row r="13" spans="1:22">
      <c r="A13" s="280"/>
      <c r="B13" s="278" t="s">
        <v>112</v>
      </c>
      <c r="C13" s="103"/>
      <c r="D13" s="103"/>
      <c r="E13" s="277">
        <v>4</v>
      </c>
      <c r="F13" s="277">
        <v>8</v>
      </c>
      <c r="G13" s="277">
        <v>4</v>
      </c>
      <c r="H13" s="279"/>
    </row>
    <row r="14" spans="1:22">
      <c r="A14" s="280" t="s">
        <v>112</v>
      </c>
      <c r="B14" s="278"/>
      <c r="E14" s="277">
        <v>4</v>
      </c>
      <c r="F14" s="277">
        <v>8</v>
      </c>
      <c r="G14" s="277">
        <v>4</v>
      </c>
    </row>
    <row r="15" spans="1:22">
      <c r="A15" s="280"/>
      <c r="C15" s="104">
        <v>9.8000000000000007</v>
      </c>
      <c r="D15" s="104"/>
      <c r="E15" s="277">
        <v>4</v>
      </c>
      <c r="F15" s="277">
        <v>8</v>
      </c>
      <c r="G15" s="277">
        <v>4</v>
      </c>
      <c r="H15" s="279">
        <v>6</v>
      </c>
    </row>
    <row r="16" spans="1:22">
      <c r="A16" s="280"/>
      <c r="B16" s="278" t="s">
        <v>138</v>
      </c>
      <c r="C16" s="104"/>
      <c r="D16" s="104"/>
      <c r="E16" s="277">
        <v>3.75</v>
      </c>
      <c r="F16" s="277">
        <v>7.75</v>
      </c>
      <c r="G16" s="277">
        <v>4</v>
      </c>
      <c r="H16" s="279"/>
    </row>
    <row r="17" spans="1:12">
      <c r="A17" s="280"/>
      <c r="B17" s="278"/>
      <c r="E17" s="277">
        <v>3.75</v>
      </c>
      <c r="F17" s="277">
        <v>7.75</v>
      </c>
      <c r="G17" s="277">
        <v>4</v>
      </c>
    </row>
    <row r="18" spans="1:12">
      <c r="A18" s="280"/>
      <c r="C18" s="103">
        <v>8.6</v>
      </c>
      <c r="D18" s="103"/>
      <c r="E18" s="277">
        <v>3.75</v>
      </c>
      <c r="F18" s="277">
        <v>7.75</v>
      </c>
      <c r="G18" s="277">
        <v>4</v>
      </c>
      <c r="H18" s="279">
        <v>5.75</v>
      </c>
      <c r="K18" s="83" t="str">
        <f>IF(Content!$E$1=1,L28,K19)</f>
        <v>Source:  SSSU, NBU staff estimates.</v>
      </c>
    </row>
    <row r="19" spans="1:12">
      <c r="A19" s="280"/>
      <c r="B19" s="278" t="s">
        <v>139</v>
      </c>
      <c r="C19" s="103"/>
      <c r="D19" s="103"/>
      <c r="E19" s="277">
        <v>3.5</v>
      </c>
      <c r="F19" s="277">
        <v>7.5</v>
      </c>
      <c r="G19" s="277">
        <v>4</v>
      </c>
      <c r="H19" s="279"/>
      <c r="K19" s="2" t="s">
        <v>331</v>
      </c>
    </row>
    <row r="20" spans="1:12">
      <c r="A20" s="280" t="s">
        <v>139</v>
      </c>
      <c r="B20" s="278"/>
      <c r="E20" s="277">
        <v>3.5</v>
      </c>
      <c r="F20" s="277">
        <v>7.5</v>
      </c>
      <c r="G20" s="277">
        <v>4</v>
      </c>
    </row>
    <row r="21" spans="1:12">
      <c r="A21" s="280"/>
      <c r="C21" s="103">
        <v>9</v>
      </c>
      <c r="D21" s="103"/>
      <c r="E21" s="277">
        <v>3.5</v>
      </c>
      <c r="F21" s="277">
        <v>7.5</v>
      </c>
      <c r="G21" s="277">
        <v>4</v>
      </c>
      <c r="H21" s="279">
        <v>5.5</v>
      </c>
    </row>
    <row r="22" spans="1:12">
      <c r="A22" s="280"/>
      <c r="B22" s="278" t="s">
        <v>140</v>
      </c>
      <c r="C22" s="103"/>
      <c r="D22" s="103"/>
      <c r="E22" s="277">
        <v>3.25</v>
      </c>
      <c r="F22" s="277">
        <v>7.25</v>
      </c>
      <c r="G22" s="277">
        <v>4</v>
      </c>
      <c r="H22" s="279"/>
    </row>
    <row r="23" spans="1:12">
      <c r="A23" s="280"/>
      <c r="B23" s="278"/>
      <c r="E23" s="277">
        <v>3.25</v>
      </c>
      <c r="F23" s="277">
        <v>7.25</v>
      </c>
      <c r="G23" s="277">
        <v>4</v>
      </c>
    </row>
    <row r="24" spans="1:12">
      <c r="A24" s="280"/>
      <c r="C24" s="103">
        <v>7.5</v>
      </c>
      <c r="D24" s="103"/>
      <c r="E24" s="277">
        <v>3.25</v>
      </c>
      <c r="F24" s="277">
        <v>7.25</v>
      </c>
      <c r="G24" s="277">
        <v>4</v>
      </c>
      <c r="H24" s="279">
        <v>5.25</v>
      </c>
    </row>
    <row r="25" spans="1:12">
      <c r="A25" s="280"/>
      <c r="B25" s="278" t="s">
        <v>116</v>
      </c>
      <c r="C25" s="103"/>
      <c r="D25" s="103"/>
      <c r="E25" s="277">
        <v>4</v>
      </c>
      <c r="F25" s="277">
        <v>6</v>
      </c>
      <c r="G25" s="277">
        <v>2</v>
      </c>
      <c r="H25" s="279"/>
    </row>
    <row r="26" spans="1:12">
      <c r="A26" s="280" t="s">
        <v>116</v>
      </c>
      <c r="B26" s="278"/>
      <c r="E26" s="277">
        <v>4</v>
      </c>
      <c r="F26" s="277">
        <v>6</v>
      </c>
      <c r="G26" s="277">
        <v>2</v>
      </c>
    </row>
    <row r="27" spans="1:12">
      <c r="A27" s="280"/>
      <c r="C27" s="449">
        <v>4.0999999999999996</v>
      </c>
      <c r="D27" s="449">
        <v>4.0999999999999996</v>
      </c>
      <c r="E27" s="277">
        <v>4</v>
      </c>
      <c r="F27" s="277">
        <v>6</v>
      </c>
      <c r="G27" s="277">
        <v>2</v>
      </c>
      <c r="H27" s="279"/>
      <c r="I27" s="277">
        <v>5</v>
      </c>
    </row>
    <row r="28" spans="1:12">
      <c r="A28" s="280"/>
      <c r="B28" s="278" t="s">
        <v>141</v>
      </c>
      <c r="C28" s="449"/>
      <c r="D28" s="449"/>
      <c r="E28" s="277">
        <v>4</v>
      </c>
      <c r="F28" s="277">
        <v>6</v>
      </c>
      <c r="G28" s="277">
        <v>2</v>
      </c>
      <c r="H28" s="279"/>
      <c r="I28" s="277">
        <v>5</v>
      </c>
      <c r="L28" s="2" t="s">
        <v>28</v>
      </c>
    </row>
    <row r="29" spans="1:12">
      <c r="A29" s="280"/>
      <c r="B29" s="278"/>
      <c r="C29" s="450"/>
      <c r="D29" s="450"/>
      <c r="E29" s="277">
        <v>4</v>
      </c>
      <c r="F29" s="277">
        <v>6</v>
      </c>
      <c r="G29" s="277">
        <v>2</v>
      </c>
      <c r="I29" s="277">
        <v>5</v>
      </c>
    </row>
    <row r="30" spans="1:12">
      <c r="A30" s="280"/>
      <c r="C30" s="451">
        <v>2.2999999999999998</v>
      </c>
      <c r="D30" s="451">
        <v>2.2999999999999998</v>
      </c>
      <c r="E30" s="277">
        <v>4</v>
      </c>
      <c r="F30" s="277">
        <v>6</v>
      </c>
      <c r="G30" s="277">
        <v>2</v>
      </c>
      <c r="H30" s="279"/>
      <c r="I30" s="277">
        <v>5</v>
      </c>
      <c r="J30" s="277"/>
    </row>
    <row r="31" spans="1:12">
      <c r="A31" s="280"/>
      <c r="B31" s="278" t="s">
        <v>142</v>
      </c>
      <c r="C31" s="451"/>
      <c r="D31" s="451"/>
      <c r="E31" s="277">
        <v>4</v>
      </c>
      <c r="F31" s="277">
        <v>6</v>
      </c>
      <c r="G31" s="277">
        <v>2</v>
      </c>
      <c r="H31" s="279"/>
      <c r="I31" s="277">
        <v>5</v>
      </c>
      <c r="J31" s="277"/>
    </row>
    <row r="32" spans="1:12">
      <c r="A32" s="280" t="s">
        <v>142</v>
      </c>
      <c r="B32" s="278"/>
      <c r="C32" s="450"/>
      <c r="D32" s="450"/>
      <c r="E32" s="277">
        <v>4</v>
      </c>
      <c r="F32" s="277">
        <v>6</v>
      </c>
      <c r="G32" s="277">
        <v>2</v>
      </c>
      <c r="I32" s="277">
        <v>5</v>
      </c>
      <c r="J32" s="277"/>
    </row>
    <row r="33" spans="1:10">
      <c r="A33" s="280"/>
      <c r="C33" s="451">
        <v>2.4</v>
      </c>
      <c r="D33" s="451">
        <v>4.8</v>
      </c>
      <c r="E33" s="277">
        <v>4</v>
      </c>
      <c r="F33" s="277">
        <v>6</v>
      </c>
      <c r="G33" s="277">
        <v>2</v>
      </c>
      <c r="H33" s="279"/>
      <c r="I33" s="277">
        <v>5</v>
      </c>
      <c r="J33" s="277"/>
    </row>
    <row r="34" spans="1:10">
      <c r="A34" s="280"/>
      <c r="B34" s="278" t="s">
        <v>143</v>
      </c>
      <c r="C34" s="451"/>
      <c r="D34" s="451"/>
      <c r="E34" s="277">
        <v>4</v>
      </c>
      <c r="F34" s="277">
        <v>6</v>
      </c>
      <c r="G34" s="277">
        <v>2</v>
      </c>
      <c r="H34" s="279"/>
      <c r="I34" s="277">
        <v>5</v>
      </c>
      <c r="J34" s="277"/>
    </row>
    <row r="35" spans="1:10">
      <c r="A35" s="280"/>
      <c r="B35" s="278"/>
      <c r="C35" s="450"/>
      <c r="D35" s="450"/>
      <c r="E35" s="277">
        <v>4</v>
      </c>
      <c r="F35" s="277">
        <v>6</v>
      </c>
      <c r="G35" s="277">
        <v>2</v>
      </c>
      <c r="I35" s="277">
        <v>5</v>
      </c>
      <c r="J35" s="277"/>
    </row>
    <row r="36" spans="1:10">
      <c r="A36" s="280"/>
      <c r="C36" s="451">
        <v>3.1</v>
      </c>
      <c r="D36" s="451">
        <v>5.3</v>
      </c>
      <c r="E36" s="277">
        <v>4</v>
      </c>
      <c r="F36" s="277">
        <v>6</v>
      </c>
      <c r="G36" s="277">
        <v>2</v>
      </c>
      <c r="H36" s="279"/>
      <c r="I36" s="277">
        <v>5</v>
      </c>
      <c r="J36" s="277"/>
    </row>
    <row r="37" spans="1:10">
      <c r="A37" s="280"/>
      <c r="B37" s="278" t="s">
        <v>120</v>
      </c>
      <c r="C37" s="451"/>
      <c r="D37" s="451"/>
      <c r="E37" s="277">
        <v>4</v>
      </c>
      <c r="F37" s="277">
        <v>6</v>
      </c>
      <c r="G37" s="277">
        <v>2</v>
      </c>
      <c r="H37" s="279"/>
      <c r="I37" s="277">
        <v>5</v>
      </c>
      <c r="J37" s="277"/>
    </row>
    <row r="38" spans="1:10">
      <c r="A38" s="280" t="s">
        <v>120</v>
      </c>
      <c r="C38" s="450"/>
      <c r="D38" s="450"/>
      <c r="E38" s="277">
        <v>4</v>
      </c>
      <c r="F38" s="277">
        <v>6</v>
      </c>
      <c r="G38" s="277">
        <v>2</v>
      </c>
      <c r="I38" s="277">
        <v>5</v>
      </c>
      <c r="J38" s="277"/>
    </row>
    <row r="39" spans="1:10">
      <c r="A39" s="280"/>
      <c r="C39" s="449">
        <v>4.7</v>
      </c>
      <c r="D39" s="449">
        <v>6</v>
      </c>
      <c r="E39" s="277">
        <v>4</v>
      </c>
      <c r="F39" s="277">
        <v>6</v>
      </c>
      <c r="G39" s="277">
        <v>2</v>
      </c>
      <c r="I39" s="277">
        <v>5</v>
      </c>
      <c r="J39" s="277"/>
    </row>
    <row r="40" spans="1:10">
      <c r="A40" s="280"/>
      <c r="B40" s="278" t="s">
        <v>231</v>
      </c>
      <c r="C40" s="449"/>
      <c r="D40" s="449"/>
      <c r="E40" s="277">
        <v>4</v>
      </c>
      <c r="F40" s="277">
        <v>6</v>
      </c>
      <c r="G40" s="277">
        <v>2</v>
      </c>
      <c r="H40" s="279"/>
      <c r="I40" s="277">
        <v>5</v>
      </c>
      <c r="J40" s="277"/>
    </row>
    <row r="41" spans="1:10">
      <c r="A41" s="280"/>
      <c r="B41" s="278"/>
      <c r="C41" s="450"/>
      <c r="D41" s="450"/>
      <c r="E41" s="277">
        <v>4</v>
      </c>
      <c r="F41" s="277">
        <v>6</v>
      </c>
      <c r="G41" s="277">
        <v>2</v>
      </c>
      <c r="I41" s="277">
        <v>5</v>
      </c>
      <c r="J41" s="277"/>
    </row>
    <row r="42" spans="1:10">
      <c r="A42" s="280"/>
      <c r="C42" s="451">
        <v>6</v>
      </c>
      <c r="D42" s="451">
        <v>7.3</v>
      </c>
      <c r="E42" s="277">
        <v>4</v>
      </c>
      <c r="F42" s="277">
        <v>6</v>
      </c>
      <c r="G42" s="277">
        <v>2</v>
      </c>
      <c r="H42" s="279"/>
      <c r="I42" s="277">
        <v>5</v>
      </c>
    </row>
    <row r="43" spans="1:10">
      <c r="A43" s="280"/>
      <c r="B43" s="278" t="s">
        <v>232</v>
      </c>
      <c r="C43" s="451"/>
      <c r="D43" s="451"/>
      <c r="E43" s="277">
        <v>4</v>
      </c>
      <c r="F43" s="277">
        <v>6</v>
      </c>
      <c r="G43" s="277">
        <v>2</v>
      </c>
      <c r="H43" s="279"/>
      <c r="I43" s="277">
        <v>5</v>
      </c>
    </row>
    <row r="44" spans="1:10">
      <c r="A44" s="280" t="s">
        <v>232</v>
      </c>
      <c r="B44" s="278"/>
      <c r="C44" s="450"/>
      <c r="D44" s="450"/>
      <c r="E44" s="277">
        <v>4</v>
      </c>
      <c r="F44" s="277">
        <v>6</v>
      </c>
      <c r="G44" s="277">
        <v>2</v>
      </c>
      <c r="I44" s="277">
        <v>5</v>
      </c>
    </row>
    <row r="45" spans="1:10">
      <c r="A45" s="280"/>
      <c r="C45" s="451">
        <v>5.9</v>
      </c>
      <c r="D45" s="451">
        <v>5.3</v>
      </c>
      <c r="E45" s="277">
        <v>4</v>
      </c>
      <c r="F45" s="277">
        <v>6</v>
      </c>
      <c r="G45" s="277">
        <v>2</v>
      </c>
      <c r="H45" s="279"/>
      <c r="I45" s="277">
        <v>5</v>
      </c>
    </row>
    <row r="46" spans="1:10">
      <c r="A46" s="280"/>
      <c r="B46" s="278" t="s">
        <v>233</v>
      </c>
      <c r="C46" s="451"/>
      <c r="D46" s="451"/>
      <c r="E46" s="277">
        <v>4</v>
      </c>
      <c r="F46" s="277">
        <v>6</v>
      </c>
      <c r="G46" s="277">
        <v>2</v>
      </c>
      <c r="H46" s="279"/>
      <c r="I46" s="277">
        <v>5</v>
      </c>
    </row>
    <row r="47" spans="1:10">
      <c r="A47" s="280"/>
      <c r="B47" s="278"/>
      <c r="C47" s="450"/>
      <c r="D47" s="450"/>
      <c r="E47" s="277">
        <v>4</v>
      </c>
      <c r="F47" s="277">
        <v>6</v>
      </c>
      <c r="G47" s="277">
        <v>2</v>
      </c>
      <c r="I47" s="277">
        <v>5</v>
      </c>
    </row>
    <row r="48" spans="1:10">
      <c r="A48" s="280"/>
      <c r="C48" s="451">
        <v>5.7</v>
      </c>
      <c r="D48" s="451">
        <v>5.2</v>
      </c>
      <c r="E48" s="277">
        <v>4</v>
      </c>
      <c r="F48" s="277">
        <v>6</v>
      </c>
      <c r="G48" s="277">
        <v>2</v>
      </c>
      <c r="H48" s="279"/>
      <c r="I48" s="277">
        <v>5</v>
      </c>
    </row>
    <row r="49" spans="1:9">
      <c r="A49" s="280"/>
      <c r="B49" s="278" t="s">
        <v>234</v>
      </c>
      <c r="C49" s="451"/>
      <c r="D49" s="451"/>
      <c r="E49" s="277">
        <v>4</v>
      </c>
      <c r="F49" s="277">
        <v>6</v>
      </c>
      <c r="G49" s="277">
        <v>2</v>
      </c>
      <c r="H49" s="279"/>
      <c r="I49" s="277">
        <v>5</v>
      </c>
    </row>
    <row r="50" spans="1:9">
      <c r="A50" s="280" t="s">
        <v>234</v>
      </c>
      <c r="C50" s="450"/>
      <c r="D50" s="450"/>
      <c r="E50" s="277">
        <v>4</v>
      </c>
      <c r="F50" s="277">
        <v>6</v>
      </c>
      <c r="G50" s="277">
        <v>2</v>
      </c>
      <c r="I50" s="277">
        <v>5</v>
      </c>
    </row>
    <row r="51" spans="1:9">
      <c r="A51" s="280"/>
      <c r="C51" s="449">
        <v>5.5</v>
      </c>
      <c r="D51" s="449">
        <v>5</v>
      </c>
      <c r="E51" s="277">
        <v>4</v>
      </c>
      <c r="F51" s="277">
        <v>6</v>
      </c>
      <c r="G51" s="277">
        <v>2</v>
      </c>
      <c r="I51" s="277">
        <v>5</v>
      </c>
    </row>
    <row r="52" spans="1:9">
      <c r="B52" s="278" t="s">
        <v>534</v>
      </c>
      <c r="C52" s="450"/>
      <c r="D52" s="450"/>
      <c r="E52" s="277">
        <v>4</v>
      </c>
      <c r="F52" s="277">
        <v>6</v>
      </c>
      <c r="G52" s="277">
        <v>2</v>
      </c>
      <c r="I52" s="277">
        <v>5</v>
      </c>
    </row>
    <row r="53" spans="1:9">
      <c r="B53" s="278"/>
      <c r="C53" s="450"/>
      <c r="D53" s="450"/>
      <c r="E53" s="277">
        <v>4</v>
      </c>
      <c r="F53" s="277">
        <v>6</v>
      </c>
      <c r="G53" s="277">
        <v>2</v>
      </c>
      <c r="I53" s="277">
        <v>5</v>
      </c>
    </row>
    <row r="54" spans="1:9">
      <c r="C54" s="450">
        <v>5.3</v>
      </c>
      <c r="D54" s="450">
        <v>5</v>
      </c>
      <c r="E54" s="277">
        <v>4</v>
      </c>
      <c r="F54" s="277">
        <v>6</v>
      </c>
      <c r="G54" s="277">
        <v>2</v>
      </c>
      <c r="I54" s="277">
        <v>5</v>
      </c>
    </row>
    <row r="55" spans="1:9">
      <c r="B55" s="278" t="s">
        <v>535</v>
      </c>
      <c r="C55" s="450"/>
      <c r="D55" s="450"/>
      <c r="E55" s="277">
        <v>4</v>
      </c>
      <c r="F55" s="277">
        <v>6</v>
      </c>
      <c r="G55" s="277">
        <v>2</v>
      </c>
      <c r="I55" s="277">
        <v>5</v>
      </c>
    </row>
    <row r="56" spans="1:9">
      <c r="A56" s="280" t="s">
        <v>535</v>
      </c>
      <c r="B56" s="278"/>
      <c r="C56" s="450"/>
      <c r="D56" s="450"/>
      <c r="E56" s="277">
        <v>4</v>
      </c>
      <c r="F56" s="277">
        <v>6</v>
      </c>
      <c r="G56" s="277">
        <v>2</v>
      </c>
      <c r="I56" s="277">
        <v>5</v>
      </c>
    </row>
    <row r="57" spans="1:9">
      <c r="A57" s="280"/>
      <c r="C57" s="450">
        <v>5.2</v>
      </c>
      <c r="D57" s="450">
        <v>5</v>
      </c>
      <c r="E57" s="277">
        <v>4</v>
      </c>
      <c r="F57" s="277">
        <v>6</v>
      </c>
      <c r="G57" s="277">
        <v>2</v>
      </c>
      <c r="I57" s="277">
        <v>5</v>
      </c>
    </row>
    <row r="58" spans="1:9">
      <c r="A58" s="280"/>
      <c r="B58" s="278" t="s">
        <v>536</v>
      </c>
      <c r="C58" s="450"/>
      <c r="D58" s="450"/>
      <c r="E58" s="277">
        <v>4</v>
      </c>
      <c r="F58" s="277">
        <v>6</v>
      </c>
      <c r="G58" s="277">
        <v>2</v>
      </c>
      <c r="I58" s="277">
        <v>5</v>
      </c>
    </row>
    <row r="59" spans="1:9">
      <c r="A59" s="280"/>
      <c r="B59" s="278"/>
      <c r="C59" s="450"/>
      <c r="D59" s="450"/>
      <c r="E59" s="277">
        <v>4</v>
      </c>
      <c r="F59" s="277">
        <v>6</v>
      </c>
      <c r="G59" s="277">
        <v>2</v>
      </c>
      <c r="I59" s="277">
        <v>5</v>
      </c>
    </row>
    <row r="60" spans="1:9">
      <c r="A60" s="280"/>
      <c r="C60" s="450">
        <v>5.0999999999999996</v>
      </c>
      <c r="D60" s="450">
        <v>5</v>
      </c>
      <c r="E60" s="277">
        <v>4</v>
      </c>
      <c r="F60" s="277">
        <v>6</v>
      </c>
      <c r="G60" s="277">
        <v>2</v>
      </c>
      <c r="I60" s="277">
        <v>5</v>
      </c>
    </row>
    <row r="61" spans="1:9">
      <c r="A61" s="280"/>
      <c r="B61" s="278" t="s">
        <v>537</v>
      </c>
      <c r="C61" s="450"/>
      <c r="D61" s="450"/>
      <c r="E61" s="277">
        <v>4</v>
      </c>
      <c r="F61" s="277">
        <v>6</v>
      </c>
      <c r="G61" s="277">
        <v>2</v>
      </c>
      <c r="I61" s="277">
        <v>5</v>
      </c>
    </row>
    <row r="62" spans="1:9">
      <c r="A62" s="280" t="s">
        <v>537</v>
      </c>
      <c r="C62" s="450"/>
      <c r="D62" s="450"/>
      <c r="E62" s="277">
        <v>4</v>
      </c>
      <c r="F62" s="277">
        <v>6</v>
      </c>
      <c r="G62" s="277">
        <v>2</v>
      </c>
      <c r="I62" s="277">
        <v>5</v>
      </c>
    </row>
    <row r="63" spans="1:9">
      <c r="B63" s="278"/>
      <c r="C63" s="450">
        <v>5</v>
      </c>
      <c r="D63" s="450">
        <v>5</v>
      </c>
      <c r="E63" s="277">
        <v>4</v>
      </c>
      <c r="F63" s="277">
        <v>6</v>
      </c>
      <c r="G63" s="277">
        <v>2</v>
      </c>
      <c r="I63" s="277">
        <v>5</v>
      </c>
    </row>
  </sheetData>
  <customSheetViews>
    <customSheetView guid="{ACF06C40-177A-4CED-8E17-2347D4DD1C3A}" showGridLines="0" hiddenRows="1">
      <pageMargins left="0.7" right="0.7" top="0.75" bottom="0.75" header="0.3" footer="0.3"/>
      <pageSetup paperSize="9" orientation="portrait" horizontalDpi="4294967293"/>
    </customSheetView>
  </customSheetViews>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J33"/>
  <sheetViews>
    <sheetView showGridLines="0" workbookViewId="0">
      <selection activeCell="B14" sqref="B14"/>
    </sheetView>
  </sheetViews>
  <sheetFormatPr defaultColWidth="10.7109375" defaultRowHeight="12.75"/>
  <cols>
    <col min="1" max="16384" width="10.7109375" style="471"/>
  </cols>
  <sheetData>
    <row r="1" spans="1:10">
      <c r="A1" s="156" t="s">
        <v>67</v>
      </c>
      <c r="B1" s="154" t="str">
        <f>IF(Content!$E$1=1,B2,B3)</f>
        <v>Brent oil price in hryvnia equivalent, monthly averages</v>
      </c>
      <c r="C1" s="154" t="str">
        <f>IF(Content!$E$1=1,C2,C3)</f>
        <v>Domestic fuel prices</v>
      </c>
      <c r="D1" s="154" t="str">
        <f>IF(Content!$E$1=1,D2,D3)</f>
        <v>Prices in extraction of crude petroleum and natural gas</v>
      </c>
      <c r="E1" s="154" t="str">
        <f>IF(Content!$E$1=1,E2,E3)</f>
        <v>Natural gas</v>
      </c>
      <c r="F1" s="154" t="str">
        <f>IF(Content!$E$1=1,F2,F3)</f>
        <v>Hot water and heating</v>
      </c>
      <c r="G1" s="470"/>
      <c r="J1" s="154" t="str">
        <f>IF(Content!$E$1=1,J2,J3)</f>
        <v>Prices for energy resources, % yoy</v>
      </c>
    </row>
    <row r="2" spans="1:10" ht="63.75" hidden="1">
      <c r="B2" s="470" t="s">
        <v>1003</v>
      </c>
      <c r="C2" s="470" t="s">
        <v>1004</v>
      </c>
      <c r="D2" s="470" t="s">
        <v>1005</v>
      </c>
      <c r="E2" s="467" t="s">
        <v>370</v>
      </c>
      <c r="F2" s="467" t="s">
        <v>622</v>
      </c>
      <c r="J2" s="471" t="s">
        <v>1644</v>
      </c>
    </row>
    <row r="3" spans="1:10" hidden="1">
      <c r="B3" s="471" t="s">
        <v>1006</v>
      </c>
      <c r="C3" s="471" t="s">
        <v>1007</v>
      </c>
      <c r="D3" s="471" t="s">
        <v>1008</v>
      </c>
      <c r="E3" s="466" t="s">
        <v>371</v>
      </c>
      <c r="F3" s="466" t="s">
        <v>623</v>
      </c>
      <c r="J3" s="471" t="s">
        <v>1645</v>
      </c>
    </row>
    <row r="4" spans="1:10">
      <c r="A4" s="468">
        <v>43101</v>
      </c>
      <c r="B4" s="472">
        <v>31.6</v>
      </c>
      <c r="C4" s="472">
        <v>21.8</v>
      </c>
      <c r="D4" s="471">
        <v>11.1</v>
      </c>
      <c r="E4" s="469">
        <v>1.2</v>
      </c>
      <c r="F4" s="469">
        <v>3.4</v>
      </c>
      <c r="G4" s="28" t="s">
        <v>2</v>
      </c>
    </row>
    <row r="5" spans="1:10">
      <c r="A5" s="468">
        <v>43132</v>
      </c>
      <c r="B5" s="472">
        <v>18.399999999999999</v>
      </c>
      <c r="C5" s="472">
        <v>21.9</v>
      </c>
      <c r="D5" s="471">
        <v>8.1999999999999993</v>
      </c>
      <c r="E5" s="469">
        <v>1.2</v>
      </c>
      <c r="F5" s="469">
        <v>3.4</v>
      </c>
      <c r="G5" s="28"/>
    </row>
    <row r="6" spans="1:10">
      <c r="A6" s="468">
        <v>43160</v>
      </c>
      <c r="B6" s="472">
        <v>24.5</v>
      </c>
      <c r="C6" s="472">
        <v>18.899999999999999</v>
      </c>
      <c r="D6" s="471">
        <v>8.9</v>
      </c>
      <c r="E6" s="469">
        <v>1.2</v>
      </c>
      <c r="F6" s="469">
        <v>3.4</v>
      </c>
      <c r="G6" s="28"/>
    </row>
    <row r="7" spans="1:10">
      <c r="A7" s="468">
        <v>43191</v>
      </c>
      <c r="B7" s="472">
        <v>31.4</v>
      </c>
      <c r="C7" s="472">
        <v>16.7</v>
      </c>
      <c r="D7" s="471">
        <v>8.4</v>
      </c>
      <c r="E7" s="469">
        <v>1.2</v>
      </c>
      <c r="F7" s="469">
        <v>3.5</v>
      </c>
      <c r="G7" s="28"/>
    </row>
    <row r="8" spans="1:10">
      <c r="A8" s="468">
        <v>43221</v>
      </c>
      <c r="B8" s="472">
        <v>49.3</v>
      </c>
      <c r="C8" s="472">
        <v>16.5</v>
      </c>
      <c r="D8" s="471">
        <v>15.2</v>
      </c>
      <c r="E8" s="469">
        <v>0.3</v>
      </c>
      <c r="F8" s="469">
        <v>3.2</v>
      </c>
      <c r="G8" s="28"/>
    </row>
    <row r="9" spans="1:10">
      <c r="A9" s="468">
        <v>43252</v>
      </c>
      <c r="B9" s="472">
        <v>60.9</v>
      </c>
      <c r="C9" s="472">
        <v>18.100000000000001</v>
      </c>
      <c r="D9" s="471">
        <v>18</v>
      </c>
      <c r="E9" s="469">
        <v>0.2</v>
      </c>
      <c r="F9" s="469">
        <v>3.2</v>
      </c>
      <c r="G9" s="28"/>
    </row>
    <row r="10" spans="1:10">
      <c r="A10" s="468">
        <v>43282</v>
      </c>
      <c r="B10" s="472">
        <v>55.4</v>
      </c>
      <c r="C10" s="472">
        <v>19</v>
      </c>
      <c r="D10" s="471">
        <v>18</v>
      </c>
      <c r="E10" s="469">
        <v>0.2</v>
      </c>
      <c r="F10" s="469">
        <v>3.2</v>
      </c>
      <c r="G10" s="28" t="s">
        <v>239</v>
      </c>
    </row>
    <row r="11" spans="1:10">
      <c r="A11" s="468">
        <v>43313</v>
      </c>
      <c r="B11" s="472">
        <v>52.7</v>
      </c>
      <c r="C11" s="472">
        <v>19.7</v>
      </c>
      <c r="D11" s="471">
        <v>16.100000000000001</v>
      </c>
      <c r="E11" s="469">
        <v>0.1</v>
      </c>
      <c r="F11" s="469">
        <v>3.5</v>
      </c>
      <c r="G11" s="28"/>
    </row>
    <row r="12" spans="1:10">
      <c r="A12" s="468">
        <v>43344</v>
      </c>
      <c r="B12" s="472">
        <v>54.4</v>
      </c>
      <c r="C12" s="472">
        <v>22.7</v>
      </c>
      <c r="D12" s="471">
        <v>16</v>
      </c>
      <c r="E12" s="469">
        <v>0</v>
      </c>
      <c r="F12" s="469">
        <v>3.6</v>
      </c>
      <c r="G12" s="28"/>
    </row>
    <row r="13" spans="1:10">
      <c r="A13" s="468">
        <v>43374</v>
      </c>
      <c r="B13" s="472">
        <v>47.4</v>
      </c>
      <c r="C13" s="472">
        <v>24.5</v>
      </c>
      <c r="D13" s="471">
        <v>17</v>
      </c>
      <c r="E13" s="469">
        <v>0</v>
      </c>
      <c r="F13" s="469">
        <v>3.8</v>
      </c>
      <c r="G13" s="28"/>
    </row>
    <row r="14" spans="1:10">
      <c r="A14" s="468">
        <v>43405</v>
      </c>
      <c r="B14" s="472">
        <v>9</v>
      </c>
      <c r="C14" s="472">
        <v>19</v>
      </c>
      <c r="D14" s="471">
        <v>28.9</v>
      </c>
      <c r="E14" s="469">
        <v>22.9</v>
      </c>
      <c r="F14" s="469">
        <v>3.8</v>
      </c>
      <c r="G14" s="28"/>
    </row>
    <row r="15" spans="1:10">
      <c r="A15" s="468">
        <v>43435</v>
      </c>
      <c r="B15" s="472">
        <v>-11.3</v>
      </c>
      <c r="C15" s="472">
        <v>9.1</v>
      </c>
      <c r="D15" s="471">
        <v>24.9</v>
      </c>
      <c r="E15" s="469">
        <v>22.9</v>
      </c>
      <c r="F15" s="469">
        <v>5.2</v>
      </c>
      <c r="G15" s="28"/>
    </row>
    <row r="16" spans="1:10">
      <c r="A16" s="468">
        <v>43466</v>
      </c>
      <c r="B16" s="472">
        <v>-15.8</v>
      </c>
      <c r="C16" s="472">
        <v>-1.9</v>
      </c>
      <c r="D16" s="471">
        <v>17.5</v>
      </c>
      <c r="E16" s="469">
        <v>22.9</v>
      </c>
      <c r="F16" s="469">
        <v>16.600000000000001</v>
      </c>
      <c r="G16" s="28" t="s">
        <v>240</v>
      </c>
    </row>
    <row r="17" spans="1:10">
      <c r="A17" s="468">
        <v>43497</v>
      </c>
      <c r="B17" s="472">
        <v>-1.9</v>
      </c>
      <c r="C17" s="472">
        <v>-5.9</v>
      </c>
      <c r="D17" s="471">
        <v>20.7</v>
      </c>
      <c r="E17" s="469">
        <v>22.9</v>
      </c>
      <c r="F17" s="469">
        <v>18.3</v>
      </c>
      <c r="G17" s="28"/>
    </row>
    <row r="18" spans="1:10">
      <c r="A18" s="468">
        <v>43525</v>
      </c>
      <c r="B18" s="472">
        <v>2.1</v>
      </c>
      <c r="C18" s="472">
        <v>-3.5</v>
      </c>
      <c r="D18" s="471">
        <v>19.7</v>
      </c>
      <c r="E18" s="469">
        <v>22.9</v>
      </c>
      <c r="F18" s="469">
        <v>19.100000000000001</v>
      </c>
      <c r="G18" s="28"/>
    </row>
    <row r="19" spans="1:10">
      <c r="A19" s="468">
        <v>43556</v>
      </c>
      <c r="B19" s="472">
        <v>1.9</v>
      </c>
      <c r="C19" s="472">
        <v>-0.2</v>
      </c>
      <c r="D19" s="471">
        <v>18.7</v>
      </c>
      <c r="E19" s="466">
        <v>22.9</v>
      </c>
      <c r="F19" s="466">
        <v>19.2</v>
      </c>
      <c r="G19" s="28"/>
    </row>
    <row r="20" spans="1:10">
      <c r="A20" s="468">
        <v>43586</v>
      </c>
      <c r="B20" s="472">
        <v>-7.3</v>
      </c>
      <c r="C20" s="472">
        <v>3.1</v>
      </c>
      <c r="D20" s="471">
        <v>13.7</v>
      </c>
      <c r="E20" s="466">
        <v>17.7</v>
      </c>
      <c r="F20" s="466">
        <v>19.600000000000001</v>
      </c>
      <c r="G20" s="28"/>
    </row>
    <row r="21" spans="1:10">
      <c r="A21" s="468">
        <v>43617</v>
      </c>
      <c r="B21" s="472">
        <v>-14.9</v>
      </c>
      <c r="C21" s="472">
        <v>2.6</v>
      </c>
      <c r="D21" s="471">
        <v>13.1</v>
      </c>
      <c r="E21" s="466">
        <v>10.199999999999999</v>
      </c>
      <c r="F21" s="466">
        <v>19.600000000000001</v>
      </c>
      <c r="G21" s="28"/>
    </row>
    <row r="22" spans="1:10">
      <c r="A22" s="468">
        <v>43647</v>
      </c>
      <c r="B22" s="472">
        <v>-16.399999999999999</v>
      </c>
      <c r="C22" s="472">
        <v>-0.4</v>
      </c>
      <c r="D22" s="471">
        <v>-1.2</v>
      </c>
      <c r="E22" s="466">
        <v>-1.3</v>
      </c>
      <c r="F22" s="466">
        <v>19.600000000000001</v>
      </c>
      <c r="G22" s="28" t="s">
        <v>473</v>
      </c>
      <c r="J22" s="154" t="str">
        <f>IF(Content!$E$1=1,J23,J24)</f>
        <v>Source: NBU staff estimates, SSSU, Refinitiv Datastream.</v>
      </c>
    </row>
    <row r="23" spans="1:10">
      <c r="A23" s="468">
        <v>43678</v>
      </c>
      <c r="B23" s="472">
        <v>-25.6</v>
      </c>
      <c r="C23" s="472">
        <v>-3.2</v>
      </c>
      <c r="D23" s="471">
        <v>-13.3</v>
      </c>
      <c r="E23" s="469">
        <v>-5.7</v>
      </c>
      <c r="F23" s="469">
        <v>19.2</v>
      </c>
      <c r="G23" s="28"/>
      <c r="J23" s="473" t="s">
        <v>1009</v>
      </c>
    </row>
    <row r="24" spans="1:10">
      <c r="A24" s="468">
        <v>43709</v>
      </c>
      <c r="B24" s="472">
        <v>-30.5</v>
      </c>
      <c r="C24" s="472">
        <v>-8.1999999999999993</v>
      </c>
      <c r="D24" s="471">
        <v>-19.5</v>
      </c>
      <c r="E24" s="469">
        <v>-8.5</v>
      </c>
      <c r="F24" s="469">
        <v>19.100000000000001</v>
      </c>
      <c r="G24" s="28"/>
      <c r="J24" s="473" t="s">
        <v>1010</v>
      </c>
    </row>
    <row r="25" spans="1:10">
      <c r="A25" s="468">
        <v>43739</v>
      </c>
      <c r="B25" s="472">
        <v>-35.299999999999997</v>
      </c>
      <c r="C25" s="472">
        <v>-13.5</v>
      </c>
      <c r="D25" s="471">
        <v>-25.2</v>
      </c>
      <c r="E25" s="469">
        <v>-12.5</v>
      </c>
      <c r="F25" s="469">
        <v>19</v>
      </c>
      <c r="G25" s="28"/>
    </row>
    <row r="26" spans="1:10">
      <c r="A26" s="468">
        <v>43770</v>
      </c>
      <c r="B26" s="472">
        <v>-16.100000000000001</v>
      </c>
      <c r="C26" s="472">
        <v>-12.6</v>
      </c>
      <c r="D26" s="471">
        <v>-29.3</v>
      </c>
      <c r="E26" s="469">
        <v>-19.7</v>
      </c>
      <c r="F26" s="469">
        <v>16.8</v>
      </c>
      <c r="G26" s="28"/>
    </row>
    <row r="27" spans="1:10">
      <c r="A27" s="468">
        <v>43800</v>
      </c>
      <c r="B27" s="472">
        <v>-0.8</v>
      </c>
      <c r="C27" s="472">
        <v>-8.1999999999999993</v>
      </c>
      <c r="D27" s="471">
        <v>-32.299999999999997</v>
      </c>
      <c r="E27" s="469">
        <v>-28.7</v>
      </c>
      <c r="F27" s="469">
        <v>14.4</v>
      </c>
      <c r="G27" s="28"/>
    </row>
    <row r="28" spans="1:10">
      <c r="A28" s="468">
        <v>43831</v>
      </c>
      <c r="B28" s="472">
        <v>-6.9</v>
      </c>
      <c r="C28" s="472">
        <v>-6.1</v>
      </c>
      <c r="D28" s="471">
        <v>-20.5</v>
      </c>
      <c r="E28" s="469">
        <v>-21.1</v>
      </c>
      <c r="F28" s="469">
        <v>0.5</v>
      </c>
      <c r="G28" s="28" t="s">
        <v>532</v>
      </c>
    </row>
    <row r="29" spans="1:10">
      <c r="A29" s="468">
        <v>43862</v>
      </c>
      <c r="B29" s="472">
        <v>-22.3</v>
      </c>
      <c r="C29" s="472">
        <v>-6.1</v>
      </c>
      <c r="D29" s="471">
        <v>-25.4</v>
      </c>
      <c r="E29" s="469">
        <v>-31.3</v>
      </c>
      <c r="F29" s="469">
        <v>-2.4</v>
      </c>
      <c r="G29" s="248"/>
    </row>
    <row r="30" spans="1:10">
      <c r="A30" s="468">
        <v>43891</v>
      </c>
      <c r="B30" s="472">
        <v>-51.2</v>
      </c>
      <c r="C30" s="472">
        <v>-7.7</v>
      </c>
      <c r="D30" s="471">
        <v>-33.299999999999997</v>
      </c>
      <c r="E30" s="469">
        <v>-39.200000000000003</v>
      </c>
      <c r="F30" s="469">
        <v>-8.1</v>
      </c>
      <c r="G30" s="28"/>
    </row>
    <row r="31" spans="1:10">
      <c r="A31" s="468">
        <v>43922</v>
      </c>
      <c r="B31" s="472">
        <v>-66.7</v>
      </c>
      <c r="C31" s="472">
        <v>-18.2</v>
      </c>
      <c r="D31" s="471">
        <v>-47.9</v>
      </c>
      <c r="E31" s="469">
        <v>-46.5</v>
      </c>
      <c r="F31" s="469">
        <v>-13.2</v>
      </c>
      <c r="G31" s="248"/>
    </row>
    <row r="32" spans="1:10">
      <c r="A32" s="468">
        <v>43952</v>
      </c>
      <c r="B32" s="472">
        <v>-55.3</v>
      </c>
      <c r="C32" s="472">
        <v>-28.2</v>
      </c>
      <c r="D32" s="471">
        <v>-53.2</v>
      </c>
      <c r="E32" s="469">
        <v>-53.5</v>
      </c>
      <c r="F32" s="469">
        <v>-13.2</v>
      </c>
      <c r="G32" s="248"/>
    </row>
    <row r="33" spans="1:7">
      <c r="A33" s="468">
        <v>43983</v>
      </c>
      <c r="B33" s="472">
        <v>-35.9</v>
      </c>
      <c r="C33" s="472">
        <v>-26.5</v>
      </c>
      <c r="D33" s="471">
        <v>-62.2</v>
      </c>
      <c r="E33" s="469">
        <v>-52.5</v>
      </c>
      <c r="F33" s="469">
        <v>-12.5</v>
      </c>
      <c r="G33" s="28" t="s">
        <v>871</v>
      </c>
    </row>
  </sheetData>
  <conditionalFormatting sqref="A26:A27">
    <cfRule type="expression" dxfId="9" priority="1">
      <formula>$A26&gt;EOMONTH(TODAY(),-1)</formula>
    </cfRule>
  </conditionalFormatting>
  <hyperlinks>
    <hyperlink ref="A1" location="Content!A1" display="&lt;&lt;"/>
  </hyperlinks>
  <pageMargins left="0.75" right="0.75" top="1" bottom="1" header="0.5" footer="0.5"/>
  <pageSetup paperSize="9" orientation="portrait" horizontalDpi="4294967292" verticalDpi="4294967292"/>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T39"/>
  <sheetViews>
    <sheetView showGridLines="0" workbookViewId="0">
      <selection activeCell="D10" sqref="D10"/>
    </sheetView>
  </sheetViews>
  <sheetFormatPr defaultColWidth="9.42578125" defaultRowHeight="12.75"/>
  <cols>
    <col min="1" max="6" width="9.42578125" style="29"/>
    <col min="7" max="7" width="9.42578125" style="28"/>
    <col min="8" max="16384" width="9.42578125" style="29"/>
  </cols>
  <sheetData>
    <row r="1" spans="1:20">
      <c r="A1" s="13" t="s">
        <v>67</v>
      </c>
      <c r="B1" s="29" t="str">
        <f>IF(Content!$E$1=1,B2,B3)</f>
        <v>Food industry prices</v>
      </c>
      <c r="C1" s="29" t="str">
        <f>IF(Content!$E$1=1,C2,C3)</f>
        <v>Index of producer prices of  agricultural products</v>
      </c>
      <c r="D1" s="29" t="str">
        <f>IF(Content!$E$1=1,D2,D3)</f>
        <v>Raw food prices</v>
      </c>
      <c r="E1" s="29" t="str">
        <f>IF(Content!$E$1=1,E2,E3)</f>
        <v>Prices of processed food</v>
      </c>
      <c r="F1" s="29" t="str">
        <f>IF(Content!$E$1=1,F2,F3)</f>
        <v>Producer cost index for agriculture</v>
      </c>
      <c r="G1" s="29"/>
      <c r="J1" s="29" t="str">
        <f>IF(Content!$E$1=1,J2,J3)</f>
        <v xml:space="preserve">Raw and processed food prices in food industry and agricultural production, % yoy </v>
      </c>
    </row>
    <row r="2" spans="1:20" hidden="1">
      <c r="A2" s="13"/>
      <c r="B2" s="29" t="s">
        <v>60</v>
      </c>
      <c r="C2" s="29" t="s">
        <v>62</v>
      </c>
      <c r="D2" s="29" t="s">
        <v>12</v>
      </c>
      <c r="E2" s="29" t="s">
        <v>63</v>
      </c>
      <c r="F2" s="29" t="s">
        <v>367</v>
      </c>
      <c r="J2" s="29" t="s">
        <v>65</v>
      </c>
    </row>
    <row r="3" spans="1:20" hidden="1">
      <c r="B3" s="29" t="s">
        <v>61</v>
      </c>
      <c r="C3" s="29" t="s">
        <v>479</v>
      </c>
      <c r="D3" s="29" t="s">
        <v>64</v>
      </c>
      <c r="E3" s="29" t="s">
        <v>480</v>
      </c>
      <c r="F3" s="29" t="s">
        <v>481</v>
      </c>
      <c r="J3" s="29" t="s">
        <v>465</v>
      </c>
    </row>
    <row r="4" spans="1:20">
      <c r="A4" s="30">
        <v>43101</v>
      </c>
      <c r="B4" s="31">
        <v>11.9</v>
      </c>
      <c r="C4" s="31">
        <v>11.8</v>
      </c>
      <c r="D4" s="31">
        <v>23.6</v>
      </c>
      <c r="E4" s="31">
        <v>12.8</v>
      </c>
      <c r="F4" s="31">
        <v>16.7</v>
      </c>
      <c r="G4" s="28" t="s">
        <v>2</v>
      </c>
      <c r="Q4" s="31"/>
      <c r="R4" s="31"/>
      <c r="S4" s="31"/>
      <c r="T4" s="31"/>
    </row>
    <row r="5" spans="1:20">
      <c r="A5" s="30">
        <v>43132</v>
      </c>
      <c r="B5" s="31">
        <v>10.9</v>
      </c>
      <c r="C5" s="31">
        <v>10</v>
      </c>
      <c r="D5" s="31">
        <v>22.9</v>
      </c>
      <c r="E5" s="31">
        <v>12.2</v>
      </c>
      <c r="F5" s="31">
        <v>12.6</v>
      </c>
      <c r="Q5" s="31"/>
      <c r="R5" s="31"/>
      <c r="S5" s="31"/>
      <c r="T5" s="31"/>
    </row>
    <row r="6" spans="1:20">
      <c r="A6" s="30">
        <v>43160</v>
      </c>
      <c r="B6" s="31">
        <v>10.3</v>
      </c>
      <c r="C6" s="31">
        <v>12.3</v>
      </c>
      <c r="D6" s="31">
        <v>23.3</v>
      </c>
      <c r="E6" s="31">
        <v>11.8</v>
      </c>
      <c r="F6" s="31">
        <v>12.1</v>
      </c>
      <c r="Q6" s="31"/>
      <c r="R6" s="31"/>
      <c r="S6" s="31"/>
      <c r="T6" s="31"/>
    </row>
    <row r="7" spans="1:20">
      <c r="A7" s="30">
        <v>43191</v>
      </c>
      <c r="B7" s="31">
        <v>10.7</v>
      </c>
      <c r="C7" s="31">
        <v>13.9</v>
      </c>
      <c r="D7" s="31">
        <v>22.6</v>
      </c>
      <c r="E7" s="31">
        <v>11.7</v>
      </c>
      <c r="F7" s="31">
        <v>12.2</v>
      </c>
      <c r="Q7" s="31"/>
      <c r="R7" s="31"/>
      <c r="S7" s="31"/>
      <c r="T7" s="31"/>
    </row>
    <row r="8" spans="1:20">
      <c r="A8" s="30">
        <v>43221</v>
      </c>
      <c r="B8" s="31">
        <v>10</v>
      </c>
      <c r="C8" s="31">
        <v>13.4</v>
      </c>
      <c r="D8" s="31">
        <v>14.5</v>
      </c>
      <c r="E8" s="31">
        <v>11.4</v>
      </c>
      <c r="F8" s="31">
        <v>14.5</v>
      </c>
      <c r="Q8" s="31"/>
      <c r="R8" s="31"/>
      <c r="S8" s="31"/>
      <c r="T8" s="31"/>
    </row>
    <row r="9" spans="1:20">
      <c r="A9" s="30">
        <v>43252</v>
      </c>
      <c r="B9" s="31">
        <v>9.6</v>
      </c>
      <c r="C9" s="31">
        <v>9.6</v>
      </c>
      <c r="D9" s="31">
        <v>5.2</v>
      </c>
      <c r="E9" s="31">
        <v>11.2</v>
      </c>
      <c r="F9" s="31">
        <v>15.2</v>
      </c>
      <c r="Q9" s="31"/>
      <c r="R9" s="31"/>
      <c r="S9" s="31"/>
      <c r="T9" s="31"/>
    </row>
    <row r="10" spans="1:20">
      <c r="A10" s="30">
        <v>43282</v>
      </c>
      <c r="B10" s="31">
        <v>8.4</v>
      </c>
      <c r="C10" s="31">
        <v>7.8</v>
      </c>
      <c r="D10" s="31">
        <v>1</v>
      </c>
      <c r="E10" s="31">
        <v>10.6</v>
      </c>
      <c r="F10" s="31">
        <v>14.5</v>
      </c>
      <c r="G10" s="28" t="s">
        <v>239</v>
      </c>
      <c r="Q10" s="31"/>
      <c r="R10" s="31"/>
      <c r="S10" s="31"/>
      <c r="T10" s="31"/>
    </row>
    <row r="11" spans="1:20">
      <c r="A11" s="30">
        <v>43313</v>
      </c>
      <c r="B11" s="31">
        <v>8.9</v>
      </c>
      <c r="C11" s="31">
        <v>11.2</v>
      </c>
      <c r="D11" s="31">
        <v>1.7</v>
      </c>
      <c r="E11" s="31">
        <v>10.1</v>
      </c>
      <c r="F11" s="31">
        <v>16.899999999999999</v>
      </c>
      <c r="Q11" s="31"/>
      <c r="R11" s="31"/>
      <c r="S11" s="31"/>
      <c r="T11" s="31"/>
    </row>
    <row r="12" spans="1:20">
      <c r="A12" s="30">
        <v>43344</v>
      </c>
      <c r="B12" s="31">
        <v>9.1999999999999993</v>
      </c>
      <c r="C12" s="31">
        <v>11.7</v>
      </c>
      <c r="D12" s="31">
        <v>0.8</v>
      </c>
      <c r="E12" s="31">
        <v>10.1</v>
      </c>
      <c r="F12" s="31">
        <v>16.899999999999999</v>
      </c>
      <c r="Q12" s="31"/>
      <c r="R12" s="31"/>
      <c r="S12" s="31"/>
      <c r="T12" s="31"/>
    </row>
    <row r="13" spans="1:20">
      <c r="A13" s="30">
        <v>43374</v>
      </c>
      <c r="B13" s="29">
        <v>9.5999999999999943</v>
      </c>
      <c r="C13" s="29">
        <v>7.2</v>
      </c>
      <c r="D13" s="29">
        <v>1.6</v>
      </c>
      <c r="E13" s="31">
        <v>10</v>
      </c>
      <c r="F13" s="31">
        <v>15.7</v>
      </c>
      <c r="Q13" s="31"/>
      <c r="R13" s="31"/>
      <c r="S13" s="31"/>
      <c r="T13" s="31"/>
    </row>
    <row r="14" spans="1:20">
      <c r="A14" s="30">
        <v>43405</v>
      </c>
      <c r="B14" s="29">
        <v>8.5999999999999943</v>
      </c>
      <c r="C14" s="29">
        <v>5.4</v>
      </c>
      <c r="D14" s="29">
        <v>2.4</v>
      </c>
      <c r="E14" s="31">
        <v>10</v>
      </c>
      <c r="F14" s="31">
        <v>12.9</v>
      </c>
      <c r="Q14" s="31"/>
      <c r="R14" s="31"/>
      <c r="S14" s="31"/>
      <c r="T14" s="31"/>
    </row>
    <row r="15" spans="1:20">
      <c r="A15" s="30">
        <v>43435</v>
      </c>
      <c r="B15" s="31">
        <v>7</v>
      </c>
      <c r="C15" s="29">
        <v>6</v>
      </c>
      <c r="D15" s="29">
        <v>3.3</v>
      </c>
      <c r="E15" s="29">
        <v>9.6</v>
      </c>
      <c r="F15" s="29">
        <v>7.8</v>
      </c>
      <c r="G15" s="157"/>
      <c r="Q15" s="31"/>
      <c r="R15" s="31"/>
      <c r="S15" s="31"/>
      <c r="T15" s="31"/>
    </row>
    <row r="16" spans="1:20">
      <c r="A16" s="30">
        <v>43466</v>
      </c>
      <c r="B16" s="29">
        <v>6.2999999999999972</v>
      </c>
      <c r="C16" s="29">
        <v>4.4000000000000004</v>
      </c>
      <c r="D16" s="29">
        <v>4</v>
      </c>
      <c r="E16" s="29">
        <v>9.5</v>
      </c>
      <c r="F16" s="29">
        <v>5.7</v>
      </c>
      <c r="G16" s="28" t="s">
        <v>240</v>
      </c>
      <c r="Q16" s="31"/>
      <c r="R16" s="31"/>
      <c r="S16" s="31"/>
      <c r="T16" s="31"/>
    </row>
    <row r="17" spans="1:20">
      <c r="A17" s="30">
        <v>43497</v>
      </c>
      <c r="B17" s="29">
        <v>5</v>
      </c>
      <c r="C17" s="29">
        <v>3.5</v>
      </c>
      <c r="D17" s="29">
        <v>4.5999999999999996</v>
      </c>
      <c r="E17" s="29">
        <v>9.1999999999999993</v>
      </c>
      <c r="F17" s="29">
        <v>5.6</v>
      </c>
      <c r="Q17" s="31"/>
      <c r="R17" s="31"/>
      <c r="S17" s="31"/>
      <c r="T17" s="31"/>
    </row>
    <row r="18" spans="1:20">
      <c r="A18" s="30">
        <v>43525</v>
      </c>
      <c r="B18" s="29">
        <v>4.4000000000000004</v>
      </c>
      <c r="C18" s="29">
        <v>-2.6</v>
      </c>
      <c r="D18" s="29">
        <v>3.6</v>
      </c>
      <c r="E18" s="29">
        <v>8.6999999999999993</v>
      </c>
      <c r="F18" s="29">
        <v>5.4</v>
      </c>
      <c r="Q18" s="31"/>
      <c r="R18" s="31"/>
      <c r="S18" s="31"/>
      <c r="T18" s="31"/>
    </row>
    <row r="19" spans="1:20">
      <c r="A19" s="30">
        <v>43556</v>
      </c>
      <c r="B19" s="29">
        <v>4.7</v>
      </c>
      <c r="C19" s="29">
        <v>-5.6</v>
      </c>
      <c r="D19" s="29">
        <v>5.0999999999999996</v>
      </c>
      <c r="E19" s="29">
        <v>8.4</v>
      </c>
      <c r="F19" s="29">
        <v>4.4000000000000004</v>
      </c>
      <c r="G19" s="157"/>
      <c r="Q19" s="31"/>
      <c r="R19" s="31"/>
      <c r="S19" s="31"/>
      <c r="T19" s="31"/>
    </row>
    <row r="20" spans="1:20">
      <c r="A20" s="30">
        <v>43586</v>
      </c>
      <c r="B20" s="29">
        <v>5</v>
      </c>
      <c r="C20" s="29">
        <v>-6.2</v>
      </c>
      <c r="D20" s="29">
        <v>9.3000000000000007</v>
      </c>
      <c r="E20" s="29">
        <v>8.6999999999999993</v>
      </c>
      <c r="F20" s="29">
        <v>2.1</v>
      </c>
      <c r="G20" s="157"/>
      <c r="J20" s="29" t="str">
        <f>IF(Content!$E$1=1,J21,J22)</f>
        <v xml:space="preserve">Source: SSSU, NBU staff estimates. </v>
      </c>
      <c r="Q20" s="31"/>
      <c r="R20" s="31"/>
      <c r="S20" s="31"/>
      <c r="T20" s="31"/>
    </row>
    <row r="21" spans="1:20">
      <c r="A21" s="30">
        <v>43617</v>
      </c>
      <c r="B21" s="29">
        <v>6.2</v>
      </c>
      <c r="C21" s="29">
        <v>-4.7</v>
      </c>
      <c r="D21" s="29">
        <v>7.8</v>
      </c>
      <c r="E21" s="29">
        <v>8.9</v>
      </c>
      <c r="F21" s="29">
        <v>1</v>
      </c>
      <c r="G21" s="157"/>
      <c r="J21" s="28" t="s">
        <v>28</v>
      </c>
      <c r="Q21" s="31"/>
      <c r="R21" s="31"/>
      <c r="S21" s="31"/>
      <c r="T21" s="31"/>
    </row>
    <row r="22" spans="1:20">
      <c r="A22" s="30">
        <v>43647</v>
      </c>
      <c r="B22" s="29">
        <v>6</v>
      </c>
      <c r="C22" s="29">
        <v>-3.3</v>
      </c>
      <c r="D22" s="29">
        <v>10.3</v>
      </c>
      <c r="E22" s="29">
        <v>8.9</v>
      </c>
      <c r="F22" s="29">
        <v>0.6</v>
      </c>
      <c r="G22" s="157" t="s">
        <v>473</v>
      </c>
      <c r="J22" s="28" t="s">
        <v>53</v>
      </c>
      <c r="Q22" s="31"/>
      <c r="R22" s="31"/>
      <c r="S22" s="31"/>
      <c r="T22" s="31"/>
    </row>
    <row r="23" spans="1:20">
      <c r="A23" s="30">
        <v>43678</v>
      </c>
      <c r="B23" s="29">
        <v>4.5999999999999943</v>
      </c>
      <c r="C23" s="29">
        <v>-7.3</v>
      </c>
      <c r="D23" s="29">
        <v>10.9</v>
      </c>
      <c r="E23" s="29">
        <v>8.9</v>
      </c>
      <c r="F23" s="29">
        <v>-2.7</v>
      </c>
      <c r="G23" s="157"/>
      <c r="Q23" s="31"/>
      <c r="R23" s="31"/>
      <c r="S23" s="31"/>
      <c r="T23" s="31"/>
    </row>
    <row r="24" spans="1:20">
      <c r="A24" s="30">
        <v>43709</v>
      </c>
      <c r="B24" s="29">
        <v>3.0999999999999943</v>
      </c>
      <c r="C24" s="29">
        <v>-14.1</v>
      </c>
      <c r="D24" s="29">
        <v>8.6</v>
      </c>
      <c r="E24" s="29">
        <v>8.4</v>
      </c>
      <c r="F24" s="29">
        <v>-5.0999999999999996</v>
      </c>
      <c r="G24" s="157"/>
      <c r="Q24" s="31"/>
      <c r="R24" s="31"/>
      <c r="S24" s="31"/>
      <c r="T24" s="31"/>
    </row>
    <row r="25" spans="1:20">
      <c r="A25" s="30">
        <v>43739</v>
      </c>
      <c r="B25" s="29">
        <v>1.2000000000000028</v>
      </c>
      <c r="C25" s="29">
        <v>-12.1</v>
      </c>
      <c r="D25" s="29">
        <v>8.8000000000000007</v>
      </c>
      <c r="E25" s="29">
        <v>7.4</v>
      </c>
      <c r="F25" s="29">
        <v>-8.1</v>
      </c>
      <c r="Q25" s="31"/>
      <c r="R25" s="31"/>
      <c r="S25" s="31"/>
      <c r="T25" s="31"/>
    </row>
    <row r="26" spans="1:20">
      <c r="A26" s="30">
        <v>43770</v>
      </c>
      <c r="B26" s="29">
        <v>0.70000000000000284</v>
      </c>
      <c r="C26" s="29">
        <v>-11.9</v>
      </c>
      <c r="D26" s="29">
        <v>7</v>
      </c>
      <c r="E26" s="29">
        <v>6.1</v>
      </c>
      <c r="F26" s="29">
        <v>-8.1999999999999993</v>
      </c>
      <c r="Q26" s="31"/>
      <c r="R26" s="31"/>
      <c r="S26" s="31"/>
      <c r="T26" s="31"/>
    </row>
    <row r="27" spans="1:20">
      <c r="A27" s="30">
        <v>43800</v>
      </c>
      <c r="B27" s="29">
        <v>1.7999999999999972</v>
      </c>
      <c r="C27" s="29">
        <v>-12.4</v>
      </c>
      <c r="D27" s="29">
        <v>3.9</v>
      </c>
      <c r="E27" s="29">
        <v>5.3</v>
      </c>
      <c r="F27" s="29">
        <v>-6.6</v>
      </c>
      <c r="Q27" s="31"/>
      <c r="R27" s="31"/>
      <c r="S27" s="31"/>
      <c r="T27" s="31"/>
    </row>
    <row r="28" spans="1:20">
      <c r="A28" s="30">
        <v>43831</v>
      </c>
      <c r="B28" s="29">
        <v>0.90000000000000568</v>
      </c>
      <c r="C28" s="29">
        <v>-11.9</v>
      </c>
      <c r="D28" s="29">
        <v>1.1000000000000001</v>
      </c>
      <c r="E28" s="29">
        <v>4.5999999999999996</v>
      </c>
      <c r="F28" s="29">
        <v>-7.1</v>
      </c>
      <c r="G28" s="310" t="s">
        <v>532</v>
      </c>
      <c r="Q28" s="31"/>
      <c r="R28" s="31"/>
      <c r="S28" s="31"/>
      <c r="T28" s="31"/>
    </row>
    <row r="29" spans="1:20">
      <c r="A29" s="30">
        <v>43862</v>
      </c>
      <c r="B29" s="29">
        <v>2.5</v>
      </c>
      <c r="C29" s="29">
        <v>-7.3</v>
      </c>
      <c r="D29" s="29">
        <v>-1.3</v>
      </c>
      <c r="E29" s="29">
        <v>4.0999999999999996</v>
      </c>
      <c r="F29" s="29">
        <v>-7.1</v>
      </c>
      <c r="Q29" s="31"/>
      <c r="R29" s="31"/>
      <c r="S29" s="31"/>
      <c r="T29" s="31"/>
    </row>
    <row r="30" spans="1:20">
      <c r="A30" s="30">
        <v>43891</v>
      </c>
      <c r="B30" s="29">
        <v>4.2000000000000028</v>
      </c>
      <c r="C30" s="29">
        <v>-3.2</v>
      </c>
      <c r="D30" s="29">
        <v>-1</v>
      </c>
      <c r="E30" s="29">
        <v>3.9</v>
      </c>
      <c r="F30" s="29">
        <v>-7.6</v>
      </c>
      <c r="G30" s="310"/>
      <c r="Q30" s="31"/>
      <c r="R30" s="31"/>
      <c r="S30" s="31"/>
      <c r="T30" s="31"/>
    </row>
    <row r="31" spans="1:20">
      <c r="A31" s="30">
        <v>43922</v>
      </c>
      <c r="B31" s="29">
        <v>5.8</v>
      </c>
      <c r="C31" s="29">
        <v>9.1</v>
      </c>
      <c r="D31" s="29">
        <v>0.8</v>
      </c>
      <c r="E31" s="29">
        <v>3.9</v>
      </c>
      <c r="F31" s="29">
        <v>-6</v>
      </c>
      <c r="Q31" s="31"/>
      <c r="R31" s="31"/>
      <c r="S31" s="31"/>
      <c r="T31" s="31"/>
    </row>
    <row r="32" spans="1:20">
      <c r="A32" s="30">
        <v>43952</v>
      </c>
      <c r="B32" s="29">
        <v>6.2</v>
      </c>
      <c r="C32" s="29">
        <v>7.6</v>
      </c>
      <c r="D32" s="29">
        <v>1.5</v>
      </c>
      <c r="E32" s="29">
        <v>3.8</v>
      </c>
      <c r="F32" s="29">
        <v>-6.2</v>
      </c>
      <c r="Q32" s="31"/>
      <c r="R32" s="31"/>
      <c r="S32" s="31"/>
      <c r="T32" s="31"/>
    </row>
    <row r="33" spans="1:20">
      <c r="A33" s="30">
        <v>43983</v>
      </c>
      <c r="B33" s="29">
        <v>6.1</v>
      </c>
      <c r="C33" s="29">
        <v>11</v>
      </c>
      <c r="D33" s="29">
        <v>5</v>
      </c>
      <c r="E33" s="29">
        <v>3.7</v>
      </c>
      <c r="G33" s="310" t="s">
        <v>871</v>
      </c>
      <c r="Q33" s="31"/>
      <c r="R33" s="31"/>
      <c r="S33" s="31"/>
      <c r="T33" s="31"/>
    </row>
    <row r="34" spans="1:20">
      <c r="A34" s="30"/>
      <c r="G34" s="310"/>
      <c r="Q34" s="31"/>
      <c r="R34" s="31"/>
      <c r="S34" s="31"/>
      <c r="T34" s="31"/>
    </row>
    <row r="35" spans="1:20">
      <c r="A35" s="30"/>
      <c r="Q35" s="31"/>
      <c r="R35" s="31"/>
      <c r="S35" s="31"/>
      <c r="T35" s="31"/>
    </row>
    <row r="36" spans="1:20">
      <c r="A36" s="30"/>
      <c r="Q36" s="31"/>
      <c r="R36" s="31"/>
      <c r="S36" s="31"/>
      <c r="T36" s="31"/>
    </row>
    <row r="37" spans="1:20">
      <c r="A37" s="30"/>
    </row>
    <row r="38" spans="1:20">
      <c r="A38" s="30"/>
    </row>
    <row r="39" spans="1:20">
      <c r="A39" s="30"/>
      <c r="G39" s="310"/>
    </row>
  </sheetData>
  <hyperlinks>
    <hyperlink ref="A1" location="Content!A1" display="&lt;&lt;"/>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32"/>
  <sheetViews>
    <sheetView showGridLines="0" workbookViewId="0">
      <selection activeCell="B14" sqref="B14"/>
    </sheetView>
  </sheetViews>
  <sheetFormatPr defaultColWidth="9.42578125" defaultRowHeight="12.75"/>
  <cols>
    <col min="1" max="16384" width="9.42578125" style="231"/>
  </cols>
  <sheetData>
    <row r="1" spans="1:8">
      <c r="A1" s="13" t="s">
        <v>67</v>
      </c>
      <c r="B1" s="29" t="str">
        <f>IF(Content!$E$1=1,B2,B3)</f>
        <v>GDP Deflator*</v>
      </c>
      <c r="C1" s="29" t="str">
        <f>IF(Content!$E$1=1,C2,C3)</f>
        <v>Industry</v>
      </c>
      <c r="D1" s="29" t="str">
        <f>IF(Content!$E$1=1,D2,D3)</f>
        <v>Industry - sold outside Ukraine</v>
      </c>
      <c r="E1" s="29" t="str">
        <f>IF(Content!$E$1=1,E2,E3)</f>
        <v>Construction and assembly operations**</v>
      </c>
      <c r="F1" s="29" t="str">
        <f>IF(Content!$E$1=1,F2,F3)</f>
        <v>Agriculture</v>
      </c>
      <c r="H1" s="29" t="str">
        <f>IF(Content!$E$1=1,H2,H3)</f>
        <v>Other inflation measures, quarterly averages, % yoy</v>
      </c>
    </row>
    <row r="2" spans="1:8" hidden="1">
      <c r="B2" s="231" t="s">
        <v>66</v>
      </c>
      <c r="C2" s="231" t="s">
        <v>90</v>
      </c>
      <c r="D2" s="364" t="s">
        <v>775</v>
      </c>
      <c r="E2" s="364" t="s">
        <v>624</v>
      </c>
      <c r="F2" s="364" t="s">
        <v>91</v>
      </c>
      <c r="H2" s="231" t="s">
        <v>368</v>
      </c>
    </row>
    <row r="3" spans="1:8" hidden="1">
      <c r="B3" s="231" t="s">
        <v>392</v>
      </c>
      <c r="C3" s="231" t="s">
        <v>93</v>
      </c>
      <c r="D3" s="231" t="s">
        <v>440</v>
      </c>
      <c r="E3" s="364" t="s">
        <v>625</v>
      </c>
      <c r="F3" s="364" t="s">
        <v>92</v>
      </c>
      <c r="H3" s="231" t="s">
        <v>466</v>
      </c>
    </row>
    <row r="4" spans="1:8">
      <c r="A4" s="231" t="s">
        <v>17</v>
      </c>
      <c r="B4" s="231">
        <v>20.7</v>
      </c>
      <c r="C4" s="231">
        <v>16.099999999999994</v>
      </c>
      <c r="E4" s="231">
        <v>12.5</v>
      </c>
      <c r="F4" s="231">
        <v>12.8</v>
      </c>
      <c r="G4" s="233" t="s">
        <v>17</v>
      </c>
    </row>
    <row r="5" spans="1:8">
      <c r="A5" s="231" t="s">
        <v>18</v>
      </c>
      <c r="B5" s="231">
        <v>15.2</v>
      </c>
      <c r="C5" s="231">
        <v>14.099999999999994</v>
      </c>
      <c r="E5" s="231">
        <v>7.5</v>
      </c>
      <c r="F5" s="231">
        <v>3.8</v>
      </c>
      <c r="G5" s="233"/>
    </row>
    <row r="6" spans="1:8">
      <c r="A6" s="231" t="s">
        <v>19</v>
      </c>
      <c r="B6" s="231">
        <v>15.4</v>
      </c>
      <c r="C6" s="231">
        <v>18.900000000000006</v>
      </c>
      <c r="E6" s="231">
        <v>8.1</v>
      </c>
      <c r="F6" s="231">
        <v>9.5</v>
      </c>
      <c r="G6" s="233" t="s">
        <v>19</v>
      </c>
    </row>
    <row r="7" spans="1:8">
      <c r="A7" s="231" t="s">
        <v>20</v>
      </c>
      <c r="B7" s="231">
        <v>17.5</v>
      </c>
      <c r="C7" s="231">
        <v>32.300000000000011</v>
      </c>
      <c r="E7" s="231">
        <v>9</v>
      </c>
      <c r="F7" s="231">
        <v>9.6999999999999993</v>
      </c>
      <c r="G7" s="233"/>
    </row>
    <row r="8" spans="1:8">
      <c r="A8" s="231" t="s">
        <v>21</v>
      </c>
      <c r="B8" s="231">
        <v>26.8</v>
      </c>
      <c r="C8" s="231">
        <v>38</v>
      </c>
      <c r="E8" s="231">
        <v>12.799999999999997</v>
      </c>
      <c r="F8" s="231">
        <v>11</v>
      </c>
      <c r="G8" s="233" t="s">
        <v>21</v>
      </c>
    </row>
    <row r="9" spans="1:8">
      <c r="A9" s="231" t="s">
        <v>22</v>
      </c>
      <c r="B9" s="231">
        <v>21</v>
      </c>
      <c r="C9" s="231">
        <v>29.599999999999994</v>
      </c>
      <c r="E9" s="231">
        <v>12</v>
      </c>
      <c r="F9" s="231">
        <v>9.6</v>
      </c>
      <c r="G9" s="233"/>
    </row>
    <row r="10" spans="1:8">
      <c r="A10" s="231" t="s">
        <v>23</v>
      </c>
      <c r="B10" s="231">
        <v>21.3</v>
      </c>
      <c r="C10" s="231">
        <v>23.099999999999994</v>
      </c>
      <c r="E10" s="231">
        <v>13.299999999999997</v>
      </c>
      <c r="F10" s="231">
        <v>10.8</v>
      </c>
      <c r="G10" s="233" t="s">
        <v>23</v>
      </c>
    </row>
    <row r="11" spans="1:8">
      <c r="A11" s="231" t="s">
        <v>24</v>
      </c>
      <c r="B11" s="231">
        <v>20.7</v>
      </c>
      <c r="C11" s="231">
        <v>17.900000000000006</v>
      </c>
      <c r="E11" s="231">
        <v>15.299999999999997</v>
      </c>
      <c r="F11" s="231">
        <v>12.6</v>
      </c>
      <c r="G11" s="233"/>
    </row>
    <row r="12" spans="1:8">
      <c r="A12" s="231" t="s">
        <v>25</v>
      </c>
      <c r="B12" s="231">
        <v>15.1</v>
      </c>
      <c r="C12" s="231">
        <v>19.100000000000001</v>
      </c>
      <c r="D12" s="231">
        <v>11.7</v>
      </c>
      <c r="E12" s="231">
        <v>22.799999999999997</v>
      </c>
      <c r="F12" s="231">
        <v>11.4</v>
      </c>
      <c r="G12" s="233" t="s">
        <v>25</v>
      </c>
    </row>
    <row r="13" spans="1:8">
      <c r="A13" s="231" t="s">
        <v>26</v>
      </c>
      <c r="B13" s="231">
        <v>17.2</v>
      </c>
      <c r="C13" s="231">
        <v>16.3</v>
      </c>
      <c r="D13" s="231">
        <v>9.1</v>
      </c>
      <c r="E13" s="231">
        <v>25</v>
      </c>
      <c r="F13" s="231">
        <v>12.599999999999994</v>
      </c>
      <c r="G13" s="233"/>
    </row>
    <row r="14" spans="1:8">
      <c r="A14" s="231" t="s">
        <v>27</v>
      </c>
      <c r="B14" s="231">
        <v>16.2</v>
      </c>
      <c r="C14" s="231">
        <v>18.8</v>
      </c>
      <c r="D14" s="231">
        <v>12.8</v>
      </c>
      <c r="E14" s="231">
        <v>23.5</v>
      </c>
      <c r="F14" s="231">
        <v>10.400000000000006</v>
      </c>
      <c r="G14" s="233" t="s">
        <v>27</v>
      </c>
    </row>
    <row r="15" spans="1:8">
      <c r="A15" s="231" t="s">
        <v>112</v>
      </c>
      <c r="B15" s="231">
        <v>13.5</v>
      </c>
      <c r="C15" s="231">
        <v>15.7</v>
      </c>
      <c r="D15" s="231">
        <v>7.5</v>
      </c>
      <c r="E15" s="231">
        <v>21</v>
      </c>
      <c r="F15" s="231">
        <v>6.2000000000000028</v>
      </c>
      <c r="G15" s="233"/>
    </row>
    <row r="16" spans="1:8">
      <c r="A16" s="231" t="s">
        <v>138</v>
      </c>
      <c r="B16" s="231">
        <v>12.2</v>
      </c>
      <c r="C16" s="231">
        <v>9.8000000000000007</v>
      </c>
      <c r="D16" s="231">
        <v>-0.3</v>
      </c>
      <c r="E16" s="231">
        <v>12.1</v>
      </c>
      <c r="F16" s="231">
        <v>1.3</v>
      </c>
      <c r="G16" s="233" t="s">
        <v>138</v>
      </c>
    </row>
    <row r="17" spans="1:8">
      <c r="A17" s="231" t="s">
        <v>139</v>
      </c>
      <c r="B17" s="231">
        <v>9.9</v>
      </c>
      <c r="C17" s="231">
        <v>6.8</v>
      </c>
      <c r="D17" s="231">
        <v>2.9</v>
      </c>
      <c r="E17" s="231">
        <v>6.9</v>
      </c>
      <c r="F17" s="231">
        <v>-5.5</v>
      </c>
      <c r="G17" s="233"/>
    </row>
    <row r="18" spans="1:8">
      <c r="A18" s="231" t="s">
        <v>140</v>
      </c>
      <c r="B18" s="231">
        <v>7.6</v>
      </c>
      <c r="C18" s="231">
        <v>4.3</v>
      </c>
      <c r="D18" s="231">
        <v>-0.9</v>
      </c>
      <c r="E18" s="231">
        <v>4.5999999999999996</v>
      </c>
      <c r="F18" s="231">
        <v>-8.8000000000000007</v>
      </c>
      <c r="G18" s="233" t="s">
        <v>140</v>
      </c>
    </row>
    <row r="19" spans="1:8">
      <c r="A19" s="231" t="s">
        <v>116</v>
      </c>
      <c r="B19" s="231">
        <v>4.7</v>
      </c>
      <c r="C19" s="231">
        <v>-4</v>
      </c>
      <c r="D19" s="231">
        <v>-13.4</v>
      </c>
      <c r="E19" s="231">
        <v>1.1000000000000001</v>
      </c>
      <c r="F19" s="362">
        <v>-12.1</v>
      </c>
      <c r="G19" s="233"/>
    </row>
    <row r="20" spans="1:8">
      <c r="A20" s="364" t="s">
        <v>141</v>
      </c>
      <c r="B20" s="231">
        <v>5.0999999999999996</v>
      </c>
      <c r="C20" s="231">
        <v>-5.6</v>
      </c>
      <c r="D20" s="231">
        <v>-7.3</v>
      </c>
      <c r="E20" s="231">
        <v>1.3</v>
      </c>
      <c r="F20" s="362">
        <v>-7.3</v>
      </c>
      <c r="G20" s="233"/>
    </row>
    <row r="21" spans="1:8">
      <c r="A21" s="231" t="s">
        <v>142</v>
      </c>
      <c r="B21" s="474">
        <v>4.0999999999999996</v>
      </c>
      <c r="C21" s="231">
        <v>-4.0999999999999996</v>
      </c>
      <c r="D21" s="231">
        <v>-3.7</v>
      </c>
      <c r="E21" s="231">
        <v>1</v>
      </c>
      <c r="F21" s="231">
        <v>9.1</v>
      </c>
      <c r="G21" s="233" t="s">
        <v>142</v>
      </c>
      <c r="H21" s="29" t="str">
        <f>IF(Content!$E$1=1,H25,H29)</f>
        <v>* Data for Q2 2020 represent the NBU staff estimates.</v>
      </c>
    </row>
    <row r="22" spans="1:8">
      <c r="H22" s="29" t="str">
        <f>IF(Content!$E$1=1,H26,H31)</f>
        <v>** Data for Q2 2020 cover two months.</v>
      </c>
    </row>
    <row r="23" spans="1:8">
      <c r="H23" s="29" t="str">
        <f>IF(Content!$E$1=1,H28,H32)</f>
        <v>Source: SSSU.</v>
      </c>
    </row>
    <row r="25" spans="1:8">
      <c r="H25" s="233" t="s">
        <v>1011</v>
      </c>
    </row>
    <row r="26" spans="1:8">
      <c r="H26" s="233" t="s">
        <v>1012</v>
      </c>
    </row>
    <row r="27" spans="1:8">
      <c r="H27" s="233"/>
    </row>
    <row r="28" spans="1:8">
      <c r="H28" s="233" t="s">
        <v>10</v>
      </c>
    </row>
    <row r="29" spans="1:8">
      <c r="H29" s="233" t="s">
        <v>1013</v>
      </c>
    </row>
    <row r="30" spans="1:8">
      <c r="H30" s="233"/>
    </row>
    <row r="31" spans="1:8">
      <c r="H31" s="233" t="s">
        <v>1014</v>
      </c>
    </row>
    <row r="32" spans="1:8">
      <c r="H32" s="233" t="s">
        <v>11</v>
      </c>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tabColor theme="2" tint="0.39997558519241921"/>
  </sheetPr>
  <dimension ref="A1:BG39"/>
  <sheetViews>
    <sheetView showGridLines="0" zoomScale="110" zoomScaleNormal="110" zoomScalePageLayoutView="125" workbookViewId="0">
      <pane xSplit="2" ySplit="1" topLeftCell="D4" activePane="bottomRight" state="frozen"/>
      <selection activeCell="I4" sqref="I4:I33"/>
      <selection pane="topRight" activeCell="I4" sqref="I4:I33"/>
      <selection pane="bottomLeft" activeCell="I4" sqref="I4:I33"/>
      <selection pane="bottomRight"/>
    </sheetView>
  </sheetViews>
  <sheetFormatPr defaultColWidth="9.42578125" defaultRowHeight="10.5"/>
  <cols>
    <col min="1" max="1" width="4" style="476" customWidth="1"/>
    <col min="2" max="3" width="26.42578125" style="477" hidden="1" customWidth="1"/>
    <col min="4" max="4" width="32.42578125" style="477" customWidth="1"/>
    <col min="5" max="29" width="0.42578125" style="475" customWidth="1"/>
    <col min="30" max="40" width="0.42578125" style="476" customWidth="1"/>
    <col min="41" max="41" width="0.42578125" style="475" customWidth="1"/>
    <col min="42" max="55" width="0.42578125" style="476" customWidth="1"/>
    <col min="56" max="16384" width="9.42578125" style="476"/>
  </cols>
  <sheetData>
    <row r="1" spans="1:59" ht="12.75">
      <c r="A1" s="13" t="s">
        <v>67</v>
      </c>
      <c r="B1" s="440" t="s">
        <v>438</v>
      </c>
      <c r="C1" s="440" t="s">
        <v>464</v>
      </c>
      <c r="D1" s="440" t="str">
        <f>IF(Content!$E$1=1,B1,C1)</f>
        <v>Normalized services inflation heat map* in Ukraine, %</v>
      </c>
      <c r="AW1" s="476">
        <v>3</v>
      </c>
      <c r="AY1" s="476">
        <v>3</v>
      </c>
    </row>
    <row r="2" spans="1:59" ht="11.1" customHeight="1">
      <c r="D2" s="478"/>
      <c r="E2" s="798" t="s">
        <v>583</v>
      </c>
      <c r="F2" s="798"/>
      <c r="G2" s="798"/>
      <c r="H2" s="798"/>
      <c r="I2" s="798"/>
      <c r="J2" s="798"/>
      <c r="K2" s="798"/>
      <c r="L2" s="798"/>
      <c r="M2" s="798"/>
      <c r="N2" s="798"/>
      <c r="O2" s="798"/>
      <c r="P2" s="798"/>
      <c r="Q2" s="798" t="s">
        <v>578</v>
      </c>
      <c r="R2" s="798"/>
      <c r="S2" s="798"/>
      <c r="T2" s="798"/>
      <c r="U2" s="798"/>
      <c r="V2" s="798"/>
      <c r="W2" s="798"/>
      <c r="X2" s="798"/>
      <c r="Y2" s="798"/>
      <c r="Z2" s="798"/>
      <c r="AA2" s="798"/>
      <c r="AB2" s="798"/>
      <c r="AC2" s="798">
        <v>2019</v>
      </c>
      <c r="AD2" s="798"/>
      <c r="AE2" s="798"/>
      <c r="AF2" s="798"/>
      <c r="AG2" s="798"/>
      <c r="AH2" s="798"/>
      <c r="AI2" s="798"/>
      <c r="AJ2" s="798"/>
      <c r="AK2" s="798"/>
      <c r="AL2" s="798"/>
      <c r="AM2" s="798"/>
      <c r="AN2" s="798"/>
      <c r="AO2" s="799" t="s">
        <v>621</v>
      </c>
      <c r="AP2" s="799"/>
      <c r="AQ2" s="799"/>
      <c r="AR2" s="799"/>
      <c r="AS2" s="799"/>
      <c r="AT2" s="799"/>
      <c r="AU2" s="799"/>
      <c r="AV2" s="479"/>
      <c r="AW2" s="479"/>
      <c r="AX2" s="479"/>
      <c r="AY2" s="479"/>
      <c r="AZ2" s="479"/>
      <c r="BA2" s="480"/>
      <c r="BB2" s="480"/>
      <c r="BC2" s="480"/>
      <c r="BD2" s="480"/>
      <c r="BE2" s="796"/>
      <c r="BF2" s="796"/>
      <c r="BG2" s="796"/>
    </row>
    <row r="3" spans="1:59" ht="12.75">
      <c r="B3" s="440" t="s">
        <v>359</v>
      </c>
      <c r="C3" s="440" t="s">
        <v>365</v>
      </c>
      <c r="D3" s="481" t="str">
        <f>IF(Content!$E$1=1,B3,C3)</f>
        <v>Market services</v>
      </c>
      <c r="E3" s="482">
        <v>-1.379</v>
      </c>
      <c r="F3" s="483">
        <v>-1.21</v>
      </c>
      <c r="G3" s="483">
        <v>-0.98399999999999999</v>
      </c>
      <c r="H3" s="483">
        <v>-0.75700000000000001</v>
      </c>
      <c r="I3" s="483">
        <v>-0.60299999999999998</v>
      </c>
      <c r="J3" s="483">
        <v>-0.316</v>
      </c>
      <c r="K3" s="483">
        <v>-0.14000000000000001</v>
      </c>
      <c r="L3" s="483">
        <v>-0.16</v>
      </c>
      <c r="M3" s="483">
        <v>0.41399999999999998</v>
      </c>
      <c r="N3" s="483">
        <v>0.41799999999999998</v>
      </c>
      <c r="O3" s="483">
        <v>0.64300000000000002</v>
      </c>
      <c r="P3" s="483">
        <v>1.006</v>
      </c>
      <c r="Q3" s="484">
        <v>1.2749999999999999</v>
      </c>
      <c r="R3" s="483">
        <v>1.198</v>
      </c>
      <c r="S3" s="483">
        <v>1.1299999999999999</v>
      </c>
      <c r="T3" s="483">
        <v>0.95899999999999996</v>
      </c>
      <c r="U3" s="483">
        <v>0.90300000000000002</v>
      </c>
      <c r="V3" s="483">
        <v>0.78500000000000003</v>
      </c>
      <c r="W3" s="483">
        <v>0.66700000000000004</v>
      </c>
      <c r="X3" s="483">
        <v>0.66900000000000004</v>
      </c>
      <c r="Y3" s="483">
        <v>0.57999999999999996</v>
      </c>
      <c r="Z3" s="483">
        <v>0.97399999999999998</v>
      </c>
      <c r="AA3" s="483">
        <v>1.111</v>
      </c>
      <c r="AB3" s="485">
        <v>1.129</v>
      </c>
      <c r="AC3" s="483">
        <v>0.83599999999999997</v>
      </c>
      <c r="AD3" s="483">
        <v>0.81599999999999995</v>
      </c>
      <c r="AE3" s="483">
        <v>0.80700000000000005</v>
      </c>
      <c r="AF3" s="483">
        <v>0.75700000000000001</v>
      </c>
      <c r="AG3" s="483">
        <v>0.82599999999999996</v>
      </c>
      <c r="AH3" s="483">
        <v>0.76400000000000001</v>
      </c>
      <c r="AI3" s="483">
        <v>0.69699999999999995</v>
      </c>
      <c r="AJ3" s="483">
        <v>0.73299999999999998</v>
      </c>
      <c r="AK3" s="483">
        <v>0.40300000000000002</v>
      </c>
      <c r="AL3" s="483">
        <v>0.52500000000000002</v>
      </c>
      <c r="AM3" s="483">
        <v>0.113</v>
      </c>
      <c r="AN3" s="485">
        <v>-0.222</v>
      </c>
      <c r="AO3" s="483">
        <v>-0.28999999999999998</v>
      </c>
      <c r="AP3" s="483">
        <v>-0.47799999999999998</v>
      </c>
      <c r="AQ3" s="483">
        <v>-0.96499999999999997</v>
      </c>
      <c r="AR3" s="486">
        <v>-1.431</v>
      </c>
      <c r="AS3" s="486">
        <v>-1.5549999999999999</v>
      </c>
      <c r="AT3" s="487">
        <v>-1.575</v>
      </c>
      <c r="AU3" s="488"/>
      <c r="AV3" s="488"/>
      <c r="AW3" s="488"/>
      <c r="AX3" s="488"/>
      <c r="AY3" s="488"/>
      <c r="AZ3" s="488"/>
      <c r="BA3" s="476">
        <v>0</v>
      </c>
      <c r="BB3" s="476">
        <v>0</v>
      </c>
    </row>
    <row r="4" spans="1:59" ht="12.75">
      <c r="B4" s="440" t="s">
        <v>360</v>
      </c>
      <c r="C4" s="440" t="s">
        <v>366</v>
      </c>
      <c r="D4" s="481" t="str">
        <f>IF(Content!$E$1=1,B4,C4)</f>
        <v>Chemical cleaning</v>
      </c>
      <c r="E4" s="489">
        <v>0.67700000000000005</v>
      </c>
      <c r="F4" s="488">
        <v>0.79</v>
      </c>
      <c r="G4" s="488">
        <v>1.3979999999999999</v>
      </c>
      <c r="H4" s="488">
        <v>1.091</v>
      </c>
      <c r="I4" s="488">
        <v>1.014</v>
      </c>
      <c r="J4" s="488">
        <v>1.052</v>
      </c>
      <c r="K4" s="488">
        <v>1.206</v>
      </c>
      <c r="L4" s="488">
        <v>1.516</v>
      </c>
      <c r="M4" s="488">
        <v>1.3620000000000001</v>
      </c>
      <c r="N4" s="488">
        <v>1.3240000000000001</v>
      </c>
      <c r="O4" s="488">
        <v>0.64100000000000001</v>
      </c>
      <c r="P4" s="488">
        <v>0.52800000000000002</v>
      </c>
      <c r="Q4" s="490">
        <v>0.19500000000000001</v>
      </c>
      <c r="R4" s="488">
        <v>0.12</v>
      </c>
      <c r="S4" s="488">
        <v>-0.1</v>
      </c>
      <c r="T4" s="488">
        <v>0.123</v>
      </c>
      <c r="U4" s="488">
        <v>8.5000000000000006E-2</v>
      </c>
      <c r="V4" s="488">
        <v>0.34799999999999998</v>
      </c>
      <c r="W4" s="488">
        <v>0.23499999999999999</v>
      </c>
      <c r="X4" s="488">
        <v>8.5000000000000006E-2</v>
      </c>
      <c r="Y4" s="488">
        <v>0.19700000000000001</v>
      </c>
      <c r="Z4" s="488">
        <v>0.16</v>
      </c>
      <c r="AA4" s="488">
        <v>0.68400000000000005</v>
      </c>
      <c r="AB4" s="491">
        <v>0.57099999999999995</v>
      </c>
      <c r="AC4" s="488">
        <v>0.79500000000000004</v>
      </c>
      <c r="AD4" s="488">
        <v>0.79500000000000004</v>
      </c>
      <c r="AE4" s="488">
        <v>0.23</v>
      </c>
      <c r="AF4" s="488">
        <v>0.23</v>
      </c>
      <c r="AG4" s="488">
        <v>0.38100000000000001</v>
      </c>
      <c r="AH4" s="488">
        <v>-3.1E-2</v>
      </c>
      <c r="AI4" s="488">
        <v>4.2999999999999997E-2</v>
      </c>
      <c r="AJ4" s="488">
        <v>6.0000000000000001E-3</v>
      </c>
      <c r="AK4" s="488">
        <v>-0.36299999999999999</v>
      </c>
      <c r="AL4" s="488">
        <v>-0.83599999999999997</v>
      </c>
      <c r="AM4" s="488">
        <v>-1.052</v>
      </c>
      <c r="AN4" s="491">
        <v>-0.98</v>
      </c>
      <c r="AO4" s="488">
        <v>-1.48</v>
      </c>
      <c r="AP4" s="488">
        <v>-1.9059999999999999</v>
      </c>
      <c r="AQ4" s="488">
        <v>-1.6220000000000001</v>
      </c>
      <c r="AR4" s="488">
        <v>-1.9770000000000001</v>
      </c>
      <c r="AS4" s="488">
        <v>-2.0470000000000002</v>
      </c>
      <c r="AT4" s="492">
        <v>-1.9410000000000001</v>
      </c>
      <c r="AU4" s="488"/>
      <c r="AV4" s="488"/>
      <c r="AW4" s="488"/>
      <c r="AX4" s="488"/>
      <c r="AY4" s="488"/>
      <c r="AZ4" s="488"/>
      <c r="BA4" s="476">
        <v>0</v>
      </c>
      <c r="BB4" s="476">
        <v>0</v>
      </c>
    </row>
    <row r="5" spans="1:59" ht="12.75">
      <c r="B5" s="440" t="s">
        <v>54</v>
      </c>
      <c r="C5" s="440" t="s">
        <v>527</v>
      </c>
      <c r="D5" s="481" t="str">
        <f>IF(Content!$E$1=1,B5,C5)</f>
        <v xml:space="preserve">Housing rentals </v>
      </c>
      <c r="E5" s="489">
        <v>-0.22700000000000001</v>
      </c>
      <c r="F5" s="488">
        <v>-0.56799999999999995</v>
      </c>
      <c r="G5" s="488">
        <v>-0.56799999999999995</v>
      </c>
      <c r="H5" s="488">
        <v>-0.32400000000000001</v>
      </c>
      <c r="I5" s="488">
        <v>-0.42199999999999999</v>
      </c>
      <c r="J5" s="488">
        <v>-0.47099999999999997</v>
      </c>
      <c r="K5" s="488">
        <v>-0.22600000000000001</v>
      </c>
      <c r="L5" s="488">
        <v>-0.75700000000000001</v>
      </c>
      <c r="M5" s="488">
        <v>-0.9</v>
      </c>
      <c r="N5" s="488">
        <v>-1.2350000000000001</v>
      </c>
      <c r="O5" s="488">
        <v>-1.2350000000000001</v>
      </c>
      <c r="P5" s="488">
        <v>-1.139</v>
      </c>
      <c r="Q5" s="490">
        <v>-0.80100000000000005</v>
      </c>
      <c r="R5" s="488">
        <v>-0.55900000000000005</v>
      </c>
      <c r="S5" s="488">
        <v>-0.219</v>
      </c>
      <c r="T5" s="488">
        <v>-0.317</v>
      </c>
      <c r="U5" s="488">
        <v>-0.219</v>
      </c>
      <c r="V5" s="488">
        <v>0.17399999999999999</v>
      </c>
      <c r="W5" s="488">
        <v>0.372</v>
      </c>
      <c r="X5" s="488">
        <v>0.81699999999999995</v>
      </c>
      <c r="Y5" s="488">
        <v>0.42099999999999999</v>
      </c>
      <c r="Z5" s="488">
        <v>0.32200000000000001</v>
      </c>
      <c r="AA5" s="488">
        <v>0.42099999999999999</v>
      </c>
      <c r="AB5" s="491">
        <v>0.67</v>
      </c>
      <c r="AC5" s="488">
        <v>0.52100000000000002</v>
      </c>
      <c r="AD5" s="488">
        <v>0.27300000000000002</v>
      </c>
      <c r="AE5" s="488">
        <v>-0.218</v>
      </c>
      <c r="AF5" s="488">
        <v>-0.218</v>
      </c>
      <c r="AG5" s="488">
        <v>-7.0999999999999994E-2</v>
      </c>
      <c r="AH5" s="488">
        <v>-0.218</v>
      </c>
      <c r="AI5" s="488">
        <v>-0.26700000000000002</v>
      </c>
      <c r="AJ5" s="488">
        <v>-0.84699999999999998</v>
      </c>
      <c r="AK5" s="488">
        <v>-0.46200000000000002</v>
      </c>
      <c r="AL5" s="488">
        <v>-0.218</v>
      </c>
      <c r="AM5" s="488">
        <v>-0.36399999999999999</v>
      </c>
      <c r="AN5" s="491">
        <v>-0.65600000000000003</v>
      </c>
      <c r="AO5" s="488">
        <v>-0.89800000000000002</v>
      </c>
      <c r="AP5" s="488">
        <v>-0.89800000000000002</v>
      </c>
      <c r="AQ5" s="488">
        <v>-0.89800000000000002</v>
      </c>
      <c r="AR5" s="488">
        <v>-1.333</v>
      </c>
      <c r="AS5" s="488">
        <v>-1.8580000000000001</v>
      </c>
      <c r="AT5" s="492">
        <v>-1.905</v>
      </c>
      <c r="AU5" s="488"/>
      <c r="AV5" s="488"/>
      <c r="AW5" s="488"/>
      <c r="AX5" s="488"/>
      <c r="AY5" s="488"/>
      <c r="AZ5" s="488"/>
      <c r="BA5" s="476">
        <v>0</v>
      </c>
      <c r="BB5" s="476">
        <v>0</v>
      </c>
    </row>
    <row r="6" spans="1:59" ht="12.75">
      <c r="B6" s="440" t="s">
        <v>361</v>
      </c>
      <c r="C6" s="440" t="s">
        <v>55</v>
      </c>
      <c r="D6" s="481" t="str">
        <f>IF(Content!$E$1=1,B6,C6)</f>
        <v>Maintenance and repair of the dwelling</v>
      </c>
      <c r="E6" s="489">
        <v>-9.2999999999999999E-2</v>
      </c>
      <c r="F6" s="488">
        <v>-0.14699999999999999</v>
      </c>
      <c r="G6" s="488">
        <v>-0.22900000000000001</v>
      </c>
      <c r="H6" s="488">
        <v>-0.20200000000000001</v>
      </c>
      <c r="I6" s="488">
        <v>-0.20200000000000001</v>
      </c>
      <c r="J6" s="488">
        <v>-0.20200000000000001</v>
      </c>
      <c r="K6" s="488">
        <v>-0.17499999999999999</v>
      </c>
      <c r="L6" s="488">
        <v>-9.2999999999999999E-2</v>
      </c>
      <c r="M6" s="488">
        <v>-0.33500000000000002</v>
      </c>
      <c r="N6" s="488">
        <v>-0.22700000000000001</v>
      </c>
      <c r="O6" s="488">
        <v>-0.22700000000000001</v>
      </c>
      <c r="P6" s="488">
        <v>1.7999999999999999E-2</v>
      </c>
      <c r="Q6" s="490">
        <v>0.155</v>
      </c>
      <c r="R6" s="488">
        <v>0.34699999999999998</v>
      </c>
      <c r="S6" s="488">
        <v>0.48599999999999999</v>
      </c>
      <c r="T6" s="488">
        <v>0.54200000000000004</v>
      </c>
      <c r="U6" s="488">
        <v>0.59799999999999998</v>
      </c>
      <c r="V6" s="488">
        <v>0.56999999999999995</v>
      </c>
      <c r="W6" s="488">
        <v>0.59799999999999998</v>
      </c>
      <c r="X6" s="488">
        <v>0.79300000000000004</v>
      </c>
      <c r="Y6" s="488">
        <v>0.85</v>
      </c>
      <c r="Z6" s="488">
        <v>0.90600000000000003</v>
      </c>
      <c r="AA6" s="488">
        <v>0.90600000000000003</v>
      </c>
      <c r="AB6" s="491">
        <v>0.65300000000000002</v>
      </c>
      <c r="AC6" s="488">
        <v>0.40200000000000002</v>
      </c>
      <c r="AD6" s="488">
        <v>7.1999999999999995E-2</v>
      </c>
      <c r="AE6" s="488">
        <v>-9.1999999999999998E-2</v>
      </c>
      <c r="AF6" s="488">
        <v>-0.20100000000000001</v>
      </c>
      <c r="AG6" s="488">
        <v>-0.28299999999999997</v>
      </c>
      <c r="AH6" s="488">
        <v>-0.22900000000000001</v>
      </c>
      <c r="AI6" s="488">
        <v>-0.33700000000000002</v>
      </c>
      <c r="AJ6" s="488">
        <v>-0.65900000000000003</v>
      </c>
      <c r="AK6" s="488">
        <v>-0.79200000000000004</v>
      </c>
      <c r="AL6" s="488">
        <v>-0.871</v>
      </c>
      <c r="AM6" s="488">
        <v>-0.97699999999999998</v>
      </c>
      <c r="AN6" s="491">
        <v>-1.1359999999999999</v>
      </c>
      <c r="AO6" s="488">
        <v>-1.2410000000000001</v>
      </c>
      <c r="AP6" s="488">
        <v>-1.1890000000000001</v>
      </c>
      <c r="AQ6" s="488">
        <v>-1.1890000000000001</v>
      </c>
      <c r="AR6" s="488">
        <v>-1.294</v>
      </c>
      <c r="AS6" s="488">
        <v>-1.3979999999999999</v>
      </c>
      <c r="AT6" s="492">
        <v>-1.4239999999999999</v>
      </c>
      <c r="AU6" s="488"/>
      <c r="AV6" s="488"/>
      <c r="AW6" s="488"/>
      <c r="AX6" s="488"/>
      <c r="AY6" s="488"/>
      <c r="AZ6" s="488"/>
      <c r="BA6" s="476">
        <v>0</v>
      </c>
      <c r="BB6" s="476">
        <v>0</v>
      </c>
    </row>
    <row r="7" spans="1:59" ht="12.75">
      <c r="B7" s="440" t="s">
        <v>57</v>
      </c>
      <c r="C7" s="440" t="s">
        <v>56</v>
      </c>
      <c r="D7" s="481" t="str">
        <f>IF(Content!$E$1=1,B7,C7)</f>
        <v>Hospital services</v>
      </c>
      <c r="E7" s="489">
        <v>-1.2210000000000001</v>
      </c>
      <c r="F7" s="488">
        <v>-0.93200000000000005</v>
      </c>
      <c r="G7" s="488">
        <v>-0.55600000000000005</v>
      </c>
      <c r="H7" s="488">
        <v>-0.34499999999999997</v>
      </c>
      <c r="I7" s="488">
        <v>-9.0999999999999998E-2</v>
      </c>
      <c r="J7" s="488">
        <v>0.20799999999999999</v>
      </c>
      <c r="K7" s="488">
        <v>-6.0000000000000001E-3</v>
      </c>
      <c r="L7" s="488">
        <v>-0.68200000000000005</v>
      </c>
      <c r="M7" s="488">
        <v>-0.59799999999999998</v>
      </c>
      <c r="N7" s="488">
        <v>-0.38700000000000001</v>
      </c>
      <c r="O7" s="488">
        <v>-0.17499999999999999</v>
      </c>
      <c r="P7" s="488">
        <v>-0.17499999999999999</v>
      </c>
      <c r="Q7" s="490">
        <v>0.28699999999999998</v>
      </c>
      <c r="R7" s="488">
        <v>7.4999999999999997E-2</v>
      </c>
      <c r="S7" s="488">
        <v>-9.5000000000000001E-2</v>
      </c>
      <c r="T7" s="488">
        <v>-0.17899999999999999</v>
      </c>
      <c r="U7" s="488">
        <v>-0.34799999999999998</v>
      </c>
      <c r="V7" s="488">
        <v>-0.17899999999999999</v>
      </c>
      <c r="W7" s="488">
        <v>-8.9999999999999993E-3</v>
      </c>
      <c r="X7" s="488">
        <v>7.6999999999999999E-2</v>
      </c>
      <c r="Y7" s="488">
        <v>1.3640000000000001</v>
      </c>
      <c r="Z7" s="488">
        <v>1.3640000000000001</v>
      </c>
      <c r="AA7" s="488">
        <v>1.76</v>
      </c>
      <c r="AB7" s="491">
        <v>2.0270000000000001</v>
      </c>
      <c r="AC7" s="488">
        <v>1.4159999999999999</v>
      </c>
      <c r="AD7" s="488">
        <v>1.153</v>
      </c>
      <c r="AE7" s="488">
        <v>1.0660000000000001</v>
      </c>
      <c r="AF7" s="488">
        <v>1.371</v>
      </c>
      <c r="AG7" s="488">
        <v>1.371</v>
      </c>
      <c r="AH7" s="488">
        <v>1.022</v>
      </c>
      <c r="AI7" s="488">
        <v>0.97799999999999998</v>
      </c>
      <c r="AJ7" s="488">
        <v>1.0660000000000001</v>
      </c>
      <c r="AK7" s="488">
        <v>-4.2000000000000003E-2</v>
      </c>
      <c r="AL7" s="488">
        <v>-0.127</v>
      </c>
      <c r="AM7" s="488">
        <v>-0.63300000000000001</v>
      </c>
      <c r="AN7" s="491">
        <v>-0.75900000000000001</v>
      </c>
      <c r="AO7" s="488">
        <v>-1.091</v>
      </c>
      <c r="AP7" s="488">
        <v>-1.133</v>
      </c>
      <c r="AQ7" s="488">
        <v>-1.2989999999999999</v>
      </c>
      <c r="AR7" s="488">
        <v>-1.873</v>
      </c>
      <c r="AS7" s="488">
        <v>-2.036</v>
      </c>
      <c r="AT7" s="492">
        <v>-1.9950000000000001</v>
      </c>
      <c r="AU7" s="488"/>
      <c r="AV7" s="488"/>
      <c r="AW7" s="488"/>
      <c r="AX7" s="488"/>
      <c r="AY7" s="488"/>
      <c r="AZ7" s="488"/>
      <c r="BA7" s="476">
        <v>0</v>
      </c>
      <c r="BB7" s="476">
        <v>0</v>
      </c>
    </row>
    <row r="8" spans="1:59" ht="12.75">
      <c r="B8" s="440" t="s">
        <v>242</v>
      </c>
      <c r="C8" s="440" t="s">
        <v>243</v>
      </c>
      <c r="D8" s="481" t="str">
        <f>IF(Content!$E$1=1,B8,C8)</f>
        <v>Education</v>
      </c>
      <c r="E8" s="489">
        <v>-0.73799999999999999</v>
      </c>
      <c r="F8" s="488">
        <v>-0.99</v>
      </c>
      <c r="G8" s="488">
        <v>-1.284</v>
      </c>
      <c r="H8" s="488">
        <v>-1.41</v>
      </c>
      <c r="I8" s="488">
        <v>-1.659</v>
      </c>
      <c r="J8" s="488">
        <v>-1.9470000000000001</v>
      </c>
      <c r="K8" s="488">
        <v>-2.1120000000000001</v>
      </c>
      <c r="L8" s="488">
        <v>-1.988</v>
      </c>
      <c r="M8" s="488">
        <v>0.64</v>
      </c>
      <c r="N8" s="488">
        <v>0.50900000000000001</v>
      </c>
      <c r="O8" s="488">
        <v>0.378</v>
      </c>
      <c r="P8" s="488">
        <v>0.33400000000000002</v>
      </c>
      <c r="Q8" s="490">
        <v>0.46300000000000002</v>
      </c>
      <c r="R8" s="488">
        <v>0.46300000000000002</v>
      </c>
      <c r="S8" s="488">
        <v>0.46300000000000002</v>
      </c>
      <c r="T8" s="488">
        <v>0.46300000000000002</v>
      </c>
      <c r="U8" s="488">
        <v>0.42</v>
      </c>
      <c r="V8" s="488">
        <v>0.46300000000000002</v>
      </c>
      <c r="W8" s="488">
        <v>0.50700000000000001</v>
      </c>
      <c r="X8" s="488">
        <v>0.50700000000000001</v>
      </c>
      <c r="Y8" s="488">
        <v>-0.27500000000000002</v>
      </c>
      <c r="Z8" s="488">
        <v>-0.318</v>
      </c>
      <c r="AA8" s="488">
        <v>-0.27500000000000002</v>
      </c>
      <c r="AB8" s="491">
        <v>-0.23200000000000001</v>
      </c>
      <c r="AC8" s="488">
        <v>-0.23200000000000001</v>
      </c>
      <c r="AD8" s="488">
        <v>-0.23200000000000001</v>
      </c>
      <c r="AE8" s="488">
        <v>-0.27500000000000002</v>
      </c>
      <c r="AF8" s="488">
        <v>-0.27500000000000002</v>
      </c>
      <c r="AG8" s="488">
        <v>-0.27500000000000002</v>
      </c>
      <c r="AH8" s="488">
        <v>-0.318</v>
      </c>
      <c r="AI8" s="488">
        <v>-0.318</v>
      </c>
      <c r="AJ8" s="488">
        <v>-0.23200000000000001</v>
      </c>
      <c r="AK8" s="488">
        <v>-0.27100000000000002</v>
      </c>
      <c r="AL8" s="488">
        <v>-0.14199999999999999</v>
      </c>
      <c r="AM8" s="488">
        <v>-0.185</v>
      </c>
      <c r="AN8" s="491">
        <v>-0.22800000000000001</v>
      </c>
      <c r="AO8" s="488">
        <v>-0.22800000000000001</v>
      </c>
      <c r="AP8" s="488">
        <v>-0.27100000000000002</v>
      </c>
      <c r="AQ8" s="488">
        <v>-0.22800000000000001</v>
      </c>
      <c r="AR8" s="488">
        <v>-0.22800000000000001</v>
      </c>
      <c r="AS8" s="488">
        <v>-0.22800000000000001</v>
      </c>
      <c r="AT8" s="492">
        <v>-0.27100000000000002</v>
      </c>
      <c r="AU8" s="488"/>
      <c r="AV8" s="488"/>
      <c r="AW8" s="488"/>
      <c r="AX8" s="488"/>
      <c r="AY8" s="488"/>
      <c r="AZ8" s="488"/>
      <c r="BA8" s="476">
        <v>0</v>
      </c>
      <c r="BB8" s="476">
        <v>0</v>
      </c>
    </row>
    <row r="9" spans="1:59" ht="12.75">
      <c r="B9" s="440" t="s">
        <v>362</v>
      </c>
      <c r="C9" s="440" t="s">
        <v>528</v>
      </c>
      <c r="D9" s="481" t="str">
        <f>IF(Content!$E$1=1,B9,C9)</f>
        <v>Travel services</v>
      </c>
      <c r="E9" s="489">
        <v>-0.83099999999999996</v>
      </c>
      <c r="F9" s="488">
        <v>-1.0089999999999999</v>
      </c>
      <c r="G9" s="488">
        <v>-1.1839999999999999</v>
      </c>
      <c r="H9" s="488">
        <v>-0.92300000000000004</v>
      </c>
      <c r="I9" s="488">
        <v>-0.36699999999999999</v>
      </c>
      <c r="J9" s="488">
        <v>-7.3999999999999996E-2</v>
      </c>
      <c r="K9" s="488">
        <v>0.218</v>
      </c>
      <c r="L9" s="488">
        <v>1.7999999999999999E-2</v>
      </c>
      <c r="M9" s="488">
        <v>-0.36</v>
      </c>
      <c r="N9" s="488">
        <v>0.30299999999999999</v>
      </c>
      <c r="O9" s="488">
        <v>-0.28499999999999998</v>
      </c>
      <c r="P9" s="488">
        <v>-1.9E-2</v>
      </c>
      <c r="Q9" s="490">
        <v>0.53700000000000003</v>
      </c>
      <c r="R9" s="488">
        <v>0.52500000000000002</v>
      </c>
      <c r="S9" s="488">
        <v>0.56999999999999995</v>
      </c>
      <c r="T9" s="488">
        <v>0.45100000000000001</v>
      </c>
      <c r="U9" s="488">
        <v>0.505</v>
      </c>
      <c r="V9" s="488">
        <v>0.57599999999999996</v>
      </c>
      <c r="W9" s="488">
        <v>0.46</v>
      </c>
      <c r="X9" s="488">
        <v>0.996</v>
      </c>
      <c r="Y9" s="488">
        <v>1.3260000000000001</v>
      </c>
      <c r="Z9" s="488">
        <v>0.94199999999999995</v>
      </c>
      <c r="AA9" s="488">
        <v>1.274</v>
      </c>
      <c r="AB9" s="491">
        <v>1.0329999999999999</v>
      </c>
      <c r="AC9" s="488">
        <v>0.42799999999999999</v>
      </c>
      <c r="AD9" s="488">
        <v>0.80800000000000005</v>
      </c>
      <c r="AE9" s="488">
        <v>-0.08</v>
      </c>
      <c r="AF9" s="488">
        <v>-0.55700000000000005</v>
      </c>
      <c r="AG9" s="488">
        <v>-0.14599999999999999</v>
      </c>
      <c r="AH9" s="488">
        <v>7.6999999999999999E-2</v>
      </c>
      <c r="AI9" s="488">
        <v>4.2999999999999997E-2</v>
      </c>
      <c r="AJ9" s="488">
        <v>-0.43</v>
      </c>
      <c r="AK9" s="488">
        <v>-1.036</v>
      </c>
      <c r="AL9" s="488">
        <v>-0.69099999999999995</v>
      </c>
      <c r="AM9" s="488">
        <v>-0.53900000000000003</v>
      </c>
      <c r="AN9" s="491">
        <v>-0.97299999999999998</v>
      </c>
      <c r="AO9" s="488">
        <v>-1.151</v>
      </c>
      <c r="AP9" s="488">
        <v>-2.0019999999999998</v>
      </c>
      <c r="AQ9" s="488">
        <v>-1.9059999999999999</v>
      </c>
      <c r="AR9" s="488">
        <v>-1.9159999999999999</v>
      </c>
      <c r="AS9" s="488">
        <v>-1.875</v>
      </c>
      <c r="AT9" s="492">
        <v>-1.7909999999999999</v>
      </c>
      <c r="AU9" s="488"/>
      <c r="AV9" s="488"/>
      <c r="AW9" s="488"/>
      <c r="AX9" s="488"/>
      <c r="AY9" s="488"/>
      <c r="AZ9" s="488"/>
      <c r="BA9" s="476">
        <v>0</v>
      </c>
      <c r="BB9" s="476">
        <v>0</v>
      </c>
    </row>
    <row r="10" spans="1:59" ht="12.75">
      <c r="B10" s="440" t="s">
        <v>389</v>
      </c>
      <c r="C10" s="440" t="s">
        <v>1015</v>
      </c>
      <c r="D10" s="481" t="str">
        <f>IF(Content!$E$1=1,B10,C10)</f>
        <v>Restaurants &amp; hotels</v>
      </c>
      <c r="E10" s="489">
        <v>-0.32</v>
      </c>
      <c r="F10" s="488">
        <v>-0.35299999999999998</v>
      </c>
      <c r="G10" s="488">
        <v>-0.28699999999999998</v>
      </c>
      <c r="H10" s="488">
        <v>-0.253</v>
      </c>
      <c r="I10" s="488">
        <v>-0.11899999999999999</v>
      </c>
      <c r="J10" s="488">
        <v>8.2000000000000003E-2</v>
      </c>
      <c r="K10" s="488">
        <v>0.183</v>
      </c>
      <c r="L10" s="488">
        <v>0.35199999999999998</v>
      </c>
      <c r="M10" s="488">
        <v>0.83199999999999996</v>
      </c>
      <c r="N10" s="488">
        <v>0.83199999999999996</v>
      </c>
      <c r="O10" s="488">
        <v>1.0389999999999999</v>
      </c>
      <c r="P10" s="488">
        <v>1.3859999999999999</v>
      </c>
      <c r="Q10" s="490">
        <v>1.282</v>
      </c>
      <c r="R10" s="488">
        <v>1.2470000000000001</v>
      </c>
      <c r="S10" s="488">
        <v>1.2470000000000001</v>
      </c>
      <c r="T10" s="488">
        <v>1.3169999999999999</v>
      </c>
      <c r="U10" s="488">
        <v>1.107</v>
      </c>
      <c r="V10" s="488">
        <v>0.96899999999999997</v>
      </c>
      <c r="W10" s="488">
        <v>0.76300000000000001</v>
      </c>
      <c r="X10" s="488">
        <v>0.59099999999999997</v>
      </c>
      <c r="Y10" s="488">
        <v>0.28499999999999998</v>
      </c>
      <c r="Z10" s="488">
        <v>0.41899999999999998</v>
      </c>
      <c r="AA10" s="488">
        <v>0.28399999999999997</v>
      </c>
      <c r="AB10" s="491">
        <v>8.2000000000000003E-2</v>
      </c>
      <c r="AC10" s="488">
        <v>-8.5999999999999993E-2</v>
      </c>
      <c r="AD10" s="488">
        <v>-0.22</v>
      </c>
      <c r="AE10" s="488">
        <v>-0.28699999999999998</v>
      </c>
      <c r="AF10" s="488">
        <v>-0.38700000000000001</v>
      </c>
      <c r="AG10" s="488">
        <v>-0.32</v>
      </c>
      <c r="AH10" s="488">
        <v>-0.35299999999999998</v>
      </c>
      <c r="AI10" s="488">
        <v>-0.32</v>
      </c>
      <c r="AJ10" s="488">
        <v>-0.32</v>
      </c>
      <c r="AK10" s="488">
        <v>-0.42</v>
      </c>
      <c r="AL10" s="488">
        <v>-0.81299999999999994</v>
      </c>
      <c r="AM10" s="488">
        <v>-0.91100000000000003</v>
      </c>
      <c r="AN10" s="491">
        <v>-1.1719999999999999</v>
      </c>
      <c r="AO10" s="488">
        <v>-1.238</v>
      </c>
      <c r="AP10" s="488">
        <v>-1.27</v>
      </c>
      <c r="AQ10" s="488">
        <v>-1.4319999999999999</v>
      </c>
      <c r="AR10" s="488">
        <v>-1.69</v>
      </c>
      <c r="AS10" s="488">
        <v>-1.722</v>
      </c>
      <c r="AT10" s="492">
        <v>-2.105</v>
      </c>
      <c r="AU10" s="488"/>
      <c r="AV10" s="488"/>
      <c r="AW10" s="488"/>
      <c r="AX10" s="488"/>
      <c r="AY10" s="488"/>
      <c r="AZ10" s="488"/>
      <c r="BA10" s="476">
        <v>0</v>
      </c>
      <c r="BB10" s="476">
        <v>0</v>
      </c>
    </row>
    <row r="11" spans="1:59" ht="12.75">
      <c r="B11" s="440" t="s">
        <v>388</v>
      </c>
      <c r="C11" s="440" t="s">
        <v>390</v>
      </c>
      <c r="D11" s="481" t="str">
        <f>IF(Content!$E$1=1,B11,C11)</f>
        <v>Personal care services</v>
      </c>
      <c r="E11" s="489">
        <v>-1.2350000000000001</v>
      </c>
      <c r="F11" s="488">
        <v>-0.73</v>
      </c>
      <c r="G11" s="488">
        <v>-0.26900000000000002</v>
      </c>
      <c r="H11" s="488">
        <v>4.1000000000000002E-2</v>
      </c>
      <c r="I11" s="488">
        <v>-6.3E-2</v>
      </c>
      <c r="J11" s="488">
        <v>9.2999999999999999E-2</v>
      </c>
      <c r="K11" s="488">
        <v>0.14499999999999999</v>
      </c>
      <c r="L11" s="488">
        <v>0.14499999999999999</v>
      </c>
      <c r="M11" s="488">
        <v>0.35299999999999998</v>
      </c>
      <c r="N11" s="488">
        <v>0.19700000000000001</v>
      </c>
      <c r="O11" s="488">
        <v>9.2999999999999999E-2</v>
      </c>
      <c r="P11" s="488">
        <v>0.56000000000000005</v>
      </c>
      <c r="Q11" s="490">
        <v>0.71599999999999997</v>
      </c>
      <c r="R11" s="488">
        <v>0.35199999999999998</v>
      </c>
      <c r="S11" s="488">
        <v>0.30099999999999999</v>
      </c>
      <c r="T11" s="488">
        <v>4.1000000000000002E-2</v>
      </c>
      <c r="U11" s="488">
        <v>0.19700000000000001</v>
      </c>
      <c r="V11" s="488">
        <v>9.2999999999999999E-2</v>
      </c>
      <c r="W11" s="488">
        <v>0.35399999999999998</v>
      </c>
      <c r="X11" s="488">
        <v>0.61599999999999999</v>
      </c>
      <c r="Y11" s="488">
        <v>0.72</v>
      </c>
      <c r="Z11" s="488">
        <v>0.98299999999999998</v>
      </c>
      <c r="AA11" s="488">
        <v>1.3009999999999999</v>
      </c>
      <c r="AB11" s="491">
        <v>1.038</v>
      </c>
      <c r="AC11" s="488">
        <v>0.72399999999999998</v>
      </c>
      <c r="AD11" s="488">
        <v>0.93300000000000005</v>
      </c>
      <c r="AE11" s="488">
        <v>0.93300000000000005</v>
      </c>
      <c r="AF11" s="488">
        <v>1.1970000000000001</v>
      </c>
      <c r="AG11" s="488">
        <v>1.3029999999999999</v>
      </c>
      <c r="AH11" s="488">
        <v>1.3029999999999999</v>
      </c>
      <c r="AI11" s="488">
        <v>1.25</v>
      </c>
      <c r="AJ11" s="488">
        <v>0.98499999999999999</v>
      </c>
      <c r="AK11" s="488">
        <v>0.88</v>
      </c>
      <c r="AL11" s="488">
        <v>0.82699999999999996</v>
      </c>
      <c r="AM11" s="488">
        <v>0.67</v>
      </c>
      <c r="AN11" s="491">
        <v>0.51300000000000001</v>
      </c>
      <c r="AO11" s="488">
        <v>0.2</v>
      </c>
      <c r="AP11" s="488">
        <v>-0.26400000000000001</v>
      </c>
      <c r="AQ11" s="488">
        <v>-0.93100000000000005</v>
      </c>
      <c r="AR11" s="488">
        <v>-1.639</v>
      </c>
      <c r="AS11" s="488">
        <v>-1.089</v>
      </c>
      <c r="AT11" s="492">
        <v>-0.98699999999999999</v>
      </c>
      <c r="AU11" s="488"/>
      <c r="AV11" s="488"/>
      <c r="AW11" s="488"/>
      <c r="AX11" s="488"/>
      <c r="AY11" s="488"/>
      <c r="AZ11" s="488"/>
      <c r="BA11" s="476">
        <v>0</v>
      </c>
      <c r="BB11" s="476">
        <v>0</v>
      </c>
    </row>
    <row r="12" spans="1:59" ht="12.75">
      <c r="B12" s="440" t="s">
        <v>387</v>
      </c>
      <c r="C12" s="440" t="s">
        <v>529</v>
      </c>
      <c r="D12" s="481" t="str">
        <f>IF(Content!$E$1=1,B12,C12)</f>
        <v>Recreation &amp; sports</v>
      </c>
      <c r="E12" s="489">
        <v>-1.268</v>
      </c>
      <c r="F12" s="488">
        <v>-1.161</v>
      </c>
      <c r="G12" s="488">
        <v>-1.054</v>
      </c>
      <c r="H12" s="488">
        <v>-1.054</v>
      </c>
      <c r="I12" s="488">
        <v>-1.054</v>
      </c>
      <c r="J12" s="488">
        <v>-1.0009999999999999</v>
      </c>
      <c r="K12" s="488">
        <v>-0.78500000000000003</v>
      </c>
      <c r="L12" s="488">
        <v>-0.623</v>
      </c>
      <c r="M12" s="488">
        <v>-0.623</v>
      </c>
      <c r="N12" s="488">
        <v>-0.30099999999999999</v>
      </c>
      <c r="O12" s="488">
        <v>-0.247</v>
      </c>
      <c r="P12" s="488">
        <v>-0.35499999999999998</v>
      </c>
      <c r="Q12" s="490">
        <v>-0.40899999999999997</v>
      </c>
      <c r="R12" s="488">
        <v>-0.13900000000000001</v>
      </c>
      <c r="S12" s="488">
        <v>-8.5000000000000006E-2</v>
      </c>
      <c r="T12" s="488">
        <v>-8.5000000000000006E-2</v>
      </c>
      <c r="U12" s="488">
        <v>2.5000000000000001E-2</v>
      </c>
      <c r="V12" s="488">
        <v>-8.5000000000000006E-2</v>
      </c>
      <c r="W12" s="488">
        <v>-0.30299999999999999</v>
      </c>
      <c r="X12" s="488">
        <v>-0.13900000000000001</v>
      </c>
      <c r="Y12" s="488">
        <v>0.77400000000000002</v>
      </c>
      <c r="Z12" s="488">
        <v>0.77400000000000002</v>
      </c>
      <c r="AA12" s="488">
        <v>1.105</v>
      </c>
      <c r="AB12" s="491">
        <v>1.2170000000000001</v>
      </c>
      <c r="AC12" s="488">
        <v>1.6040000000000001</v>
      </c>
      <c r="AD12" s="488">
        <v>1.492</v>
      </c>
      <c r="AE12" s="488">
        <v>1.1020000000000001</v>
      </c>
      <c r="AF12" s="488">
        <v>1.2689999999999999</v>
      </c>
      <c r="AG12" s="488">
        <v>1.4930000000000001</v>
      </c>
      <c r="AH12" s="488">
        <v>1.5489999999999999</v>
      </c>
      <c r="AI12" s="488">
        <v>1.605</v>
      </c>
      <c r="AJ12" s="488">
        <v>1.5489999999999999</v>
      </c>
      <c r="AK12" s="488">
        <v>1.331</v>
      </c>
      <c r="AL12" s="488">
        <v>1.1659999999999999</v>
      </c>
      <c r="AM12" s="488">
        <v>1.1659999999999999</v>
      </c>
      <c r="AN12" s="491">
        <v>1.2769999999999999</v>
      </c>
      <c r="AO12" s="488">
        <v>0.45200000000000001</v>
      </c>
      <c r="AP12" s="488">
        <v>0.67100000000000004</v>
      </c>
      <c r="AQ12" s="488">
        <v>0.61599999999999999</v>
      </c>
      <c r="AR12" s="488">
        <v>0.121</v>
      </c>
      <c r="AS12" s="488">
        <v>-0.26100000000000001</v>
      </c>
      <c r="AT12" s="492">
        <v>-0.26100000000000001</v>
      </c>
      <c r="AU12" s="488"/>
      <c r="AV12" s="488"/>
      <c r="AW12" s="488"/>
      <c r="AX12" s="488"/>
      <c r="AY12" s="488"/>
      <c r="AZ12" s="488"/>
      <c r="BA12" s="476">
        <v>0</v>
      </c>
      <c r="BB12" s="476">
        <v>0</v>
      </c>
    </row>
    <row r="13" spans="1:59" ht="12.75">
      <c r="B13" s="440" t="s">
        <v>257</v>
      </c>
      <c r="C13" s="440" t="s">
        <v>364</v>
      </c>
      <c r="D13" s="481" t="str">
        <f>IF(Content!$E$1=1,B13,C13)</f>
        <v>Telecommunication services</v>
      </c>
      <c r="E13" s="489">
        <v>-1.329</v>
      </c>
      <c r="F13" s="488">
        <v>-1.173</v>
      </c>
      <c r="G13" s="488">
        <v>-0.73499999999999999</v>
      </c>
      <c r="H13" s="488">
        <v>-0.40799999999999997</v>
      </c>
      <c r="I13" s="488">
        <v>-0.40500000000000003</v>
      </c>
      <c r="J13" s="488">
        <v>-0.35799999999999998</v>
      </c>
      <c r="K13" s="488">
        <v>-0.33400000000000002</v>
      </c>
      <c r="L13" s="488">
        <v>-0.39100000000000001</v>
      </c>
      <c r="M13" s="488">
        <v>-0.35099999999999998</v>
      </c>
      <c r="N13" s="488">
        <v>-0.34399999999999997</v>
      </c>
      <c r="O13" s="488">
        <v>-0.14799999999999999</v>
      </c>
      <c r="P13" s="488">
        <v>-7.0000000000000001E-3</v>
      </c>
      <c r="Q13" s="490">
        <v>0.20799999999999999</v>
      </c>
      <c r="R13" s="488">
        <v>0.20799999999999999</v>
      </c>
      <c r="S13" s="488">
        <v>-0.12</v>
      </c>
      <c r="T13" s="488">
        <v>-9.4E-2</v>
      </c>
      <c r="U13" s="488">
        <v>5.8000000000000003E-2</v>
      </c>
      <c r="V13" s="488">
        <v>3.2000000000000001E-2</v>
      </c>
      <c r="W13" s="488">
        <v>1E-3</v>
      </c>
      <c r="X13" s="488">
        <v>2.8000000000000001E-2</v>
      </c>
      <c r="Y13" s="488">
        <v>0.14799999999999999</v>
      </c>
      <c r="Z13" s="488">
        <v>0.753</v>
      </c>
      <c r="AA13" s="488">
        <v>0.79200000000000004</v>
      </c>
      <c r="AB13" s="491">
        <v>0.872</v>
      </c>
      <c r="AC13" s="488">
        <v>0.89100000000000001</v>
      </c>
      <c r="AD13" s="488">
        <v>1.1499999999999999</v>
      </c>
      <c r="AE13" s="488">
        <v>1.58</v>
      </c>
      <c r="AF13" s="488">
        <v>1.536</v>
      </c>
      <c r="AG13" s="488">
        <v>1.353</v>
      </c>
      <c r="AH13" s="488">
        <v>1.32</v>
      </c>
      <c r="AI13" s="488">
        <v>1.3480000000000001</v>
      </c>
      <c r="AJ13" s="488">
        <v>1.575</v>
      </c>
      <c r="AK13" s="488">
        <v>1.353</v>
      </c>
      <c r="AL13" s="488">
        <v>1.772</v>
      </c>
      <c r="AM13" s="488">
        <v>1.4790000000000001</v>
      </c>
      <c r="AN13" s="491">
        <v>1.248</v>
      </c>
      <c r="AO13" s="488">
        <v>1.121</v>
      </c>
      <c r="AP13" s="488">
        <v>0.79800000000000004</v>
      </c>
      <c r="AQ13" s="488">
        <v>0.25800000000000001</v>
      </c>
      <c r="AR13" s="488">
        <v>-6.9000000000000006E-2</v>
      </c>
      <c r="AS13" s="488">
        <v>-6.9000000000000006E-2</v>
      </c>
      <c r="AT13" s="492">
        <v>0.152</v>
      </c>
      <c r="AU13" s="488"/>
      <c r="AV13" s="488"/>
      <c r="AW13" s="488"/>
      <c r="AX13" s="488"/>
      <c r="AY13" s="488"/>
      <c r="AZ13" s="488"/>
      <c r="BA13" s="476">
        <v>0</v>
      </c>
      <c r="BB13" s="476">
        <v>0</v>
      </c>
    </row>
    <row r="14" spans="1:59" ht="12.75">
      <c r="B14" s="440" t="s">
        <v>363</v>
      </c>
      <c r="C14" s="440" t="s">
        <v>391</v>
      </c>
      <c r="D14" s="481" t="str">
        <f>IF(Content!$E$1=1,B14,C14)</f>
        <v>Financial services</v>
      </c>
      <c r="E14" s="493">
        <v>-0.73899999999999999</v>
      </c>
      <c r="F14" s="494">
        <v>-0.60099999999999998</v>
      </c>
      <c r="G14" s="494">
        <v>-0.61599999999999999</v>
      </c>
      <c r="H14" s="494">
        <v>-0.35499999999999998</v>
      </c>
      <c r="I14" s="494">
        <v>-0.35499999999999998</v>
      </c>
      <c r="J14" s="494">
        <v>-0.104</v>
      </c>
      <c r="K14" s="494">
        <v>7.0000000000000001E-3</v>
      </c>
      <c r="L14" s="494">
        <v>0.215</v>
      </c>
      <c r="M14" s="494">
        <v>-0.23599999999999999</v>
      </c>
      <c r="N14" s="494">
        <v>-0.14099999999999999</v>
      </c>
      <c r="O14" s="494">
        <v>0.39900000000000002</v>
      </c>
      <c r="P14" s="494">
        <v>0.77400000000000002</v>
      </c>
      <c r="Q14" s="495">
        <v>0.75700000000000001</v>
      </c>
      <c r="R14" s="494">
        <v>0.65700000000000003</v>
      </c>
      <c r="S14" s="494">
        <v>0.67400000000000004</v>
      </c>
      <c r="T14" s="494">
        <v>0.72299999999999998</v>
      </c>
      <c r="U14" s="494">
        <v>0.70599999999999996</v>
      </c>
      <c r="V14" s="494">
        <v>0.443</v>
      </c>
      <c r="W14" s="494">
        <v>0.378</v>
      </c>
      <c r="X14" s="494">
        <v>0.248</v>
      </c>
      <c r="Y14" s="494">
        <v>5.6000000000000001E-2</v>
      </c>
      <c r="Z14" s="494">
        <v>0.13600000000000001</v>
      </c>
      <c r="AA14" s="494">
        <v>-0.34899999999999998</v>
      </c>
      <c r="AB14" s="496">
        <v>-0.82</v>
      </c>
      <c r="AC14" s="494">
        <v>-0.85099999999999998</v>
      </c>
      <c r="AD14" s="494">
        <v>-0.74399999999999999</v>
      </c>
      <c r="AE14" s="494">
        <v>0.248</v>
      </c>
      <c r="AF14" s="494">
        <v>5.7000000000000002E-2</v>
      </c>
      <c r="AG14" s="494">
        <v>0.92200000000000004</v>
      </c>
      <c r="AH14" s="494">
        <v>1.1080000000000001</v>
      </c>
      <c r="AI14" s="494">
        <v>1.0569999999999999</v>
      </c>
      <c r="AJ14" s="494">
        <v>1.1080000000000001</v>
      </c>
      <c r="AK14" s="494">
        <v>1.2789999999999999</v>
      </c>
      <c r="AL14" s="494">
        <v>1.244</v>
      </c>
      <c r="AM14" s="494">
        <v>1.3819999999999999</v>
      </c>
      <c r="AN14" s="496">
        <v>1.7649999999999999</v>
      </c>
      <c r="AO14" s="494">
        <v>1.889</v>
      </c>
      <c r="AP14" s="494">
        <v>1.925</v>
      </c>
      <c r="AQ14" s="494">
        <v>0.88100000000000001</v>
      </c>
      <c r="AR14" s="494">
        <v>1.048</v>
      </c>
      <c r="AS14" s="494">
        <v>0.27400000000000002</v>
      </c>
      <c r="AT14" s="497">
        <v>0.129</v>
      </c>
      <c r="AU14" s="488"/>
      <c r="AV14" s="488"/>
      <c r="AW14" s="488"/>
      <c r="AX14" s="488"/>
      <c r="AY14" s="488"/>
      <c r="AZ14" s="488"/>
      <c r="BA14" s="476">
        <v>0</v>
      </c>
      <c r="BB14" s="476">
        <v>0</v>
      </c>
    </row>
    <row r="15" spans="1:59" ht="12.75">
      <c r="B15" s="440"/>
      <c r="C15" s="440"/>
      <c r="D15" s="481"/>
      <c r="E15" s="488"/>
      <c r="F15" s="488"/>
      <c r="G15" s="488"/>
      <c r="H15" s="488"/>
      <c r="I15" s="488"/>
      <c r="J15" s="488"/>
      <c r="K15" s="488"/>
      <c r="L15" s="488"/>
      <c r="M15" s="488"/>
      <c r="N15" s="488"/>
      <c r="O15" s="488"/>
      <c r="P15" s="488"/>
      <c r="Q15" s="488"/>
      <c r="R15" s="488"/>
      <c r="S15" s="488"/>
      <c r="T15" s="488"/>
      <c r="U15" s="488"/>
      <c r="V15" s="488"/>
      <c r="W15" s="488"/>
      <c r="X15" s="488"/>
      <c r="Y15" s="488"/>
      <c r="Z15" s="488"/>
      <c r="AA15" s="488"/>
      <c r="AB15" s="488"/>
      <c r="AC15" s="488"/>
      <c r="AD15" s="488"/>
      <c r="AE15" s="488"/>
      <c r="AF15" s="488"/>
      <c r="AG15" s="488"/>
      <c r="AH15" s="488"/>
      <c r="AI15" s="488"/>
      <c r="AJ15" s="488"/>
      <c r="AK15" s="488"/>
      <c r="AL15" s="488"/>
      <c r="AM15" s="488"/>
      <c r="AN15" s="488"/>
      <c r="AO15" s="488"/>
      <c r="AP15" s="488"/>
      <c r="AQ15" s="488"/>
      <c r="AR15" s="488"/>
      <c r="AS15" s="488"/>
      <c r="AT15" s="488"/>
      <c r="AU15" s="488"/>
      <c r="AV15" s="488"/>
      <c r="AW15" s="488"/>
    </row>
    <row r="16" spans="1:59" ht="12.75">
      <c r="B16" s="440"/>
      <c r="C16" s="440"/>
      <c r="D16" s="481"/>
      <c r="E16" s="488"/>
      <c r="F16" s="488"/>
      <c r="G16" s="488"/>
      <c r="H16" s="488"/>
      <c r="I16" s="488"/>
      <c r="J16" s="488"/>
      <c r="K16" s="488"/>
      <c r="L16" s="488"/>
      <c r="M16" s="488"/>
      <c r="N16" s="488"/>
      <c r="O16" s="488"/>
      <c r="P16" s="488"/>
      <c r="Q16" s="488"/>
      <c r="R16" s="488"/>
      <c r="S16" s="488"/>
      <c r="T16" s="488"/>
      <c r="U16" s="488"/>
      <c r="V16" s="488"/>
      <c r="W16" s="488"/>
      <c r="X16" s="488"/>
      <c r="Y16" s="488"/>
      <c r="Z16" s="488"/>
      <c r="AA16" s="488"/>
      <c r="AB16" s="488"/>
      <c r="AC16" s="488"/>
      <c r="AD16" s="488"/>
      <c r="AE16" s="488"/>
      <c r="AF16" s="488"/>
      <c r="AG16" s="488"/>
      <c r="AH16" s="488"/>
      <c r="AI16" s="488"/>
      <c r="AJ16" s="488"/>
      <c r="AK16" s="488"/>
      <c r="AL16" s="488"/>
      <c r="AM16" s="488"/>
      <c r="AN16" s="488"/>
      <c r="AO16" s="488"/>
      <c r="AP16" s="488"/>
      <c r="AQ16" s="488"/>
      <c r="AR16" s="488"/>
      <c r="AS16" s="488"/>
      <c r="AT16" s="488"/>
      <c r="AU16" s="488"/>
      <c r="AV16" s="488"/>
      <c r="AW16" s="488"/>
    </row>
    <row r="17" spans="2:59" ht="79.5" customHeight="1">
      <c r="B17" s="498" t="s">
        <v>439</v>
      </c>
      <c r="C17" s="498" t="s">
        <v>478</v>
      </c>
      <c r="D17" s="797" t="str">
        <f>IF(Content!$E$1=1,B17,C17)</f>
        <v>* A cool blue color indicates that prices for this type of service were rising at a slower pace than the normalized average, while warm red indicates faster growth. Data are normalized by subtracting the mean change and dividing by standard deviation, excluding data for 2015. See more at stlouisfed.org.</v>
      </c>
      <c r="E17" s="797"/>
      <c r="F17" s="797"/>
      <c r="G17" s="797"/>
      <c r="H17" s="797"/>
      <c r="I17" s="797"/>
      <c r="J17" s="797"/>
      <c r="K17" s="797"/>
      <c r="L17" s="797"/>
      <c r="M17" s="797"/>
      <c r="N17" s="797"/>
      <c r="O17" s="797"/>
      <c r="P17" s="797"/>
      <c r="Q17" s="797"/>
      <c r="R17" s="797"/>
      <c r="S17" s="797"/>
      <c r="T17" s="797"/>
      <c r="U17" s="797"/>
      <c r="V17" s="797"/>
      <c r="W17" s="797"/>
      <c r="X17" s="797"/>
      <c r="Y17" s="797"/>
      <c r="Z17" s="797"/>
      <c r="AA17" s="797"/>
      <c r="AB17" s="797"/>
      <c r="AC17" s="797"/>
      <c r="AD17" s="797"/>
      <c r="AE17" s="797"/>
      <c r="AF17" s="797"/>
      <c r="AG17" s="797"/>
      <c r="AH17" s="797"/>
      <c r="AI17" s="797"/>
      <c r="AJ17" s="797"/>
      <c r="AK17" s="797"/>
      <c r="AL17" s="797"/>
      <c r="AM17" s="797"/>
      <c r="AN17" s="797"/>
      <c r="AO17" s="797"/>
      <c r="AP17" s="797"/>
      <c r="AQ17" s="797"/>
      <c r="AR17" s="797"/>
      <c r="AS17" s="797"/>
      <c r="AT17" s="797"/>
      <c r="AU17" s="797"/>
      <c r="AV17" s="797"/>
      <c r="AW17" s="797"/>
      <c r="AX17" s="155"/>
      <c r="AY17" s="155"/>
      <c r="AZ17" s="155"/>
      <c r="BA17" s="155"/>
      <c r="BB17" s="155"/>
      <c r="BC17" s="155"/>
      <c r="BD17" s="155"/>
      <c r="BE17" s="155"/>
      <c r="BF17" s="155"/>
      <c r="BG17" s="155"/>
    </row>
    <row r="18" spans="2:59" ht="14.25">
      <c r="B18" s="498" t="s">
        <v>28</v>
      </c>
      <c r="C18" s="498" t="s">
        <v>29</v>
      </c>
      <c r="D18" s="440" t="str">
        <f>IF(Content!$E$1=1,B18,C18)</f>
        <v>Source: SSSU, NBU staff estimates.</v>
      </c>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row>
    <row r="19" spans="2:59">
      <c r="E19" s="499"/>
      <c r="F19" s="499"/>
      <c r="G19" s="499"/>
      <c r="H19" s="499"/>
      <c r="I19" s="499"/>
      <c r="J19" s="499"/>
      <c r="K19" s="499"/>
      <c r="L19" s="499"/>
      <c r="M19" s="499"/>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499"/>
      <c r="AU19" s="499"/>
      <c r="AV19" s="499"/>
      <c r="AW19" s="499"/>
    </row>
    <row r="20" spans="2:59">
      <c r="E20" s="499"/>
      <c r="F20" s="499"/>
      <c r="G20" s="499"/>
      <c r="H20" s="499"/>
      <c r="I20" s="499"/>
      <c r="J20" s="499"/>
      <c r="K20" s="499"/>
      <c r="L20" s="499"/>
      <c r="M20" s="499"/>
      <c r="N20" s="499"/>
      <c r="O20" s="499"/>
      <c r="P20" s="499"/>
      <c r="Q20" s="499"/>
      <c r="R20" s="499"/>
      <c r="S20" s="499"/>
      <c r="T20" s="499"/>
      <c r="U20" s="499"/>
      <c r="V20" s="499"/>
      <c r="W20" s="499"/>
      <c r="X20" s="499"/>
      <c r="Y20" s="499"/>
      <c r="Z20" s="499"/>
      <c r="AA20" s="499"/>
      <c r="AB20" s="499"/>
      <c r="AC20" s="499"/>
      <c r="AD20" s="499"/>
      <c r="AE20" s="499"/>
      <c r="AF20" s="499"/>
      <c r="AG20" s="499"/>
      <c r="AH20" s="499"/>
      <c r="AI20" s="499"/>
      <c r="AJ20" s="499"/>
      <c r="AK20" s="499"/>
      <c r="AL20" s="499"/>
      <c r="AM20" s="499"/>
      <c r="AN20" s="499"/>
      <c r="AO20" s="499"/>
      <c r="AP20" s="499"/>
      <c r="AQ20" s="499"/>
      <c r="AR20" s="499"/>
      <c r="AS20" s="499"/>
      <c r="AT20" s="499"/>
      <c r="AU20" s="499"/>
      <c r="AV20" s="499"/>
      <c r="AW20" s="499"/>
      <c r="AX20" s="499"/>
      <c r="AY20" s="499"/>
      <c r="AZ20" s="499"/>
      <c r="BA20" s="499"/>
      <c r="BB20" s="499"/>
    </row>
    <row r="21" spans="2:59">
      <c r="E21" s="499"/>
      <c r="F21" s="499"/>
      <c r="G21" s="499"/>
      <c r="H21" s="499"/>
      <c r="I21" s="499"/>
      <c r="J21" s="499"/>
      <c r="K21" s="499"/>
      <c r="L21" s="499"/>
      <c r="M21" s="499"/>
      <c r="N21" s="499"/>
      <c r="O21" s="499"/>
      <c r="P21" s="499"/>
      <c r="Q21" s="499"/>
      <c r="R21" s="499"/>
      <c r="S21" s="499"/>
      <c r="T21" s="499"/>
      <c r="U21" s="499"/>
      <c r="V21" s="499"/>
      <c r="W21" s="499"/>
      <c r="X21" s="499"/>
      <c r="Y21" s="499"/>
      <c r="Z21" s="499"/>
      <c r="AA21" s="499"/>
      <c r="AB21" s="499"/>
      <c r="AC21" s="499"/>
      <c r="AD21" s="499"/>
      <c r="AE21" s="499"/>
      <c r="AF21" s="499"/>
      <c r="AG21" s="499"/>
      <c r="AH21" s="499"/>
      <c r="AI21" s="499"/>
      <c r="AJ21" s="499"/>
      <c r="AK21" s="499"/>
      <c r="AL21" s="499"/>
      <c r="AM21" s="499"/>
      <c r="AN21" s="499"/>
      <c r="AO21" s="499"/>
      <c r="AP21" s="499"/>
      <c r="AQ21" s="499"/>
      <c r="AR21" s="499"/>
      <c r="AS21" s="499"/>
      <c r="AT21" s="499"/>
      <c r="AU21" s="499"/>
      <c r="AV21" s="499"/>
      <c r="AW21" s="499"/>
      <c r="AX21" s="499"/>
      <c r="AY21" s="499"/>
      <c r="AZ21" s="499"/>
      <c r="BA21" s="499"/>
      <c r="BB21" s="499"/>
      <c r="BC21" s="475"/>
    </row>
    <row r="22" spans="2:59">
      <c r="E22" s="499"/>
      <c r="F22" s="499"/>
      <c r="G22" s="499"/>
      <c r="H22" s="499"/>
      <c r="I22" s="499"/>
      <c r="J22" s="499"/>
      <c r="K22" s="499"/>
      <c r="L22" s="499"/>
      <c r="M22" s="499"/>
      <c r="N22" s="499"/>
      <c r="O22" s="499"/>
      <c r="P22" s="499"/>
      <c r="Q22" s="499"/>
      <c r="R22" s="499"/>
      <c r="S22" s="499"/>
      <c r="T22" s="499"/>
      <c r="U22" s="499"/>
      <c r="V22" s="499"/>
      <c r="W22" s="499"/>
      <c r="X22" s="499"/>
      <c r="Y22" s="499"/>
      <c r="Z22" s="499"/>
      <c r="AA22" s="499"/>
      <c r="AB22" s="499"/>
      <c r="AC22" s="499"/>
      <c r="AD22" s="499"/>
      <c r="AE22" s="499"/>
      <c r="AF22" s="499"/>
      <c r="AG22" s="499"/>
      <c r="AH22" s="499"/>
      <c r="AI22" s="499"/>
      <c r="AJ22" s="499"/>
      <c r="AK22" s="499"/>
      <c r="AL22" s="499"/>
      <c r="AM22" s="499"/>
      <c r="AN22" s="499"/>
      <c r="AO22" s="499"/>
      <c r="AP22" s="499"/>
      <c r="AQ22" s="499"/>
      <c r="AR22" s="499"/>
      <c r="AS22" s="499"/>
      <c r="AT22" s="499"/>
      <c r="AU22" s="499"/>
      <c r="AV22" s="499"/>
      <c r="AW22" s="499"/>
      <c r="AX22" s="499"/>
      <c r="AY22" s="499"/>
      <c r="AZ22" s="499"/>
      <c r="BA22" s="499"/>
      <c r="BB22" s="499"/>
      <c r="BC22" s="475"/>
    </row>
    <row r="23" spans="2:59">
      <c r="E23" s="499"/>
      <c r="F23" s="499"/>
      <c r="G23" s="499"/>
      <c r="H23" s="499"/>
      <c r="I23" s="499"/>
      <c r="J23" s="499"/>
      <c r="K23" s="499"/>
      <c r="L23" s="499"/>
      <c r="M23" s="499"/>
      <c r="N23" s="499"/>
      <c r="O23" s="499"/>
      <c r="P23" s="499"/>
      <c r="Q23" s="499"/>
      <c r="R23" s="499"/>
      <c r="S23" s="499"/>
      <c r="T23" s="499"/>
      <c r="U23" s="499"/>
      <c r="V23" s="499"/>
      <c r="W23" s="499"/>
      <c r="X23" s="499"/>
      <c r="Y23" s="499"/>
      <c r="Z23" s="499"/>
      <c r="AA23" s="499"/>
      <c r="AB23" s="499"/>
      <c r="AC23" s="499"/>
      <c r="AD23" s="499"/>
      <c r="AE23" s="499"/>
      <c r="AF23" s="499"/>
      <c r="AG23" s="499"/>
      <c r="AH23" s="499"/>
      <c r="AI23" s="499"/>
      <c r="AJ23" s="499"/>
      <c r="AK23" s="499"/>
      <c r="AL23" s="499"/>
      <c r="AM23" s="499"/>
      <c r="AN23" s="499"/>
      <c r="AO23" s="499"/>
      <c r="AP23" s="499"/>
      <c r="AQ23" s="499"/>
      <c r="AR23" s="499"/>
      <c r="AS23" s="499"/>
      <c r="AT23" s="499"/>
      <c r="AU23" s="499"/>
      <c r="AV23" s="499"/>
      <c r="AW23" s="499"/>
      <c r="AX23" s="499"/>
      <c r="AY23" s="499"/>
      <c r="AZ23" s="499"/>
      <c r="BA23" s="499"/>
      <c r="BB23" s="499"/>
      <c r="BC23" s="475"/>
    </row>
    <row r="24" spans="2:59">
      <c r="E24" s="499"/>
      <c r="F24" s="499"/>
      <c r="G24" s="499"/>
      <c r="H24" s="499"/>
      <c r="I24" s="499"/>
      <c r="J24" s="499"/>
      <c r="K24" s="499"/>
      <c r="L24" s="499"/>
      <c r="M24" s="499"/>
      <c r="N24" s="499"/>
      <c r="O24" s="499"/>
      <c r="P24" s="499"/>
      <c r="Q24" s="499"/>
      <c r="R24" s="499"/>
      <c r="S24" s="499"/>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c r="AT24" s="499"/>
      <c r="AU24" s="499"/>
      <c r="AV24" s="499"/>
      <c r="AW24" s="499"/>
      <c r="AX24" s="499"/>
      <c r="AY24" s="499"/>
      <c r="AZ24" s="499"/>
      <c r="BA24" s="499"/>
      <c r="BB24" s="499"/>
      <c r="BC24" s="475"/>
    </row>
    <row r="25" spans="2:59">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499"/>
      <c r="AJ25" s="499"/>
      <c r="AK25" s="499"/>
      <c r="AL25" s="499"/>
      <c r="AM25" s="499"/>
      <c r="AN25" s="499"/>
      <c r="AO25" s="499"/>
      <c r="AP25" s="499"/>
      <c r="AQ25" s="499"/>
      <c r="AR25" s="499"/>
      <c r="AS25" s="499"/>
      <c r="AT25" s="499"/>
      <c r="AU25" s="499"/>
      <c r="AV25" s="499"/>
      <c r="AW25" s="499"/>
      <c r="AX25" s="499"/>
      <c r="AY25" s="499"/>
      <c r="AZ25" s="499"/>
      <c r="BA25" s="499"/>
      <c r="BB25" s="499"/>
      <c r="BC25" s="475"/>
    </row>
    <row r="26" spans="2:59">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499"/>
      <c r="AJ26" s="499"/>
      <c r="AK26" s="499"/>
      <c r="AL26" s="499"/>
      <c r="AM26" s="499"/>
      <c r="AN26" s="499"/>
      <c r="AO26" s="499"/>
      <c r="AP26" s="499"/>
      <c r="AQ26" s="499"/>
      <c r="AR26" s="499"/>
      <c r="AS26" s="499"/>
      <c r="AT26" s="499"/>
      <c r="AU26" s="499"/>
      <c r="AV26" s="499"/>
      <c r="AW26" s="499"/>
      <c r="AX26" s="499"/>
      <c r="AY26" s="499"/>
      <c r="AZ26" s="499"/>
      <c r="BA26" s="499"/>
      <c r="BB26" s="499"/>
      <c r="BC26" s="475"/>
    </row>
    <row r="27" spans="2:5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499"/>
      <c r="AJ27" s="499"/>
      <c r="AK27" s="499"/>
      <c r="AL27" s="499"/>
      <c r="AM27" s="499"/>
      <c r="AN27" s="499"/>
      <c r="AO27" s="499"/>
      <c r="AP27" s="499"/>
      <c r="AQ27" s="499"/>
      <c r="AR27" s="499"/>
      <c r="AS27" s="499"/>
      <c r="AT27" s="499"/>
      <c r="AU27" s="499"/>
      <c r="AV27" s="499"/>
      <c r="AW27" s="499"/>
      <c r="AX27" s="499"/>
      <c r="AY27" s="499"/>
      <c r="AZ27" s="499"/>
      <c r="BA27" s="499"/>
      <c r="BB27" s="499"/>
      <c r="BC27" s="475"/>
    </row>
    <row r="28" spans="2:59">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499"/>
      <c r="AN28" s="499"/>
      <c r="AO28" s="499"/>
      <c r="AP28" s="499"/>
      <c r="AQ28" s="499"/>
      <c r="AR28" s="499"/>
      <c r="AS28" s="499"/>
      <c r="AT28" s="499"/>
      <c r="AU28" s="499"/>
      <c r="AV28" s="499"/>
      <c r="AW28" s="499"/>
      <c r="AX28" s="499"/>
      <c r="AY28" s="499"/>
      <c r="AZ28" s="499"/>
      <c r="BA28" s="499"/>
      <c r="BB28" s="499"/>
      <c r="BC28" s="475"/>
    </row>
    <row r="29" spans="2:59">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499"/>
      <c r="AC29" s="499"/>
      <c r="AD29" s="499"/>
      <c r="AE29" s="499"/>
      <c r="AF29" s="499"/>
      <c r="AG29" s="499"/>
      <c r="AH29" s="499"/>
      <c r="AI29" s="499"/>
      <c r="AJ29" s="499"/>
      <c r="AK29" s="499"/>
      <c r="AL29" s="499"/>
      <c r="AM29" s="499"/>
      <c r="AN29" s="499"/>
      <c r="AO29" s="499"/>
      <c r="AP29" s="499"/>
      <c r="AQ29" s="499"/>
      <c r="AR29" s="499"/>
      <c r="AS29" s="499"/>
      <c r="AT29" s="499"/>
      <c r="AU29" s="499"/>
      <c r="AV29" s="499"/>
      <c r="AW29" s="499"/>
      <c r="AX29" s="499"/>
      <c r="AY29" s="499"/>
      <c r="AZ29" s="499"/>
      <c r="BA29" s="499"/>
      <c r="BB29" s="499"/>
      <c r="BC29" s="475"/>
    </row>
    <row r="30" spans="2:59">
      <c r="E30" s="499"/>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M30" s="499"/>
      <c r="AN30" s="499"/>
      <c r="AO30" s="499"/>
      <c r="AP30" s="499"/>
      <c r="AQ30" s="499"/>
      <c r="AR30" s="499"/>
      <c r="AS30" s="499"/>
      <c r="AT30" s="499"/>
      <c r="AU30" s="499"/>
      <c r="AV30" s="499"/>
      <c r="AW30" s="499"/>
      <c r="AX30" s="499"/>
      <c r="AY30" s="499"/>
      <c r="AZ30" s="499"/>
      <c r="BA30" s="499"/>
      <c r="BB30" s="499"/>
      <c r="BC30" s="475"/>
    </row>
    <row r="31" spans="2:59">
      <c r="E31" s="499"/>
      <c r="F31" s="499"/>
      <c r="G31" s="499"/>
      <c r="H31" s="499"/>
      <c r="I31" s="499"/>
      <c r="J31" s="499"/>
      <c r="K31" s="499"/>
      <c r="L31" s="499"/>
      <c r="M31" s="499"/>
      <c r="N31" s="499"/>
      <c r="O31" s="499"/>
      <c r="P31" s="499"/>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499"/>
      <c r="AO31" s="499"/>
      <c r="AP31" s="499"/>
      <c r="AQ31" s="499"/>
      <c r="AR31" s="499"/>
      <c r="AS31" s="499"/>
      <c r="AT31" s="499"/>
      <c r="AU31" s="499"/>
      <c r="AV31" s="499"/>
      <c r="AW31" s="499"/>
      <c r="AX31" s="499"/>
      <c r="AY31" s="499"/>
      <c r="AZ31" s="499"/>
      <c r="BA31" s="499"/>
      <c r="BB31" s="499"/>
      <c r="BC31" s="475"/>
    </row>
    <row r="32" spans="2:59">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499"/>
      <c r="AO32" s="499"/>
      <c r="AP32" s="499"/>
      <c r="AQ32" s="499"/>
      <c r="AR32" s="499"/>
      <c r="AS32" s="499"/>
      <c r="AT32" s="499"/>
      <c r="AU32" s="499"/>
      <c r="AV32" s="499"/>
      <c r="AW32" s="499"/>
      <c r="AX32" s="499"/>
      <c r="AY32" s="499"/>
      <c r="AZ32" s="499"/>
      <c r="BA32" s="499"/>
      <c r="BB32" s="499"/>
      <c r="BC32" s="475"/>
    </row>
    <row r="33" spans="5:55">
      <c r="E33" s="499"/>
      <c r="F33" s="499"/>
      <c r="G33" s="499"/>
      <c r="H33" s="499"/>
      <c r="I33" s="499"/>
      <c r="J33" s="499"/>
      <c r="K33" s="499"/>
      <c r="L33" s="499"/>
      <c r="M33" s="499"/>
      <c r="N33" s="499"/>
      <c r="O33" s="499"/>
      <c r="P33" s="499"/>
      <c r="Q33" s="499"/>
      <c r="R33" s="499"/>
      <c r="S33" s="499"/>
      <c r="T33" s="499"/>
      <c r="U33" s="499"/>
      <c r="V33" s="499"/>
      <c r="W33" s="499"/>
      <c r="X33" s="499"/>
      <c r="Y33" s="499"/>
      <c r="Z33" s="499"/>
      <c r="AA33" s="499"/>
      <c r="AB33" s="499"/>
      <c r="AC33" s="499"/>
      <c r="AD33" s="499"/>
      <c r="AE33" s="499"/>
      <c r="AF33" s="499"/>
      <c r="AG33" s="499"/>
      <c r="AH33" s="499"/>
      <c r="AI33" s="499"/>
      <c r="AJ33" s="499"/>
      <c r="AK33" s="499"/>
      <c r="AL33" s="499"/>
      <c r="AM33" s="499"/>
      <c r="AN33" s="499"/>
      <c r="AO33" s="499"/>
      <c r="AP33" s="499"/>
      <c r="AQ33" s="499"/>
      <c r="AR33" s="499"/>
      <c r="AS33" s="499"/>
      <c r="AT33" s="499"/>
      <c r="AU33" s="499"/>
      <c r="AV33" s="499"/>
      <c r="AW33" s="499"/>
      <c r="AX33" s="499"/>
      <c r="AY33" s="499"/>
      <c r="AZ33" s="499"/>
      <c r="BA33" s="499"/>
      <c r="BB33" s="499"/>
      <c r="BC33" s="475"/>
    </row>
    <row r="34" spans="5:55">
      <c r="E34" s="499"/>
      <c r="F34" s="499"/>
      <c r="G34" s="49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c r="AK34" s="499"/>
      <c r="AL34" s="499"/>
      <c r="AM34" s="499"/>
      <c r="AN34" s="499"/>
      <c r="AO34" s="499"/>
      <c r="AP34" s="499"/>
      <c r="AQ34" s="499"/>
      <c r="AR34" s="499"/>
      <c r="AS34" s="499"/>
      <c r="AT34" s="499"/>
      <c r="AU34" s="499"/>
      <c r="AV34" s="499"/>
      <c r="AW34" s="499"/>
      <c r="AX34" s="499"/>
      <c r="AY34" s="499"/>
      <c r="AZ34" s="499"/>
      <c r="BA34" s="499"/>
      <c r="BB34" s="499"/>
      <c r="BC34" s="475"/>
    </row>
    <row r="35" spans="5:55">
      <c r="E35" s="499"/>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c r="AE35" s="499"/>
      <c r="AF35" s="499"/>
      <c r="AG35" s="499"/>
      <c r="AH35" s="499"/>
      <c r="AI35" s="499"/>
      <c r="AJ35" s="499"/>
      <c r="AK35" s="499"/>
      <c r="AL35" s="499"/>
      <c r="AM35" s="499"/>
      <c r="AN35" s="499"/>
      <c r="AO35" s="499"/>
      <c r="AP35" s="499"/>
      <c r="AQ35" s="499"/>
      <c r="AR35" s="499"/>
      <c r="AS35" s="499"/>
      <c r="AT35" s="499"/>
      <c r="AU35" s="499"/>
      <c r="AV35" s="499"/>
      <c r="AW35" s="499"/>
      <c r="AX35" s="499"/>
      <c r="AY35" s="499"/>
      <c r="AZ35" s="499"/>
      <c r="BA35" s="499"/>
      <c r="BB35" s="499"/>
      <c r="BC35" s="475"/>
    </row>
    <row r="36" spans="5:55">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499"/>
      <c r="AO36" s="499"/>
      <c r="AP36" s="499"/>
      <c r="AQ36" s="499"/>
      <c r="AR36" s="499"/>
      <c r="AS36" s="499"/>
      <c r="AT36" s="499"/>
      <c r="AU36" s="499"/>
      <c r="AV36" s="499"/>
      <c r="AW36" s="499"/>
      <c r="AX36" s="499"/>
      <c r="AY36" s="499"/>
      <c r="AZ36" s="499"/>
      <c r="BA36" s="499"/>
      <c r="BB36" s="499"/>
      <c r="BC36" s="475"/>
    </row>
    <row r="37" spans="5:55">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499"/>
      <c r="AO37" s="499"/>
      <c r="AP37" s="499"/>
      <c r="AQ37" s="499"/>
      <c r="AR37" s="499"/>
      <c r="AS37" s="475"/>
      <c r="AT37" s="475"/>
      <c r="AU37" s="475"/>
      <c r="AV37" s="475"/>
      <c r="AW37" s="475"/>
      <c r="AX37" s="475"/>
      <c r="AY37" s="475"/>
      <c r="AZ37" s="475"/>
      <c r="BA37" s="475"/>
      <c r="BB37" s="475"/>
      <c r="BC37" s="475"/>
    </row>
    <row r="38" spans="5:55">
      <c r="E38" s="499" t="e">
        <f>ROUND(#REF!,2)</f>
        <v>#REF!</v>
      </c>
      <c r="F38" s="499" t="e">
        <f>ROUND(#REF!,2)</f>
        <v>#REF!</v>
      </c>
      <c r="G38" s="499" t="e">
        <f>ROUND(#REF!,2)</f>
        <v>#REF!</v>
      </c>
      <c r="H38" s="499" t="e">
        <f>ROUND(#REF!,2)</f>
        <v>#REF!</v>
      </c>
      <c r="I38" s="499" t="e">
        <f>ROUND(#REF!,2)</f>
        <v>#REF!</v>
      </c>
      <c r="J38" s="499" t="e">
        <f>ROUND(#REF!,2)</f>
        <v>#REF!</v>
      </c>
      <c r="K38" s="499" t="e">
        <f>ROUND(#REF!,2)</f>
        <v>#REF!</v>
      </c>
      <c r="L38" s="499" t="e">
        <f>ROUND(#REF!,2)</f>
        <v>#REF!</v>
      </c>
      <c r="M38" s="499" t="e">
        <f>ROUND(#REF!,2)</f>
        <v>#REF!</v>
      </c>
      <c r="N38" s="499" t="e">
        <f>ROUND(#REF!,2)</f>
        <v>#REF!</v>
      </c>
      <c r="O38" s="499" t="e">
        <f>ROUND(#REF!,2)</f>
        <v>#REF!</v>
      </c>
      <c r="P38" s="499" t="e">
        <f>ROUND(#REF!,2)</f>
        <v>#REF!</v>
      </c>
      <c r="Q38" s="499" t="e">
        <f>ROUND(#REF!,2)</f>
        <v>#REF!</v>
      </c>
      <c r="R38" s="499" t="e">
        <f>ROUND(#REF!,2)</f>
        <v>#REF!</v>
      </c>
      <c r="S38" s="499" t="e">
        <f>ROUND(#REF!,2)</f>
        <v>#REF!</v>
      </c>
      <c r="T38" s="499" t="e">
        <f>ROUND(#REF!,2)</f>
        <v>#REF!</v>
      </c>
      <c r="U38" s="499" t="e">
        <f>ROUND(#REF!,2)</f>
        <v>#REF!</v>
      </c>
      <c r="V38" s="499" t="e">
        <f>ROUND(#REF!,2)</f>
        <v>#REF!</v>
      </c>
      <c r="W38" s="499" t="e">
        <f>ROUND(#REF!,2)</f>
        <v>#REF!</v>
      </c>
      <c r="X38" s="499" t="e">
        <f>ROUND(#REF!,2)</f>
        <v>#REF!</v>
      </c>
      <c r="Y38" s="499" t="e">
        <f>ROUND(#REF!,2)</f>
        <v>#REF!</v>
      </c>
      <c r="Z38" s="499" t="e">
        <f>ROUND(#REF!,2)</f>
        <v>#REF!</v>
      </c>
      <c r="AA38" s="499" t="e">
        <f>ROUND(#REF!,2)</f>
        <v>#REF!</v>
      </c>
      <c r="AB38" s="499" t="e">
        <f>ROUND(#REF!,2)</f>
        <v>#REF!</v>
      </c>
      <c r="AC38" s="499" t="e">
        <f>ROUND(#REF!,2)</f>
        <v>#REF!</v>
      </c>
      <c r="AD38" s="499" t="e">
        <f>ROUND(#REF!,2)</f>
        <v>#REF!</v>
      </c>
      <c r="AE38" s="499" t="e">
        <f>ROUND(#REF!,2)</f>
        <v>#REF!</v>
      </c>
      <c r="AF38" s="499" t="e">
        <f>ROUND(#REF!,2)</f>
        <v>#REF!</v>
      </c>
      <c r="AG38" s="499" t="e">
        <f>ROUND(#REF!,2)</f>
        <v>#REF!</v>
      </c>
      <c r="AH38" s="499" t="e">
        <f>ROUND(#REF!,2)</f>
        <v>#REF!</v>
      </c>
      <c r="AI38" s="499" t="e">
        <f>ROUND(#REF!,2)</f>
        <v>#REF!</v>
      </c>
      <c r="AJ38" s="499" t="e">
        <f>ROUND(#REF!,2)</f>
        <v>#REF!</v>
      </c>
      <c r="AK38" s="499" t="e">
        <f>ROUND(#REF!,2)</f>
        <v>#REF!</v>
      </c>
      <c r="AL38" s="499" t="e">
        <f>ROUND(#REF!,2)</f>
        <v>#REF!</v>
      </c>
      <c r="AM38" s="499" t="e">
        <f>ROUND(#REF!,2)</f>
        <v>#REF!</v>
      </c>
      <c r="AN38" s="499" t="e">
        <f>ROUND(#REF!,2)</f>
        <v>#REF!</v>
      </c>
      <c r="AO38" s="499" t="e">
        <f>ROUND(#REF!,2)</f>
        <v>#REF!</v>
      </c>
      <c r="AP38" s="499" t="e">
        <f>ROUND(#REF!,2)</f>
        <v>#REF!</v>
      </c>
      <c r="AQ38" s="499" t="e">
        <f>ROUND(#REF!,2)</f>
        <v>#REF!</v>
      </c>
      <c r="AR38" s="499" t="e">
        <f>ROUND(#REF!,2)</f>
        <v>#REF!</v>
      </c>
      <c r="AS38" s="475"/>
      <c r="AT38" s="475"/>
      <c r="AU38" s="475"/>
      <c r="AV38" s="475"/>
      <c r="AW38" s="475"/>
      <c r="AX38" s="475"/>
      <c r="AY38" s="475"/>
      <c r="AZ38" s="475"/>
      <c r="BA38" s="475"/>
      <c r="BB38" s="475"/>
      <c r="BC38" s="475"/>
    </row>
    <row r="39" spans="5:55">
      <c r="E39" s="499">
        <f t="shared" ref="E39:AR39" si="0">ROUND(E18,2)</f>
        <v>0</v>
      </c>
      <c r="F39" s="499">
        <f t="shared" si="0"/>
        <v>0</v>
      </c>
      <c r="G39" s="499">
        <f t="shared" si="0"/>
        <v>0</v>
      </c>
      <c r="H39" s="499">
        <f t="shared" si="0"/>
        <v>0</v>
      </c>
      <c r="I39" s="499">
        <f t="shared" si="0"/>
        <v>0</v>
      </c>
      <c r="J39" s="499">
        <f t="shared" si="0"/>
        <v>0</v>
      </c>
      <c r="K39" s="499">
        <f t="shared" si="0"/>
        <v>0</v>
      </c>
      <c r="L39" s="499">
        <f t="shared" si="0"/>
        <v>0</v>
      </c>
      <c r="M39" s="499">
        <f t="shared" si="0"/>
        <v>0</v>
      </c>
      <c r="N39" s="499">
        <f t="shared" si="0"/>
        <v>0</v>
      </c>
      <c r="O39" s="499">
        <f t="shared" si="0"/>
        <v>0</v>
      </c>
      <c r="P39" s="499">
        <f t="shared" si="0"/>
        <v>0</v>
      </c>
      <c r="Q39" s="499">
        <f t="shared" si="0"/>
        <v>0</v>
      </c>
      <c r="R39" s="499">
        <f t="shared" si="0"/>
        <v>0</v>
      </c>
      <c r="S39" s="499">
        <f t="shared" si="0"/>
        <v>0</v>
      </c>
      <c r="T39" s="499">
        <f t="shared" si="0"/>
        <v>0</v>
      </c>
      <c r="U39" s="499">
        <f t="shared" si="0"/>
        <v>0</v>
      </c>
      <c r="V39" s="499">
        <f t="shared" si="0"/>
        <v>0</v>
      </c>
      <c r="W39" s="499">
        <f t="shared" si="0"/>
        <v>0</v>
      </c>
      <c r="X39" s="499">
        <f t="shared" si="0"/>
        <v>0</v>
      </c>
      <c r="Y39" s="499">
        <f t="shared" si="0"/>
        <v>0</v>
      </c>
      <c r="Z39" s="499">
        <f t="shared" si="0"/>
        <v>0</v>
      </c>
      <c r="AA39" s="499">
        <f t="shared" si="0"/>
        <v>0</v>
      </c>
      <c r="AB39" s="499">
        <f t="shared" si="0"/>
        <v>0</v>
      </c>
      <c r="AC39" s="499">
        <f t="shared" si="0"/>
        <v>0</v>
      </c>
      <c r="AD39" s="499">
        <f t="shared" si="0"/>
        <v>0</v>
      </c>
      <c r="AE39" s="499">
        <f t="shared" si="0"/>
        <v>0</v>
      </c>
      <c r="AF39" s="499">
        <f t="shared" si="0"/>
        <v>0</v>
      </c>
      <c r="AG39" s="499">
        <f t="shared" si="0"/>
        <v>0</v>
      </c>
      <c r="AH39" s="499">
        <f t="shared" si="0"/>
        <v>0</v>
      </c>
      <c r="AI39" s="499">
        <f t="shared" si="0"/>
        <v>0</v>
      </c>
      <c r="AJ39" s="499">
        <f t="shared" si="0"/>
        <v>0</v>
      </c>
      <c r="AK39" s="499">
        <f t="shared" si="0"/>
        <v>0</v>
      </c>
      <c r="AL39" s="499">
        <f t="shared" si="0"/>
        <v>0</v>
      </c>
      <c r="AM39" s="499">
        <f t="shared" si="0"/>
        <v>0</v>
      </c>
      <c r="AN39" s="499">
        <f t="shared" si="0"/>
        <v>0</v>
      </c>
      <c r="AO39" s="499">
        <f t="shared" si="0"/>
        <v>0</v>
      </c>
      <c r="AP39" s="499">
        <f t="shared" si="0"/>
        <v>0</v>
      </c>
      <c r="AQ39" s="499">
        <f t="shared" si="0"/>
        <v>0</v>
      </c>
      <c r="AR39" s="499">
        <f t="shared" si="0"/>
        <v>0</v>
      </c>
    </row>
  </sheetData>
  <mergeCells count="6">
    <mergeCell ref="BE2:BG2"/>
    <mergeCell ref="D17:AW17"/>
    <mergeCell ref="E2:P2"/>
    <mergeCell ref="Q2:AB2"/>
    <mergeCell ref="AC2:AN2"/>
    <mergeCell ref="AO2:AU2"/>
  </mergeCells>
  <conditionalFormatting sqref="E15:AW16 E3:AZ14">
    <cfRule type="colorScale" priority="2">
      <colorScale>
        <cfvo type="num" val="-$AY$1"/>
        <cfvo type="num" val="0"/>
        <cfvo type="num" val="$AY$1"/>
        <color theme="6"/>
        <color theme="0"/>
        <color theme="4" tint="0.39997558519241921"/>
      </colorScale>
    </cfRule>
  </conditionalFormatting>
  <conditionalFormatting sqref="AY13:AZ13">
    <cfRule type="colorScale" priority="1">
      <colorScale>
        <cfvo type="num" val="-$AY$1"/>
        <cfvo type="num" val="0"/>
        <cfvo type="num" val="$AY$1"/>
        <color theme="6"/>
        <color theme="0"/>
        <color theme="4" tint="0.39997558519241921"/>
      </colorScale>
    </cfRule>
  </conditionalFormatting>
  <hyperlinks>
    <hyperlink ref="A1" location="Content!A1" display="&lt;&lt;"/>
  </hyperlinks>
  <pageMargins left="0.23622047244094491" right="0.27559055118110237" top="0.39370078740157483" bottom="0.39370078740157483" header="0.23622047244094491" footer="0"/>
  <pageSetup paperSize="9" scale="65" fitToHeight="2" orientation="portrait"/>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T47"/>
  <sheetViews>
    <sheetView showGridLines="0" workbookViewId="0"/>
  </sheetViews>
  <sheetFormatPr defaultColWidth="9.42578125" defaultRowHeight="12.75"/>
  <cols>
    <col min="1" max="1" width="10.140625" style="29" bestFit="1" customWidth="1"/>
    <col min="2" max="2" width="9.42578125" style="29" customWidth="1"/>
    <col min="3" max="16384" width="9.42578125" style="29"/>
  </cols>
  <sheetData>
    <row r="1" spans="1:20">
      <c r="A1" s="13" t="s">
        <v>67</v>
      </c>
      <c r="B1" s="231" t="str">
        <f>IF(Content!$E$1=1,B2,B3)</f>
        <v>GDP</v>
      </c>
      <c r="C1" s="231" t="str">
        <f>IF(Content!$E$1=1,C2,C3)</f>
        <v>IKSO</v>
      </c>
      <c r="D1" s="231" t="str">
        <f>IF(Content!$E$1=1,D2,D3)</f>
        <v>Agriculture
9.0%</v>
      </c>
      <c r="E1" s="231" t="str">
        <f>IF(Content!$E$1=1,E2,E3)</f>
        <v>Industry
19.9%</v>
      </c>
      <c r="F1" s="231" t="str">
        <f>IF(Content!$E$1=1,F2,F3)</f>
        <v>Construction
2.7%</v>
      </c>
      <c r="G1" s="231" t="str">
        <f>IF(Content!$E$1=1,G2,G3)</f>
        <v>Retail
trade</v>
      </c>
      <c r="H1" s="231" t="str">
        <f>IF(Content!$E$1=1,H2,H3)</f>
        <v>Whole-
sale
trade</v>
      </c>
      <c r="I1" s="231" t="str">
        <f>IF(Content!$E$1=1,I2,I3)</f>
        <v>Fright
turnover</v>
      </c>
      <c r="J1" s="231" t="str">
        <f>IF(Content!$E$1=1,J2,J3)</f>
        <v>Passenger
turnover</v>
      </c>
      <c r="K1" s="231" t="str">
        <f>IF(Content!$E$1=1,K2,K3)</f>
        <v>Finance*
2.8%</v>
      </c>
      <c r="L1" s="231" t="str">
        <f>IF(Content!$E$1=1,L2,L3)</f>
        <v>Others**
45.6%</v>
      </c>
      <c r="M1" s="20"/>
      <c r="N1" s="231" t="str">
        <f>IF(Content!$E$1=1,N2,N3)</f>
        <v>Output in selected types of activities  in 2020 ( in % of 2019 GDP), quarterly averages, % yoy</v>
      </c>
    </row>
    <row r="2" spans="1:20" hidden="1">
      <c r="A2" s="13"/>
      <c r="B2" s="29" t="s">
        <v>152</v>
      </c>
      <c r="C2" s="29" t="s">
        <v>1451</v>
      </c>
      <c r="D2" s="29" t="s">
        <v>1656</v>
      </c>
      <c r="E2" s="29" t="s">
        <v>1658</v>
      </c>
      <c r="F2" s="29" t="s">
        <v>727</v>
      </c>
      <c r="G2" s="29" t="s">
        <v>1660</v>
      </c>
      <c r="H2" s="29" t="s">
        <v>1662</v>
      </c>
      <c r="I2" s="29" t="s">
        <v>1664</v>
      </c>
      <c r="J2" s="29" t="s">
        <v>1671</v>
      </c>
      <c r="K2" s="29" t="s">
        <v>1667</v>
      </c>
      <c r="L2" s="29" t="s">
        <v>1669</v>
      </c>
      <c r="M2" s="20"/>
      <c r="N2" s="29" t="s">
        <v>1622</v>
      </c>
    </row>
    <row r="3" spans="1:20" hidden="1">
      <c r="B3" s="29" t="s">
        <v>154</v>
      </c>
      <c r="C3" s="29" t="s">
        <v>1452</v>
      </c>
      <c r="D3" s="29" t="s">
        <v>1657</v>
      </c>
      <c r="E3" s="29" t="s">
        <v>1659</v>
      </c>
      <c r="F3" s="29" t="s">
        <v>1453</v>
      </c>
      <c r="G3" s="29" t="s">
        <v>1661</v>
      </c>
      <c r="H3" s="29" t="s">
        <v>1663</v>
      </c>
      <c r="I3" s="29" t="s">
        <v>1665</v>
      </c>
      <c r="J3" s="29" t="s">
        <v>1666</v>
      </c>
      <c r="K3" s="29" t="s">
        <v>1668</v>
      </c>
      <c r="L3" s="29" t="s">
        <v>1670</v>
      </c>
      <c r="M3" s="20"/>
      <c r="N3" s="29" t="s">
        <v>769</v>
      </c>
    </row>
    <row r="4" spans="1:20">
      <c r="A4" s="231" t="s">
        <v>141</v>
      </c>
      <c r="B4" s="406">
        <v>-1.3</v>
      </c>
      <c r="C4" s="406">
        <v>-3.6</v>
      </c>
      <c r="D4" s="406">
        <v>-1.6</v>
      </c>
      <c r="E4" s="406">
        <v>-4.8</v>
      </c>
      <c r="F4" s="238">
        <v>-4.0999999999999996</v>
      </c>
      <c r="G4" s="406">
        <v>11.3</v>
      </c>
      <c r="H4" s="238">
        <v>-2.7</v>
      </c>
      <c r="I4" s="238">
        <v>-14.9</v>
      </c>
      <c r="J4" s="238">
        <v>-17.5</v>
      </c>
      <c r="K4" s="238">
        <v>-7.9</v>
      </c>
      <c r="L4" s="238">
        <v>-1.1000000000000001</v>
      </c>
      <c r="M4" s="20"/>
      <c r="T4" s="31"/>
    </row>
    <row r="5" spans="1:20">
      <c r="A5" s="405" t="str">
        <f>IF(Content!$E$1=1,A11,A12)</f>
        <v>I.20, nowcast</v>
      </c>
      <c r="B5" s="406">
        <v>-11</v>
      </c>
      <c r="C5" s="406">
        <v>-11.3</v>
      </c>
      <c r="D5" s="425">
        <v>-14.9</v>
      </c>
      <c r="E5" s="406">
        <v>-11.3</v>
      </c>
      <c r="F5" s="238">
        <v>-6.2</v>
      </c>
      <c r="G5" s="238">
        <v>-5.5</v>
      </c>
      <c r="H5" s="238">
        <v>1.8</v>
      </c>
      <c r="I5" s="406">
        <v>-23.8</v>
      </c>
      <c r="J5" s="238">
        <v>-87</v>
      </c>
      <c r="K5" s="238">
        <v>-17</v>
      </c>
      <c r="L5" s="238">
        <v>-9.4</v>
      </c>
      <c r="M5" s="20"/>
      <c r="T5" s="31"/>
    </row>
    <row r="6" spans="1:20">
      <c r="M6" s="20"/>
      <c r="T6" s="31"/>
    </row>
    <row r="7" spans="1:20">
      <c r="M7" s="20"/>
      <c r="T7" s="31"/>
    </row>
    <row r="8" spans="1:20">
      <c r="M8" s="20"/>
      <c r="T8" s="31"/>
    </row>
    <row r="9" spans="1:20">
      <c r="A9" s="28"/>
      <c r="B9" s="79"/>
      <c r="C9" s="79"/>
      <c r="D9" s="79"/>
      <c r="E9" s="79"/>
      <c r="F9" s="20"/>
      <c r="G9" s="20"/>
      <c r="H9" s="20"/>
      <c r="I9" s="20"/>
      <c r="J9" s="20"/>
      <c r="K9" s="20"/>
      <c r="L9" s="20"/>
      <c r="M9" s="20"/>
      <c r="T9" s="31"/>
    </row>
    <row r="10" spans="1:20">
      <c r="A10" s="28"/>
      <c r="B10" s="79"/>
      <c r="C10" s="79"/>
      <c r="D10" s="79"/>
      <c r="E10" s="79"/>
      <c r="F10" s="20"/>
      <c r="G10" s="20"/>
      <c r="H10" s="20"/>
      <c r="I10" s="20"/>
      <c r="J10" s="20"/>
      <c r="K10" s="20"/>
      <c r="L10" s="20"/>
      <c r="M10" s="20"/>
      <c r="T10" s="31"/>
    </row>
    <row r="11" spans="1:20">
      <c r="A11" s="335" t="s">
        <v>1454</v>
      </c>
      <c r="B11" s="79"/>
      <c r="C11" s="79"/>
      <c r="D11" s="79"/>
      <c r="E11" s="79"/>
      <c r="F11" s="79"/>
      <c r="G11" s="20"/>
      <c r="H11" s="20"/>
      <c r="I11" s="79"/>
      <c r="J11" s="79"/>
      <c r="K11" s="79"/>
      <c r="L11" s="79"/>
      <c r="M11" s="20"/>
      <c r="T11" s="31"/>
    </row>
    <row r="12" spans="1:20">
      <c r="A12" s="335" t="s">
        <v>1455</v>
      </c>
      <c r="B12" s="79"/>
      <c r="C12" s="79"/>
      <c r="D12" s="79"/>
      <c r="E12" s="79"/>
      <c r="F12" s="79"/>
      <c r="G12" s="20"/>
      <c r="H12" s="20"/>
      <c r="I12" s="79"/>
      <c r="J12" s="79"/>
      <c r="K12" s="79"/>
      <c r="L12" s="79"/>
      <c r="M12" s="20"/>
      <c r="T12" s="31"/>
    </row>
    <row r="13" spans="1:20">
      <c r="A13" s="335"/>
      <c r="B13" s="79"/>
      <c r="C13" s="79"/>
      <c r="D13" s="79"/>
      <c r="E13" s="79"/>
      <c r="F13" s="79"/>
      <c r="G13" s="20"/>
      <c r="H13" s="20"/>
      <c r="I13" s="79"/>
      <c r="J13" s="79"/>
      <c r="K13" s="79"/>
      <c r="L13" s="79"/>
      <c r="M13" s="20"/>
      <c r="T13" s="31"/>
    </row>
    <row r="14" spans="1:20">
      <c r="A14" s="407"/>
      <c r="B14" s="79"/>
      <c r="C14" s="79"/>
      <c r="D14" s="79"/>
      <c r="E14" s="79"/>
      <c r="F14" s="79"/>
      <c r="G14" s="79"/>
      <c r="H14" s="79"/>
      <c r="I14" s="79"/>
      <c r="J14" s="79"/>
      <c r="K14" s="79"/>
      <c r="L14" s="79"/>
      <c r="M14" s="20"/>
      <c r="T14" s="31"/>
    </row>
    <row r="15" spans="1:20">
      <c r="A15" s="407"/>
      <c r="B15" s="20"/>
      <c r="C15" s="20"/>
      <c r="D15" s="20"/>
      <c r="E15" s="79"/>
      <c r="F15" s="79"/>
      <c r="G15" s="20"/>
      <c r="H15" s="20"/>
      <c r="I15" s="20"/>
      <c r="J15" s="20"/>
      <c r="K15" s="20"/>
      <c r="L15" s="20"/>
      <c r="M15" s="20"/>
      <c r="T15" s="31"/>
    </row>
    <row r="16" spans="1:20">
      <c r="A16" s="407"/>
      <c r="B16" s="79"/>
      <c r="C16" s="79"/>
      <c r="D16" s="79"/>
      <c r="E16" s="79"/>
      <c r="F16" s="20"/>
      <c r="G16" s="20"/>
      <c r="H16" s="20"/>
      <c r="I16" s="20"/>
      <c r="J16" s="20"/>
      <c r="K16" s="20"/>
      <c r="L16" s="20"/>
      <c r="M16" s="20"/>
      <c r="N16" s="232" t="str">
        <f>IF(Content!$E$1=1,N19,N20)</f>
        <v>* GVA for finance, II.20 – NBU staff estimates.</v>
      </c>
      <c r="T16" s="31"/>
    </row>
    <row r="17" spans="1:20">
      <c r="A17" s="407"/>
      <c r="B17" s="79"/>
      <c r="C17" s="79"/>
      <c r="D17" s="79"/>
      <c r="E17" s="79"/>
      <c r="F17" s="20"/>
      <c r="G17" s="20"/>
      <c r="H17" s="20"/>
      <c r="I17" s="20"/>
      <c r="J17" s="20"/>
      <c r="K17" s="20"/>
      <c r="L17" s="20"/>
      <c r="N17" s="232" t="str">
        <f>IF(Content!$E$1=1,N21,N22)</f>
        <v>** GVA for other types of activities, II.20 – NBU staff estimates.</v>
      </c>
      <c r="T17" s="31"/>
    </row>
    <row r="18" spans="1:20">
      <c r="A18" s="20"/>
      <c r="B18" s="20"/>
      <c r="C18" s="20"/>
      <c r="D18" s="20"/>
      <c r="E18" s="20"/>
      <c r="F18" s="20"/>
      <c r="G18" s="20"/>
      <c r="H18" s="20"/>
      <c r="I18" s="20"/>
      <c r="J18" s="20"/>
      <c r="K18" s="20"/>
      <c r="L18" s="20"/>
      <c r="N18" s="231" t="str">
        <f>IF(Content!$E$1=1,N23,N24)</f>
        <v>Source: SSSU, NBU staff estimates.</v>
      </c>
    </row>
    <row r="19" spans="1:20">
      <c r="A19" s="20"/>
      <c r="B19" s="20"/>
      <c r="C19" s="20"/>
      <c r="D19" s="20"/>
      <c r="E19" s="20"/>
      <c r="F19" s="20"/>
      <c r="G19" s="232"/>
      <c r="H19" s="232"/>
      <c r="I19" s="232"/>
      <c r="J19" s="232"/>
      <c r="K19" s="232"/>
      <c r="L19" s="232"/>
      <c r="N19" s="233" t="s">
        <v>1652</v>
      </c>
    </row>
    <row r="20" spans="1:20">
      <c r="A20" s="20"/>
      <c r="B20" s="20"/>
      <c r="C20" s="20"/>
      <c r="D20" s="20"/>
      <c r="E20" s="20"/>
      <c r="F20" s="20"/>
      <c r="G20" s="232"/>
      <c r="H20" s="232"/>
      <c r="I20" s="232"/>
      <c r="J20" s="232"/>
      <c r="K20" s="232"/>
      <c r="L20" s="232"/>
      <c r="N20" s="233" t="s">
        <v>1653</v>
      </c>
    </row>
    <row r="21" spans="1:20">
      <c r="A21" s="20"/>
      <c r="B21" s="79"/>
      <c r="C21" s="79"/>
      <c r="D21" s="79"/>
      <c r="E21" s="79"/>
      <c r="F21" s="20"/>
      <c r="G21" s="232"/>
      <c r="H21" s="232"/>
      <c r="I21" s="232"/>
      <c r="J21" s="232"/>
      <c r="K21" s="232"/>
      <c r="L21" s="232"/>
      <c r="N21" s="28" t="s">
        <v>1654</v>
      </c>
    </row>
    <row r="22" spans="1:20">
      <c r="A22" s="20"/>
      <c r="B22" s="79"/>
      <c r="C22" s="79"/>
      <c r="D22" s="79"/>
      <c r="E22" s="79"/>
      <c r="F22" s="232"/>
      <c r="G22" s="232"/>
      <c r="H22" s="232"/>
      <c r="I22" s="232"/>
      <c r="J22" s="232"/>
      <c r="K22" s="232"/>
      <c r="L22" s="232"/>
      <c r="N22" s="28" t="s">
        <v>1655</v>
      </c>
    </row>
    <row r="23" spans="1:20">
      <c r="A23" s="20"/>
      <c r="B23" s="79"/>
      <c r="C23" s="79"/>
      <c r="D23" s="79"/>
      <c r="E23" s="79"/>
      <c r="F23" s="20"/>
      <c r="G23" s="232"/>
      <c r="H23" s="232"/>
      <c r="I23" s="232"/>
      <c r="J23" s="232"/>
      <c r="K23" s="232"/>
      <c r="L23" s="232"/>
      <c r="N23" s="233" t="s">
        <v>28</v>
      </c>
    </row>
    <row r="24" spans="1:20">
      <c r="A24" s="20"/>
      <c r="B24" s="79"/>
      <c r="C24" s="79"/>
      <c r="D24" s="79"/>
      <c r="E24" s="79"/>
      <c r="F24" s="20"/>
      <c r="G24" s="232"/>
      <c r="H24" s="232"/>
      <c r="I24" s="232"/>
      <c r="J24" s="232"/>
      <c r="K24" s="232"/>
      <c r="L24" s="232"/>
      <c r="N24" s="233" t="s">
        <v>29</v>
      </c>
    </row>
    <row r="25" spans="1:20">
      <c r="A25" s="79"/>
      <c r="B25" s="79"/>
      <c r="C25" s="79"/>
      <c r="D25" s="79"/>
      <c r="E25" s="79"/>
      <c r="F25" s="232"/>
      <c r="G25" s="232"/>
      <c r="H25" s="232"/>
      <c r="I25" s="232"/>
      <c r="J25" s="232"/>
      <c r="K25" s="232"/>
      <c r="L25" s="232"/>
      <c r="N25" s="28"/>
    </row>
    <row r="26" spans="1:20">
      <c r="A26" s="79"/>
      <c r="B26" s="79"/>
      <c r="C26" s="79"/>
      <c r="D26" s="79"/>
      <c r="E26" s="79"/>
      <c r="F26" s="232"/>
      <c r="G26" s="232"/>
      <c r="H26" s="232"/>
      <c r="I26" s="232"/>
      <c r="J26" s="232"/>
      <c r="K26" s="232"/>
      <c r="L26" s="232"/>
      <c r="N26" s="28"/>
    </row>
    <row r="27" spans="1:20">
      <c r="A27" s="79"/>
      <c r="B27" s="79"/>
      <c r="C27" s="79"/>
      <c r="D27" s="79"/>
      <c r="E27" s="79"/>
      <c r="F27" s="232"/>
      <c r="G27" s="232"/>
      <c r="H27" s="232"/>
      <c r="I27" s="232"/>
      <c r="J27" s="232"/>
      <c r="K27" s="232"/>
      <c r="L27" s="232"/>
      <c r="N27" s="28"/>
    </row>
    <row r="28" spans="1:20">
      <c r="A28" s="79"/>
      <c r="B28" s="79"/>
      <c r="C28" s="79"/>
      <c r="D28" s="79"/>
      <c r="E28" s="79"/>
      <c r="F28" s="636"/>
      <c r="G28" s="79"/>
      <c r="H28" s="79"/>
      <c r="I28" s="20"/>
      <c r="J28" s="20"/>
      <c r="N28" s="28"/>
    </row>
    <row r="29" spans="1:20">
      <c r="A29" s="79"/>
      <c r="N29" s="20"/>
    </row>
    <row r="30" spans="1:20">
      <c r="A30" s="79"/>
      <c r="B30" s="79"/>
      <c r="C30" s="79"/>
      <c r="D30" s="79"/>
      <c r="E30" s="79"/>
      <c r="F30" s="79"/>
      <c r="G30" s="79"/>
      <c r="H30" s="79"/>
      <c r="I30" s="20"/>
      <c r="J30" s="20"/>
      <c r="K30" s="20"/>
      <c r="L30" s="20"/>
      <c r="N30" s="20"/>
    </row>
    <row r="31" spans="1:20">
      <c r="A31" s="79"/>
      <c r="B31" s="79"/>
      <c r="C31" s="79"/>
      <c r="D31" s="79"/>
      <c r="E31" s="79"/>
      <c r="F31" s="79"/>
      <c r="G31" s="79"/>
      <c r="H31" s="79"/>
      <c r="I31" s="20"/>
      <c r="J31" s="20"/>
      <c r="K31" s="20"/>
      <c r="L31" s="20"/>
    </row>
    <row r="32" spans="1:20">
      <c r="A32" s="79"/>
      <c r="B32" s="79"/>
      <c r="C32" s="79"/>
      <c r="D32" s="79"/>
      <c r="E32" s="79"/>
      <c r="F32" s="79"/>
      <c r="G32" s="79"/>
      <c r="H32" s="79"/>
      <c r="I32" s="20"/>
      <c r="J32" s="20"/>
      <c r="K32" s="20"/>
      <c r="L32" s="20"/>
      <c r="N32" s="20"/>
    </row>
    <row r="33" spans="1:14">
      <c r="A33" s="79"/>
      <c r="B33" s="79"/>
      <c r="C33" s="79"/>
      <c r="D33" s="79"/>
      <c r="E33" s="79"/>
      <c r="F33" s="79"/>
      <c r="G33" s="79"/>
      <c r="H33" s="79"/>
      <c r="I33" s="20"/>
      <c r="J33" s="20"/>
      <c r="K33" s="20"/>
      <c r="L33" s="20"/>
      <c r="N33" s="20"/>
    </row>
    <row r="34" spans="1:14">
      <c r="A34" s="31"/>
      <c r="B34" s="31"/>
      <c r="C34" s="31"/>
      <c r="D34" s="31"/>
      <c r="E34" s="31"/>
      <c r="F34" s="31"/>
      <c r="G34" s="31"/>
      <c r="H34" s="31"/>
      <c r="N34" s="20"/>
    </row>
    <row r="35" spans="1:14">
      <c r="A35" s="31"/>
      <c r="B35" s="31"/>
      <c r="C35" s="31"/>
      <c r="D35" s="31"/>
      <c r="E35" s="31"/>
      <c r="F35" s="31"/>
      <c r="G35" s="31"/>
      <c r="H35" s="31"/>
    </row>
    <row r="36" spans="1:14">
      <c r="A36" s="31"/>
      <c r="B36" s="31"/>
      <c r="C36" s="31"/>
      <c r="D36" s="31"/>
      <c r="E36" s="31"/>
      <c r="F36" s="31"/>
      <c r="G36" s="31"/>
      <c r="H36" s="31"/>
    </row>
    <row r="37" spans="1:14">
      <c r="A37" s="31"/>
      <c r="B37" s="31"/>
      <c r="C37" s="31"/>
      <c r="D37" s="31"/>
      <c r="E37" s="31"/>
      <c r="F37" s="31"/>
      <c r="G37" s="31"/>
      <c r="H37" s="31"/>
    </row>
    <row r="38" spans="1:14">
      <c r="A38" s="31"/>
      <c r="B38" s="31"/>
      <c r="C38" s="31"/>
      <c r="D38" s="31"/>
      <c r="E38" s="31"/>
      <c r="F38" s="31"/>
      <c r="G38" s="31"/>
      <c r="H38" s="31"/>
    </row>
    <row r="39" spans="1:14">
      <c r="A39" s="31"/>
      <c r="B39" s="31"/>
      <c r="C39" s="31"/>
      <c r="D39" s="31"/>
      <c r="E39" s="31"/>
      <c r="F39" s="31"/>
      <c r="G39" s="31"/>
      <c r="H39" s="31"/>
    </row>
    <row r="40" spans="1:14">
      <c r="A40" s="31"/>
      <c r="B40" s="31"/>
      <c r="C40" s="31"/>
      <c r="D40" s="31"/>
      <c r="E40" s="31"/>
      <c r="F40" s="31"/>
      <c r="G40" s="31"/>
      <c r="H40" s="31"/>
    </row>
    <row r="41" spans="1:14">
      <c r="A41" s="31"/>
      <c r="B41" s="31"/>
      <c r="C41" s="31"/>
      <c r="D41" s="31"/>
      <c r="E41" s="31"/>
      <c r="F41" s="31"/>
      <c r="G41" s="31"/>
      <c r="H41" s="31"/>
    </row>
    <row r="42" spans="1:14">
      <c r="A42" s="31"/>
      <c r="B42" s="31"/>
      <c r="C42" s="31"/>
      <c r="D42" s="31"/>
      <c r="E42" s="31"/>
      <c r="F42" s="31"/>
      <c r="G42" s="31"/>
      <c r="H42" s="31"/>
    </row>
    <row r="43" spans="1:14">
      <c r="A43" s="31"/>
      <c r="B43" s="31"/>
      <c r="C43" s="31"/>
      <c r="D43" s="31"/>
      <c r="E43" s="31"/>
      <c r="F43" s="31"/>
      <c r="G43" s="31"/>
      <c r="H43" s="31"/>
    </row>
    <row r="44" spans="1:14">
      <c r="A44" s="31"/>
      <c r="B44" s="31"/>
      <c r="C44" s="31"/>
      <c r="D44" s="31"/>
      <c r="E44" s="31"/>
      <c r="F44" s="31"/>
      <c r="G44" s="31"/>
      <c r="H44" s="31"/>
    </row>
    <row r="45" spans="1:14">
      <c r="B45" s="31"/>
      <c r="C45" s="31"/>
      <c r="D45" s="31"/>
      <c r="E45" s="31"/>
    </row>
    <row r="46" spans="1:14">
      <c r="B46" s="31"/>
      <c r="C46" s="31"/>
      <c r="D46" s="31"/>
      <c r="E46" s="31"/>
    </row>
    <row r="47" spans="1:14">
      <c r="B47" s="31"/>
      <c r="C47" s="31"/>
      <c r="D47" s="31"/>
      <c r="E47" s="31"/>
    </row>
  </sheetData>
  <hyperlinks>
    <hyperlink ref="A1" location="Content!A1" display="&lt;&lt;"/>
  </hyperlinks>
  <pageMargins left="0.7" right="0.7" top="0.75" bottom="0.75" header="0.3" footer="0.3"/>
  <pageSetup paperSize="9"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46"/>
  <sheetViews>
    <sheetView showGridLines="0" zoomScale="117" workbookViewId="0"/>
  </sheetViews>
  <sheetFormatPr defaultColWidth="9.42578125" defaultRowHeight="12.75"/>
  <cols>
    <col min="1" max="5" width="9.42578125" style="29"/>
    <col min="6" max="6" width="9.42578125" style="20"/>
    <col min="7" max="16384" width="9.42578125" style="29"/>
  </cols>
  <sheetData>
    <row r="1" spans="1:10">
      <c r="A1" s="13" t="s">
        <v>67</v>
      </c>
      <c r="B1" s="20" t="str">
        <f>IF(Content!$E$1=1,B2,B3)</f>
        <v>Number of search queries for motor routes (*10), GW</v>
      </c>
      <c r="C1" s="20" t="str">
        <f>IF(Content!$E$1=1,C2,C3)</f>
        <v>Number of registered individual entrepreneurs, thousand people</v>
      </c>
      <c r="D1" s="20" t="str">
        <f>IF(Content!$E$1=1,D2,D3)</f>
        <v>Open cafes and restaurants (in % of  the pre-quarantine level) (RHS)</v>
      </c>
      <c r="E1" s="20" t="str">
        <f>IF(Content!$E$1=1,E2,E3)</f>
        <v>Electricity production (  period average), GW</v>
      </c>
      <c r="G1" s="20" t="str">
        <f>IF(Content!$E$1=1,G2,G3)</f>
        <v>High-frequency indicators of economic activity</v>
      </c>
      <c r="H1" s="20"/>
      <c r="I1" s="20"/>
      <c r="J1" s="20"/>
    </row>
    <row r="2" spans="1:10" hidden="1">
      <c r="A2" s="13"/>
      <c r="B2" s="637" t="s">
        <v>1639</v>
      </c>
      <c r="C2" s="372" t="s">
        <v>1462</v>
      </c>
      <c r="D2" s="372" t="s">
        <v>1638</v>
      </c>
      <c r="E2" s="372" t="s">
        <v>1463</v>
      </c>
      <c r="G2" s="29" t="s">
        <v>1464</v>
      </c>
      <c r="H2" s="20"/>
      <c r="I2" s="20"/>
      <c r="J2" s="20"/>
    </row>
    <row r="3" spans="1:10" hidden="1">
      <c r="B3" s="29" t="s">
        <v>1465</v>
      </c>
      <c r="C3" s="372" t="s">
        <v>1466</v>
      </c>
      <c r="D3" s="372" t="s">
        <v>1530</v>
      </c>
      <c r="E3" s="29" t="s">
        <v>1531</v>
      </c>
      <c r="G3" s="29" t="s">
        <v>1467</v>
      </c>
    </row>
    <row r="4" spans="1:10">
      <c r="A4" s="29">
        <v>-1</v>
      </c>
      <c r="B4" s="31">
        <v>11.2</v>
      </c>
      <c r="C4" s="31">
        <v>5.5</v>
      </c>
      <c r="D4" s="152">
        <v>-1</v>
      </c>
      <c r="E4" s="31">
        <v>17.8</v>
      </c>
      <c r="G4" s="31"/>
      <c r="H4" s="31"/>
      <c r="I4" s="31"/>
      <c r="J4" s="31"/>
    </row>
    <row r="5" spans="1:10">
      <c r="A5" s="29">
        <v>0</v>
      </c>
      <c r="B5" s="31">
        <v>10.4</v>
      </c>
      <c r="C5" s="31">
        <v>3</v>
      </c>
      <c r="D5" s="152">
        <v>-55</v>
      </c>
      <c r="E5" s="31">
        <v>17.100000000000001</v>
      </c>
      <c r="F5" s="28">
        <v>0</v>
      </c>
      <c r="G5" s="31"/>
      <c r="H5" s="31"/>
      <c r="I5" s="31"/>
      <c r="J5" s="31"/>
    </row>
    <row r="6" spans="1:10">
      <c r="A6" s="29">
        <v>1</v>
      </c>
      <c r="B6" s="31">
        <v>7.7</v>
      </c>
      <c r="C6" s="31">
        <v>1.8</v>
      </c>
      <c r="D6" s="152">
        <v>-67</v>
      </c>
      <c r="E6" s="31">
        <v>17.2</v>
      </c>
      <c r="F6" s="28"/>
      <c r="G6" s="31"/>
      <c r="H6" s="31"/>
      <c r="I6" s="31"/>
      <c r="J6" s="31"/>
    </row>
    <row r="7" spans="1:10">
      <c r="A7" s="29">
        <v>2</v>
      </c>
      <c r="B7" s="31">
        <v>6.5</v>
      </c>
      <c r="C7" s="31">
        <v>2.1</v>
      </c>
      <c r="D7" s="152">
        <v>-66</v>
      </c>
      <c r="E7" s="31">
        <v>16.7</v>
      </c>
      <c r="F7" s="28">
        <v>2</v>
      </c>
      <c r="G7" s="31"/>
      <c r="H7" s="31"/>
      <c r="I7" s="31"/>
      <c r="J7" s="31"/>
    </row>
    <row r="8" spans="1:10">
      <c r="A8" s="29">
        <v>3</v>
      </c>
      <c r="B8" s="31">
        <v>5.9</v>
      </c>
      <c r="C8" s="31">
        <v>2</v>
      </c>
      <c r="D8" s="152">
        <v>-68</v>
      </c>
      <c r="E8" s="31">
        <v>16.2</v>
      </c>
      <c r="F8" s="28"/>
      <c r="G8" s="31"/>
      <c r="H8" s="31"/>
      <c r="I8" s="31"/>
      <c r="J8" s="31"/>
    </row>
    <row r="9" spans="1:10">
      <c r="A9" s="29">
        <v>4</v>
      </c>
      <c r="B9" s="31">
        <v>6.1</v>
      </c>
      <c r="C9" s="31">
        <v>1.7</v>
      </c>
      <c r="D9" s="152">
        <v>-67</v>
      </c>
      <c r="E9" s="31">
        <v>15.2</v>
      </c>
      <c r="F9" s="28">
        <v>4</v>
      </c>
      <c r="G9" s="31"/>
      <c r="H9" s="31"/>
      <c r="I9" s="31"/>
      <c r="J9" s="31"/>
    </row>
    <row r="10" spans="1:10">
      <c r="A10" s="29">
        <v>5</v>
      </c>
      <c r="B10" s="31">
        <v>6.2</v>
      </c>
      <c r="C10" s="31">
        <v>1.7</v>
      </c>
      <c r="D10" s="152">
        <v>-65</v>
      </c>
      <c r="E10" s="31">
        <v>15.4</v>
      </c>
      <c r="F10" s="28"/>
      <c r="G10" s="31"/>
      <c r="H10" s="31"/>
      <c r="I10" s="31"/>
      <c r="J10" s="31"/>
    </row>
    <row r="11" spans="1:10">
      <c r="A11" s="29">
        <v>6</v>
      </c>
      <c r="B11" s="31">
        <v>7</v>
      </c>
      <c r="C11" s="31">
        <v>2.2999999999999998</v>
      </c>
      <c r="D11" s="152">
        <v>-62</v>
      </c>
      <c r="E11" s="79">
        <v>14.8</v>
      </c>
      <c r="F11" s="28">
        <v>6</v>
      </c>
      <c r="G11" s="31"/>
      <c r="H11" s="31"/>
      <c r="I11" s="31"/>
      <c r="J11" s="31"/>
    </row>
    <row r="12" spans="1:10">
      <c r="A12" s="29">
        <v>7</v>
      </c>
      <c r="B12" s="31">
        <v>8.1999999999999993</v>
      </c>
      <c r="C12" s="31">
        <v>3.8</v>
      </c>
      <c r="D12" s="152">
        <v>-56</v>
      </c>
      <c r="E12" s="79">
        <v>14.2</v>
      </c>
      <c r="F12" s="28"/>
      <c r="G12" s="31"/>
      <c r="H12" s="31"/>
      <c r="I12" s="31"/>
      <c r="J12" s="31"/>
    </row>
    <row r="13" spans="1:10">
      <c r="A13" s="29">
        <v>8</v>
      </c>
      <c r="B13" s="31">
        <v>8.8000000000000007</v>
      </c>
      <c r="C13" s="31">
        <v>4</v>
      </c>
      <c r="D13" s="152">
        <v>-39</v>
      </c>
      <c r="E13" s="79">
        <v>14.1</v>
      </c>
      <c r="F13" s="28">
        <v>8</v>
      </c>
      <c r="G13" s="31"/>
      <c r="H13" s="31"/>
      <c r="I13" s="31"/>
      <c r="J13" s="31"/>
    </row>
    <row r="14" spans="1:10">
      <c r="A14" s="29">
        <v>9</v>
      </c>
      <c r="B14" s="31">
        <v>10.1</v>
      </c>
      <c r="C14" s="31">
        <v>4.8</v>
      </c>
      <c r="D14" s="152">
        <v>-31</v>
      </c>
      <c r="E14" s="79">
        <v>14.3</v>
      </c>
      <c r="F14" s="28"/>
      <c r="G14" s="31"/>
      <c r="H14" s="31"/>
      <c r="I14" s="31"/>
      <c r="J14" s="31"/>
    </row>
    <row r="15" spans="1:10">
      <c r="A15" s="29">
        <v>10</v>
      </c>
      <c r="B15" s="31">
        <v>11.6</v>
      </c>
      <c r="C15" s="31">
        <v>5.3</v>
      </c>
      <c r="D15" s="152">
        <v>-27</v>
      </c>
      <c r="E15" s="79">
        <v>14.5</v>
      </c>
      <c r="F15" s="28">
        <v>10</v>
      </c>
      <c r="G15" s="79"/>
      <c r="H15" s="31"/>
      <c r="I15" s="31"/>
      <c r="J15" s="31"/>
    </row>
    <row r="16" spans="1:10">
      <c r="A16" s="29">
        <v>11</v>
      </c>
      <c r="B16" s="31">
        <v>11.4</v>
      </c>
      <c r="C16" s="31">
        <v>7.3</v>
      </c>
      <c r="D16" s="152">
        <v>-23</v>
      </c>
      <c r="E16" s="79">
        <v>14.7</v>
      </c>
      <c r="F16" s="28"/>
      <c r="H16" s="31"/>
      <c r="I16" s="31"/>
      <c r="J16" s="31"/>
    </row>
    <row r="17" spans="1:10">
      <c r="A17" s="29">
        <v>12</v>
      </c>
      <c r="B17" s="79">
        <v>12.7</v>
      </c>
      <c r="C17" s="79">
        <v>5</v>
      </c>
      <c r="D17" s="638">
        <v>-17</v>
      </c>
      <c r="E17" s="79">
        <v>14.2</v>
      </c>
      <c r="F17" s="28">
        <v>12</v>
      </c>
      <c r="H17" s="31"/>
      <c r="I17" s="31"/>
      <c r="J17" s="31"/>
    </row>
    <row r="18" spans="1:10">
      <c r="A18" s="29">
        <v>13</v>
      </c>
      <c r="B18" s="31">
        <v>13.5</v>
      </c>
      <c r="C18" s="31">
        <v>5.6</v>
      </c>
      <c r="D18" s="152">
        <v>-14</v>
      </c>
      <c r="E18" s="31">
        <v>14.6</v>
      </c>
      <c r="F18" s="28"/>
      <c r="G18" s="232" t="str">
        <f>IF(Content!$E$1=1,G22,G23)</f>
        <v>* 0 (week from 09 to 15 March 2020).</v>
      </c>
    </row>
    <row r="19" spans="1:10">
      <c r="A19" s="29">
        <v>14</v>
      </c>
      <c r="B19" s="31">
        <v>13.9</v>
      </c>
      <c r="C19" s="31">
        <v>5.3</v>
      </c>
      <c r="D19" s="152">
        <v>-14</v>
      </c>
      <c r="E19" s="31">
        <v>14.7</v>
      </c>
      <c r="F19" s="28">
        <v>14</v>
      </c>
      <c r="G19" s="232" t="str">
        <f>IF(Content!$E$1=1,G20,G21)</f>
        <v>Source: opendatabot.ua, NPC Ukrenergo, Apple Inc., NBU staff estimates.</v>
      </c>
    </row>
    <row r="20" spans="1:10">
      <c r="A20" s="29">
        <v>15</v>
      </c>
      <c r="B20" s="31">
        <v>15.8</v>
      </c>
      <c r="C20" s="31">
        <v>6.1</v>
      </c>
      <c r="D20" s="152">
        <v>-14</v>
      </c>
      <c r="E20" s="31">
        <v>14.8</v>
      </c>
      <c r="F20" s="28"/>
      <c r="G20" s="28" t="s">
        <v>1626</v>
      </c>
    </row>
    <row r="21" spans="1:10">
      <c r="A21" s="29">
        <v>16</v>
      </c>
      <c r="B21" s="31">
        <v>16.600000000000001</v>
      </c>
      <c r="C21" s="31">
        <v>5.8</v>
      </c>
      <c r="D21" s="152">
        <v>-12</v>
      </c>
      <c r="E21" s="31">
        <v>15.3</v>
      </c>
      <c r="F21" s="28">
        <v>16</v>
      </c>
      <c r="G21" s="28" t="s">
        <v>1627</v>
      </c>
    </row>
    <row r="22" spans="1:10">
      <c r="A22" s="29">
        <v>17</v>
      </c>
      <c r="B22" s="31">
        <v>17.2</v>
      </c>
      <c r="C22" s="31">
        <v>5.3</v>
      </c>
      <c r="D22" s="152">
        <v>-12</v>
      </c>
      <c r="E22" s="31">
        <v>15.2</v>
      </c>
      <c r="F22" s="28"/>
      <c r="G22" s="28" t="s">
        <v>1624</v>
      </c>
    </row>
    <row r="23" spans="1:10">
      <c r="A23" s="29">
        <v>18</v>
      </c>
      <c r="B23" s="31">
        <v>16.7</v>
      </c>
      <c r="C23" s="336"/>
      <c r="D23" s="336"/>
      <c r="E23" s="31">
        <v>14.8</v>
      </c>
      <c r="F23" s="28">
        <v>18</v>
      </c>
      <c r="G23" s="28" t="s">
        <v>1625</v>
      </c>
    </row>
    <row r="24" spans="1:10">
      <c r="A24" s="20"/>
      <c r="B24" s="79"/>
      <c r="C24" s="79"/>
      <c r="D24" s="79"/>
      <c r="E24" s="79"/>
      <c r="G24" s="20"/>
    </row>
    <row r="25" spans="1:10">
      <c r="A25" s="20"/>
      <c r="B25" s="79"/>
      <c r="C25" s="79"/>
      <c r="D25" s="79"/>
      <c r="E25" s="79"/>
      <c r="G25" s="20"/>
    </row>
    <row r="26" spans="1:10">
      <c r="A26" s="20"/>
      <c r="B26" s="79"/>
      <c r="C26" s="79"/>
      <c r="D26" s="79"/>
      <c r="E26" s="79"/>
      <c r="G26" s="20"/>
    </row>
    <row r="27" spans="1:10">
      <c r="A27" s="20"/>
      <c r="B27" s="79"/>
      <c r="C27" s="79"/>
      <c r="D27" s="79"/>
      <c r="E27" s="79"/>
      <c r="G27" s="20"/>
    </row>
    <row r="28" spans="1:10">
      <c r="A28" s="20"/>
      <c r="B28" s="79"/>
      <c r="C28" s="79"/>
      <c r="D28" s="79"/>
      <c r="E28" s="79"/>
    </row>
    <row r="29" spans="1:10">
      <c r="A29" s="20"/>
      <c r="B29" s="79"/>
      <c r="C29" s="79"/>
      <c r="D29" s="79"/>
      <c r="E29" s="79"/>
    </row>
    <row r="30" spans="1:10">
      <c r="A30" s="20"/>
      <c r="B30" s="79"/>
      <c r="C30" s="79"/>
      <c r="D30" s="79"/>
      <c r="E30" s="79"/>
    </row>
    <row r="31" spans="1:10">
      <c r="A31" s="20"/>
      <c r="B31" s="79"/>
      <c r="C31" s="79"/>
      <c r="D31" s="79"/>
      <c r="E31" s="79"/>
    </row>
    <row r="32" spans="1:10">
      <c r="A32" s="20"/>
      <c r="B32" s="79"/>
      <c r="C32" s="79"/>
      <c r="D32" s="79"/>
      <c r="E32" s="79"/>
    </row>
    <row r="33" spans="1:5">
      <c r="A33" s="20"/>
      <c r="B33" s="79"/>
      <c r="C33" s="79"/>
      <c r="D33" s="79"/>
      <c r="E33" s="79"/>
    </row>
    <row r="34" spans="1:5">
      <c r="A34" s="20"/>
      <c r="B34" s="79"/>
      <c r="C34" s="79"/>
      <c r="D34" s="79"/>
      <c r="E34" s="79"/>
    </row>
    <row r="35" spans="1:5">
      <c r="A35" s="20"/>
      <c r="B35" s="79"/>
      <c r="C35" s="79"/>
      <c r="D35" s="79"/>
      <c r="E35" s="79"/>
    </row>
    <row r="36" spans="1:5">
      <c r="A36" s="20"/>
      <c r="B36" s="79"/>
      <c r="C36" s="79"/>
      <c r="D36" s="79"/>
      <c r="E36" s="79"/>
    </row>
    <row r="37" spans="1:5">
      <c r="A37" s="20"/>
      <c r="B37" s="79"/>
      <c r="C37" s="79"/>
      <c r="D37" s="79"/>
      <c r="E37" s="79"/>
    </row>
    <row r="38" spans="1:5">
      <c r="A38" s="20"/>
      <c r="B38" s="79"/>
      <c r="C38" s="79"/>
      <c r="D38" s="79"/>
      <c r="E38" s="79"/>
    </row>
    <row r="39" spans="1:5">
      <c r="A39" s="20"/>
      <c r="B39" s="79"/>
      <c r="C39" s="79"/>
      <c r="D39" s="79"/>
      <c r="E39" s="79"/>
    </row>
    <row r="40" spans="1:5">
      <c r="A40" s="20"/>
      <c r="B40" s="79"/>
      <c r="C40" s="79"/>
      <c r="D40" s="79"/>
      <c r="E40" s="79"/>
    </row>
    <row r="41" spans="1:5">
      <c r="A41" s="20"/>
      <c r="B41" s="79"/>
      <c r="C41" s="79"/>
      <c r="D41" s="79"/>
      <c r="E41" s="79"/>
    </row>
    <row r="42" spans="1:5">
      <c r="A42" s="20"/>
      <c r="B42" s="79"/>
      <c r="C42" s="79"/>
      <c r="D42" s="79"/>
      <c r="E42" s="79"/>
    </row>
    <row r="43" spans="1:5">
      <c r="A43" s="20"/>
      <c r="B43" s="79"/>
      <c r="C43" s="79"/>
      <c r="D43" s="79"/>
      <c r="E43" s="79"/>
    </row>
    <row r="44" spans="1:5">
      <c r="B44" s="79"/>
      <c r="C44" s="79"/>
      <c r="D44" s="79"/>
      <c r="E44" s="79"/>
    </row>
    <row r="45" spans="1:5">
      <c r="B45" s="79"/>
      <c r="C45" s="79"/>
      <c r="D45" s="79"/>
      <c r="E45" s="79"/>
    </row>
    <row r="46" spans="1:5">
      <c r="B46" s="79"/>
    </row>
  </sheetData>
  <hyperlinks>
    <hyperlink ref="A1" location="Content!A1" display="&lt;&lt;"/>
  </hyperlinks>
  <pageMargins left="0.7" right="0.7" top="0.75" bottom="0.75" header="0.3" footer="0.3"/>
  <pageSetup paperSize="9"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69"/>
  <sheetViews>
    <sheetView showGridLines="0" workbookViewId="0">
      <selection activeCell="G29" sqref="G29"/>
    </sheetView>
  </sheetViews>
  <sheetFormatPr defaultColWidth="9.42578125" defaultRowHeight="12.75"/>
  <cols>
    <col min="1" max="16384" width="9.42578125" style="29"/>
  </cols>
  <sheetData>
    <row r="1" spans="1:7">
      <c r="A1" s="13" t="s">
        <v>67</v>
      </c>
      <c r="B1" s="232" t="str">
        <f>IF(Content!$E$1=1,B2,B3)</f>
        <v>First registered new vehicles, thousand units</v>
      </c>
      <c r="C1" s="232" t="str">
        <f>IF(Content!$E$1=1,C2,C3)</f>
        <v>Retail trade turnover, % yoy</v>
      </c>
      <c r="D1" s="232" t="str">
        <f>IF(Content!$E$1=1,D2,D3)</f>
        <v>Real wages, % yoy</v>
      </c>
      <c r="E1" s="232" t="str">
        <f>IF(Content!$E$1=1,E2,E3)</f>
        <v>Consumer confidence index, pp (RHS)</v>
      </c>
      <c r="G1" s="232" t="str">
        <f>IF(Content!$E$1=1,G2,G3)</f>
        <v>Leading indicators of private consumption*</v>
      </c>
    </row>
    <row r="2" spans="1:7" hidden="1">
      <c r="A2" s="13"/>
      <c r="B2" s="29" t="s">
        <v>1481</v>
      </c>
      <c r="C2" s="29" t="s">
        <v>1482</v>
      </c>
      <c r="D2" s="29" t="s">
        <v>1483</v>
      </c>
      <c r="E2" s="29" t="s">
        <v>1484</v>
      </c>
      <c r="G2" s="29" t="s">
        <v>1485</v>
      </c>
    </row>
    <row r="3" spans="1:7" hidden="1">
      <c r="B3" s="231" t="s">
        <v>1486</v>
      </c>
      <c r="C3" s="20" t="s">
        <v>1487</v>
      </c>
      <c r="D3" s="29" t="s">
        <v>1488</v>
      </c>
      <c r="E3" s="29" t="s">
        <v>1489</v>
      </c>
      <c r="G3" s="29" t="s">
        <v>1490</v>
      </c>
    </row>
    <row r="4" spans="1:7">
      <c r="A4" s="334">
        <v>43101</v>
      </c>
      <c r="B4" s="79">
        <v>6.6</v>
      </c>
      <c r="C4" s="79">
        <v>7.5</v>
      </c>
      <c r="D4" s="79">
        <v>12.3</v>
      </c>
      <c r="E4" s="79">
        <v>59.5</v>
      </c>
      <c r="F4" s="648">
        <v>43101</v>
      </c>
    </row>
    <row r="5" spans="1:7">
      <c r="A5" s="649">
        <v>43132</v>
      </c>
      <c r="B5" s="79">
        <v>5.9</v>
      </c>
      <c r="C5" s="79">
        <v>3.2</v>
      </c>
      <c r="D5" s="79">
        <v>10.5</v>
      </c>
      <c r="E5" s="79">
        <v>55.4</v>
      </c>
      <c r="F5" s="648"/>
    </row>
    <row r="6" spans="1:7">
      <c r="A6" s="649">
        <v>43160</v>
      </c>
      <c r="B6" s="79">
        <v>6.8</v>
      </c>
      <c r="C6" s="79">
        <v>7.4</v>
      </c>
      <c r="D6" s="79">
        <v>9.5</v>
      </c>
      <c r="E6" s="79">
        <v>57.7</v>
      </c>
      <c r="F6" s="648"/>
    </row>
    <row r="7" spans="1:7">
      <c r="A7" s="649">
        <v>43191</v>
      </c>
      <c r="B7" s="79">
        <v>6.8</v>
      </c>
      <c r="C7" s="79">
        <v>-1.5</v>
      </c>
      <c r="D7" s="79">
        <v>12.5</v>
      </c>
      <c r="E7" s="79">
        <v>61.3</v>
      </c>
      <c r="F7" s="648"/>
    </row>
    <row r="8" spans="1:7">
      <c r="A8" s="649">
        <v>43221</v>
      </c>
      <c r="B8" s="79">
        <v>6.8</v>
      </c>
      <c r="C8" s="79">
        <v>6.9</v>
      </c>
      <c r="D8" s="79">
        <v>14.1</v>
      </c>
      <c r="E8" s="79">
        <v>62.9</v>
      </c>
      <c r="F8" s="648"/>
    </row>
    <row r="9" spans="1:7">
      <c r="A9" s="649">
        <v>43252</v>
      </c>
      <c r="B9" s="79">
        <v>6.5</v>
      </c>
      <c r="C9" s="79">
        <v>5.5</v>
      </c>
      <c r="D9" s="79">
        <v>13</v>
      </c>
      <c r="E9" s="79">
        <v>65.599999999999994</v>
      </c>
      <c r="F9" s="648"/>
    </row>
    <row r="10" spans="1:7">
      <c r="A10" s="649">
        <v>43282</v>
      </c>
      <c r="B10" s="79">
        <v>6.7</v>
      </c>
      <c r="C10" s="79">
        <v>5.8</v>
      </c>
      <c r="D10" s="79">
        <v>14.7</v>
      </c>
      <c r="E10" s="79">
        <v>61.8</v>
      </c>
      <c r="F10" s="648">
        <v>43282</v>
      </c>
    </row>
    <row r="11" spans="1:7">
      <c r="A11" s="649">
        <v>43313</v>
      </c>
      <c r="B11" s="79">
        <v>7.3</v>
      </c>
      <c r="C11" s="79">
        <v>11.4</v>
      </c>
      <c r="D11" s="79">
        <v>15.7</v>
      </c>
      <c r="E11" s="79">
        <v>60.3</v>
      </c>
      <c r="F11" s="648"/>
    </row>
    <row r="12" spans="1:7">
      <c r="A12" s="649">
        <v>43344</v>
      </c>
      <c r="B12" s="79">
        <v>6.8</v>
      </c>
      <c r="C12" s="79">
        <v>9.4</v>
      </c>
      <c r="D12" s="79">
        <v>12.9</v>
      </c>
      <c r="E12" s="79">
        <v>62.6</v>
      </c>
      <c r="F12" s="648"/>
    </row>
    <row r="13" spans="1:7">
      <c r="A13" s="649">
        <v>43374</v>
      </c>
      <c r="B13" s="79">
        <v>7.2</v>
      </c>
      <c r="C13" s="79">
        <v>4.7</v>
      </c>
      <c r="D13" s="79">
        <v>14.2</v>
      </c>
      <c r="E13" s="79">
        <v>56.9</v>
      </c>
      <c r="F13" s="648"/>
    </row>
    <row r="14" spans="1:7">
      <c r="A14" s="649">
        <v>43405</v>
      </c>
      <c r="B14" s="79">
        <v>7.3</v>
      </c>
      <c r="C14" s="79">
        <v>6.3</v>
      </c>
      <c r="D14" s="79">
        <v>11.4</v>
      </c>
      <c r="E14" s="79">
        <v>59.8</v>
      </c>
      <c r="F14" s="648"/>
    </row>
    <row r="15" spans="1:7">
      <c r="A15" s="649">
        <v>43435</v>
      </c>
      <c r="B15" s="79">
        <v>7</v>
      </c>
      <c r="C15" s="79">
        <v>5.4</v>
      </c>
      <c r="D15" s="79">
        <v>9.6999999999999993</v>
      </c>
      <c r="E15" s="79">
        <v>62.2</v>
      </c>
      <c r="F15" s="648"/>
    </row>
    <row r="16" spans="1:7">
      <c r="A16" s="649" t="s">
        <v>240</v>
      </c>
      <c r="B16" s="79">
        <v>5.3</v>
      </c>
      <c r="C16" s="79">
        <v>9.3000000000000007</v>
      </c>
      <c r="D16" s="79">
        <v>9.5</v>
      </c>
      <c r="E16" s="79">
        <v>65.7</v>
      </c>
      <c r="F16" s="650" t="s">
        <v>240</v>
      </c>
    </row>
    <row r="17" spans="1:13">
      <c r="A17" s="649" t="s">
        <v>471</v>
      </c>
      <c r="B17" s="31">
        <v>5.8</v>
      </c>
      <c r="C17" s="31">
        <v>10.3</v>
      </c>
      <c r="D17" s="31">
        <v>10.7</v>
      </c>
      <c r="E17" s="79">
        <v>67</v>
      </c>
      <c r="F17" s="648"/>
    </row>
    <row r="18" spans="1:13">
      <c r="A18" s="649" t="s">
        <v>358</v>
      </c>
      <c r="B18" s="31">
        <v>7.3</v>
      </c>
      <c r="C18" s="29">
        <v>10.1</v>
      </c>
      <c r="D18" s="31">
        <v>12.5</v>
      </c>
      <c r="E18" s="79">
        <v>65.3</v>
      </c>
      <c r="F18" s="648"/>
    </row>
    <row r="19" spans="1:13">
      <c r="A19" s="649" t="s">
        <v>472</v>
      </c>
      <c r="B19" s="31">
        <v>6.9</v>
      </c>
      <c r="C19" s="29">
        <v>11.8</v>
      </c>
      <c r="D19" s="31">
        <v>11.2</v>
      </c>
      <c r="E19" s="79">
        <v>71.599999999999994</v>
      </c>
      <c r="F19" s="648"/>
      <c r="G19" s="232" t="str">
        <f>IF(Content!$E$1=1,G20,G21)</f>
        <v>Source: SSSU, Ukravtoprom, NBU staff estimates.</v>
      </c>
    </row>
    <row r="20" spans="1:13">
      <c r="A20" s="649" t="s">
        <v>395</v>
      </c>
      <c r="B20" s="31">
        <v>6.9</v>
      </c>
      <c r="C20" s="31">
        <v>7.6</v>
      </c>
      <c r="D20" s="31">
        <v>7</v>
      </c>
      <c r="E20" s="79">
        <v>82.8</v>
      </c>
      <c r="F20" s="648"/>
      <c r="G20" s="233" t="s">
        <v>1491</v>
      </c>
      <c r="H20" s="232"/>
      <c r="I20" s="232"/>
      <c r="J20" s="232"/>
      <c r="K20" s="232"/>
      <c r="L20" s="232"/>
      <c r="M20" s="232"/>
    </row>
    <row r="21" spans="1:13">
      <c r="A21" s="649" t="s">
        <v>457</v>
      </c>
      <c r="B21" s="31">
        <v>6.5</v>
      </c>
      <c r="C21" s="31">
        <v>13.8</v>
      </c>
      <c r="D21" s="31">
        <v>8.1</v>
      </c>
      <c r="E21" s="79">
        <v>82.4</v>
      </c>
      <c r="F21" s="648"/>
      <c r="G21" s="233" t="s">
        <v>1492</v>
      </c>
      <c r="H21" s="232"/>
      <c r="I21" s="232"/>
      <c r="J21" s="232"/>
      <c r="K21" s="232"/>
      <c r="L21" s="232"/>
      <c r="M21" s="232"/>
    </row>
    <row r="22" spans="1:13">
      <c r="A22" s="649" t="s">
        <v>473</v>
      </c>
      <c r="B22" s="31">
        <v>7.6</v>
      </c>
      <c r="C22" s="31">
        <v>10.5</v>
      </c>
      <c r="D22" s="31">
        <v>9.5</v>
      </c>
      <c r="E22" s="79">
        <v>88</v>
      </c>
      <c r="F22" s="650" t="s">
        <v>473</v>
      </c>
      <c r="H22" s="232"/>
      <c r="I22" s="232"/>
      <c r="J22" s="232"/>
      <c r="K22" s="232"/>
      <c r="L22" s="232"/>
      <c r="M22" s="232"/>
    </row>
    <row r="23" spans="1:13">
      <c r="A23" s="649" t="s">
        <v>462</v>
      </c>
      <c r="B23" s="31">
        <v>8.3000000000000007</v>
      </c>
      <c r="C23" s="31">
        <v>7.7</v>
      </c>
      <c r="D23" s="31">
        <v>7.7</v>
      </c>
      <c r="E23" s="79">
        <v>95.6</v>
      </c>
      <c r="F23" s="648"/>
      <c r="G23" s="233"/>
      <c r="H23" s="232"/>
      <c r="I23" s="232"/>
      <c r="J23" s="232"/>
      <c r="K23" s="232"/>
      <c r="L23" s="232"/>
      <c r="M23" s="232"/>
    </row>
    <row r="24" spans="1:13">
      <c r="A24" s="649" t="s">
        <v>435</v>
      </c>
      <c r="B24" s="31">
        <v>7.2</v>
      </c>
      <c r="C24" s="31">
        <v>9.3000000000000007</v>
      </c>
      <c r="D24" s="31">
        <v>9.8000000000000007</v>
      </c>
      <c r="E24" s="79">
        <v>97.5</v>
      </c>
      <c r="F24" s="648"/>
      <c r="G24" s="233"/>
      <c r="H24" s="232"/>
      <c r="I24" s="232"/>
      <c r="J24" s="232"/>
      <c r="K24" s="232"/>
      <c r="L24" s="232"/>
      <c r="M24" s="232"/>
    </row>
    <row r="25" spans="1:13">
      <c r="A25" s="649" t="s">
        <v>584</v>
      </c>
      <c r="B25" s="31">
        <v>9</v>
      </c>
      <c r="C25" s="31">
        <v>10.9</v>
      </c>
      <c r="D25" s="31">
        <v>9.1999999999999993</v>
      </c>
      <c r="E25" s="79">
        <v>95.9</v>
      </c>
      <c r="F25" s="648"/>
      <c r="H25" s="232"/>
      <c r="I25" s="232"/>
      <c r="J25" s="232"/>
      <c r="K25" s="232"/>
      <c r="L25" s="232"/>
      <c r="M25" s="232"/>
    </row>
    <row r="26" spans="1:13">
      <c r="A26" s="649" t="s">
        <v>546</v>
      </c>
      <c r="B26" s="31">
        <v>8.6</v>
      </c>
      <c r="C26" s="31">
        <v>11.1</v>
      </c>
      <c r="D26" s="31">
        <v>10.8</v>
      </c>
      <c r="E26" s="79">
        <v>91.7</v>
      </c>
      <c r="F26" s="648"/>
      <c r="G26" s="651"/>
      <c r="H26" s="232"/>
      <c r="I26" s="232"/>
      <c r="J26" s="232"/>
      <c r="K26" s="232"/>
      <c r="L26" s="232"/>
      <c r="M26" s="232"/>
    </row>
    <row r="27" spans="1:13">
      <c r="A27" s="652">
        <v>12.19</v>
      </c>
      <c r="B27" s="31">
        <v>9.1999999999999993</v>
      </c>
      <c r="C27" s="31">
        <v>11.1</v>
      </c>
      <c r="D27" s="31">
        <v>11.3</v>
      </c>
      <c r="E27" s="79">
        <v>92.2</v>
      </c>
      <c r="F27" s="653"/>
      <c r="G27" s="651"/>
      <c r="H27" s="232"/>
      <c r="I27" s="232"/>
      <c r="J27" s="232"/>
      <c r="K27" s="232"/>
      <c r="L27" s="232"/>
      <c r="M27" s="232"/>
    </row>
    <row r="28" spans="1:13">
      <c r="A28" s="654" t="s">
        <v>532</v>
      </c>
      <c r="B28" s="31">
        <v>7.1</v>
      </c>
      <c r="C28" s="31">
        <v>12.1</v>
      </c>
      <c r="D28" s="31">
        <v>12.5</v>
      </c>
      <c r="E28" s="31">
        <v>89</v>
      </c>
      <c r="F28" s="655" t="s">
        <v>532</v>
      </c>
      <c r="H28" s="232"/>
      <c r="I28" s="232"/>
      <c r="J28" s="232"/>
      <c r="K28" s="232"/>
      <c r="L28" s="232"/>
      <c r="M28" s="232"/>
    </row>
    <row r="29" spans="1:13">
      <c r="A29" s="654" t="s">
        <v>599</v>
      </c>
      <c r="B29" s="31">
        <v>7</v>
      </c>
      <c r="C29" s="31">
        <v>15.7</v>
      </c>
      <c r="D29" s="31">
        <v>12.2</v>
      </c>
      <c r="E29" s="31">
        <v>81.900000000000006</v>
      </c>
      <c r="F29" s="343"/>
      <c r="G29" s="232"/>
      <c r="H29" s="232"/>
      <c r="I29" s="232"/>
      <c r="J29" s="232"/>
      <c r="K29" s="232"/>
      <c r="L29" s="232"/>
      <c r="M29" s="232"/>
    </row>
    <row r="30" spans="1:13">
      <c r="A30" s="654" t="s">
        <v>600</v>
      </c>
      <c r="B30" s="31">
        <v>6.2</v>
      </c>
      <c r="C30" s="31">
        <v>6.1</v>
      </c>
      <c r="D30" s="79">
        <v>9.3000000000000007</v>
      </c>
      <c r="E30" s="31">
        <v>73</v>
      </c>
      <c r="F30" s="650"/>
      <c r="G30" s="232"/>
      <c r="H30" s="232"/>
      <c r="I30" s="232"/>
      <c r="J30" s="232"/>
      <c r="K30" s="232"/>
      <c r="L30" s="232"/>
      <c r="M30" s="232"/>
    </row>
    <row r="31" spans="1:13">
      <c r="A31" s="656" t="s">
        <v>620</v>
      </c>
      <c r="B31" s="31">
        <v>3.7</v>
      </c>
      <c r="C31" s="31">
        <v>-14.9</v>
      </c>
      <c r="D31" s="31">
        <v>-0.4</v>
      </c>
      <c r="E31" s="31">
        <v>66.2</v>
      </c>
      <c r="F31" s="343"/>
      <c r="G31" s="232"/>
    </row>
    <row r="32" spans="1:13">
      <c r="A32" s="656" t="s">
        <v>870</v>
      </c>
      <c r="B32" s="31">
        <v>5.9</v>
      </c>
      <c r="C32" s="31">
        <v>-3.1</v>
      </c>
      <c r="D32" s="31">
        <v>1.4</v>
      </c>
      <c r="E32" s="31">
        <v>76.3</v>
      </c>
      <c r="F32" s="343"/>
      <c r="G32" s="20"/>
    </row>
    <row r="33" spans="1:6">
      <c r="A33" s="656" t="s">
        <v>871</v>
      </c>
      <c r="B33" s="31">
        <v>7.3</v>
      </c>
      <c r="C33" s="31">
        <v>1.4</v>
      </c>
      <c r="D33" s="79">
        <v>4.8</v>
      </c>
      <c r="E33" s="31">
        <v>65.099999999999994</v>
      </c>
      <c r="F33" s="657" t="s">
        <v>871</v>
      </c>
    </row>
    <row r="34" spans="1:6">
      <c r="B34" s="31"/>
      <c r="C34" s="31"/>
      <c r="D34" s="31"/>
      <c r="E34" s="31"/>
      <c r="F34" s="31"/>
    </row>
    <row r="35" spans="1:6">
      <c r="B35" s="31"/>
      <c r="C35" s="31"/>
      <c r="D35" s="31"/>
      <c r="E35" s="31"/>
      <c r="F35" s="31"/>
    </row>
    <row r="36" spans="1:6">
      <c r="B36" s="31"/>
      <c r="C36" s="31"/>
      <c r="D36" s="31"/>
      <c r="E36" s="31"/>
      <c r="F36" s="31"/>
    </row>
    <row r="37" spans="1:6">
      <c r="B37" s="31"/>
      <c r="C37" s="31"/>
      <c r="D37" s="31"/>
      <c r="E37" s="31"/>
      <c r="F37" s="31"/>
    </row>
    <row r="38" spans="1:6">
      <c r="B38" s="31"/>
      <c r="C38" s="31"/>
      <c r="D38" s="31"/>
      <c r="E38" s="31"/>
      <c r="F38" s="31"/>
    </row>
    <row r="39" spans="1:6">
      <c r="B39" s="31"/>
      <c r="C39" s="31"/>
      <c r="D39" s="31"/>
      <c r="E39" s="31"/>
      <c r="F39" s="31"/>
    </row>
    <row r="40" spans="1:6">
      <c r="B40" s="31"/>
      <c r="C40" s="31"/>
      <c r="D40" s="31"/>
      <c r="E40" s="31"/>
      <c r="F40" s="31"/>
    </row>
    <row r="41" spans="1:6">
      <c r="B41" s="31"/>
      <c r="C41" s="31"/>
      <c r="D41" s="31"/>
      <c r="E41" s="31"/>
    </row>
    <row r="42" spans="1:6">
      <c r="B42" s="31"/>
      <c r="C42" s="31"/>
      <c r="D42" s="31"/>
      <c r="E42" s="31"/>
    </row>
    <row r="43" spans="1:6">
      <c r="B43" s="31"/>
      <c r="C43" s="31"/>
      <c r="D43" s="31"/>
      <c r="E43" s="31"/>
    </row>
    <row r="44" spans="1:6">
      <c r="B44" s="31"/>
      <c r="C44" s="31"/>
      <c r="D44" s="31"/>
      <c r="E44" s="31"/>
    </row>
    <row r="45" spans="1:6">
      <c r="B45" s="31"/>
      <c r="C45" s="31"/>
      <c r="D45" s="31"/>
      <c r="E45" s="31"/>
    </row>
    <row r="46" spans="1:6">
      <c r="B46" s="31"/>
      <c r="C46" s="31"/>
      <c r="D46" s="31"/>
      <c r="E46" s="31"/>
    </row>
    <row r="47" spans="1:6">
      <c r="B47" s="31"/>
      <c r="C47" s="31"/>
      <c r="D47" s="31"/>
      <c r="E47" s="31"/>
    </row>
    <row r="48" spans="1:6">
      <c r="B48" s="31"/>
      <c r="C48" s="31"/>
      <c r="D48" s="31"/>
      <c r="E48" s="31"/>
    </row>
    <row r="49" spans="2:5">
      <c r="B49" s="31"/>
      <c r="C49" s="31"/>
      <c r="D49" s="31"/>
      <c r="E49" s="31"/>
    </row>
    <row r="50" spans="2:5">
      <c r="B50" s="31"/>
      <c r="C50" s="31"/>
      <c r="D50" s="31"/>
      <c r="E50" s="31"/>
    </row>
    <row r="51" spans="2:5">
      <c r="B51" s="31"/>
      <c r="C51" s="31"/>
      <c r="D51" s="31"/>
      <c r="E51" s="31"/>
    </row>
    <row r="52" spans="2:5">
      <c r="B52" s="31"/>
      <c r="C52" s="31"/>
      <c r="D52" s="31"/>
      <c r="E52" s="31"/>
    </row>
    <row r="53" spans="2:5">
      <c r="B53" s="31"/>
      <c r="C53" s="31"/>
      <c r="D53" s="31"/>
      <c r="E53" s="31"/>
    </row>
    <row r="54" spans="2:5">
      <c r="B54" s="31"/>
      <c r="C54" s="31"/>
      <c r="D54" s="31"/>
      <c r="E54" s="31"/>
    </row>
    <row r="55" spans="2:5">
      <c r="B55" s="31"/>
      <c r="C55" s="31"/>
      <c r="D55" s="31"/>
      <c r="E55" s="31"/>
    </row>
    <row r="56" spans="2:5">
      <c r="B56" s="31"/>
      <c r="C56" s="31"/>
      <c r="D56" s="31"/>
      <c r="E56" s="31"/>
    </row>
    <row r="57" spans="2:5">
      <c r="B57" s="31"/>
      <c r="C57" s="31"/>
      <c r="D57" s="31"/>
      <c r="E57" s="31"/>
    </row>
    <row r="58" spans="2:5">
      <c r="B58" s="31"/>
      <c r="C58" s="31"/>
      <c r="D58" s="31"/>
      <c r="E58" s="31"/>
    </row>
    <row r="59" spans="2:5">
      <c r="B59" s="31"/>
      <c r="C59" s="31"/>
      <c r="D59" s="31"/>
      <c r="E59" s="31"/>
    </row>
    <row r="60" spans="2:5">
      <c r="B60" s="31"/>
      <c r="C60" s="31"/>
      <c r="D60" s="31"/>
      <c r="E60" s="31"/>
    </row>
    <row r="61" spans="2:5">
      <c r="B61" s="31"/>
      <c r="C61" s="31"/>
      <c r="D61" s="31"/>
      <c r="E61" s="31"/>
    </row>
    <row r="62" spans="2:5">
      <c r="B62" s="31"/>
      <c r="C62" s="31"/>
      <c r="D62" s="31"/>
      <c r="E62" s="31"/>
    </row>
    <row r="63" spans="2:5">
      <c r="B63" s="31"/>
      <c r="C63" s="31"/>
      <c r="D63" s="31"/>
      <c r="E63" s="31"/>
    </row>
    <row r="64" spans="2:5">
      <c r="B64" s="31"/>
      <c r="C64" s="31"/>
      <c r="D64" s="31"/>
      <c r="E64" s="31"/>
    </row>
    <row r="65" spans="2:2">
      <c r="B65" s="31"/>
    </row>
    <row r="66" spans="2:2">
      <c r="B66" s="31"/>
    </row>
    <row r="67" spans="2:2">
      <c r="B67" s="31"/>
    </row>
    <row r="68" spans="2:2">
      <c r="B68" s="31"/>
    </row>
    <row r="69" spans="2:2">
      <c r="B69" s="31"/>
    </row>
  </sheetData>
  <hyperlinks>
    <hyperlink ref="A1" location="Content!A1" display="&lt;&lt;"/>
  </hyperlinks>
  <pageMargins left="0.7" right="0.7" top="0.75" bottom="0.75" header="0.3" footer="0.3"/>
  <pageSetup paperSize="9"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37"/>
  <sheetViews>
    <sheetView showGridLines="0" workbookViewId="0"/>
  </sheetViews>
  <sheetFormatPr defaultColWidth="9.140625" defaultRowHeight="14.25"/>
  <cols>
    <col min="1" max="16384" width="9.140625" style="660"/>
  </cols>
  <sheetData>
    <row r="1" spans="1:11">
      <c r="A1" s="13" t="s">
        <v>67</v>
      </c>
      <c r="B1" s="232" t="str">
        <f>IF(Content!$E$1=1,B2,B3)</f>
        <v>Clothes&amp;footwear</v>
      </c>
      <c r="C1" s="232" t="str">
        <f>IF(Content!$E$1=1,C2,C3)</f>
        <v>Other</v>
      </c>
      <c r="D1" s="232" t="str">
        <f>IF(Content!$E$1=1,D2,D3)</f>
        <v>Electronics</v>
      </c>
      <c r="E1" s="232" t="str">
        <f>IF(Content!$E$1=1,E2,E3)</f>
        <v>Fuel</v>
      </c>
      <c r="F1" s="232" t="str">
        <f>IF(Content!$E$1=1,F2,F3)</f>
        <v>Medicine</v>
      </c>
      <c r="G1" s="232" t="str">
        <f>IF(Content!$E$1=1,G2,G3)</f>
        <v>Internet trade</v>
      </c>
      <c r="H1" s="232" t="str">
        <f>IF(Content!$E$1=1,H2,H3)</f>
        <v>Food</v>
      </c>
      <c r="I1" s="232" t="str">
        <f>IF(Content!$E$1=1,I2,I3)</f>
        <v>Home&amp;construction</v>
      </c>
      <c r="J1" s="658"/>
      <c r="K1" s="659" t="str">
        <f>IF(Content!$E$1=1,K2,K3)</f>
        <v>Retail trade by goods, %, 21-29.02.20 = 0%</v>
      </c>
    </row>
    <row r="2" spans="1:11" hidden="1">
      <c r="B2" s="232" t="s">
        <v>1493</v>
      </c>
      <c r="C2" s="232" t="s">
        <v>538</v>
      </c>
      <c r="D2" s="232" t="s">
        <v>1494</v>
      </c>
      <c r="E2" s="232" t="s">
        <v>214</v>
      </c>
      <c r="F2" s="232" t="s">
        <v>1495</v>
      </c>
      <c r="G2" s="232" t="s">
        <v>1496</v>
      </c>
      <c r="H2" s="232" t="s">
        <v>1497</v>
      </c>
      <c r="I2" s="232" t="s">
        <v>1498</v>
      </c>
      <c r="J2" s="658"/>
      <c r="K2" s="659" t="s">
        <v>1628</v>
      </c>
    </row>
    <row r="3" spans="1:11" hidden="1">
      <c r="B3" s="232" t="s">
        <v>1499</v>
      </c>
      <c r="C3" s="232" t="s">
        <v>539</v>
      </c>
      <c r="D3" s="232" t="s">
        <v>1500</v>
      </c>
      <c r="E3" s="232" t="s">
        <v>208</v>
      </c>
      <c r="F3" s="232" t="s">
        <v>1501</v>
      </c>
      <c r="G3" s="232" t="s">
        <v>1502</v>
      </c>
      <c r="H3" s="232" t="s">
        <v>773</v>
      </c>
      <c r="I3" s="232" t="s">
        <v>1503</v>
      </c>
      <c r="J3" s="658"/>
      <c r="K3" s="659" t="s">
        <v>1504</v>
      </c>
    </row>
    <row r="4" spans="1:11">
      <c r="A4" s="659" t="s">
        <v>1505</v>
      </c>
      <c r="B4" s="659">
        <v>0</v>
      </c>
      <c r="C4" s="661">
        <v>0</v>
      </c>
      <c r="D4" s="661">
        <v>0</v>
      </c>
      <c r="E4" s="661">
        <v>0</v>
      </c>
      <c r="F4" s="661">
        <v>0</v>
      </c>
      <c r="G4" s="661">
        <v>0</v>
      </c>
      <c r="H4" s="661">
        <v>0</v>
      </c>
      <c r="I4" s="661">
        <v>0</v>
      </c>
      <c r="J4" s="658"/>
      <c r="K4" s="659"/>
    </row>
    <row r="5" spans="1:11">
      <c r="A5" s="659" t="s">
        <v>1506</v>
      </c>
      <c r="B5" s="659">
        <v>41.8</v>
      </c>
      <c r="C5" s="661">
        <v>94.899999999999991</v>
      </c>
      <c r="D5" s="661">
        <v>48.3</v>
      </c>
      <c r="E5" s="661">
        <v>8.1</v>
      </c>
      <c r="F5" s="661">
        <v>8.2999999999999989</v>
      </c>
      <c r="G5" s="661">
        <v>24.7</v>
      </c>
      <c r="H5" s="661">
        <v>20.100000000000001</v>
      </c>
      <c r="I5" s="661">
        <v>39</v>
      </c>
      <c r="J5" s="658"/>
      <c r="K5" s="659"/>
    </row>
    <row r="6" spans="1:11">
      <c r="A6" s="659" t="s">
        <v>1507</v>
      </c>
      <c r="B6" s="659">
        <v>-49.400000000000006</v>
      </c>
      <c r="C6" s="661">
        <v>-16</v>
      </c>
      <c r="D6" s="661">
        <v>2.9</v>
      </c>
      <c r="E6" s="661">
        <v>15.1</v>
      </c>
      <c r="F6" s="661">
        <v>55.800000000000004</v>
      </c>
      <c r="G6" s="661">
        <v>30.599999999999998</v>
      </c>
      <c r="H6" s="661">
        <v>29.1</v>
      </c>
      <c r="I6" s="661">
        <v>19.900000000000002</v>
      </c>
      <c r="J6" s="658"/>
      <c r="K6" s="659"/>
    </row>
    <row r="7" spans="1:11">
      <c r="A7" s="659" t="s">
        <v>1508</v>
      </c>
      <c r="B7" s="659">
        <v>-91.8</v>
      </c>
      <c r="C7" s="661">
        <v>-74.2</v>
      </c>
      <c r="D7" s="661">
        <v>-51.5</v>
      </c>
      <c r="E7" s="661">
        <v>-2.3000000000000007</v>
      </c>
      <c r="F7" s="661">
        <v>18.3</v>
      </c>
      <c r="G7" s="661">
        <v>37</v>
      </c>
      <c r="H7" s="661">
        <v>19.700000000000003</v>
      </c>
      <c r="I7" s="661">
        <v>-21.5</v>
      </c>
      <c r="J7" s="658"/>
      <c r="K7" s="659"/>
    </row>
    <row r="8" spans="1:11">
      <c r="A8" s="659" t="s">
        <v>1509</v>
      </c>
      <c r="B8" s="659">
        <v>-89.7</v>
      </c>
      <c r="C8" s="661">
        <v>-73.2</v>
      </c>
      <c r="D8" s="661">
        <v>-48.2</v>
      </c>
      <c r="E8" s="661">
        <v>-9.3000000000000007</v>
      </c>
      <c r="F8" s="661">
        <v>-10.4</v>
      </c>
      <c r="G8" s="661">
        <v>54.2</v>
      </c>
      <c r="H8" s="661">
        <v>8.7999999999999989</v>
      </c>
      <c r="I8" s="661">
        <v>-18.3</v>
      </c>
      <c r="J8" s="658"/>
      <c r="K8" s="659"/>
    </row>
    <row r="9" spans="1:11">
      <c r="A9" s="659" t="s">
        <v>1510</v>
      </c>
      <c r="B9" s="659">
        <v>-90.4</v>
      </c>
      <c r="C9" s="661">
        <v>-77.7</v>
      </c>
      <c r="D9" s="661">
        <v>-46.9</v>
      </c>
      <c r="E9" s="661">
        <v>-18.900000000000002</v>
      </c>
      <c r="F9" s="661">
        <v>-33.200000000000003</v>
      </c>
      <c r="G9" s="661">
        <v>18.5</v>
      </c>
      <c r="H9" s="661">
        <v>11.200000000000001</v>
      </c>
      <c r="I9" s="661">
        <v>-23.8</v>
      </c>
      <c r="J9" s="658"/>
      <c r="K9" s="659"/>
    </row>
    <row r="10" spans="1:11">
      <c r="A10" s="659" t="s">
        <v>1511</v>
      </c>
      <c r="B10" s="659">
        <v>-88.4</v>
      </c>
      <c r="C10" s="661">
        <v>-71</v>
      </c>
      <c r="D10" s="661">
        <v>-29.4</v>
      </c>
      <c r="E10" s="661">
        <v>-10.600000000000001</v>
      </c>
      <c r="F10" s="661">
        <v>-17.899999999999999</v>
      </c>
      <c r="G10" s="661">
        <v>-2.6999999999999993</v>
      </c>
      <c r="H10" s="661">
        <v>6.1</v>
      </c>
      <c r="I10" s="661">
        <v>11.2</v>
      </c>
      <c r="J10" s="658"/>
      <c r="K10" s="659"/>
    </row>
    <row r="11" spans="1:11">
      <c r="A11" s="659" t="s">
        <v>1512</v>
      </c>
      <c r="B11" s="659">
        <v>-88.600000000000009</v>
      </c>
      <c r="C11" s="661">
        <v>-73.600000000000009</v>
      </c>
      <c r="D11" s="661">
        <v>-16</v>
      </c>
      <c r="E11" s="661">
        <v>-15.400000000000002</v>
      </c>
      <c r="F11" s="661">
        <v>-31.099999999999998</v>
      </c>
      <c r="G11" s="661">
        <v>-14.6</v>
      </c>
      <c r="H11" s="661">
        <v>11.799999999999999</v>
      </c>
      <c r="I11" s="661">
        <v>-7.1000000000000014</v>
      </c>
      <c r="J11" s="658"/>
      <c r="K11" s="659"/>
    </row>
    <row r="12" spans="1:11">
      <c r="A12" s="659" t="s">
        <v>1513</v>
      </c>
      <c r="B12" s="659">
        <v>-17.7</v>
      </c>
      <c r="C12" s="661">
        <v>-36.1</v>
      </c>
      <c r="D12" s="661">
        <v>0.7</v>
      </c>
      <c r="E12" s="661">
        <v>-5.5</v>
      </c>
      <c r="F12" s="661">
        <v>-20.299999999999997</v>
      </c>
      <c r="G12" s="661">
        <v>-4.4999999999999991</v>
      </c>
      <c r="H12" s="661">
        <v>4.0999999999999996</v>
      </c>
      <c r="I12" s="661">
        <v>34.900000000000006</v>
      </c>
      <c r="J12" s="658"/>
      <c r="K12" s="659"/>
    </row>
    <row r="13" spans="1:11">
      <c r="A13" s="659" t="s">
        <v>1514</v>
      </c>
      <c r="B13" s="659">
        <v>-1.1000000000000005</v>
      </c>
      <c r="C13" s="661">
        <v>-9.6999999999999993</v>
      </c>
      <c r="D13" s="661">
        <v>27.1</v>
      </c>
      <c r="E13" s="661">
        <v>3.6999999999999993</v>
      </c>
      <c r="F13" s="661">
        <v>-15.3</v>
      </c>
      <c r="G13" s="661">
        <v>12.400000000000002</v>
      </c>
      <c r="H13" s="661">
        <v>22.4</v>
      </c>
      <c r="I13" s="661">
        <v>62</v>
      </c>
      <c r="J13" s="658"/>
      <c r="K13" s="659"/>
    </row>
    <row r="14" spans="1:11">
      <c r="A14" s="659" t="s">
        <v>1515</v>
      </c>
      <c r="B14" s="659">
        <v>37.9</v>
      </c>
      <c r="C14" s="661">
        <v>-4.9000000000000004</v>
      </c>
      <c r="D14" s="661">
        <v>16.600000000000001</v>
      </c>
      <c r="E14" s="661">
        <v>2.1999999999999993</v>
      </c>
      <c r="F14" s="661">
        <v>-18</v>
      </c>
      <c r="G14" s="661">
        <v>1.1000000000000014</v>
      </c>
      <c r="H14" s="661">
        <v>6.9</v>
      </c>
      <c r="I14" s="661">
        <v>34.799999999999997</v>
      </c>
      <c r="J14" s="658"/>
    </row>
    <row r="15" spans="1:11">
      <c r="A15" s="659" t="s">
        <v>1516</v>
      </c>
      <c r="B15" s="659">
        <v>32.9</v>
      </c>
      <c r="C15" s="661">
        <v>0.8</v>
      </c>
      <c r="D15" s="661">
        <v>34.6</v>
      </c>
      <c r="E15" s="661">
        <v>99.600000000000009</v>
      </c>
      <c r="F15" s="661">
        <v>-10.9</v>
      </c>
      <c r="G15" s="661">
        <v>20.000000000000004</v>
      </c>
      <c r="H15" s="661">
        <v>11.200000000000001</v>
      </c>
      <c r="I15" s="661">
        <v>55.900000000000006</v>
      </c>
      <c r="J15" s="658"/>
    </row>
    <row r="16" spans="1:11">
      <c r="A16" s="662" t="s">
        <v>1517</v>
      </c>
      <c r="B16" s="662">
        <v>9.9</v>
      </c>
      <c r="C16" s="663">
        <v>-2.5</v>
      </c>
      <c r="D16" s="663">
        <v>31.9</v>
      </c>
      <c r="E16" s="663">
        <v>9.2999999999999989</v>
      </c>
      <c r="F16" s="663">
        <v>-18.3</v>
      </c>
      <c r="G16" s="663">
        <v>-3.5999999999999996</v>
      </c>
      <c r="H16" s="663">
        <v>7.7000000000000011</v>
      </c>
      <c r="I16" s="663">
        <v>53.7</v>
      </c>
      <c r="J16" s="658"/>
    </row>
    <row r="17" spans="1:12">
      <c r="A17" s="662"/>
      <c r="B17" s="662"/>
      <c r="C17" s="663"/>
      <c r="D17" s="663"/>
      <c r="E17" s="663"/>
      <c r="F17" s="663"/>
      <c r="G17" s="663"/>
      <c r="H17" s="663"/>
      <c r="I17" s="663"/>
      <c r="J17" s="658"/>
      <c r="K17" s="662" t="str">
        <f>IF(Content!$E$1=1,K21,K22)</f>
        <v>Д12 – the last 10 days of February, д0 – the last 10 days of June.</v>
      </c>
    </row>
    <row r="18" spans="1:12">
      <c r="A18" s="658"/>
      <c r="B18" s="658"/>
      <c r="C18" s="658"/>
      <c r="D18" s="658"/>
      <c r="E18" s="658"/>
      <c r="F18" s="658"/>
      <c r="G18" s="658"/>
      <c r="H18" s="658"/>
      <c r="I18" s="658"/>
      <c r="J18" s="658"/>
      <c r="K18" s="662" t="str">
        <f>IF(Content!$E$1=1,K19,K20)</f>
        <v>Source: q.rating.zone.</v>
      </c>
    </row>
    <row r="19" spans="1:12">
      <c r="A19" s="662"/>
      <c r="B19" s="662"/>
      <c r="C19" s="664"/>
      <c r="D19" s="664"/>
      <c r="E19" s="664"/>
      <c r="F19" s="664"/>
      <c r="G19" s="664"/>
      <c r="H19" s="664"/>
      <c r="I19" s="664"/>
      <c r="J19" s="658"/>
      <c r="K19" s="665" t="s">
        <v>1518</v>
      </c>
      <c r="L19" s="658"/>
    </row>
    <row r="20" spans="1:12">
      <c r="A20" s="662"/>
      <c r="B20" s="662"/>
      <c r="C20" s="664"/>
      <c r="D20" s="664"/>
      <c r="E20" s="664"/>
      <c r="F20" s="664"/>
      <c r="G20" s="664"/>
      <c r="H20" s="664"/>
      <c r="I20" s="664"/>
      <c r="J20" s="658"/>
      <c r="K20" s="665" t="s">
        <v>1519</v>
      </c>
      <c r="L20" s="658"/>
    </row>
    <row r="21" spans="1:12">
      <c r="A21" s="662"/>
      <c r="B21" s="662"/>
      <c r="C21" s="664"/>
      <c r="D21" s="664"/>
      <c r="E21" s="664"/>
      <c r="F21" s="664"/>
      <c r="G21" s="664"/>
      <c r="H21" s="664"/>
      <c r="I21" s="664"/>
      <c r="J21" s="658"/>
      <c r="K21" s="665" t="s">
        <v>1623</v>
      </c>
      <c r="L21" s="658"/>
    </row>
    <row r="22" spans="1:12">
      <c r="A22" s="662"/>
      <c r="B22" s="662"/>
      <c r="C22" s="664"/>
      <c r="D22" s="664"/>
      <c r="E22" s="664"/>
      <c r="F22" s="664"/>
      <c r="G22" s="664"/>
      <c r="H22" s="664"/>
      <c r="I22" s="664"/>
      <c r="J22" s="658"/>
      <c r="K22" s="665" t="s">
        <v>1532</v>
      </c>
      <c r="L22" s="658"/>
    </row>
    <row r="23" spans="1:12">
      <c r="A23" s="662"/>
      <c r="B23" s="662"/>
      <c r="C23" s="664"/>
      <c r="D23" s="664"/>
      <c r="E23" s="664"/>
      <c r="F23" s="664"/>
      <c r="G23" s="664"/>
      <c r="H23" s="664"/>
      <c r="I23" s="664"/>
      <c r="J23" s="658"/>
      <c r="K23" s="658"/>
      <c r="L23" s="658"/>
    </row>
    <row r="24" spans="1:12">
      <c r="A24" s="662"/>
      <c r="B24" s="662"/>
      <c r="C24" s="664"/>
      <c r="D24" s="664"/>
      <c r="E24" s="664"/>
      <c r="F24" s="664"/>
      <c r="G24" s="664"/>
      <c r="H24" s="664"/>
      <c r="I24" s="664"/>
      <c r="J24" s="658"/>
      <c r="K24" s="658"/>
      <c r="L24" s="658"/>
    </row>
    <row r="25" spans="1:12">
      <c r="A25" s="662"/>
      <c r="B25" s="662"/>
      <c r="C25" s="664"/>
      <c r="D25" s="664"/>
      <c r="E25" s="664"/>
      <c r="F25" s="664"/>
      <c r="G25" s="664"/>
      <c r="H25" s="664"/>
      <c r="I25" s="664"/>
      <c r="J25" s="658"/>
      <c r="K25" s="658"/>
      <c r="L25" s="658"/>
    </row>
    <row r="26" spans="1:12">
      <c r="A26" s="662"/>
      <c r="B26" s="662"/>
      <c r="C26" s="664"/>
      <c r="D26" s="664"/>
      <c r="E26" s="664"/>
      <c r="F26" s="664"/>
      <c r="G26" s="664"/>
      <c r="H26" s="664"/>
      <c r="I26" s="664"/>
      <c r="J26" s="658"/>
      <c r="K26" s="658"/>
      <c r="L26" s="658"/>
    </row>
    <row r="27" spans="1:12">
      <c r="A27" s="662"/>
      <c r="B27" s="662"/>
      <c r="C27" s="664"/>
      <c r="D27" s="664"/>
      <c r="E27" s="664"/>
      <c r="F27" s="664"/>
      <c r="G27" s="664"/>
      <c r="H27" s="664"/>
      <c r="I27" s="664"/>
      <c r="J27" s="658"/>
      <c r="K27" s="658"/>
      <c r="L27" s="658"/>
    </row>
    <row r="28" spans="1:12">
      <c r="A28" s="662"/>
      <c r="B28" s="662"/>
      <c r="C28" s="664"/>
      <c r="D28" s="664"/>
      <c r="E28" s="664"/>
      <c r="F28" s="664"/>
      <c r="G28" s="664"/>
      <c r="H28" s="664"/>
      <c r="I28" s="664"/>
      <c r="J28" s="658"/>
      <c r="K28" s="658"/>
      <c r="L28" s="658"/>
    </row>
    <row r="29" spans="1:12">
      <c r="A29" s="662"/>
      <c r="B29" s="662"/>
      <c r="C29" s="664"/>
      <c r="D29" s="664"/>
      <c r="E29" s="664"/>
      <c r="F29" s="664"/>
      <c r="G29" s="664"/>
      <c r="H29" s="664"/>
      <c r="I29" s="664"/>
      <c r="J29" s="658"/>
      <c r="K29" s="658"/>
      <c r="L29" s="658"/>
    </row>
    <row r="30" spans="1:12">
      <c r="A30" s="662"/>
      <c r="B30" s="662"/>
      <c r="C30" s="664"/>
      <c r="D30" s="664"/>
      <c r="E30" s="664"/>
      <c r="F30" s="664"/>
      <c r="G30" s="664"/>
      <c r="H30" s="664"/>
      <c r="I30" s="664"/>
      <c r="J30" s="658"/>
      <c r="K30" s="658"/>
      <c r="L30" s="658"/>
    </row>
    <row r="31" spans="1:12">
      <c r="A31" s="662"/>
      <c r="B31" s="662"/>
      <c r="C31" s="664"/>
      <c r="D31" s="664"/>
      <c r="E31" s="664"/>
      <c r="F31" s="664"/>
      <c r="G31" s="664"/>
      <c r="H31" s="664"/>
      <c r="I31" s="664"/>
      <c r="J31" s="658"/>
      <c r="K31" s="658"/>
      <c r="L31" s="658"/>
    </row>
    <row r="32" spans="1:12">
      <c r="A32" s="658"/>
      <c r="B32" s="658"/>
      <c r="C32" s="664"/>
      <c r="D32" s="664"/>
      <c r="E32" s="664"/>
      <c r="F32" s="664"/>
      <c r="G32" s="664"/>
      <c r="H32" s="664"/>
      <c r="I32" s="664"/>
      <c r="J32" s="658"/>
      <c r="K32" s="658"/>
      <c r="L32" s="658"/>
    </row>
    <row r="33" spans="1:12">
      <c r="A33" s="658"/>
      <c r="B33" s="658"/>
      <c r="C33" s="658"/>
      <c r="D33" s="658"/>
      <c r="E33" s="658"/>
      <c r="F33" s="658"/>
      <c r="G33" s="658"/>
      <c r="H33" s="658"/>
      <c r="I33" s="658"/>
      <c r="J33" s="658"/>
      <c r="K33" s="658"/>
      <c r="L33" s="658"/>
    </row>
    <row r="34" spans="1:12">
      <c r="A34" s="658"/>
      <c r="B34" s="658"/>
      <c r="C34" s="658"/>
      <c r="D34" s="658"/>
      <c r="E34" s="658"/>
      <c r="F34" s="658"/>
      <c r="G34" s="658"/>
      <c r="H34" s="658"/>
      <c r="I34" s="658"/>
      <c r="J34" s="658"/>
      <c r="K34" s="658"/>
      <c r="L34" s="658"/>
    </row>
    <row r="35" spans="1:12">
      <c r="A35" s="658"/>
      <c r="B35" s="658"/>
      <c r="C35" s="658"/>
      <c r="D35" s="658"/>
      <c r="E35" s="658"/>
      <c r="F35" s="658"/>
      <c r="G35" s="658"/>
      <c r="H35" s="658"/>
      <c r="I35" s="658"/>
      <c r="J35" s="658"/>
      <c r="K35" s="658"/>
      <c r="L35" s="658"/>
    </row>
    <row r="36" spans="1:12">
      <c r="A36" s="658"/>
      <c r="B36" s="658"/>
      <c r="C36" s="658"/>
      <c r="D36" s="658"/>
      <c r="E36" s="658"/>
      <c r="F36" s="658"/>
      <c r="G36" s="658"/>
      <c r="H36" s="658"/>
      <c r="I36" s="658"/>
      <c r="J36" s="658"/>
      <c r="K36" s="658"/>
      <c r="L36" s="658"/>
    </row>
    <row r="37" spans="1:12">
      <c r="A37" s="658"/>
      <c r="B37" s="658"/>
      <c r="C37" s="658"/>
      <c r="D37" s="658"/>
      <c r="E37" s="658"/>
      <c r="F37" s="658"/>
      <c r="G37" s="658"/>
      <c r="H37" s="658"/>
      <c r="I37" s="658"/>
      <c r="J37" s="658"/>
      <c r="K37" s="658"/>
      <c r="L37" s="658"/>
    </row>
  </sheetData>
  <hyperlinks>
    <hyperlink ref="A1" location="Content!A1" display="&lt;&lt;"/>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48"/>
  <sheetViews>
    <sheetView showGridLines="0" workbookViewId="0"/>
  </sheetViews>
  <sheetFormatPr defaultColWidth="9.42578125" defaultRowHeight="12.75"/>
  <cols>
    <col min="1" max="1" width="9.42578125" style="29"/>
    <col min="2" max="2" width="10.42578125" style="29" bestFit="1" customWidth="1"/>
    <col min="3" max="3" width="9.42578125" style="29" bestFit="1" customWidth="1"/>
    <col min="4" max="4" width="10.42578125" style="29" bestFit="1" customWidth="1"/>
    <col min="5" max="16384" width="9.42578125" style="29"/>
  </cols>
  <sheetData>
    <row r="1" spans="1:11">
      <c r="A1" s="13" t="s">
        <v>67</v>
      </c>
      <c r="B1" s="232" t="str">
        <f>IF(Content!$E$1=1,B2,B3)</f>
        <v>Real GDP, % yoy</v>
      </c>
      <c r="C1" s="232" t="str">
        <f>IF(Content!$E$1=1,C2,C3)</f>
        <v>GFCF, % yoy</v>
      </c>
      <c r="D1" s="232" t="str">
        <f>IF(Content!$E$1=1,D2,D3)</f>
        <v>BEI, % (RHS)</v>
      </c>
      <c r="F1" s="232" t="str">
        <f>IF(Content!$E$1=1,F2,F3)</f>
        <v>Real GDP, gross fixed capital formation, business expectations index</v>
      </c>
    </row>
    <row r="2" spans="1:11" hidden="1">
      <c r="A2" s="13"/>
      <c r="B2" s="29" t="s">
        <v>1468</v>
      </c>
      <c r="C2" s="29" t="s">
        <v>1520</v>
      </c>
      <c r="D2" s="29" t="s">
        <v>1521</v>
      </c>
      <c r="E2" s="20"/>
      <c r="F2" s="29" t="s">
        <v>1522</v>
      </c>
    </row>
    <row r="3" spans="1:11" hidden="1">
      <c r="B3" s="29" t="s">
        <v>167</v>
      </c>
      <c r="C3" s="29" t="s">
        <v>1523</v>
      </c>
      <c r="D3" s="29" t="s">
        <v>1524</v>
      </c>
      <c r="E3" s="20"/>
      <c r="F3" s="29" t="s">
        <v>1525</v>
      </c>
    </row>
    <row r="4" spans="1:11">
      <c r="A4" s="231" t="s">
        <v>17</v>
      </c>
      <c r="B4" s="31">
        <v>0.3</v>
      </c>
      <c r="C4" s="31">
        <v>5.4</v>
      </c>
      <c r="D4" s="31">
        <v>98.4</v>
      </c>
      <c r="E4" s="20" t="s">
        <v>17</v>
      </c>
      <c r="K4" s="188" t="s">
        <v>256</v>
      </c>
    </row>
    <row r="5" spans="1:11">
      <c r="A5" s="231" t="s">
        <v>18</v>
      </c>
      <c r="B5" s="31">
        <v>1.8</v>
      </c>
      <c r="C5" s="31">
        <v>18.100000000000001</v>
      </c>
      <c r="D5" s="31">
        <v>108.5</v>
      </c>
      <c r="E5" s="20"/>
      <c r="K5" s="188" t="s">
        <v>256</v>
      </c>
    </row>
    <row r="6" spans="1:11">
      <c r="A6" s="231" t="s">
        <v>19</v>
      </c>
      <c r="B6" s="31">
        <v>2.6</v>
      </c>
      <c r="C6" s="31">
        <v>24</v>
      </c>
      <c r="D6" s="31">
        <v>109.2</v>
      </c>
      <c r="E6" s="20" t="s">
        <v>19</v>
      </c>
      <c r="K6" s="188" t="s">
        <v>258</v>
      </c>
    </row>
    <row r="7" spans="1:11">
      <c r="A7" s="231" t="s">
        <v>20</v>
      </c>
      <c r="B7" s="31">
        <v>4.5</v>
      </c>
      <c r="C7" s="31">
        <v>27.4</v>
      </c>
      <c r="D7" s="31">
        <v>108.7</v>
      </c>
      <c r="E7" s="20"/>
    </row>
    <row r="8" spans="1:11">
      <c r="A8" s="231" t="s">
        <v>21</v>
      </c>
      <c r="B8" s="31">
        <v>2.6</v>
      </c>
      <c r="C8" s="31">
        <v>18.2</v>
      </c>
      <c r="D8" s="31">
        <v>113.3</v>
      </c>
      <c r="E8" s="20" t="s">
        <v>21</v>
      </c>
    </row>
    <row r="9" spans="1:11">
      <c r="A9" s="231" t="s">
        <v>22</v>
      </c>
      <c r="B9" s="31">
        <v>2.7</v>
      </c>
      <c r="C9" s="31">
        <v>21.1</v>
      </c>
      <c r="D9" s="31">
        <v>114.3</v>
      </c>
      <c r="E9" s="20"/>
    </row>
    <row r="10" spans="1:11">
      <c r="A10" s="231" t="s">
        <v>23</v>
      </c>
      <c r="B10" s="31">
        <v>2.4</v>
      </c>
      <c r="C10" s="31">
        <v>12.8</v>
      </c>
      <c r="D10" s="31">
        <v>117.4</v>
      </c>
      <c r="E10" s="20" t="s">
        <v>23</v>
      </c>
    </row>
    <row r="11" spans="1:11">
      <c r="A11" s="231" t="s">
        <v>24</v>
      </c>
      <c r="B11" s="31">
        <v>2.2000000000000002</v>
      </c>
      <c r="C11" s="31">
        <v>14.6</v>
      </c>
      <c r="D11" s="31">
        <v>115.2</v>
      </c>
      <c r="E11" s="20"/>
    </row>
    <row r="12" spans="1:11">
      <c r="A12" s="231" t="s">
        <v>25</v>
      </c>
      <c r="B12" s="31">
        <v>3.5</v>
      </c>
      <c r="C12" s="31">
        <v>22.2</v>
      </c>
      <c r="D12" s="31">
        <v>120.6</v>
      </c>
      <c r="E12" s="20" t="s">
        <v>25</v>
      </c>
    </row>
    <row r="13" spans="1:11">
      <c r="A13" s="231" t="s">
        <v>26</v>
      </c>
      <c r="B13" s="31">
        <v>3.9</v>
      </c>
      <c r="C13" s="31">
        <v>19.8</v>
      </c>
      <c r="D13" s="31">
        <v>118.3</v>
      </c>
      <c r="E13" s="20"/>
    </row>
    <row r="14" spans="1:11">
      <c r="A14" s="232" t="s">
        <v>27</v>
      </c>
      <c r="B14" s="31">
        <v>2.7</v>
      </c>
      <c r="C14" s="31">
        <v>15.1</v>
      </c>
      <c r="D14" s="31">
        <v>117.2</v>
      </c>
      <c r="E14" s="20" t="s">
        <v>27</v>
      </c>
    </row>
    <row r="15" spans="1:11">
      <c r="A15" s="232" t="s">
        <v>112</v>
      </c>
      <c r="B15" s="29">
        <v>3.7</v>
      </c>
      <c r="C15" s="31">
        <v>13.1</v>
      </c>
      <c r="D15" s="31">
        <v>117.3</v>
      </c>
      <c r="E15" s="20"/>
    </row>
    <row r="16" spans="1:11">
      <c r="A16" s="231" t="s">
        <v>138</v>
      </c>
      <c r="B16" s="31">
        <v>2.9</v>
      </c>
      <c r="C16" s="31">
        <v>16.5</v>
      </c>
      <c r="D16" s="31">
        <v>119.7</v>
      </c>
      <c r="E16" s="20" t="s">
        <v>138</v>
      </c>
    </row>
    <row r="17" spans="1:16">
      <c r="A17" s="231" t="s">
        <v>139</v>
      </c>
      <c r="B17" s="29">
        <v>4.7</v>
      </c>
      <c r="C17" s="31">
        <v>6.7</v>
      </c>
      <c r="D17" s="31">
        <v>117.8</v>
      </c>
      <c r="E17" s="20"/>
    </row>
    <row r="18" spans="1:16">
      <c r="A18" s="29" t="s">
        <v>140</v>
      </c>
      <c r="B18" s="29">
        <v>3.9</v>
      </c>
      <c r="C18" s="31">
        <v>13.2</v>
      </c>
      <c r="D18" s="31">
        <v>115.3</v>
      </c>
      <c r="E18" s="20" t="s">
        <v>140</v>
      </c>
      <c r="F18" s="232" t="str">
        <f>IF(Content!$E$1=1,F19,F20)</f>
        <v>Source: SSSU, NBU staff estimates.</v>
      </c>
    </row>
    <row r="19" spans="1:16">
      <c r="A19" s="29" t="s">
        <v>116</v>
      </c>
      <c r="B19" s="31">
        <v>1.5</v>
      </c>
      <c r="C19" s="31">
        <v>18.600000000000001</v>
      </c>
      <c r="D19" s="31">
        <v>112</v>
      </c>
      <c r="E19" s="20"/>
      <c r="F19" s="233" t="s">
        <v>28</v>
      </c>
    </row>
    <row r="20" spans="1:16">
      <c r="A20" s="29" t="s">
        <v>141</v>
      </c>
      <c r="B20" s="153">
        <v>-1.3</v>
      </c>
      <c r="C20" s="153">
        <v>-21.4</v>
      </c>
      <c r="D20" s="153">
        <v>110.5</v>
      </c>
      <c r="E20" s="20"/>
      <c r="F20" s="233" t="s">
        <v>29</v>
      </c>
      <c r="G20" s="232"/>
      <c r="H20" s="232"/>
      <c r="I20" s="232"/>
      <c r="J20" s="232"/>
      <c r="K20" s="232"/>
      <c r="L20" s="232"/>
    </row>
    <row r="21" spans="1:16">
      <c r="A21" s="29" t="s">
        <v>142</v>
      </c>
      <c r="B21" s="31">
        <v>-11</v>
      </c>
      <c r="C21" s="79">
        <v>-25.6</v>
      </c>
      <c r="D21" s="31">
        <v>90.8</v>
      </c>
      <c r="E21" s="20" t="s">
        <v>142</v>
      </c>
      <c r="F21" s="233"/>
      <c r="G21" s="232"/>
      <c r="H21" s="232"/>
      <c r="I21" s="232"/>
      <c r="J21" s="232"/>
      <c r="K21" s="232"/>
      <c r="L21" s="232"/>
    </row>
    <row r="22" spans="1:16">
      <c r="B22" s="31"/>
      <c r="C22" s="31"/>
      <c r="D22" s="31"/>
      <c r="E22" s="20"/>
      <c r="G22" s="232"/>
      <c r="H22" s="232"/>
      <c r="I22" s="232"/>
      <c r="J22" s="232"/>
      <c r="K22" s="232"/>
      <c r="L22" s="232"/>
    </row>
    <row r="23" spans="1:16">
      <c r="B23" s="31"/>
      <c r="C23" s="31"/>
      <c r="D23" s="31"/>
      <c r="E23" s="20"/>
      <c r="G23" s="232"/>
      <c r="H23" s="232"/>
      <c r="I23" s="232"/>
      <c r="J23" s="232"/>
      <c r="K23" s="232"/>
      <c r="L23" s="232"/>
    </row>
    <row r="24" spans="1:16">
      <c r="B24" s="31"/>
      <c r="C24" s="31"/>
      <c r="D24" s="31"/>
      <c r="E24" s="232"/>
      <c r="G24" s="232"/>
      <c r="H24" s="232"/>
      <c r="I24" s="232"/>
      <c r="J24" s="232"/>
      <c r="K24" s="232"/>
      <c r="L24" s="232"/>
    </row>
    <row r="25" spans="1:16">
      <c r="B25" s="31"/>
      <c r="C25" s="31"/>
      <c r="D25" s="31"/>
      <c r="E25" s="232"/>
      <c r="G25" s="232"/>
      <c r="H25" s="232"/>
      <c r="I25" s="232"/>
      <c r="J25" s="232"/>
      <c r="K25" s="232"/>
      <c r="L25" s="232"/>
      <c r="M25" s="31"/>
      <c r="N25" s="31"/>
      <c r="O25" s="31"/>
      <c r="P25" s="31"/>
    </row>
    <row r="26" spans="1:16">
      <c r="B26" s="31"/>
      <c r="C26" s="31"/>
      <c r="D26" s="31"/>
      <c r="E26" s="232"/>
      <c r="F26" s="232"/>
      <c r="G26" s="232"/>
      <c r="H26" s="232"/>
      <c r="I26" s="232"/>
      <c r="J26" s="232"/>
      <c r="K26" s="232"/>
      <c r="L26" s="232"/>
      <c r="M26" s="31"/>
      <c r="N26" s="31"/>
      <c r="O26" s="31"/>
      <c r="P26" s="31"/>
    </row>
    <row r="27" spans="1:16">
      <c r="B27" s="31"/>
      <c r="C27" s="31"/>
      <c r="D27" s="31"/>
      <c r="E27" s="232"/>
      <c r="F27" s="232"/>
      <c r="G27" s="232"/>
      <c r="H27" s="232"/>
      <c r="I27" s="232"/>
      <c r="J27" s="232"/>
      <c r="K27" s="232"/>
      <c r="L27" s="232"/>
      <c r="M27" s="31"/>
      <c r="N27" s="31"/>
      <c r="O27" s="31"/>
      <c r="P27" s="31"/>
    </row>
    <row r="28" spans="1:16">
      <c r="B28" s="31"/>
      <c r="C28" s="31"/>
      <c r="D28" s="31"/>
      <c r="E28" s="666"/>
      <c r="G28" s="232"/>
      <c r="H28" s="232"/>
      <c r="I28" s="232"/>
      <c r="J28" s="232"/>
      <c r="K28" s="232"/>
      <c r="L28" s="232"/>
      <c r="M28" s="31"/>
      <c r="N28" s="31"/>
      <c r="O28" s="31"/>
      <c r="P28" s="31"/>
    </row>
    <row r="29" spans="1:16">
      <c r="B29" s="31"/>
      <c r="C29" s="31"/>
      <c r="D29" s="31"/>
      <c r="E29" s="232"/>
      <c r="F29" s="232"/>
      <c r="G29" s="232"/>
      <c r="H29" s="232"/>
      <c r="I29" s="232"/>
      <c r="J29" s="232"/>
      <c r="K29" s="232"/>
      <c r="L29" s="232"/>
      <c r="M29" s="31"/>
      <c r="N29" s="31"/>
      <c r="O29" s="31"/>
      <c r="P29" s="31"/>
    </row>
    <row r="30" spans="1:16">
      <c r="B30" s="31"/>
      <c r="C30" s="31"/>
      <c r="D30" s="31"/>
      <c r="E30" s="232"/>
      <c r="F30" s="232"/>
      <c r="G30" s="232"/>
      <c r="H30" s="232"/>
      <c r="I30" s="232"/>
      <c r="J30" s="232"/>
      <c r="K30" s="232"/>
      <c r="L30" s="232"/>
      <c r="M30" s="31"/>
      <c r="N30" s="31"/>
      <c r="O30" s="31"/>
      <c r="P30" s="31"/>
    </row>
    <row r="31" spans="1:16">
      <c r="B31" s="31"/>
      <c r="C31" s="31"/>
      <c r="D31" s="31"/>
      <c r="E31" s="232"/>
      <c r="F31" s="232"/>
      <c r="G31" s="232"/>
      <c r="H31" s="232"/>
      <c r="I31" s="232"/>
      <c r="J31" s="232"/>
      <c r="K31" s="232"/>
      <c r="L31" s="232"/>
      <c r="M31" s="31"/>
      <c r="N31" s="31"/>
      <c r="O31" s="31"/>
      <c r="P31" s="31"/>
    </row>
    <row r="32" spans="1:16">
      <c r="B32" s="31"/>
      <c r="C32" s="31"/>
      <c r="D32" s="31"/>
      <c r="E32" s="232"/>
      <c r="F32" s="232"/>
      <c r="G32" s="232"/>
      <c r="H32" s="232"/>
      <c r="I32" s="232"/>
      <c r="J32" s="232"/>
      <c r="K32" s="232"/>
      <c r="L32" s="232"/>
      <c r="M32" s="31"/>
      <c r="N32" s="31"/>
      <c r="O32" s="31"/>
      <c r="P32" s="31"/>
    </row>
    <row r="33" spans="2:16">
      <c r="B33" s="31"/>
      <c r="C33" s="31"/>
      <c r="D33" s="31"/>
      <c r="E33" s="232"/>
      <c r="F33" s="20"/>
      <c r="G33" s="232"/>
      <c r="H33" s="232"/>
      <c r="I33" s="232"/>
      <c r="J33" s="232"/>
      <c r="K33" s="232"/>
      <c r="L33" s="232"/>
      <c r="M33" s="31"/>
      <c r="N33" s="31"/>
      <c r="O33" s="31"/>
      <c r="P33" s="31"/>
    </row>
    <row r="34" spans="2:16">
      <c r="B34" s="31"/>
      <c r="C34" s="31"/>
      <c r="D34" s="31"/>
      <c r="E34" s="232"/>
      <c r="F34" s="232"/>
      <c r="G34" s="232"/>
      <c r="H34" s="232"/>
      <c r="I34" s="232"/>
      <c r="J34" s="232"/>
      <c r="K34" s="232"/>
      <c r="L34" s="232"/>
      <c r="M34" s="31"/>
      <c r="N34" s="31"/>
      <c r="O34" s="31"/>
      <c r="P34" s="31"/>
    </row>
    <row r="35" spans="2:16">
      <c r="B35" s="31"/>
      <c r="C35" s="31"/>
      <c r="D35" s="31"/>
      <c r="E35" s="232"/>
      <c r="F35" s="232"/>
      <c r="G35" s="232"/>
      <c r="H35" s="232"/>
      <c r="I35" s="232"/>
      <c r="J35" s="232"/>
      <c r="K35" s="232"/>
      <c r="L35" s="232"/>
      <c r="M35" s="31"/>
      <c r="N35" s="31"/>
      <c r="O35" s="31"/>
      <c r="P35" s="31"/>
    </row>
    <row r="36" spans="2:16">
      <c r="B36" s="31"/>
      <c r="C36" s="31"/>
      <c r="D36" s="31"/>
      <c r="E36" s="232"/>
      <c r="F36" s="232"/>
      <c r="G36" s="232"/>
      <c r="H36" s="232"/>
      <c r="I36" s="232"/>
      <c r="J36" s="232"/>
      <c r="K36" s="232"/>
      <c r="L36" s="232"/>
      <c r="M36" s="31"/>
      <c r="N36" s="31"/>
      <c r="O36" s="31"/>
      <c r="P36" s="31"/>
    </row>
    <row r="37" spans="2:16">
      <c r="B37" s="31"/>
      <c r="C37" s="31"/>
      <c r="D37" s="31"/>
      <c r="E37" s="232"/>
      <c r="F37" s="232"/>
      <c r="G37" s="232"/>
      <c r="H37" s="232"/>
      <c r="I37" s="232"/>
      <c r="J37" s="232"/>
      <c r="K37" s="232"/>
      <c r="L37" s="232"/>
      <c r="M37" s="31"/>
      <c r="N37" s="31"/>
      <c r="O37" s="31"/>
      <c r="P37" s="31"/>
    </row>
    <row r="38" spans="2:16">
      <c r="B38" s="31"/>
      <c r="C38" s="31"/>
      <c r="D38" s="31"/>
      <c r="E38" s="232"/>
      <c r="F38" s="232"/>
      <c r="G38" s="232"/>
      <c r="H38" s="232"/>
      <c r="I38" s="232"/>
      <c r="J38" s="232"/>
      <c r="K38" s="232"/>
      <c r="L38" s="232"/>
      <c r="M38" s="31"/>
      <c r="N38" s="31"/>
      <c r="O38" s="31"/>
      <c r="P38" s="31"/>
    </row>
    <row r="39" spans="2:16">
      <c r="B39" s="31"/>
      <c r="C39" s="31"/>
      <c r="D39" s="31"/>
      <c r="E39" s="232"/>
      <c r="F39" s="232"/>
      <c r="G39" s="232"/>
      <c r="H39" s="232"/>
      <c r="I39" s="232"/>
      <c r="J39" s="232"/>
      <c r="K39" s="232"/>
      <c r="L39" s="232"/>
      <c r="M39" s="31"/>
      <c r="N39" s="31"/>
      <c r="O39" s="31"/>
      <c r="P39" s="31"/>
    </row>
    <row r="40" spans="2:16">
      <c r="B40" s="31"/>
      <c r="C40" s="31"/>
      <c r="D40" s="31"/>
      <c r="E40" s="31"/>
      <c r="F40" s="31"/>
      <c r="G40" s="31"/>
      <c r="H40" s="31"/>
      <c r="I40" s="31"/>
      <c r="J40" s="31"/>
      <c r="K40" s="31"/>
      <c r="L40" s="31"/>
      <c r="M40" s="31"/>
      <c r="N40" s="31"/>
      <c r="O40" s="31"/>
      <c r="P40" s="31"/>
    </row>
    <row r="41" spans="2:16">
      <c r="B41" s="31"/>
      <c r="C41" s="31"/>
      <c r="D41" s="31"/>
      <c r="E41" s="31"/>
      <c r="F41" s="31"/>
      <c r="G41" s="31"/>
      <c r="H41" s="31"/>
      <c r="I41" s="31"/>
      <c r="J41" s="31"/>
      <c r="K41" s="31"/>
      <c r="L41" s="31"/>
      <c r="M41" s="31"/>
      <c r="N41" s="31"/>
      <c r="O41" s="31"/>
      <c r="P41" s="31"/>
    </row>
    <row r="42" spans="2:16">
      <c r="B42" s="31"/>
      <c r="C42" s="31"/>
      <c r="D42" s="31"/>
      <c r="E42" s="31"/>
      <c r="F42" s="31"/>
      <c r="G42" s="31"/>
      <c r="H42" s="31"/>
      <c r="I42" s="31"/>
      <c r="J42" s="31"/>
      <c r="K42" s="31"/>
      <c r="L42" s="31"/>
      <c r="M42" s="31"/>
      <c r="N42" s="31"/>
      <c r="O42" s="31"/>
      <c r="P42" s="31"/>
    </row>
    <row r="43" spans="2:16">
      <c r="B43" s="31"/>
      <c r="C43" s="31"/>
      <c r="D43" s="31"/>
      <c r="E43" s="31"/>
      <c r="F43" s="31"/>
      <c r="G43" s="31"/>
      <c r="H43" s="31"/>
      <c r="I43" s="31"/>
      <c r="J43" s="31"/>
      <c r="K43" s="31"/>
      <c r="L43" s="31"/>
      <c r="M43" s="31"/>
      <c r="N43" s="31"/>
      <c r="O43" s="31"/>
      <c r="P43" s="31"/>
    </row>
    <row r="44" spans="2:16">
      <c r="B44" s="31"/>
      <c r="C44" s="31"/>
      <c r="D44" s="31"/>
      <c r="E44" s="31"/>
      <c r="F44" s="31"/>
      <c r="G44" s="31"/>
      <c r="H44" s="31"/>
      <c r="I44" s="31"/>
      <c r="J44" s="31"/>
      <c r="K44" s="31"/>
      <c r="L44" s="31"/>
      <c r="M44" s="31"/>
      <c r="N44" s="31"/>
      <c r="O44" s="31"/>
      <c r="P44" s="31"/>
    </row>
    <row r="45" spans="2:16">
      <c r="B45" s="31"/>
      <c r="C45" s="31"/>
      <c r="D45" s="31"/>
    </row>
    <row r="46" spans="2:16">
      <c r="B46" s="31"/>
      <c r="C46" s="31"/>
      <c r="D46" s="31"/>
    </row>
    <row r="48" spans="2:16">
      <c r="C48" s="152"/>
    </row>
  </sheetData>
  <hyperlinks>
    <hyperlink ref="A1" location="Content!A1" display="&lt;&lt;"/>
  </hyperlinks>
  <pageMargins left="0.7" right="0.7" top="0.75" bottom="0.75" header="0.3" footer="0.3"/>
  <pageSetup paperSize="9"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U72"/>
  <sheetViews>
    <sheetView showGridLines="0" workbookViewId="0"/>
  </sheetViews>
  <sheetFormatPr defaultColWidth="9.42578125" defaultRowHeight="12.75"/>
  <cols>
    <col min="1" max="2" width="9.42578125" style="29"/>
    <col min="3" max="3" width="10" style="29" bestFit="1" customWidth="1"/>
    <col min="4" max="4" width="10" style="29" customWidth="1"/>
    <col min="5" max="16384" width="9.42578125" style="29"/>
  </cols>
  <sheetData>
    <row r="1" spans="1:20">
      <c r="A1" s="13" t="s">
        <v>67</v>
      </c>
      <c r="B1" s="20" t="str">
        <f>IF(Content!$E$1=1,B2,B3)</f>
        <v>GDP, % yoy</v>
      </c>
      <c r="C1" s="20" t="str">
        <f>IF(Content!$E$1=1,C2,C3)</f>
        <v>Private consumption*</v>
      </c>
      <c r="D1" s="20" t="str">
        <f>IF(Content!$E$1=1,D2,D3)</f>
        <v>Government consumption</v>
      </c>
      <c r="E1" s="20" t="str">
        <f>IF(Content!$E$1=1,E2,E3)</f>
        <v>Gross fixed capital formation</v>
      </c>
      <c r="F1" s="20" t="str">
        <f>IF(Content!$E$1=1,F2,F3)</f>
        <v>Change in inventories</v>
      </c>
      <c r="G1" s="20" t="str">
        <f>IF(Content!$E$1=1,G2,G3)</f>
        <v>Net exports</v>
      </c>
      <c r="H1" s="639"/>
      <c r="I1" s="20" t="str">
        <f>IF(Content!$E$1=1,I2,I3)</f>
        <v>Contributions to annual  GDP growth by final use, pp</v>
      </c>
    </row>
    <row r="2" spans="1:20" hidden="1">
      <c r="A2" s="13"/>
      <c r="B2" s="20" t="s">
        <v>1468</v>
      </c>
      <c r="C2" s="20" t="s">
        <v>1469</v>
      </c>
      <c r="D2" s="20" t="s">
        <v>1470</v>
      </c>
      <c r="E2" s="20" t="s">
        <v>1471</v>
      </c>
      <c r="F2" s="20" t="s">
        <v>148</v>
      </c>
      <c r="G2" s="20" t="s">
        <v>149</v>
      </c>
      <c r="H2" s="639"/>
      <c r="I2" s="29" t="s">
        <v>1472</v>
      </c>
    </row>
    <row r="3" spans="1:20" hidden="1">
      <c r="B3" s="20" t="s">
        <v>1473</v>
      </c>
      <c r="C3" s="20" t="s">
        <v>1474</v>
      </c>
      <c r="D3" s="20" t="s">
        <v>1475</v>
      </c>
      <c r="E3" s="20" t="s">
        <v>1476</v>
      </c>
      <c r="F3" s="20" t="s">
        <v>1477</v>
      </c>
      <c r="G3" s="20" t="s">
        <v>151</v>
      </c>
      <c r="I3" s="29" t="s">
        <v>1478</v>
      </c>
    </row>
    <row r="4" spans="1:20">
      <c r="A4" s="29" t="s">
        <v>17</v>
      </c>
      <c r="B4" s="31">
        <v>0.3</v>
      </c>
      <c r="C4" s="247">
        <v>-1.07</v>
      </c>
      <c r="D4" s="247">
        <v>0.24</v>
      </c>
      <c r="E4" s="247">
        <v>0.65</v>
      </c>
      <c r="F4" s="247">
        <v>1.28</v>
      </c>
      <c r="G4" s="247">
        <v>-0.76</v>
      </c>
      <c r="H4" s="28" t="s">
        <v>17</v>
      </c>
      <c r="P4" s="31"/>
      <c r="Q4" s="31"/>
      <c r="R4" s="31"/>
      <c r="S4" s="31"/>
      <c r="T4" s="31"/>
    </row>
    <row r="5" spans="1:20">
      <c r="A5" s="29" t="s">
        <v>18</v>
      </c>
      <c r="B5" s="31">
        <v>1.8</v>
      </c>
      <c r="C5" s="247">
        <v>3.04</v>
      </c>
      <c r="D5" s="247">
        <v>-0.47</v>
      </c>
      <c r="E5" s="247">
        <v>2.33</v>
      </c>
      <c r="F5" s="247">
        <v>0.81</v>
      </c>
      <c r="G5" s="247">
        <v>-3.88</v>
      </c>
      <c r="H5" s="28"/>
      <c r="O5" s="28"/>
      <c r="P5" s="31"/>
      <c r="Q5" s="31"/>
      <c r="R5" s="31"/>
      <c r="S5" s="31"/>
      <c r="T5" s="31"/>
    </row>
    <row r="6" spans="1:20">
      <c r="A6" s="29" t="s">
        <v>19</v>
      </c>
      <c r="B6" s="31">
        <v>2.6</v>
      </c>
      <c r="C6" s="247">
        <v>3.19</v>
      </c>
      <c r="D6" s="247">
        <v>0.18</v>
      </c>
      <c r="E6" s="247">
        <v>2.98</v>
      </c>
      <c r="F6" s="247">
        <v>7.37</v>
      </c>
      <c r="G6" s="247">
        <v>-11.12</v>
      </c>
      <c r="H6" s="28" t="s">
        <v>19</v>
      </c>
      <c r="O6" s="28"/>
      <c r="P6" s="31"/>
      <c r="Q6" s="31"/>
      <c r="R6" s="31"/>
      <c r="S6" s="31"/>
      <c r="T6" s="31"/>
    </row>
    <row r="7" spans="1:20">
      <c r="A7" s="29" t="s">
        <v>20</v>
      </c>
      <c r="B7" s="31">
        <v>4.5</v>
      </c>
      <c r="C7" s="247">
        <v>1.79</v>
      </c>
      <c r="D7" s="247">
        <v>-0.37</v>
      </c>
      <c r="E7" s="247">
        <v>4.4000000000000004</v>
      </c>
      <c r="F7" s="247">
        <v>4.3899999999999997</v>
      </c>
      <c r="G7" s="247">
        <v>-5.73</v>
      </c>
      <c r="H7" s="28"/>
      <c r="O7" s="28"/>
      <c r="P7" s="31"/>
      <c r="Q7" s="31"/>
      <c r="R7" s="31"/>
      <c r="S7" s="31"/>
      <c r="T7" s="31"/>
    </row>
    <row r="8" spans="1:20">
      <c r="A8" s="29" t="s">
        <v>21</v>
      </c>
      <c r="B8" s="31">
        <v>2.6</v>
      </c>
      <c r="C8" s="640">
        <v>4.29</v>
      </c>
      <c r="D8" s="640">
        <v>1.94</v>
      </c>
      <c r="E8" s="640">
        <v>2.31</v>
      </c>
      <c r="F8" s="640">
        <v>-1.3</v>
      </c>
      <c r="G8" s="640">
        <v>-4.6100000000000003</v>
      </c>
      <c r="H8" s="28" t="s">
        <v>21</v>
      </c>
      <c r="O8" s="28"/>
      <c r="P8" s="31"/>
      <c r="Q8" s="31"/>
      <c r="R8" s="31"/>
      <c r="S8" s="31"/>
      <c r="T8" s="31"/>
    </row>
    <row r="9" spans="1:20">
      <c r="A9" s="29" t="s">
        <v>22</v>
      </c>
      <c r="B9" s="31">
        <v>2.7</v>
      </c>
      <c r="C9" s="247">
        <v>8.18</v>
      </c>
      <c r="D9" s="247">
        <v>-0.47</v>
      </c>
      <c r="E9" s="247">
        <v>3.07</v>
      </c>
      <c r="F9" s="247">
        <v>-0.39</v>
      </c>
      <c r="G9" s="247">
        <v>-7.73</v>
      </c>
      <c r="H9" s="28"/>
      <c r="P9" s="31"/>
      <c r="Q9" s="31"/>
      <c r="R9" s="31"/>
      <c r="S9" s="31"/>
      <c r="T9" s="31"/>
    </row>
    <row r="10" spans="1:20">
      <c r="A10" s="29" t="s">
        <v>23</v>
      </c>
      <c r="B10" s="31">
        <v>2.4</v>
      </c>
      <c r="C10" s="247">
        <v>4.5999999999999996</v>
      </c>
      <c r="D10" s="247">
        <v>1.39</v>
      </c>
      <c r="E10" s="247">
        <v>1.83</v>
      </c>
      <c r="F10" s="247">
        <v>-3.44</v>
      </c>
      <c r="G10" s="640">
        <v>-1.98</v>
      </c>
      <c r="H10" s="28" t="s">
        <v>23</v>
      </c>
      <c r="P10" s="31"/>
      <c r="Q10" s="31"/>
      <c r="R10" s="31"/>
      <c r="S10" s="31"/>
      <c r="T10" s="31"/>
    </row>
    <row r="11" spans="1:20">
      <c r="A11" s="29" t="s">
        <v>24</v>
      </c>
      <c r="B11" s="31">
        <v>2.2000000000000002</v>
      </c>
      <c r="C11" s="640">
        <v>7.54</v>
      </c>
      <c r="D11" s="640">
        <v>0.91</v>
      </c>
      <c r="E11" s="640">
        <v>2.76</v>
      </c>
      <c r="F11" s="640">
        <v>-1.89</v>
      </c>
      <c r="G11" s="640">
        <v>-7.08</v>
      </c>
      <c r="H11" s="28"/>
      <c r="P11" s="31"/>
      <c r="Q11" s="31"/>
      <c r="R11" s="31"/>
      <c r="S11" s="31"/>
      <c r="T11" s="31"/>
    </row>
    <row r="12" spans="1:20">
      <c r="A12" s="29" t="s">
        <v>25</v>
      </c>
      <c r="B12" s="31">
        <v>3.5</v>
      </c>
      <c r="C12" s="640">
        <v>6.01</v>
      </c>
      <c r="D12" s="640">
        <v>-0.13</v>
      </c>
      <c r="E12" s="640">
        <v>2.8</v>
      </c>
      <c r="F12" s="640">
        <v>-3.42</v>
      </c>
      <c r="G12" s="640">
        <v>-1.76</v>
      </c>
      <c r="H12" s="28" t="s">
        <v>25</v>
      </c>
      <c r="P12" s="31"/>
      <c r="Q12" s="31"/>
      <c r="R12" s="31"/>
      <c r="S12" s="31"/>
      <c r="T12" s="31"/>
    </row>
    <row r="13" spans="1:20">
      <c r="A13" s="29" t="s">
        <v>26</v>
      </c>
      <c r="B13" s="31">
        <v>3.9</v>
      </c>
      <c r="C13" s="247">
        <v>5.21</v>
      </c>
      <c r="D13" s="247">
        <v>2.74</v>
      </c>
      <c r="E13" s="247">
        <v>3.06</v>
      </c>
      <c r="F13" s="247">
        <v>-5.36</v>
      </c>
      <c r="G13" s="247">
        <v>-1.73</v>
      </c>
      <c r="H13" s="28"/>
      <c r="P13" s="31"/>
      <c r="Q13" s="31"/>
      <c r="R13" s="31"/>
      <c r="S13" s="31"/>
      <c r="T13" s="31"/>
    </row>
    <row r="14" spans="1:20">
      <c r="A14" s="20" t="s">
        <v>27</v>
      </c>
      <c r="B14" s="31">
        <v>2.7</v>
      </c>
      <c r="C14" s="247">
        <v>7.55</v>
      </c>
      <c r="D14" s="247">
        <v>-1.24</v>
      </c>
      <c r="E14" s="247">
        <v>2.15</v>
      </c>
      <c r="F14" s="247">
        <v>-1.78</v>
      </c>
      <c r="G14" s="247">
        <v>-4.0199999999999996</v>
      </c>
      <c r="H14" s="28" t="s">
        <v>27</v>
      </c>
      <c r="P14" s="31"/>
      <c r="Q14" s="31"/>
      <c r="R14" s="31"/>
      <c r="S14" s="31"/>
      <c r="T14" s="31"/>
    </row>
    <row r="15" spans="1:20">
      <c r="A15" s="29" t="s">
        <v>112</v>
      </c>
      <c r="B15" s="31">
        <v>3.7</v>
      </c>
      <c r="C15" s="247">
        <v>6</v>
      </c>
      <c r="D15" s="247">
        <v>-0.91</v>
      </c>
      <c r="E15" s="247">
        <v>2.56</v>
      </c>
      <c r="F15" s="247">
        <v>-2.77</v>
      </c>
      <c r="G15" s="247">
        <v>-1.2</v>
      </c>
      <c r="H15" s="28"/>
      <c r="P15" s="31"/>
      <c r="Q15" s="31"/>
      <c r="R15" s="31"/>
      <c r="S15" s="31"/>
      <c r="T15" s="31"/>
    </row>
    <row r="16" spans="1:20">
      <c r="A16" s="29" t="s">
        <v>138</v>
      </c>
      <c r="B16" s="31">
        <v>2.9</v>
      </c>
      <c r="C16" s="247">
        <v>9.4700000000000006</v>
      </c>
      <c r="D16" s="247">
        <v>-1.79</v>
      </c>
      <c r="E16" s="247">
        <v>2.46</v>
      </c>
      <c r="F16" s="247">
        <v>-6.66</v>
      </c>
      <c r="G16" s="247">
        <v>-0.54</v>
      </c>
      <c r="H16" s="28" t="s">
        <v>138</v>
      </c>
      <c r="P16" s="31"/>
      <c r="Q16" s="31"/>
      <c r="R16" s="31"/>
      <c r="S16" s="31"/>
      <c r="T16" s="31"/>
    </row>
    <row r="17" spans="1:20">
      <c r="A17" s="29" t="s">
        <v>139</v>
      </c>
      <c r="B17" s="29">
        <v>4.7</v>
      </c>
      <c r="C17" s="29">
        <v>9.82</v>
      </c>
      <c r="D17" s="29">
        <v>-1.31</v>
      </c>
      <c r="E17" s="29">
        <v>1.19</v>
      </c>
      <c r="F17" s="29">
        <v>-1.5</v>
      </c>
      <c r="G17" s="247">
        <v>-3.49</v>
      </c>
      <c r="H17" s="28"/>
      <c r="P17" s="31"/>
      <c r="Q17" s="31"/>
      <c r="R17" s="31"/>
      <c r="S17" s="31"/>
      <c r="T17" s="31"/>
    </row>
    <row r="18" spans="1:20">
      <c r="A18" s="29" t="s">
        <v>140</v>
      </c>
      <c r="B18" s="29">
        <v>3.9</v>
      </c>
      <c r="C18" s="247">
        <v>6.7</v>
      </c>
      <c r="D18" s="247">
        <v>0.34</v>
      </c>
      <c r="E18" s="247">
        <v>2.08</v>
      </c>
      <c r="F18" s="247">
        <v>-6.54</v>
      </c>
      <c r="G18" s="247">
        <v>1.32</v>
      </c>
      <c r="H18" s="28" t="s">
        <v>140</v>
      </c>
      <c r="I18" s="20" t="str">
        <f>IF(Content!$E$1=1,I20,I22)</f>
        <v>*Including non-profit institutions serving households.</v>
      </c>
      <c r="P18" s="31"/>
      <c r="Q18" s="31"/>
      <c r="R18" s="31"/>
      <c r="S18" s="31"/>
      <c r="T18" s="31"/>
    </row>
    <row r="19" spans="1:20">
      <c r="A19" s="29" t="s">
        <v>116</v>
      </c>
      <c r="B19" s="20">
        <v>1.5</v>
      </c>
      <c r="C19" s="29">
        <v>7.82</v>
      </c>
      <c r="D19" s="29">
        <v>-1.52</v>
      </c>
      <c r="E19" s="29">
        <v>3.94</v>
      </c>
      <c r="F19" s="29">
        <v>-8.85</v>
      </c>
      <c r="G19" s="29">
        <v>0.08</v>
      </c>
      <c r="H19" s="28"/>
      <c r="I19" s="20" t="str">
        <f>IF(Content!$E$1=1,I21,I23)</f>
        <v>Source: SSSU, NBU staff estimates.</v>
      </c>
      <c r="P19" s="31"/>
      <c r="Q19" s="31"/>
      <c r="R19" s="31"/>
      <c r="S19" s="31"/>
      <c r="T19" s="31"/>
    </row>
    <row r="20" spans="1:20">
      <c r="A20" s="29" t="s">
        <v>141</v>
      </c>
      <c r="B20" s="153">
        <v>-1.3000000000000114</v>
      </c>
      <c r="C20" s="153">
        <v>6.34</v>
      </c>
      <c r="D20" s="153">
        <v>-2.02</v>
      </c>
      <c r="E20" s="153">
        <v>-3.37</v>
      </c>
      <c r="F20" s="153">
        <v>-4.97</v>
      </c>
      <c r="G20" s="153">
        <v>2.76</v>
      </c>
      <c r="H20" s="28"/>
      <c r="I20" s="28" t="s">
        <v>1479</v>
      </c>
      <c r="P20" s="31"/>
      <c r="Q20" s="31"/>
      <c r="R20" s="31"/>
      <c r="S20" s="31"/>
      <c r="T20" s="31"/>
    </row>
    <row r="21" spans="1:20">
      <c r="A21" s="29" t="s">
        <v>142</v>
      </c>
      <c r="B21" s="79">
        <v>-11</v>
      </c>
      <c r="C21" s="79">
        <v>-7.07</v>
      </c>
      <c r="D21" s="79">
        <v>-1.1299999999999999</v>
      </c>
      <c r="E21" s="79">
        <v>-4.32</v>
      </c>
      <c r="F21" s="79">
        <v>-9.76</v>
      </c>
      <c r="G21" s="79">
        <v>11.28</v>
      </c>
      <c r="H21" s="28" t="s">
        <v>142</v>
      </c>
      <c r="I21" s="28" t="s">
        <v>28</v>
      </c>
      <c r="P21" s="31"/>
      <c r="Q21" s="31"/>
      <c r="R21" s="31"/>
      <c r="S21" s="31"/>
      <c r="T21" s="31"/>
    </row>
    <row r="22" spans="1:20">
      <c r="C22" s="31"/>
      <c r="D22" s="247"/>
      <c r="E22" s="247"/>
      <c r="F22" s="247"/>
      <c r="G22" s="247"/>
      <c r="H22" s="20"/>
      <c r="I22" s="28" t="s">
        <v>1480</v>
      </c>
      <c r="J22" s="31"/>
    </row>
    <row r="23" spans="1:20">
      <c r="C23" s="247"/>
      <c r="D23" s="247"/>
      <c r="E23" s="247"/>
      <c r="F23" s="247"/>
      <c r="G23" s="247"/>
      <c r="H23" s="20"/>
      <c r="I23" s="28" t="s">
        <v>29</v>
      </c>
      <c r="J23" s="31"/>
    </row>
    <row r="24" spans="1:20">
      <c r="G24" s="247"/>
      <c r="H24" s="20"/>
      <c r="J24" s="31"/>
      <c r="K24" s="31"/>
      <c r="L24" s="31"/>
      <c r="M24" s="31"/>
      <c r="N24" s="31"/>
    </row>
    <row r="25" spans="1:20">
      <c r="B25" s="31"/>
      <c r="C25" s="641"/>
      <c r="D25" s="641"/>
      <c r="E25" s="641"/>
      <c r="F25" s="641"/>
      <c r="G25" s="641"/>
      <c r="H25" s="20"/>
      <c r="I25" s="232"/>
      <c r="J25" s="642"/>
      <c r="K25" s="642"/>
      <c r="L25" s="642"/>
      <c r="M25" s="642"/>
      <c r="N25" s="642"/>
      <c r="O25" s="642"/>
      <c r="P25" s="642"/>
    </row>
    <row r="26" spans="1:20">
      <c r="B26" s="643"/>
      <c r="C26" s="641"/>
      <c r="D26" s="641"/>
      <c r="E26" s="641"/>
      <c r="F26" s="641"/>
      <c r="G26" s="641"/>
      <c r="H26" s="645"/>
      <c r="I26" s="232"/>
      <c r="J26" s="31"/>
      <c r="K26" s="31"/>
      <c r="L26" s="31"/>
      <c r="M26" s="31"/>
      <c r="N26" s="31"/>
    </row>
    <row r="27" spans="1:20">
      <c r="B27" s="643"/>
      <c r="C27" s="641"/>
      <c r="D27" s="641"/>
      <c r="E27" s="641"/>
      <c r="F27" s="641"/>
      <c r="G27" s="641"/>
      <c r="H27" s="645"/>
      <c r="I27" s="79"/>
      <c r="J27" s="31"/>
      <c r="K27" s="31"/>
      <c r="L27" s="31"/>
      <c r="M27" s="31"/>
      <c r="N27" s="31"/>
    </row>
    <row r="28" spans="1:20">
      <c r="B28" s="643"/>
      <c r="C28" s="641"/>
      <c r="D28" s="641"/>
      <c r="E28" s="641"/>
      <c r="F28" s="641"/>
      <c r="G28" s="641"/>
      <c r="H28" s="20"/>
      <c r="I28" s="79"/>
      <c r="J28" s="31"/>
      <c r="K28" s="31"/>
      <c r="L28" s="31"/>
      <c r="M28" s="31"/>
      <c r="N28" s="31"/>
    </row>
    <row r="29" spans="1:20">
      <c r="B29" s="643"/>
      <c r="C29" s="641"/>
      <c r="D29" s="641"/>
      <c r="E29" s="641"/>
      <c r="F29" s="641"/>
      <c r="G29" s="641"/>
      <c r="H29" s="645"/>
      <c r="I29" s="79"/>
      <c r="J29" s="31"/>
      <c r="K29" s="31"/>
      <c r="L29" s="31"/>
      <c r="M29" s="31"/>
      <c r="N29" s="31"/>
    </row>
    <row r="30" spans="1:20">
      <c r="B30" s="643"/>
      <c r="C30" s="641"/>
      <c r="D30" s="641"/>
      <c r="E30" s="641"/>
      <c r="F30" s="641"/>
      <c r="G30" s="641"/>
      <c r="H30" s="645"/>
      <c r="I30" s="79"/>
      <c r="J30" s="31"/>
      <c r="K30" s="31"/>
      <c r="L30" s="31"/>
      <c r="M30" s="31"/>
      <c r="N30" s="31"/>
    </row>
    <row r="31" spans="1:20">
      <c r="B31" s="643"/>
      <c r="C31" s="641"/>
      <c r="D31" s="641"/>
      <c r="E31" s="641"/>
      <c r="F31" s="641"/>
      <c r="G31" s="641"/>
      <c r="H31" s="645"/>
      <c r="I31" s="79"/>
      <c r="J31" s="31"/>
      <c r="K31" s="31"/>
      <c r="L31" s="31"/>
      <c r="M31" s="31"/>
      <c r="N31" s="31"/>
    </row>
    <row r="32" spans="1:20">
      <c r="B32" s="643"/>
      <c r="C32" s="641"/>
      <c r="D32" s="641"/>
      <c r="E32" s="641"/>
      <c r="F32" s="641"/>
      <c r="G32" s="641"/>
      <c r="H32" s="647"/>
      <c r="I32" s="79"/>
      <c r="J32" s="31"/>
      <c r="K32" s="31"/>
      <c r="L32" s="31"/>
      <c r="M32" s="31"/>
      <c r="N32" s="31"/>
    </row>
    <row r="33" spans="2:14">
      <c r="B33" s="643"/>
      <c r="C33" s="641"/>
      <c r="D33" s="641"/>
      <c r="E33" s="641"/>
      <c r="F33" s="641"/>
      <c r="G33" s="641"/>
      <c r="H33" s="647"/>
      <c r="I33" s="79"/>
      <c r="J33" s="31"/>
      <c r="K33" s="31"/>
      <c r="L33" s="31"/>
      <c r="M33" s="31"/>
      <c r="N33" s="31"/>
    </row>
    <row r="34" spans="2:14">
      <c r="B34" s="643"/>
      <c r="C34" s="641"/>
      <c r="D34" s="641"/>
      <c r="E34" s="641"/>
      <c r="F34" s="641"/>
      <c r="G34" s="641"/>
      <c r="H34" s="647"/>
      <c r="I34" s="643"/>
      <c r="J34" s="31"/>
      <c r="K34" s="31"/>
      <c r="L34" s="31"/>
      <c r="M34" s="31"/>
      <c r="N34" s="31"/>
    </row>
    <row r="35" spans="2:14">
      <c r="B35" s="643"/>
      <c r="C35" s="641"/>
      <c r="D35" s="641"/>
      <c r="E35" s="641"/>
      <c r="F35" s="641"/>
      <c r="G35" s="641"/>
      <c r="H35" s="647"/>
      <c r="I35" s="31"/>
      <c r="J35" s="31"/>
      <c r="K35" s="31"/>
      <c r="L35" s="31"/>
      <c r="M35" s="31"/>
      <c r="N35" s="31"/>
    </row>
    <row r="36" spans="2:14">
      <c r="B36" s="643"/>
      <c r="C36" s="641"/>
      <c r="D36" s="641"/>
      <c r="E36" s="641"/>
      <c r="F36" s="641"/>
      <c r="G36" s="641"/>
      <c r="H36" s="647"/>
      <c r="I36" s="31"/>
      <c r="J36" s="31"/>
      <c r="K36" s="31"/>
      <c r="L36" s="31"/>
      <c r="M36" s="31"/>
      <c r="N36" s="31"/>
    </row>
    <row r="37" spans="2:14">
      <c r="B37" s="643"/>
      <c r="C37" s="641"/>
      <c r="D37" s="641"/>
      <c r="E37" s="641"/>
      <c r="F37" s="641"/>
      <c r="G37" s="641"/>
      <c r="H37" s="647"/>
      <c r="I37" s="31"/>
      <c r="J37" s="31"/>
      <c r="K37" s="31"/>
      <c r="L37" s="31"/>
      <c r="M37" s="31"/>
      <c r="N37" s="31"/>
    </row>
    <row r="38" spans="2:14">
      <c r="B38" s="643"/>
      <c r="C38" s="641"/>
      <c r="D38" s="641"/>
      <c r="E38" s="641"/>
      <c r="F38" s="641"/>
      <c r="G38" s="641"/>
      <c r="H38" s="647"/>
      <c r="I38" s="31"/>
      <c r="J38" s="31"/>
      <c r="K38" s="31"/>
      <c r="L38" s="31"/>
      <c r="M38" s="31"/>
      <c r="N38" s="31"/>
    </row>
    <row r="39" spans="2:14">
      <c r="B39" s="643"/>
      <c r="C39" s="641"/>
      <c r="D39" s="641"/>
      <c r="E39" s="641"/>
      <c r="F39" s="641"/>
      <c r="G39" s="641"/>
      <c r="H39" s="647"/>
      <c r="I39" s="31"/>
      <c r="J39" s="31"/>
      <c r="K39" s="31"/>
      <c r="L39" s="31"/>
      <c r="M39" s="31"/>
      <c r="N39" s="31"/>
    </row>
    <row r="40" spans="2:14">
      <c r="B40" s="643"/>
      <c r="C40" s="641"/>
      <c r="D40" s="641"/>
      <c r="E40" s="641"/>
      <c r="F40" s="641"/>
      <c r="G40" s="641"/>
      <c r="H40" s="647"/>
      <c r="I40" s="31"/>
      <c r="J40" s="31"/>
      <c r="K40" s="31"/>
      <c r="L40" s="31"/>
      <c r="M40" s="31"/>
      <c r="N40" s="31"/>
    </row>
    <row r="41" spans="2:14">
      <c r="B41" s="643"/>
      <c r="C41" s="641"/>
      <c r="D41" s="641"/>
      <c r="E41" s="641"/>
      <c r="F41" s="641"/>
      <c r="G41" s="641"/>
      <c r="H41" s="647"/>
      <c r="I41" s="31"/>
      <c r="J41" s="31"/>
      <c r="K41" s="31"/>
      <c r="L41" s="31"/>
      <c r="M41" s="31"/>
      <c r="N41" s="31"/>
    </row>
    <row r="42" spans="2:14">
      <c r="B42" s="643"/>
      <c r="C42" s="641"/>
      <c r="D42" s="641"/>
      <c r="E42" s="641"/>
      <c r="F42" s="641"/>
      <c r="G42" s="641"/>
      <c r="H42" s="647"/>
      <c r="I42" s="31"/>
      <c r="J42" s="31"/>
      <c r="K42" s="31"/>
      <c r="L42" s="31"/>
      <c r="M42" s="31"/>
      <c r="N42" s="31"/>
    </row>
    <row r="43" spans="2:14">
      <c r="B43" s="643"/>
      <c r="C43" s="641"/>
      <c r="D43" s="646"/>
      <c r="E43" s="644"/>
      <c r="F43" s="644"/>
      <c r="G43" s="644"/>
      <c r="H43" s="647"/>
    </row>
    <row r="44" spans="2:14">
      <c r="B44" s="643"/>
      <c r="C44" s="641"/>
      <c r="D44" s="646"/>
      <c r="E44" s="644"/>
      <c r="F44" s="644"/>
      <c r="G44" s="644"/>
      <c r="H44" s="647"/>
    </row>
    <row r="45" spans="2:14">
      <c r="B45" s="643"/>
      <c r="C45" s="641"/>
      <c r="D45" s="646"/>
      <c r="E45" s="644"/>
      <c r="F45" s="644"/>
      <c r="G45" s="644"/>
      <c r="H45" s="647"/>
    </row>
    <row r="46" spans="2:14">
      <c r="B46" s="643"/>
      <c r="C46" s="641"/>
      <c r="D46" s="646"/>
      <c r="E46" s="644"/>
      <c r="F46" s="644"/>
      <c r="G46" s="644"/>
      <c r="H46" s="647"/>
    </row>
    <row r="47" spans="2:14">
      <c r="C47" s="641"/>
      <c r="D47" s="646"/>
      <c r="E47" s="644"/>
      <c r="F47" s="644"/>
      <c r="G47" s="644"/>
    </row>
    <row r="48" spans="2:14">
      <c r="C48" s="641"/>
    </row>
    <row r="50" spans="2:21">
      <c r="B50" s="31"/>
      <c r="C50" s="31"/>
      <c r="D50" s="31"/>
      <c r="E50" s="31"/>
      <c r="F50" s="31"/>
      <c r="G50" s="31"/>
      <c r="H50" s="31"/>
      <c r="I50" s="31"/>
      <c r="J50" s="31"/>
      <c r="P50" s="31"/>
      <c r="Q50" s="31"/>
      <c r="R50" s="31"/>
      <c r="S50" s="31"/>
      <c r="T50" s="31"/>
      <c r="U50" s="31"/>
    </row>
    <row r="51" spans="2:21">
      <c r="B51" s="31"/>
      <c r="C51" s="31"/>
      <c r="D51" s="31"/>
      <c r="E51" s="31"/>
      <c r="F51" s="31"/>
      <c r="G51" s="31"/>
      <c r="H51" s="31"/>
      <c r="I51" s="31"/>
      <c r="J51" s="31"/>
      <c r="P51" s="31"/>
      <c r="Q51" s="31"/>
      <c r="R51" s="31"/>
      <c r="S51" s="31"/>
      <c r="T51" s="31"/>
      <c r="U51" s="31"/>
    </row>
    <row r="52" spans="2:21">
      <c r="B52" s="31"/>
      <c r="C52" s="31"/>
      <c r="D52" s="31"/>
      <c r="E52" s="31"/>
      <c r="F52" s="31"/>
      <c r="G52" s="31"/>
      <c r="H52" s="31"/>
      <c r="I52" s="31"/>
      <c r="J52" s="31"/>
      <c r="P52" s="31"/>
      <c r="Q52" s="31"/>
      <c r="R52" s="31"/>
      <c r="S52" s="31"/>
      <c r="T52" s="31"/>
      <c r="U52" s="31"/>
    </row>
    <row r="53" spans="2:21">
      <c r="B53" s="31"/>
      <c r="C53" s="31"/>
      <c r="D53" s="31"/>
      <c r="E53" s="31"/>
      <c r="F53" s="31"/>
      <c r="G53" s="31"/>
      <c r="H53" s="31"/>
      <c r="I53" s="31"/>
      <c r="J53" s="31"/>
      <c r="P53" s="31"/>
      <c r="Q53" s="31"/>
      <c r="R53" s="31"/>
      <c r="S53" s="31"/>
      <c r="T53" s="31"/>
      <c r="U53" s="31"/>
    </row>
    <row r="54" spans="2:21">
      <c r="B54" s="31"/>
      <c r="C54" s="31"/>
      <c r="D54" s="31"/>
      <c r="E54" s="31"/>
      <c r="F54" s="31"/>
      <c r="G54" s="31"/>
      <c r="H54" s="31"/>
      <c r="I54" s="31"/>
      <c r="J54" s="31"/>
      <c r="P54" s="31"/>
      <c r="Q54" s="31"/>
      <c r="R54" s="31"/>
      <c r="S54" s="31"/>
      <c r="T54" s="31"/>
      <c r="U54" s="31"/>
    </row>
    <row r="55" spans="2:21">
      <c r="B55" s="31"/>
      <c r="C55" s="31"/>
      <c r="D55" s="31"/>
      <c r="E55" s="31"/>
      <c r="F55" s="31"/>
      <c r="G55" s="31"/>
      <c r="H55" s="31"/>
      <c r="I55" s="31"/>
      <c r="J55" s="31"/>
      <c r="P55" s="31"/>
      <c r="Q55" s="31"/>
      <c r="R55" s="31"/>
      <c r="S55" s="31"/>
      <c r="T55" s="31"/>
      <c r="U55" s="31"/>
    </row>
    <row r="56" spans="2:21">
      <c r="B56" s="31"/>
      <c r="C56" s="31"/>
      <c r="D56" s="31"/>
      <c r="E56" s="31"/>
      <c r="F56" s="31"/>
      <c r="G56" s="31"/>
      <c r="H56" s="31"/>
      <c r="I56" s="31"/>
      <c r="J56" s="31"/>
      <c r="P56" s="31"/>
      <c r="Q56" s="31"/>
      <c r="R56" s="31"/>
      <c r="S56" s="31"/>
      <c r="T56" s="31"/>
      <c r="U56" s="31"/>
    </row>
    <row r="57" spans="2:21">
      <c r="B57" s="31"/>
      <c r="C57" s="31"/>
      <c r="D57" s="31"/>
      <c r="E57" s="31"/>
      <c r="F57" s="31"/>
      <c r="G57" s="31"/>
      <c r="H57" s="31"/>
      <c r="I57" s="31"/>
      <c r="J57" s="31"/>
      <c r="P57" s="31"/>
      <c r="Q57" s="31"/>
      <c r="R57" s="31"/>
      <c r="S57" s="31"/>
      <c r="T57" s="31"/>
      <c r="U57" s="31"/>
    </row>
    <row r="58" spans="2:21">
      <c r="B58" s="31"/>
      <c r="C58" s="31"/>
      <c r="D58" s="31"/>
      <c r="E58" s="31"/>
      <c r="F58" s="31"/>
      <c r="G58" s="31"/>
      <c r="H58" s="31"/>
      <c r="I58" s="31"/>
      <c r="J58" s="31"/>
      <c r="P58" s="31"/>
      <c r="Q58" s="31"/>
      <c r="R58" s="31"/>
      <c r="S58" s="31"/>
      <c r="T58" s="31"/>
      <c r="U58" s="31"/>
    </row>
    <row r="59" spans="2:21">
      <c r="B59" s="31"/>
      <c r="C59" s="31"/>
      <c r="D59" s="31"/>
      <c r="E59" s="31"/>
      <c r="F59" s="31"/>
      <c r="G59" s="31"/>
      <c r="H59" s="31"/>
      <c r="I59" s="31"/>
      <c r="J59" s="31"/>
      <c r="P59" s="31"/>
      <c r="Q59" s="31"/>
      <c r="R59" s="31"/>
      <c r="S59" s="31"/>
      <c r="T59" s="31"/>
      <c r="U59" s="31"/>
    </row>
    <row r="60" spans="2:21">
      <c r="B60" s="31"/>
      <c r="C60" s="31"/>
      <c r="D60" s="31"/>
      <c r="E60" s="31"/>
      <c r="F60" s="31"/>
      <c r="G60" s="31"/>
      <c r="H60" s="31"/>
      <c r="I60" s="31"/>
      <c r="J60" s="31"/>
      <c r="P60" s="31"/>
      <c r="Q60" s="31"/>
      <c r="R60" s="31"/>
      <c r="S60" s="31"/>
      <c r="T60" s="31"/>
      <c r="U60" s="31"/>
    </row>
    <row r="61" spans="2:21">
      <c r="B61" s="31"/>
      <c r="C61" s="31"/>
      <c r="D61" s="31"/>
      <c r="E61" s="31"/>
      <c r="F61" s="31"/>
      <c r="G61" s="31"/>
      <c r="H61" s="31"/>
      <c r="I61" s="31"/>
      <c r="J61" s="31"/>
      <c r="P61" s="31"/>
      <c r="Q61" s="31"/>
      <c r="R61" s="31"/>
      <c r="S61" s="31"/>
      <c r="T61" s="31"/>
      <c r="U61" s="31"/>
    </row>
    <row r="62" spans="2:21">
      <c r="B62" s="31"/>
      <c r="C62" s="31"/>
      <c r="D62" s="31"/>
      <c r="E62" s="31"/>
      <c r="F62" s="31"/>
      <c r="G62" s="31"/>
      <c r="H62" s="31"/>
      <c r="I62" s="31"/>
      <c r="J62" s="31"/>
      <c r="P62" s="31"/>
      <c r="Q62" s="31"/>
      <c r="R62" s="31"/>
      <c r="S62" s="31"/>
      <c r="T62" s="31"/>
      <c r="U62" s="31"/>
    </row>
    <row r="63" spans="2:21">
      <c r="B63" s="31"/>
      <c r="C63" s="31"/>
      <c r="D63" s="31"/>
      <c r="E63" s="31"/>
      <c r="F63" s="31"/>
      <c r="G63" s="31"/>
      <c r="H63" s="31"/>
      <c r="I63" s="31"/>
      <c r="J63" s="31"/>
      <c r="P63" s="31"/>
      <c r="Q63" s="31"/>
      <c r="R63" s="31"/>
      <c r="S63" s="31"/>
      <c r="T63" s="31"/>
      <c r="U63" s="31"/>
    </row>
    <row r="64" spans="2:21">
      <c r="B64" s="31"/>
      <c r="C64" s="31"/>
      <c r="D64" s="31"/>
      <c r="E64" s="31"/>
      <c r="F64" s="31"/>
      <c r="G64" s="31"/>
      <c r="H64" s="31"/>
      <c r="I64" s="31"/>
      <c r="J64" s="31"/>
      <c r="P64" s="31"/>
      <c r="Q64" s="31"/>
      <c r="R64" s="31"/>
      <c r="S64" s="31"/>
      <c r="T64" s="31"/>
      <c r="U64" s="31"/>
    </row>
    <row r="65" spans="2:21">
      <c r="B65" s="31"/>
      <c r="C65" s="31"/>
      <c r="D65" s="31"/>
      <c r="E65" s="31"/>
      <c r="F65" s="31"/>
      <c r="G65" s="31"/>
      <c r="H65" s="31"/>
      <c r="I65" s="31"/>
      <c r="J65" s="31"/>
      <c r="P65" s="31"/>
      <c r="Q65" s="31"/>
      <c r="R65" s="31"/>
      <c r="S65" s="31"/>
      <c r="T65" s="31"/>
      <c r="U65" s="31"/>
    </row>
    <row r="66" spans="2:21">
      <c r="B66" s="31"/>
      <c r="C66" s="31"/>
      <c r="D66" s="31"/>
      <c r="E66" s="31"/>
      <c r="F66" s="31"/>
      <c r="G66" s="31"/>
      <c r="H66" s="31"/>
      <c r="I66" s="31"/>
      <c r="J66" s="31"/>
      <c r="P66" s="31"/>
      <c r="Q66" s="31"/>
      <c r="R66" s="31"/>
      <c r="S66" s="31"/>
      <c r="T66" s="31"/>
      <c r="U66" s="31"/>
    </row>
    <row r="67" spans="2:21">
      <c r="B67" s="31"/>
      <c r="C67" s="31"/>
      <c r="D67" s="31"/>
      <c r="E67" s="31"/>
      <c r="F67" s="31"/>
      <c r="G67" s="31"/>
      <c r="H67" s="31"/>
      <c r="I67" s="31"/>
      <c r="J67" s="31"/>
      <c r="P67" s="31"/>
      <c r="Q67" s="31"/>
      <c r="R67" s="31"/>
      <c r="S67" s="31"/>
      <c r="T67" s="31"/>
      <c r="U67" s="31"/>
    </row>
    <row r="68" spans="2:21">
      <c r="B68" s="31"/>
      <c r="C68" s="31"/>
      <c r="D68" s="31"/>
      <c r="E68" s="31"/>
      <c r="F68" s="31"/>
      <c r="G68" s="31"/>
      <c r="H68" s="31"/>
      <c r="I68" s="31"/>
      <c r="J68" s="31"/>
      <c r="P68" s="31"/>
      <c r="Q68" s="31"/>
      <c r="R68" s="31"/>
      <c r="S68" s="31"/>
      <c r="T68" s="31"/>
      <c r="U68" s="31"/>
    </row>
    <row r="69" spans="2:21">
      <c r="B69" s="31"/>
      <c r="C69" s="31"/>
      <c r="D69" s="31"/>
      <c r="E69" s="31"/>
      <c r="F69" s="31"/>
      <c r="G69" s="31"/>
      <c r="H69" s="31"/>
      <c r="I69" s="31"/>
      <c r="J69" s="31"/>
      <c r="P69" s="31"/>
      <c r="Q69" s="31"/>
      <c r="R69" s="31"/>
      <c r="S69" s="31"/>
      <c r="T69" s="31"/>
      <c r="U69" s="31"/>
    </row>
    <row r="70" spans="2:21">
      <c r="B70" s="31"/>
    </row>
    <row r="71" spans="2:21">
      <c r="B71" s="31"/>
    </row>
    <row r="72" spans="2:21">
      <c r="B72" s="31"/>
    </row>
  </sheetData>
  <hyperlinks>
    <hyperlink ref="A1" location="Content!A1" display="&lt;&lt;"/>
  </hyperlink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tabColor theme="3"/>
  </sheetPr>
  <dimension ref="A1:N40"/>
  <sheetViews>
    <sheetView showGridLines="0" zoomScale="90" zoomScaleNormal="90" zoomScalePageLayoutView="160" workbookViewId="0">
      <selection activeCell="L7" sqref="L7"/>
    </sheetView>
  </sheetViews>
  <sheetFormatPr defaultColWidth="8.7109375" defaultRowHeight="12.75"/>
  <sheetData>
    <row r="1" spans="1:14" ht="18.75" customHeight="1">
      <c r="A1" s="13" t="s">
        <v>67</v>
      </c>
      <c r="F1" t="str">
        <f>IF(Content!$E$1=1,F2,F3)</f>
        <v>Globa Manufacturing PMI and Manufacturing PMI of selected countries</v>
      </c>
      <c r="N1" s="56"/>
    </row>
    <row r="2" spans="1:14" hidden="1">
      <c r="A2" s="13"/>
      <c r="F2" s="1" t="s">
        <v>652</v>
      </c>
      <c r="N2" s="56"/>
    </row>
    <row r="3" spans="1:14" hidden="1">
      <c r="F3" s="1" t="s">
        <v>855</v>
      </c>
    </row>
    <row r="4" spans="1:14">
      <c r="A4" s="57"/>
      <c r="B4" s="12"/>
      <c r="C4" s="58"/>
      <c r="D4" s="58"/>
    </row>
    <row r="5" spans="1:14">
      <c r="A5" s="57"/>
      <c r="B5" s="138" t="str">
        <f>IF(Content!$E$1=1,B6,B7)</f>
        <v>no permission</v>
      </c>
      <c r="C5" s="58"/>
      <c r="D5" s="58"/>
    </row>
    <row r="6" spans="1:14">
      <c r="A6" s="57"/>
      <c r="B6" s="92" t="s">
        <v>225</v>
      </c>
      <c r="C6" s="58"/>
      <c r="D6" s="58"/>
    </row>
    <row r="7" spans="1:14">
      <c r="A7" s="57"/>
      <c r="B7" s="92" t="s">
        <v>226</v>
      </c>
      <c r="C7" s="58"/>
      <c r="D7" s="58"/>
    </row>
    <row r="8" spans="1:14">
      <c r="A8" s="57"/>
      <c r="B8" s="58"/>
      <c r="C8" s="58"/>
      <c r="D8" s="58"/>
    </row>
    <row r="9" spans="1:14">
      <c r="A9" s="57"/>
      <c r="B9" s="58"/>
      <c r="C9" s="58"/>
      <c r="D9" s="58"/>
    </row>
    <row r="10" spans="1:14">
      <c r="A10" s="57"/>
      <c r="B10" s="58"/>
      <c r="C10" s="58"/>
      <c r="D10" s="58"/>
    </row>
    <row r="11" spans="1:14">
      <c r="A11" s="57"/>
      <c r="B11" s="58"/>
      <c r="C11" s="58"/>
      <c r="D11" s="58"/>
    </row>
    <row r="12" spans="1:14">
      <c r="A12" s="57"/>
      <c r="B12" s="58"/>
      <c r="C12" s="58"/>
      <c r="D12" s="58"/>
    </row>
    <row r="13" spans="1:14">
      <c r="A13" s="57"/>
      <c r="B13" s="58"/>
      <c r="C13" s="58"/>
      <c r="D13" s="58"/>
    </row>
    <row r="14" spans="1:14">
      <c r="A14" s="57"/>
      <c r="B14" s="58"/>
      <c r="C14" s="58"/>
      <c r="D14" s="58"/>
    </row>
    <row r="15" spans="1:14">
      <c r="A15" s="57"/>
      <c r="B15" s="58"/>
      <c r="C15" s="58"/>
      <c r="D15" s="58"/>
    </row>
    <row r="16" spans="1:14">
      <c r="A16" s="57"/>
      <c r="B16" s="58"/>
      <c r="C16" s="58"/>
      <c r="D16" s="58"/>
    </row>
    <row r="17" spans="1:14">
      <c r="A17" s="57"/>
      <c r="B17" s="58"/>
      <c r="C17" s="58"/>
      <c r="D17" s="58"/>
    </row>
    <row r="18" spans="1:14">
      <c r="A18" s="57"/>
      <c r="B18" s="58"/>
      <c r="C18" s="58"/>
      <c r="D18" s="58"/>
    </row>
    <row r="19" spans="1:14">
      <c r="A19" s="57"/>
      <c r="B19" s="58"/>
      <c r="C19" s="58"/>
      <c r="D19" s="58"/>
    </row>
    <row r="20" spans="1:14">
      <c r="A20" s="57"/>
      <c r="B20" s="58"/>
      <c r="C20" s="58"/>
      <c r="D20" s="58"/>
    </row>
    <row r="21" spans="1:14">
      <c r="A21" s="57"/>
      <c r="B21" s="58"/>
      <c r="C21" s="58"/>
      <c r="D21" s="58"/>
      <c r="F21" t="str">
        <f>IF(Content!$E$1=1,F22,F23)</f>
        <v>Source: IHS Markit.</v>
      </c>
      <c r="N21" s="59"/>
    </row>
    <row r="22" spans="1:14">
      <c r="A22" s="57"/>
      <c r="B22" s="58"/>
      <c r="C22" s="58"/>
      <c r="D22" s="58"/>
      <c r="F22" s="197" t="s">
        <v>651</v>
      </c>
      <c r="N22" s="60"/>
    </row>
    <row r="23" spans="1:14">
      <c r="A23" s="11"/>
      <c r="B23" s="12"/>
      <c r="C23" s="12"/>
      <c r="D23" s="12"/>
      <c r="F23" s="197" t="s">
        <v>650</v>
      </c>
    </row>
    <row r="24" spans="1:14">
      <c r="A24" s="11"/>
      <c r="B24" s="12"/>
      <c r="C24" s="12"/>
      <c r="D24" s="12"/>
    </row>
    <row r="25" spans="1:14">
      <c r="A25" s="11"/>
      <c r="B25" s="12"/>
      <c r="C25" s="12"/>
      <c r="D25" s="12"/>
    </row>
    <row r="26" spans="1:14">
      <c r="A26" s="11"/>
      <c r="B26" s="12"/>
      <c r="C26" s="12"/>
      <c r="D26" s="12"/>
    </row>
    <row r="27" spans="1:14">
      <c r="A27" s="11"/>
      <c r="B27" s="12"/>
      <c r="C27" s="12"/>
      <c r="D27" s="12"/>
    </row>
    <row r="28" spans="1:14">
      <c r="A28" s="11"/>
      <c r="B28" s="12"/>
      <c r="C28" s="12"/>
      <c r="D28" s="12"/>
    </row>
    <row r="29" spans="1:14">
      <c r="A29" s="11"/>
      <c r="B29" s="12"/>
      <c r="C29" s="12"/>
      <c r="D29" s="12"/>
    </row>
    <row r="30" spans="1:14">
      <c r="A30" s="11"/>
      <c r="B30" s="12"/>
      <c r="C30" s="12"/>
      <c r="D30" s="12"/>
    </row>
    <row r="31" spans="1:14">
      <c r="A31" s="11"/>
      <c r="B31" s="12"/>
      <c r="C31" s="12"/>
      <c r="D31" s="12"/>
    </row>
    <row r="32" spans="1:14">
      <c r="A32" s="11"/>
      <c r="B32" s="12"/>
      <c r="C32" s="12"/>
      <c r="D32" s="12"/>
    </row>
    <row r="33" spans="1:4">
      <c r="A33" s="11"/>
      <c r="B33" s="12"/>
      <c r="C33" s="12"/>
      <c r="D33" s="12"/>
    </row>
    <row r="34" spans="1:4">
      <c r="A34" s="11"/>
      <c r="B34" s="12"/>
      <c r="C34" s="12"/>
      <c r="D34" s="12"/>
    </row>
    <row r="35" spans="1:4">
      <c r="A35" s="11"/>
      <c r="B35" s="12"/>
      <c r="C35" s="12"/>
      <c r="D35" s="12"/>
    </row>
    <row r="36" spans="1:4">
      <c r="A36" s="11"/>
      <c r="B36" s="12"/>
      <c r="C36" s="12"/>
      <c r="D36" s="12"/>
    </row>
    <row r="37" spans="1:4">
      <c r="B37" s="12"/>
      <c r="C37" s="12"/>
      <c r="D37" s="12"/>
    </row>
    <row r="38" spans="1:4">
      <c r="B38" s="12"/>
      <c r="C38" s="12"/>
      <c r="D38" s="12"/>
    </row>
    <row r="39" spans="1:4">
      <c r="B39" s="12"/>
      <c r="C39" s="12"/>
      <c r="D39" s="12"/>
    </row>
    <row r="40" spans="1:4">
      <c r="B40" s="12"/>
      <c r="C40" s="12"/>
      <c r="D40" s="12"/>
    </row>
  </sheetData>
  <customSheetViews>
    <customSheetView guid="{ACF06C40-177A-4CED-8E17-2347D4DD1C3A}" showGridLines="0" hiddenRows="1">
      <selection activeCell="E31" sqref="E31"/>
      <pageMargins left="0.7" right="0.7" top="0.75" bottom="0.75" header="0.3" footer="0.3"/>
      <pageSetup paperSize="9" orientation="portrait" horizontalDpi="4294967294" verticalDpi="0"/>
    </customSheetView>
  </customSheetViews>
  <hyperlinks>
    <hyperlink ref="A1" location="Content!A1" display="&lt;&lt;"/>
  </hyperlinks>
  <pageMargins left="0.7" right="0.7" top="0.75" bottom="0.75" header="0.3" footer="0.3"/>
  <pageSetup paperSize="9" orientation="portrait" horizontalDpi="4294967294" verticalDpi="0"/>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36"/>
  <sheetViews>
    <sheetView showGridLines="0" workbookViewId="0">
      <selection activeCell="G5" sqref="G5"/>
    </sheetView>
  </sheetViews>
  <sheetFormatPr defaultColWidth="10.7109375" defaultRowHeight="12.75"/>
  <cols>
    <col min="2" max="3" width="0" hidden="1" customWidth="1"/>
  </cols>
  <sheetData>
    <row r="1" spans="1:18" s="393" customFormat="1">
      <c r="A1" s="13" t="s">
        <v>67</v>
      </c>
      <c r="D1" s="237" t="str">
        <f>IF(Content!$E$1=1,D2,D3)</f>
        <v>up &gt;25%</v>
      </c>
      <c r="E1" s="237" t="str">
        <f>IF(Content!$E$1=1,E2,E3)</f>
        <v>up 5-25%</v>
      </c>
      <c r="F1" s="237" t="str">
        <f>IF(Content!$E$1=1,F2,F3)</f>
        <v>no changes</v>
      </c>
      <c r="G1" s="237" t="str">
        <f>IF(Content!$E$1=1,G2,G3)</f>
        <v>down 5-25%</v>
      </c>
      <c r="H1" s="237" t="str">
        <f>IF(Content!$E$1=1,H2,H3)</f>
        <v>down &gt;25%</v>
      </c>
      <c r="J1" s="237" t="str">
        <f>IF(Content!$E$1=1,J2,J3)</f>
        <v>The impact of quarantine  on sales, % of answers</v>
      </c>
      <c r="K1" s="394"/>
      <c r="L1" s="394"/>
      <c r="M1" s="394"/>
      <c r="N1" s="394"/>
    </row>
    <row r="2" spans="1:18" s="393" customFormat="1" hidden="1">
      <c r="A2" s="282"/>
      <c r="D2" t="s">
        <v>1038</v>
      </c>
      <c r="E2" t="s">
        <v>1039</v>
      </c>
      <c r="F2" t="s">
        <v>1040</v>
      </c>
      <c r="G2" t="s">
        <v>1041</v>
      </c>
      <c r="H2" t="s">
        <v>1042</v>
      </c>
      <c r="J2" s="393" t="s">
        <v>1043</v>
      </c>
      <c r="K2" s="394"/>
      <c r="L2" s="394"/>
      <c r="M2" s="394"/>
      <c r="N2" s="394"/>
      <c r="Q2" s="395"/>
    </row>
    <row r="3" spans="1:18" s="393" customFormat="1" ht="12" hidden="1" customHeight="1">
      <c r="A3" s="394"/>
      <c r="D3" t="s">
        <v>1044</v>
      </c>
      <c r="E3" t="s">
        <v>1045</v>
      </c>
      <c r="F3" t="s">
        <v>1046</v>
      </c>
      <c r="G3" t="s">
        <v>1047</v>
      </c>
      <c r="H3" t="s">
        <v>1048</v>
      </c>
      <c r="J3" s="393" t="s">
        <v>1533</v>
      </c>
      <c r="K3" s="394"/>
      <c r="L3" s="394"/>
      <c r="M3" s="394"/>
      <c r="N3" s="394"/>
      <c r="Q3" s="395"/>
    </row>
    <row r="4" spans="1:18" s="393" customFormat="1">
      <c r="A4" s="237" t="str">
        <f>IF(Content!$E$1=1,B4,C4)</f>
        <v>since the quaruantine start</v>
      </c>
      <c r="B4" s="503" t="s">
        <v>1049</v>
      </c>
      <c r="C4" s="393" t="s">
        <v>1050</v>
      </c>
      <c r="D4" s="503">
        <v>1</v>
      </c>
      <c r="E4" s="503">
        <v>3.7</v>
      </c>
      <c r="F4" s="398">
        <v>28.4</v>
      </c>
      <c r="G4" s="400">
        <v>36.799999999999997</v>
      </c>
      <c r="H4" s="400">
        <v>30.1</v>
      </c>
      <c r="J4" s="394"/>
      <c r="K4" s="394"/>
      <c r="L4" s="394"/>
      <c r="M4" s="394"/>
      <c r="N4" s="394"/>
      <c r="Q4" s="395"/>
      <c r="R4" s="394"/>
    </row>
    <row r="5" spans="1:18" s="393" customFormat="1">
      <c r="A5" s="237" t="str">
        <f>IF(Content!$E$1=1,B5,C5)</f>
        <v>over the nex month*</v>
      </c>
      <c r="B5" s="503" t="s">
        <v>1051</v>
      </c>
      <c r="C5" s="393" t="s">
        <v>1052</v>
      </c>
      <c r="D5" s="503">
        <v>1.4</v>
      </c>
      <c r="E5" s="503">
        <v>11.5</v>
      </c>
      <c r="F5" s="398">
        <v>34.4</v>
      </c>
      <c r="G5" s="400">
        <v>31</v>
      </c>
      <c r="H5" s="400">
        <v>21.6</v>
      </c>
      <c r="J5" s="394"/>
      <c r="K5" s="394"/>
      <c r="L5" s="394"/>
      <c r="M5" s="394"/>
      <c r="N5" s="394"/>
      <c r="Q5" s="395" t="s">
        <v>18</v>
      </c>
      <c r="R5" s="394"/>
    </row>
    <row r="6" spans="1:18" s="393" customFormat="1">
      <c r="A6" s="394"/>
      <c r="B6" s="503"/>
      <c r="C6" s="503"/>
      <c r="D6" s="503"/>
      <c r="E6" s="503"/>
      <c r="F6" s="394"/>
      <c r="J6" s="394"/>
      <c r="K6" s="394"/>
      <c r="L6" s="394"/>
      <c r="M6" s="394"/>
      <c r="N6" s="394"/>
      <c r="Q6" s="395"/>
      <c r="R6" s="394"/>
    </row>
    <row r="7" spans="1:18" s="393" customFormat="1">
      <c r="A7" s="394"/>
      <c r="B7" s="503"/>
      <c r="C7" s="503"/>
      <c r="D7" s="503"/>
      <c r="E7" s="503"/>
      <c r="F7" s="503"/>
      <c r="G7" s="503"/>
      <c r="H7" s="503"/>
      <c r="J7" s="394"/>
      <c r="K7" s="394"/>
      <c r="L7" s="394"/>
      <c r="M7" s="394"/>
      <c r="N7" s="394"/>
      <c r="Q7" s="395"/>
      <c r="R7" s="394"/>
    </row>
    <row r="8" spans="1:18" s="393" customFormat="1">
      <c r="A8" s="394"/>
      <c r="B8" s="503"/>
      <c r="C8" s="503"/>
      <c r="D8" s="503"/>
      <c r="E8" s="503"/>
      <c r="F8" s="503"/>
      <c r="G8" s="503"/>
      <c r="H8" s="503"/>
      <c r="J8" s="394"/>
      <c r="K8" s="394"/>
      <c r="L8" s="394"/>
      <c r="M8" s="394"/>
      <c r="N8" s="394"/>
      <c r="Q8" s="395"/>
      <c r="R8" s="394"/>
    </row>
    <row r="9" spans="1:18" s="393" customFormat="1">
      <c r="A9" s="394"/>
      <c r="B9" s="503"/>
      <c r="C9" s="503"/>
      <c r="D9" s="503"/>
      <c r="E9" s="503"/>
      <c r="F9" s="394"/>
      <c r="J9" s="394"/>
      <c r="K9" s="394"/>
      <c r="L9" s="394"/>
      <c r="M9" s="394"/>
      <c r="N9" s="394"/>
      <c r="Q9" s="395" t="s">
        <v>22</v>
      </c>
      <c r="R9" s="394"/>
    </row>
    <row r="10" spans="1:18" s="393" customFormat="1">
      <c r="A10" s="394"/>
      <c r="B10" s="503"/>
      <c r="C10" s="503"/>
      <c r="D10" s="503"/>
      <c r="E10" s="503"/>
      <c r="F10" s="394"/>
      <c r="J10" s="394"/>
      <c r="K10" s="394"/>
      <c r="L10" s="394"/>
      <c r="M10" s="394"/>
      <c r="N10" s="394"/>
      <c r="Q10" s="395"/>
      <c r="R10" s="394"/>
    </row>
    <row r="11" spans="1:18" s="393" customFormat="1">
      <c r="A11" s="394"/>
      <c r="B11" s="503"/>
      <c r="C11" s="503"/>
      <c r="D11" s="503"/>
      <c r="E11" s="503"/>
      <c r="F11" s="394"/>
      <c r="J11" s="394"/>
      <c r="K11" s="394"/>
      <c r="L11" s="394"/>
      <c r="M11" s="394"/>
      <c r="N11" s="394"/>
      <c r="Q11" s="395"/>
      <c r="R11" s="394"/>
    </row>
    <row r="12" spans="1:18" s="393" customFormat="1">
      <c r="A12" s="394"/>
      <c r="B12" s="503"/>
      <c r="C12" s="503"/>
      <c r="D12" s="503"/>
      <c r="E12" s="503"/>
      <c r="F12" s="394"/>
      <c r="J12" s="394"/>
      <c r="K12" s="394"/>
      <c r="L12" s="394"/>
      <c r="M12" s="394"/>
      <c r="N12" s="394"/>
      <c r="Q12" s="395"/>
      <c r="R12" s="394"/>
    </row>
    <row r="13" spans="1:18" s="393" customFormat="1">
      <c r="A13" s="394"/>
      <c r="B13" s="503"/>
      <c r="C13" s="503"/>
      <c r="D13" s="503"/>
      <c r="E13" s="503"/>
      <c r="F13" s="394"/>
      <c r="J13" s="394"/>
      <c r="K13" s="394"/>
      <c r="L13" s="394"/>
      <c r="M13" s="394"/>
      <c r="N13" s="394"/>
      <c r="Q13" s="395" t="s">
        <v>26</v>
      </c>
      <c r="R13" s="394"/>
    </row>
    <row r="14" spans="1:18" s="393" customFormat="1">
      <c r="A14" s="394"/>
      <c r="B14" s="503"/>
      <c r="C14" s="503"/>
      <c r="D14" s="503"/>
      <c r="E14" s="503"/>
      <c r="F14" s="397"/>
      <c r="J14" s="394"/>
      <c r="Q14" s="395"/>
      <c r="R14" s="394"/>
    </row>
    <row r="15" spans="1:18" s="393" customFormat="1">
      <c r="A15" s="394"/>
      <c r="B15" s="503"/>
      <c r="C15" s="503"/>
      <c r="D15" s="503"/>
      <c r="E15" s="503"/>
      <c r="F15" s="397"/>
      <c r="J15" s="394"/>
      <c r="Q15" s="395"/>
      <c r="R15" s="394"/>
    </row>
    <row r="16" spans="1:18" s="393" customFormat="1">
      <c r="A16" s="394"/>
      <c r="B16" s="503"/>
      <c r="C16" s="503"/>
      <c r="D16" s="503"/>
      <c r="E16" s="503"/>
      <c r="F16" s="397"/>
      <c r="J16" s="394"/>
      <c r="Q16" s="395"/>
      <c r="R16" s="394"/>
    </row>
    <row r="17" spans="1:18" s="393" customFormat="1">
      <c r="A17" s="394"/>
      <c r="B17" s="503"/>
      <c r="C17" s="503"/>
      <c r="D17" s="503"/>
      <c r="E17" s="503"/>
      <c r="F17" s="397"/>
      <c r="J17" s="504"/>
      <c r="Q17" s="395" t="s">
        <v>139</v>
      </c>
      <c r="R17" s="394"/>
    </row>
    <row r="18" spans="1:18" s="393" customFormat="1">
      <c r="A18" s="394"/>
      <c r="B18" s="503"/>
      <c r="C18" s="503"/>
      <c r="D18" s="503"/>
      <c r="E18" s="503"/>
      <c r="F18" s="397"/>
      <c r="J18" s="237" t="str">
        <f>IF(Content!$E$1=1,J20,J21)</f>
        <v>*average according to  weekly survey results.</v>
      </c>
      <c r="Q18" s="395"/>
      <c r="R18" s="394"/>
    </row>
    <row r="19" spans="1:18" s="393" customFormat="1">
      <c r="A19" s="394"/>
      <c r="B19" s="503"/>
      <c r="C19" s="503"/>
      <c r="D19" s="503"/>
      <c r="E19" s="503"/>
      <c r="F19" s="397"/>
      <c r="J19" s="237" t="str">
        <f>IF(Content!$E$1=1,J22,J23)</f>
        <v>Source: NBU.</v>
      </c>
      <c r="Q19" s="395"/>
      <c r="R19" s="394"/>
    </row>
    <row r="20" spans="1:18" s="393" customFormat="1">
      <c r="A20" s="394"/>
      <c r="B20" s="503"/>
      <c r="C20" s="503"/>
      <c r="D20" s="503"/>
      <c r="E20" s="503"/>
      <c r="F20" s="397"/>
      <c r="J20" s="754" t="s">
        <v>1053</v>
      </c>
      <c r="Q20" s="395"/>
      <c r="R20" s="394"/>
    </row>
    <row r="21" spans="1:18" s="393" customFormat="1">
      <c r="A21" s="394"/>
      <c r="B21" s="505"/>
      <c r="C21" s="505"/>
      <c r="D21" s="503"/>
      <c r="E21" s="503"/>
      <c r="F21" s="397"/>
      <c r="J21" s="754" t="s">
        <v>1534</v>
      </c>
      <c r="Q21" s="395" t="s">
        <v>142</v>
      </c>
      <c r="R21" s="394"/>
    </row>
    <row r="22" spans="1:18" s="393" customFormat="1">
      <c r="A22" s="394"/>
      <c r="B22" s="503"/>
      <c r="C22" s="503"/>
      <c r="D22" s="503"/>
      <c r="E22" s="503"/>
      <c r="F22" s="397"/>
      <c r="J22" s="754" t="s">
        <v>43</v>
      </c>
      <c r="Q22" s="395"/>
      <c r="R22" s="394"/>
    </row>
    <row r="23" spans="1:18">
      <c r="J23" s="754" t="s">
        <v>44</v>
      </c>
    </row>
    <row r="24" spans="1:18">
      <c r="J24" s="506"/>
    </row>
    <row r="25" spans="1:18">
      <c r="J25" s="506"/>
    </row>
    <row r="26" spans="1:18">
      <c r="J26" s="506"/>
    </row>
    <row r="27" spans="1:18">
      <c r="J27" s="506"/>
    </row>
    <row r="28" spans="1:18">
      <c r="J28" s="507"/>
    </row>
    <row r="29" spans="1:18">
      <c r="J29" s="507"/>
    </row>
    <row r="30" spans="1:18">
      <c r="J30" s="507"/>
    </row>
    <row r="31" spans="1:18">
      <c r="J31" s="507"/>
    </row>
    <row r="32" spans="1:18">
      <c r="J32" s="507"/>
    </row>
    <row r="33" spans="7:7">
      <c r="G33" s="507"/>
    </row>
    <row r="34" spans="7:7">
      <c r="G34" s="507"/>
    </row>
    <row r="36" spans="7:7">
      <c r="G36" s="50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53"/>
  <sheetViews>
    <sheetView showGridLines="0" workbookViewId="0">
      <selection activeCell="G5" sqref="G5"/>
    </sheetView>
  </sheetViews>
  <sheetFormatPr defaultColWidth="10.7109375" defaultRowHeight="12.75"/>
  <sheetData>
    <row r="1" spans="1:18" s="393" customFormat="1">
      <c r="A1" s="13" t="s">
        <v>67</v>
      </c>
      <c r="B1" s="237" t="str">
        <f>IF(Content!$E$1=1,B2,B3)</f>
        <v>Expensive raw materials</v>
      </c>
      <c r="C1" s="237" t="str">
        <f>IF(Content!$E$1=1,C2,C3)</f>
        <v>Lack of employees</v>
      </c>
      <c r="D1" s="237" t="str">
        <f>IF(Content!$E$1=1,D2,D3)</f>
        <v>Lending is limited</v>
      </c>
      <c r="E1" s="237" t="str">
        <f>IF(Content!$E$1=1,E2,E3)</f>
        <v>Insufficient demand</v>
      </c>
      <c r="F1" s="237" t="str">
        <f>IF(Content!$E$1=1,F2,F3)</f>
        <v>Exchange rate fluctuations</v>
      </c>
      <c r="H1" s="237" t="str">
        <f>IF(Content!$E$1=1,H2,H3)</f>
        <v>Assessment of factors, affecting production expasion, % of answers</v>
      </c>
      <c r="I1" s="394"/>
      <c r="J1" s="394"/>
      <c r="K1" s="394"/>
      <c r="L1" s="394"/>
    </row>
    <row r="2" spans="1:18" s="393" customFormat="1" hidden="1">
      <c r="A2" s="282"/>
      <c r="B2" s="12" t="s">
        <v>1054</v>
      </c>
      <c r="C2" s="12" t="s">
        <v>1055</v>
      </c>
      <c r="D2" s="12" t="s">
        <v>1056</v>
      </c>
      <c r="E2" s="12" t="s">
        <v>1057</v>
      </c>
      <c r="F2" s="12" t="s">
        <v>1058</v>
      </c>
      <c r="H2" s="393" t="s">
        <v>1059</v>
      </c>
      <c r="I2" s="394"/>
      <c r="J2" s="394"/>
      <c r="K2" s="394"/>
      <c r="L2" s="394"/>
      <c r="O2" s="395"/>
    </row>
    <row r="3" spans="1:18" s="393" customFormat="1" ht="12" hidden="1" customHeight="1">
      <c r="A3" s="509"/>
      <c r="B3" s="12" t="s">
        <v>1060</v>
      </c>
      <c r="C3" s="12" t="s">
        <v>1061</v>
      </c>
      <c r="D3" s="12" t="s">
        <v>1062</v>
      </c>
      <c r="E3" s="12" t="s">
        <v>1063</v>
      </c>
      <c r="F3" s="12" t="s">
        <v>1064</v>
      </c>
      <c r="H3" s="393" t="s">
        <v>1535</v>
      </c>
      <c r="I3" s="394"/>
      <c r="J3" s="394"/>
      <c r="K3" s="394"/>
      <c r="L3" s="394"/>
      <c r="N3" s="400"/>
      <c r="O3" s="400"/>
      <c r="P3" s="400"/>
    </row>
    <row r="4" spans="1:18" s="393" customFormat="1">
      <c r="A4" t="s">
        <v>1065</v>
      </c>
      <c r="B4" s="12">
        <v>63.8</v>
      </c>
      <c r="C4" s="12">
        <v>29.6</v>
      </c>
      <c r="D4" s="12">
        <v>11</v>
      </c>
      <c r="E4" s="12"/>
      <c r="F4" s="12"/>
      <c r="H4" s="394"/>
      <c r="I4" s="394"/>
      <c r="J4" s="394"/>
      <c r="K4" s="394"/>
      <c r="L4" s="394"/>
      <c r="N4" s="400"/>
      <c r="O4" s="400"/>
      <c r="P4" s="400"/>
    </row>
    <row r="5" spans="1:18" s="393" customFormat="1">
      <c r="A5" t="s">
        <v>1066</v>
      </c>
      <c r="B5" s="12">
        <v>68.099999999999994</v>
      </c>
      <c r="C5" s="12">
        <v>27.6</v>
      </c>
      <c r="D5" s="12">
        <v>15.3</v>
      </c>
      <c r="E5" s="12"/>
      <c r="F5" s="12"/>
      <c r="H5" s="394"/>
      <c r="I5" s="394"/>
      <c r="J5" s="394"/>
      <c r="K5" s="394"/>
      <c r="L5" s="394"/>
      <c r="N5" s="400"/>
      <c r="O5" s="400"/>
      <c r="P5" s="400"/>
    </row>
    <row r="6" spans="1:18" s="393" customFormat="1">
      <c r="A6" t="s">
        <v>1067</v>
      </c>
      <c r="B6" s="12">
        <v>64.900000000000006</v>
      </c>
      <c r="C6" s="12">
        <v>26.9</v>
      </c>
      <c r="D6" s="12">
        <v>14.8</v>
      </c>
      <c r="E6" s="12"/>
      <c r="F6" s="12"/>
      <c r="H6" s="394"/>
      <c r="I6" s="394"/>
      <c r="J6" s="394"/>
      <c r="K6" s="394"/>
      <c r="L6" s="394"/>
      <c r="N6" s="400"/>
      <c r="O6" s="400"/>
      <c r="P6" s="400"/>
    </row>
    <row r="7" spans="1:18" s="393" customFormat="1">
      <c r="A7" t="s">
        <v>1068</v>
      </c>
      <c r="B7" s="12">
        <v>60</v>
      </c>
      <c r="C7" s="12">
        <v>20.9</v>
      </c>
      <c r="D7" s="12">
        <v>28.7</v>
      </c>
      <c r="E7" s="12"/>
      <c r="F7" s="12"/>
      <c r="H7" s="394"/>
      <c r="I7" s="394"/>
      <c r="J7" s="394"/>
      <c r="K7" s="394"/>
      <c r="L7" s="394"/>
      <c r="N7" s="400"/>
      <c r="O7" s="400"/>
      <c r="P7" s="400"/>
    </row>
    <row r="8" spans="1:18" s="393" customFormat="1">
      <c r="A8" t="s">
        <v>1069</v>
      </c>
      <c r="B8" s="12">
        <v>58.9</v>
      </c>
      <c r="C8" s="12">
        <v>11.4</v>
      </c>
      <c r="D8" s="12">
        <v>30.5</v>
      </c>
      <c r="E8" s="12"/>
      <c r="F8" s="12"/>
      <c r="H8" s="394"/>
      <c r="I8" s="394"/>
      <c r="J8" s="394"/>
      <c r="K8" s="394"/>
      <c r="L8" s="394"/>
      <c r="N8" s="400"/>
      <c r="O8" s="400"/>
      <c r="P8" s="400"/>
    </row>
    <row r="9" spans="1:18" s="393" customFormat="1">
      <c r="A9" t="s">
        <v>1070</v>
      </c>
      <c r="B9" s="12">
        <v>60</v>
      </c>
      <c r="C9" s="12">
        <v>14</v>
      </c>
      <c r="D9" s="12">
        <v>27.5</v>
      </c>
      <c r="E9" s="12"/>
      <c r="F9" s="12"/>
      <c r="H9" s="394"/>
      <c r="I9" s="394"/>
      <c r="J9" s="394"/>
      <c r="K9" s="394"/>
      <c r="L9" s="394"/>
      <c r="N9" s="400"/>
      <c r="O9" s="400"/>
      <c r="P9" s="400"/>
    </row>
    <row r="10" spans="1:18" s="393" customFormat="1">
      <c r="A10" t="s">
        <v>1071</v>
      </c>
      <c r="B10" s="12">
        <v>56.7</v>
      </c>
      <c r="C10" s="12">
        <v>13.1</v>
      </c>
      <c r="D10" s="12">
        <v>29.3</v>
      </c>
      <c r="E10" s="12"/>
      <c r="F10" s="12"/>
      <c r="H10" s="394"/>
      <c r="I10" s="394"/>
      <c r="J10" s="394"/>
      <c r="K10" s="394"/>
      <c r="L10" s="394"/>
      <c r="N10" s="400"/>
      <c r="O10" s="400"/>
      <c r="P10" s="400"/>
      <c r="Q10" s="400"/>
      <c r="R10" s="400"/>
    </row>
    <row r="11" spans="1:18" s="393" customFormat="1">
      <c r="A11" t="s">
        <v>1072</v>
      </c>
      <c r="B11" s="12">
        <v>58.6</v>
      </c>
      <c r="C11" s="12">
        <v>15.8</v>
      </c>
      <c r="D11" s="12">
        <v>27.6</v>
      </c>
      <c r="E11" s="12"/>
      <c r="F11" s="12"/>
      <c r="H11" s="394"/>
      <c r="I11" s="394"/>
      <c r="J11" s="394"/>
      <c r="K11" s="394"/>
      <c r="L11" s="394"/>
      <c r="N11" s="400"/>
      <c r="O11" s="400"/>
      <c r="P11" s="400"/>
      <c r="Q11" s="400"/>
      <c r="R11" s="400"/>
    </row>
    <row r="12" spans="1:18" s="393" customFormat="1">
      <c r="A12" t="s">
        <v>1073</v>
      </c>
      <c r="B12" s="12">
        <v>47.9</v>
      </c>
      <c r="C12" s="12">
        <v>15.2</v>
      </c>
      <c r="D12" s="12">
        <v>33.299999999999997</v>
      </c>
      <c r="E12" s="12">
        <v>34.700000000000003</v>
      </c>
      <c r="F12" s="12">
        <v>28.1</v>
      </c>
      <c r="H12" s="394"/>
      <c r="I12" s="394"/>
      <c r="J12" s="394"/>
      <c r="K12" s="394"/>
      <c r="L12" s="394"/>
      <c r="N12" s="400"/>
      <c r="O12" s="400"/>
      <c r="P12" s="400"/>
      <c r="Q12" s="400"/>
      <c r="R12" s="400"/>
    </row>
    <row r="13" spans="1:18" s="393" customFormat="1">
      <c r="A13" t="s">
        <v>1074</v>
      </c>
      <c r="B13" s="12">
        <v>48.7</v>
      </c>
      <c r="C13" s="12">
        <v>18.600000000000001</v>
      </c>
      <c r="D13" s="12">
        <v>31</v>
      </c>
      <c r="E13" s="12">
        <v>34.799999999999997</v>
      </c>
      <c r="F13" s="12">
        <v>16.3</v>
      </c>
      <c r="H13" s="394"/>
      <c r="I13" s="394"/>
      <c r="J13" s="394"/>
      <c r="K13" s="394"/>
      <c r="L13" s="394"/>
      <c r="N13" s="400"/>
      <c r="O13" s="400"/>
      <c r="P13" s="400"/>
      <c r="Q13" s="400"/>
      <c r="R13" s="400"/>
    </row>
    <row r="14" spans="1:18" s="393" customFormat="1">
      <c r="A14" t="s">
        <v>1075</v>
      </c>
      <c r="B14" s="12">
        <v>47.6</v>
      </c>
      <c r="C14" s="12">
        <v>23.2</v>
      </c>
      <c r="D14" s="12">
        <v>25.6</v>
      </c>
      <c r="E14" s="12">
        <v>29.2</v>
      </c>
      <c r="F14" s="12">
        <v>12.9</v>
      </c>
      <c r="H14" s="394"/>
      <c r="N14" s="400"/>
      <c r="O14" s="400"/>
      <c r="P14" s="400"/>
      <c r="Q14" s="400"/>
      <c r="R14" s="400"/>
    </row>
    <row r="15" spans="1:18" s="393" customFormat="1">
      <c r="A15" t="s">
        <v>1076</v>
      </c>
      <c r="B15" s="12">
        <v>47.9</v>
      </c>
      <c r="C15" s="12">
        <v>17.600000000000001</v>
      </c>
      <c r="D15" s="12">
        <v>25.7</v>
      </c>
      <c r="E15" s="12">
        <v>29.3</v>
      </c>
      <c r="F15" s="12">
        <v>12.8</v>
      </c>
      <c r="H15" s="394"/>
      <c r="N15" s="400"/>
      <c r="O15" s="400"/>
      <c r="P15" s="400"/>
      <c r="Q15" s="400"/>
      <c r="R15" s="400"/>
    </row>
    <row r="16" spans="1:18" s="393" customFormat="1">
      <c r="A16" t="s">
        <v>1077</v>
      </c>
      <c r="B16" s="12">
        <v>53.6</v>
      </c>
      <c r="C16" s="12">
        <v>17.7</v>
      </c>
      <c r="D16" s="12">
        <v>20.7</v>
      </c>
      <c r="E16" s="12">
        <v>26</v>
      </c>
      <c r="F16" s="12">
        <v>8.3000000000000007</v>
      </c>
      <c r="H16" s="394"/>
      <c r="N16" s="400"/>
      <c r="O16" s="400"/>
      <c r="P16" s="400"/>
      <c r="Q16" s="400"/>
      <c r="R16" s="400"/>
    </row>
    <row r="17" spans="1:18" s="393" customFormat="1">
      <c r="A17" t="s">
        <v>1078</v>
      </c>
      <c r="B17" s="12">
        <v>53</v>
      </c>
      <c r="C17" s="12">
        <v>16.600000000000001</v>
      </c>
      <c r="D17" s="12">
        <v>18.8</v>
      </c>
      <c r="E17" s="12">
        <v>26.8</v>
      </c>
      <c r="F17" s="12">
        <v>8.6</v>
      </c>
      <c r="N17" s="400"/>
      <c r="O17" s="400"/>
      <c r="P17" s="400"/>
      <c r="Q17" s="400"/>
      <c r="R17" s="400"/>
    </row>
    <row r="18" spans="1:18" s="393" customFormat="1">
      <c r="A18" t="s">
        <v>1079</v>
      </c>
      <c r="B18" s="12">
        <v>50.6</v>
      </c>
      <c r="C18" s="12">
        <v>20.399999999999999</v>
      </c>
      <c r="D18" s="12">
        <v>16.600000000000001</v>
      </c>
      <c r="E18" s="12">
        <v>28.9</v>
      </c>
      <c r="F18" s="12">
        <v>9.6999999999999993</v>
      </c>
      <c r="N18" s="400"/>
      <c r="O18" s="400"/>
      <c r="P18" s="400"/>
      <c r="Q18" s="400"/>
      <c r="R18" s="400"/>
    </row>
    <row r="19" spans="1:18" s="393" customFormat="1">
      <c r="A19" t="s">
        <v>1080</v>
      </c>
      <c r="B19" s="12">
        <v>49.1</v>
      </c>
      <c r="C19" s="12">
        <v>18.399999999999999</v>
      </c>
      <c r="D19" s="12">
        <v>19.3</v>
      </c>
      <c r="E19" s="12">
        <v>31.3</v>
      </c>
      <c r="F19" s="12">
        <v>9.3000000000000007</v>
      </c>
      <c r="N19" s="400"/>
      <c r="O19" s="400"/>
      <c r="P19" s="400"/>
      <c r="Q19" s="400"/>
      <c r="R19" s="400"/>
    </row>
    <row r="20" spans="1:18" s="393" customFormat="1">
      <c r="A20" t="s">
        <v>1081</v>
      </c>
      <c r="B20" s="12">
        <v>45.9</v>
      </c>
      <c r="C20" s="12">
        <v>15.7</v>
      </c>
      <c r="D20" s="12">
        <v>16.8</v>
      </c>
      <c r="E20" s="12">
        <v>27.8</v>
      </c>
      <c r="F20" s="12">
        <v>7.1</v>
      </c>
      <c r="N20" s="400"/>
      <c r="O20" s="400"/>
      <c r="P20" s="400"/>
      <c r="Q20" s="400"/>
      <c r="R20" s="400"/>
    </row>
    <row r="21" spans="1:18" s="393" customFormat="1">
      <c r="A21" t="s">
        <v>1082</v>
      </c>
      <c r="B21" s="12">
        <v>42.3</v>
      </c>
      <c r="C21" s="12">
        <v>19.600000000000001</v>
      </c>
      <c r="D21" s="12">
        <v>18.2</v>
      </c>
      <c r="E21" s="12">
        <v>29.2</v>
      </c>
      <c r="F21" s="12">
        <v>8.9</v>
      </c>
      <c r="N21" s="400"/>
      <c r="O21" s="400"/>
      <c r="P21" s="400"/>
      <c r="Q21" s="400"/>
      <c r="R21" s="400"/>
    </row>
    <row r="22" spans="1:18" s="393" customFormat="1">
      <c r="A22" t="s">
        <v>1083</v>
      </c>
      <c r="B22" s="12">
        <v>47.2</v>
      </c>
      <c r="C22" s="12">
        <v>18</v>
      </c>
      <c r="D22" s="12">
        <v>16.8</v>
      </c>
      <c r="E22" s="12">
        <v>28.7</v>
      </c>
      <c r="F22" s="12">
        <v>10.1</v>
      </c>
      <c r="H22" s="510"/>
      <c r="N22" s="400"/>
      <c r="O22" s="400"/>
      <c r="P22" s="400"/>
      <c r="Q22" s="400"/>
      <c r="R22" s="400"/>
    </row>
    <row r="23" spans="1:18">
      <c r="A23" t="s">
        <v>1084</v>
      </c>
      <c r="B23" s="12">
        <v>44</v>
      </c>
      <c r="C23" s="12">
        <v>20.3</v>
      </c>
      <c r="D23" s="12">
        <v>18.2</v>
      </c>
      <c r="E23" s="12">
        <v>30.2</v>
      </c>
      <c r="F23" s="12">
        <v>14</v>
      </c>
      <c r="H23" s="504"/>
      <c r="N23" s="400"/>
      <c r="O23" s="400"/>
      <c r="P23" s="400"/>
      <c r="Q23" s="400"/>
      <c r="R23" s="400"/>
    </row>
    <row r="24" spans="1:18">
      <c r="A24" t="s">
        <v>1085</v>
      </c>
      <c r="B24" s="12">
        <v>40.700000000000003</v>
      </c>
      <c r="C24" s="12">
        <v>16.600000000000001</v>
      </c>
      <c r="D24" s="12">
        <v>16.7</v>
      </c>
      <c r="E24" s="12">
        <v>30.6</v>
      </c>
      <c r="F24" s="12">
        <v>8.6</v>
      </c>
      <c r="H24" s="237" t="str">
        <f>IF(Content!$E$1=1,H25,H26)</f>
        <v>Source: NBU.</v>
      </c>
      <c r="N24" s="400"/>
      <c r="O24" s="400"/>
      <c r="P24" s="400"/>
      <c r="Q24" s="400"/>
      <c r="R24" s="400"/>
    </row>
    <row r="25" spans="1:18">
      <c r="A25" t="s">
        <v>1086</v>
      </c>
      <c r="B25" s="12">
        <v>40</v>
      </c>
      <c r="C25" s="12">
        <v>18.5</v>
      </c>
      <c r="D25" s="12">
        <v>15</v>
      </c>
      <c r="E25" s="12">
        <v>31.2</v>
      </c>
      <c r="F25" s="12">
        <v>6.5</v>
      </c>
      <c r="H25" s="754" t="s">
        <v>43</v>
      </c>
      <c r="N25" s="400"/>
      <c r="O25" s="400"/>
      <c r="P25" s="400"/>
      <c r="Q25" s="400"/>
      <c r="R25" s="400"/>
    </row>
    <row r="26" spans="1:18">
      <c r="A26" t="s">
        <v>1087</v>
      </c>
      <c r="B26" s="12">
        <v>37.6</v>
      </c>
      <c r="C26" s="12">
        <v>15.5</v>
      </c>
      <c r="D26" s="12">
        <v>14.5</v>
      </c>
      <c r="E26" s="12">
        <v>32.700000000000003</v>
      </c>
      <c r="F26" s="12">
        <v>6.9</v>
      </c>
      <c r="H26" s="754" t="s">
        <v>44</v>
      </c>
      <c r="N26" s="400"/>
      <c r="O26" s="400"/>
      <c r="P26" s="400"/>
      <c r="Q26" s="400"/>
      <c r="R26" s="400"/>
    </row>
    <row r="27" spans="1:18">
      <c r="A27" t="s">
        <v>1088</v>
      </c>
      <c r="B27" s="12">
        <v>35.799999999999997</v>
      </c>
      <c r="C27" s="12">
        <v>16.3</v>
      </c>
      <c r="D27" s="12">
        <v>15.3</v>
      </c>
      <c r="E27" s="12">
        <v>34.200000000000003</v>
      </c>
      <c r="F27" s="12">
        <v>7.2</v>
      </c>
      <c r="H27" s="507"/>
      <c r="N27" s="400"/>
      <c r="O27" s="400"/>
      <c r="P27" s="400"/>
      <c r="Q27" s="400"/>
      <c r="R27" s="400"/>
    </row>
    <row r="28" spans="1:18">
      <c r="A28" t="s">
        <v>1089</v>
      </c>
      <c r="B28" s="12">
        <v>38.4</v>
      </c>
      <c r="C28" s="12">
        <v>13</v>
      </c>
      <c r="D28" s="12">
        <v>13</v>
      </c>
      <c r="E28" s="12">
        <v>31.2</v>
      </c>
      <c r="F28" s="12">
        <v>31</v>
      </c>
      <c r="H28" s="507"/>
      <c r="N28" s="400"/>
      <c r="O28" s="400"/>
      <c r="P28" s="400"/>
      <c r="Q28" s="400"/>
      <c r="R28" s="400"/>
    </row>
    <row r="29" spans="1:18">
      <c r="A29" t="s">
        <v>1090</v>
      </c>
      <c r="B29" s="12">
        <v>40.4</v>
      </c>
      <c r="C29" s="12">
        <v>10.9</v>
      </c>
      <c r="D29" s="12">
        <v>15.3</v>
      </c>
      <c r="E29" s="12">
        <v>32.6</v>
      </c>
      <c r="F29" s="12">
        <v>38.700000000000003</v>
      </c>
      <c r="H29" s="507"/>
      <c r="N29" s="400"/>
      <c r="O29" s="400"/>
      <c r="P29" s="400"/>
      <c r="Q29" s="400"/>
      <c r="R29" s="400"/>
    </row>
    <row r="30" spans="1:18">
      <c r="A30" t="s">
        <v>1091</v>
      </c>
      <c r="B30" s="12">
        <v>38.6</v>
      </c>
      <c r="C30" s="12">
        <v>10.1</v>
      </c>
      <c r="D30" s="12">
        <v>11.6</v>
      </c>
      <c r="E30" s="12">
        <v>33.6</v>
      </c>
      <c r="F30" s="12">
        <v>46.1</v>
      </c>
      <c r="H30" s="507"/>
      <c r="N30" s="400"/>
      <c r="O30" s="400"/>
      <c r="P30" s="400"/>
      <c r="Q30" s="400"/>
      <c r="R30" s="400"/>
    </row>
    <row r="31" spans="1:18">
      <c r="A31" t="s">
        <v>1092</v>
      </c>
      <c r="B31" s="12">
        <v>40.299999999999997</v>
      </c>
      <c r="C31" s="12">
        <v>10.9</v>
      </c>
      <c r="D31" s="12">
        <v>16.2</v>
      </c>
      <c r="E31" s="12">
        <v>32</v>
      </c>
      <c r="F31" s="12">
        <v>52</v>
      </c>
      <c r="H31" s="507"/>
      <c r="N31" s="400"/>
      <c r="O31" s="400"/>
      <c r="P31" s="400"/>
      <c r="Q31" s="400"/>
      <c r="R31" s="400"/>
    </row>
    <row r="32" spans="1:18">
      <c r="A32" t="s">
        <v>13</v>
      </c>
      <c r="B32" s="12">
        <v>48.9</v>
      </c>
      <c r="C32" s="12">
        <v>9.4</v>
      </c>
      <c r="D32" s="12">
        <v>18.899999999999999</v>
      </c>
      <c r="E32" s="12">
        <v>29.6</v>
      </c>
      <c r="F32" s="12">
        <v>63.6</v>
      </c>
      <c r="H32" s="507"/>
      <c r="N32" s="400"/>
      <c r="O32" s="400"/>
      <c r="P32" s="400"/>
      <c r="Q32" s="400"/>
      <c r="R32" s="400"/>
    </row>
    <row r="33" spans="1:18">
      <c r="A33" t="s">
        <v>14</v>
      </c>
      <c r="B33" s="12">
        <v>47.4</v>
      </c>
      <c r="C33" s="12">
        <v>9.5</v>
      </c>
      <c r="D33" s="12">
        <v>13.5</v>
      </c>
      <c r="E33" s="12">
        <v>35.6</v>
      </c>
      <c r="F33" s="12">
        <v>55.6</v>
      </c>
      <c r="H33" s="507"/>
      <c r="N33" s="400"/>
      <c r="O33" s="400"/>
      <c r="P33" s="400"/>
      <c r="Q33" s="400"/>
      <c r="R33" s="400"/>
    </row>
    <row r="34" spans="1:18">
      <c r="A34" t="s">
        <v>15</v>
      </c>
      <c r="B34" s="12">
        <v>46</v>
      </c>
      <c r="C34" s="12">
        <v>10.3</v>
      </c>
      <c r="D34" s="12">
        <v>15.3</v>
      </c>
      <c r="E34" s="12">
        <v>32.200000000000003</v>
      </c>
      <c r="F34" s="12">
        <v>48.5</v>
      </c>
      <c r="N34" s="400"/>
      <c r="O34" s="400"/>
      <c r="P34" s="400"/>
      <c r="Q34" s="400"/>
      <c r="R34" s="400"/>
    </row>
    <row r="35" spans="1:18">
      <c r="A35" t="s">
        <v>16</v>
      </c>
      <c r="B35" s="12">
        <v>42.5</v>
      </c>
      <c r="C35" s="12">
        <v>10.5</v>
      </c>
      <c r="D35" s="12">
        <v>11.8</v>
      </c>
      <c r="E35" s="12">
        <v>30.4</v>
      </c>
      <c r="F35" s="12">
        <v>48.5</v>
      </c>
      <c r="N35" s="400"/>
      <c r="O35" s="400"/>
      <c r="P35" s="400"/>
      <c r="Q35" s="400"/>
      <c r="R35" s="400"/>
    </row>
    <row r="36" spans="1:18">
      <c r="A36" t="s">
        <v>17</v>
      </c>
      <c r="B36" s="12">
        <v>40.4</v>
      </c>
      <c r="C36" s="12">
        <v>10.6</v>
      </c>
      <c r="D36" s="12">
        <v>15.6</v>
      </c>
      <c r="E36" s="12">
        <v>31.3</v>
      </c>
      <c r="F36" s="12">
        <v>53.3</v>
      </c>
      <c r="N36" s="400"/>
      <c r="O36" s="400"/>
      <c r="P36" s="400"/>
      <c r="Q36" s="400"/>
      <c r="R36" s="400"/>
    </row>
    <row r="37" spans="1:18">
      <c r="A37" t="s">
        <v>18</v>
      </c>
      <c r="B37" s="12">
        <v>42</v>
      </c>
      <c r="C37" s="12">
        <v>12</v>
      </c>
      <c r="D37" s="12">
        <v>13.9</v>
      </c>
      <c r="E37" s="12">
        <v>33.200000000000003</v>
      </c>
      <c r="F37" s="12">
        <v>42.5</v>
      </c>
      <c r="N37" s="400"/>
      <c r="O37" s="400"/>
      <c r="P37" s="400"/>
      <c r="Q37" s="400"/>
      <c r="R37" s="400"/>
    </row>
    <row r="38" spans="1:18">
      <c r="A38" t="s">
        <v>19</v>
      </c>
      <c r="B38" s="12">
        <v>40.200000000000003</v>
      </c>
      <c r="C38" s="12">
        <v>16.600000000000001</v>
      </c>
      <c r="D38" s="12">
        <v>13.9</v>
      </c>
      <c r="E38" s="12">
        <v>32.799999999999997</v>
      </c>
      <c r="F38" s="12">
        <v>40.5</v>
      </c>
      <c r="N38" s="400"/>
      <c r="O38" s="400"/>
      <c r="P38" s="400"/>
      <c r="Q38" s="400"/>
      <c r="R38" s="400"/>
    </row>
    <row r="39" spans="1:18">
      <c r="A39" t="s">
        <v>20</v>
      </c>
      <c r="B39" s="12">
        <v>42.2</v>
      </c>
      <c r="C39" s="12">
        <v>16</v>
      </c>
      <c r="D39" s="12">
        <v>12.8</v>
      </c>
      <c r="E39" s="12">
        <v>30.1</v>
      </c>
      <c r="F39" s="12">
        <v>43.1</v>
      </c>
      <c r="N39" s="400"/>
      <c r="O39" s="400"/>
      <c r="P39" s="400"/>
      <c r="Q39" s="400"/>
      <c r="R39" s="400"/>
    </row>
    <row r="40" spans="1:18">
      <c r="A40" t="s">
        <v>21</v>
      </c>
      <c r="B40" s="12">
        <v>45</v>
      </c>
      <c r="C40" s="12">
        <v>18.100000000000001</v>
      </c>
      <c r="D40" s="12">
        <v>12.9</v>
      </c>
      <c r="E40" s="12">
        <v>24.4</v>
      </c>
      <c r="F40" s="12">
        <v>40</v>
      </c>
      <c r="N40" s="400"/>
      <c r="O40" s="400"/>
      <c r="P40" s="400"/>
      <c r="Q40" s="400"/>
      <c r="R40" s="400"/>
    </row>
    <row r="41" spans="1:18">
      <c r="A41" t="s">
        <v>22</v>
      </c>
      <c r="B41" s="12">
        <v>39.9</v>
      </c>
      <c r="C41" s="12">
        <v>18.7</v>
      </c>
      <c r="D41" s="12">
        <v>16.3</v>
      </c>
      <c r="E41" s="12">
        <v>27.1</v>
      </c>
      <c r="F41" s="12">
        <v>30.6</v>
      </c>
      <c r="N41" s="400"/>
      <c r="O41" s="400"/>
      <c r="P41" s="400"/>
      <c r="Q41" s="400"/>
      <c r="R41" s="400"/>
    </row>
    <row r="42" spans="1:18">
      <c r="A42" t="s">
        <v>23</v>
      </c>
      <c r="B42" s="12">
        <v>43.4</v>
      </c>
      <c r="C42" s="12">
        <v>22.4</v>
      </c>
      <c r="D42" s="12">
        <v>13.7</v>
      </c>
      <c r="E42" s="12">
        <v>26.3</v>
      </c>
      <c r="F42" s="12">
        <v>30.4</v>
      </c>
      <c r="N42" s="400"/>
      <c r="O42" s="400"/>
      <c r="P42" s="400"/>
      <c r="Q42" s="400"/>
      <c r="R42" s="400"/>
    </row>
    <row r="43" spans="1:18">
      <c r="A43" t="s">
        <v>24</v>
      </c>
      <c r="B43" s="12">
        <v>40.4</v>
      </c>
      <c r="C43" s="12">
        <v>26.9</v>
      </c>
      <c r="D43" s="12">
        <v>13.3</v>
      </c>
      <c r="E43" s="12">
        <v>23.9</v>
      </c>
      <c r="F43" s="12">
        <v>32.1</v>
      </c>
      <c r="N43" s="400"/>
      <c r="O43" s="400"/>
      <c r="P43" s="400"/>
      <c r="Q43" s="400"/>
      <c r="R43" s="400"/>
    </row>
    <row r="44" spans="1:18">
      <c r="A44" t="s">
        <v>25</v>
      </c>
      <c r="B44" s="12">
        <v>44</v>
      </c>
      <c r="C44" s="12">
        <v>25.8</v>
      </c>
      <c r="D44" s="12">
        <v>10.9</v>
      </c>
      <c r="E44" s="12">
        <v>24</v>
      </c>
      <c r="F44" s="12">
        <v>39</v>
      </c>
      <c r="N44" s="400"/>
      <c r="O44" s="400"/>
      <c r="P44" s="400"/>
      <c r="Q44" s="400"/>
      <c r="R44" s="400"/>
    </row>
    <row r="45" spans="1:18">
      <c r="A45" t="s">
        <v>26</v>
      </c>
      <c r="B45" s="12">
        <v>42.4</v>
      </c>
      <c r="C45" s="12">
        <v>26.5</v>
      </c>
      <c r="D45" s="12">
        <v>12.5</v>
      </c>
      <c r="E45" s="12">
        <v>26.5</v>
      </c>
      <c r="F45" s="12">
        <v>25.9</v>
      </c>
      <c r="N45" s="400"/>
      <c r="O45" s="400"/>
      <c r="P45" s="400"/>
      <c r="Q45" s="400"/>
      <c r="R45" s="400"/>
    </row>
    <row r="46" spans="1:18">
      <c r="A46" t="s">
        <v>27</v>
      </c>
      <c r="B46" s="12">
        <v>40.6</v>
      </c>
      <c r="C46" s="12">
        <v>32.299999999999997</v>
      </c>
      <c r="D46" s="12">
        <v>11.6</v>
      </c>
      <c r="E46" s="12">
        <v>29</v>
      </c>
      <c r="F46" s="12">
        <v>37.799999999999997</v>
      </c>
      <c r="N46" s="400"/>
      <c r="O46" s="400"/>
      <c r="P46" s="400"/>
      <c r="Q46" s="400"/>
      <c r="R46" s="400"/>
    </row>
    <row r="47" spans="1:18">
      <c r="A47" t="s">
        <v>112</v>
      </c>
      <c r="B47" s="12">
        <v>40</v>
      </c>
      <c r="C47" s="12">
        <v>33</v>
      </c>
      <c r="D47" s="12">
        <v>11</v>
      </c>
      <c r="E47" s="12">
        <v>24.6</v>
      </c>
      <c r="F47" s="12">
        <v>32</v>
      </c>
      <c r="N47" s="400"/>
      <c r="O47" s="400"/>
      <c r="P47" s="400"/>
      <c r="Q47" s="400"/>
      <c r="R47" s="400"/>
    </row>
    <row r="48" spans="1:18">
      <c r="A48" t="s">
        <v>138</v>
      </c>
      <c r="B48" s="12">
        <v>40.4</v>
      </c>
      <c r="C48" s="12">
        <v>31.6</v>
      </c>
      <c r="D48" s="12">
        <v>10.7</v>
      </c>
      <c r="E48" s="12">
        <v>29.4</v>
      </c>
      <c r="F48" s="12">
        <v>27.3</v>
      </c>
      <c r="N48" s="400"/>
      <c r="O48" s="400"/>
      <c r="P48" s="400"/>
      <c r="Q48" s="400"/>
      <c r="R48" s="400"/>
    </row>
    <row r="49" spans="1:18">
      <c r="A49" t="s">
        <v>139</v>
      </c>
      <c r="B49" s="12">
        <v>39.5</v>
      </c>
      <c r="C49" s="12">
        <v>31.8</v>
      </c>
      <c r="D49" s="12">
        <v>12.7</v>
      </c>
      <c r="E49" s="12">
        <v>28.5</v>
      </c>
      <c r="F49" s="12">
        <v>18.600000000000001</v>
      </c>
      <c r="N49" s="400"/>
      <c r="O49" s="400"/>
      <c r="P49" s="400"/>
      <c r="Q49" s="400"/>
      <c r="R49" s="400"/>
    </row>
    <row r="50" spans="1:18">
      <c r="A50" t="s">
        <v>140</v>
      </c>
      <c r="B50" s="12">
        <v>39.700000000000003</v>
      </c>
      <c r="C50" s="12">
        <v>33.6</v>
      </c>
      <c r="D50" s="12">
        <v>13.6</v>
      </c>
      <c r="E50" s="12">
        <v>33.299999999999997</v>
      </c>
      <c r="F50" s="12">
        <v>19.7</v>
      </c>
      <c r="N50" s="400"/>
      <c r="O50" s="400"/>
      <c r="P50" s="400"/>
      <c r="Q50" s="400"/>
      <c r="R50" s="400"/>
    </row>
    <row r="51" spans="1:18">
      <c r="A51" t="s">
        <v>116</v>
      </c>
      <c r="B51" s="12">
        <v>36</v>
      </c>
      <c r="C51" s="12">
        <v>33.700000000000003</v>
      </c>
      <c r="D51" s="12">
        <v>13.2</v>
      </c>
      <c r="E51" s="12">
        <v>32.299999999999997</v>
      </c>
      <c r="F51" s="12">
        <v>20.399999999999999</v>
      </c>
      <c r="N51" s="400"/>
      <c r="O51" s="400"/>
      <c r="P51" s="400"/>
      <c r="Q51" s="400"/>
      <c r="R51" s="400"/>
    </row>
    <row r="52" spans="1:18">
      <c r="A52" t="s">
        <v>141</v>
      </c>
      <c r="B52" s="12">
        <v>31.9</v>
      </c>
      <c r="C52" s="12">
        <v>33.5</v>
      </c>
      <c r="D52" s="12">
        <v>12</v>
      </c>
      <c r="E52" s="12">
        <v>34.700000000000003</v>
      </c>
      <c r="F52" s="12">
        <v>23.3</v>
      </c>
      <c r="N52" s="400"/>
      <c r="O52" s="400"/>
      <c r="P52" s="400"/>
      <c r="Q52" s="400"/>
      <c r="R52" s="400"/>
    </row>
    <row r="53" spans="1:18">
      <c r="A53" t="s">
        <v>142</v>
      </c>
      <c r="B53" s="12">
        <v>30</v>
      </c>
      <c r="C53" s="12">
        <v>27.2</v>
      </c>
      <c r="D53" s="12">
        <v>13.6</v>
      </c>
      <c r="E53" s="12">
        <v>45</v>
      </c>
      <c r="F53" s="12">
        <v>23.3</v>
      </c>
      <c r="N53" s="400"/>
      <c r="O53" s="400"/>
      <c r="P53" s="400"/>
    </row>
  </sheetData>
  <hyperlinks>
    <hyperlink ref="A1" location="Content!A1" display="&lt;&lt;"/>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T25"/>
  <sheetViews>
    <sheetView showGridLines="0" workbookViewId="0">
      <selection activeCell="G5" sqref="G5"/>
    </sheetView>
  </sheetViews>
  <sheetFormatPr defaultColWidth="10.7109375" defaultRowHeight="12.75"/>
  <cols>
    <col min="2" max="3" width="0" hidden="1" customWidth="1"/>
  </cols>
  <sheetData>
    <row r="1" spans="1:20" s="393" customFormat="1">
      <c r="A1" s="13" t="s">
        <v>67</v>
      </c>
      <c r="B1" s="13"/>
      <c r="C1" s="13"/>
      <c r="D1" s="237" t="str">
        <f>IF(Content!$E$1=1,D2,D3)</f>
        <v>No influence</v>
      </c>
      <c r="E1" s="237" t="str">
        <f>IF(Content!$E$1=1,E2,E3)</f>
        <v>Number of staff was increased</v>
      </c>
      <c r="F1" s="237" t="str">
        <f>IF(Content!$E$1=1,F2,F3)</f>
        <v>Part of staff was dismissed</v>
      </c>
      <c r="G1" s="237" t="str">
        <f>IF(Content!$E$1=1,G2,G3)</f>
        <v>Part of staff was idle</v>
      </c>
      <c r="H1" s="237" t="str">
        <f>IF(Content!$E$1=1,H2,H3)</f>
        <v>Part of staff works remotely</v>
      </c>
      <c r="I1" s="237" t="str">
        <f>IF(Content!$E$1=1,I2,I3)</f>
        <v>All staff works remotely</v>
      </c>
      <c r="J1" s="237" t="str">
        <f>IF(Content!$E$1=1,J2,J3)</f>
        <v>All staff stays at office/plant</v>
      </c>
      <c r="K1" s="394"/>
      <c r="L1" s="237" t="str">
        <f>IF(Content!$E$1=1,L2,L3)</f>
        <v>The impact of quarantine on staff, % of answers</v>
      </c>
      <c r="M1" s="394"/>
      <c r="N1" s="394"/>
      <c r="O1" s="394"/>
      <c r="P1" s="394"/>
    </row>
    <row r="2" spans="1:20" s="393" customFormat="1" hidden="1">
      <c r="A2" s="282"/>
      <c r="B2" s="282"/>
      <c r="C2" s="282"/>
      <c r="D2" s="393" t="s">
        <v>1093</v>
      </c>
      <c r="E2" s="393" t="s">
        <v>1094</v>
      </c>
      <c r="F2" s="393" t="s">
        <v>1095</v>
      </c>
      <c r="G2" s="393" t="s">
        <v>1096</v>
      </c>
      <c r="H2" s="393" t="s">
        <v>1097</v>
      </c>
      <c r="I2" s="393" t="s">
        <v>1098</v>
      </c>
      <c r="J2" s="393" t="s">
        <v>1099</v>
      </c>
      <c r="K2" s="394"/>
      <c r="L2" s="393" t="s">
        <v>1100</v>
      </c>
      <c r="M2" s="394"/>
      <c r="N2" s="394"/>
      <c r="O2" s="394"/>
      <c r="P2" s="394"/>
      <c r="S2" s="395"/>
    </row>
    <row r="3" spans="1:20" s="393" customFormat="1" ht="12" hidden="1" customHeight="1">
      <c r="D3" s="393" t="s">
        <v>1101</v>
      </c>
      <c r="E3" s="393" t="s">
        <v>1536</v>
      </c>
      <c r="F3" s="393" t="s">
        <v>1537</v>
      </c>
      <c r="G3" s="393" t="s">
        <v>1102</v>
      </c>
      <c r="H3" s="393" t="s">
        <v>1103</v>
      </c>
      <c r="I3" s="393" t="s">
        <v>1104</v>
      </c>
      <c r="J3" s="393" t="s">
        <v>1538</v>
      </c>
      <c r="K3" s="394"/>
      <c r="L3" s="393" t="s">
        <v>1556</v>
      </c>
      <c r="M3" s="394"/>
      <c r="N3" s="394"/>
      <c r="O3" s="394"/>
      <c r="P3" s="394"/>
      <c r="S3" s="395"/>
    </row>
    <row r="4" spans="1:20" s="393" customFormat="1">
      <c r="A4" s="237" t="str">
        <f>IF(Content!$E$1=1,B4,C4)</f>
        <v>all answers</v>
      </c>
      <c r="B4" s="394" t="s">
        <v>1105</v>
      </c>
      <c r="C4" s="393" t="s">
        <v>1106</v>
      </c>
      <c r="D4" s="503">
        <v>25.5</v>
      </c>
      <c r="E4" s="503">
        <v>0.4</v>
      </c>
      <c r="F4" s="503">
        <v>3.6</v>
      </c>
      <c r="G4" s="503">
        <v>21.8</v>
      </c>
      <c r="H4" s="503">
        <v>37.799999999999997</v>
      </c>
      <c r="I4" s="503">
        <v>5</v>
      </c>
      <c r="J4" s="503">
        <v>5.8</v>
      </c>
      <c r="K4" s="394"/>
      <c r="L4" s="394"/>
      <c r="M4" s="394"/>
      <c r="N4" s="394"/>
      <c r="O4" s="394"/>
      <c r="P4" s="394"/>
      <c r="S4" s="395"/>
      <c r="T4" s="394"/>
    </row>
    <row r="5" spans="1:20" s="393" customFormat="1">
      <c r="A5" s="237" t="str">
        <f>IF(Content!$E$1=1,B5,C5)</f>
        <v>small</v>
      </c>
      <c r="B5" s="394" t="s">
        <v>1107</v>
      </c>
      <c r="C5" s="393" t="s">
        <v>1108</v>
      </c>
      <c r="D5" s="503">
        <v>30.8</v>
      </c>
      <c r="E5" s="503">
        <v>0</v>
      </c>
      <c r="F5" s="503">
        <v>4.0999999999999996</v>
      </c>
      <c r="G5" s="503">
        <v>24.1</v>
      </c>
      <c r="H5" s="503">
        <v>27.2</v>
      </c>
      <c r="I5" s="503">
        <v>11.3</v>
      </c>
      <c r="J5" s="503">
        <v>2.6</v>
      </c>
      <c r="K5" s="394"/>
      <c r="L5" s="394"/>
      <c r="M5" s="394"/>
      <c r="N5" s="394"/>
      <c r="O5" s="394"/>
      <c r="P5" s="394"/>
      <c r="S5" s="395" t="s">
        <v>18</v>
      </c>
      <c r="T5" s="394"/>
    </row>
    <row r="6" spans="1:20" s="393" customFormat="1">
      <c r="A6" s="237" t="str">
        <f>IF(Content!$E$1=1,B6,C6)</f>
        <v>medium</v>
      </c>
      <c r="B6" s="394" t="s">
        <v>1109</v>
      </c>
      <c r="C6" s="393" t="s">
        <v>1110</v>
      </c>
      <c r="D6" s="503">
        <v>30.2</v>
      </c>
      <c r="E6" s="503">
        <v>0.8</v>
      </c>
      <c r="F6" s="503">
        <v>3.8</v>
      </c>
      <c r="G6" s="503">
        <v>19.600000000000001</v>
      </c>
      <c r="H6" s="503">
        <v>35.799999999999997</v>
      </c>
      <c r="I6" s="503">
        <v>3.8</v>
      </c>
      <c r="J6" s="503">
        <v>6</v>
      </c>
      <c r="K6" s="394"/>
      <c r="L6" s="394"/>
      <c r="M6" s="394"/>
      <c r="N6" s="394"/>
      <c r="O6" s="394"/>
      <c r="P6" s="394"/>
      <c r="S6" s="395"/>
      <c r="T6" s="394"/>
    </row>
    <row r="7" spans="1:20" s="393" customFormat="1">
      <c r="A7" s="237" t="str">
        <f>IF(Content!$E$1=1,B7,C7)</f>
        <v>big</v>
      </c>
      <c r="B7" s="394" t="s">
        <v>1111</v>
      </c>
      <c r="C7" s="393" t="s">
        <v>1112</v>
      </c>
      <c r="D7" s="503">
        <v>15</v>
      </c>
      <c r="E7" s="503">
        <v>0.5</v>
      </c>
      <c r="F7" s="503">
        <v>2.8</v>
      </c>
      <c r="G7" s="503">
        <v>22.4</v>
      </c>
      <c r="H7" s="503">
        <v>50</v>
      </c>
      <c r="I7" s="503">
        <v>0.9</v>
      </c>
      <c r="J7" s="503">
        <v>8.4</v>
      </c>
      <c r="K7" s="394"/>
      <c r="L7" s="394"/>
      <c r="M7" s="394"/>
      <c r="N7" s="394"/>
      <c r="O7" s="394"/>
      <c r="P7" s="394"/>
      <c r="S7" s="395"/>
      <c r="T7" s="394"/>
    </row>
    <row r="8" spans="1:20" s="393" customFormat="1">
      <c r="A8" s="394"/>
      <c r="B8" s="394"/>
      <c r="C8" s="394"/>
      <c r="D8" s="503"/>
      <c r="E8" s="503"/>
      <c r="F8" s="503"/>
      <c r="G8" s="503"/>
      <c r="H8" s="503"/>
      <c r="I8" s="503"/>
      <c r="J8" s="503"/>
      <c r="K8" s="394"/>
      <c r="L8" s="394"/>
      <c r="M8" s="394"/>
      <c r="N8" s="394"/>
      <c r="O8" s="394"/>
      <c r="P8" s="394"/>
      <c r="S8" s="395"/>
      <c r="T8" s="394"/>
    </row>
    <row r="9" spans="1:20" s="393" customFormat="1">
      <c r="A9" s="394"/>
      <c r="B9" s="394"/>
      <c r="C9" s="394"/>
      <c r="D9" s="503"/>
      <c r="E9" s="503"/>
      <c r="F9" s="503"/>
      <c r="G9" s="503"/>
      <c r="H9" s="503"/>
      <c r="I9" s="503"/>
      <c r="J9" s="503"/>
      <c r="K9" s="394"/>
      <c r="L9" s="394"/>
      <c r="M9" s="394"/>
      <c r="N9" s="394"/>
      <c r="O9" s="394"/>
      <c r="P9" s="394"/>
      <c r="S9" s="395" t="s">
        <v>22</v>
      </c>
      <c r="T9" s="394"/>
    </row>
    <row r="10" spans="1:20" s="393" customFormat="1">
      <c r="A10" s="394"/>
      <c r="B10" s="394"/>
      <c r="C10" s="394"/>
      <c r="D10" s="503"/>
      <c r="E10" s="503"/>
      <c r="F10" s="503"/>
      <c r="G10" s="503"/>
      <c r="H10" s="503"/>
      <c r="I10" s="503"/>
      <c r="J10" s="503"/>
      <c r="K10" s="394"/>
      <c r="L10" s="394"/>
      <c r="M10" s="394"/>
      <c r="N10" s="394"/>
      <c r="O10" s="394"/>
      <c r="P10" s="394"/>
      <c r="S10" s="395"/>
      <c r="T10" s="394"/>
    </row>
    <row r="11" spans="1:20" s="393" customFormat="1">
      <c r="A11" s="394"/>
      <c r="B11" s="394"/>
      <c r="C11" s="394"/>
      <c r="D11" s="503"/>
      <c r="E11" s="503"/>
      <c r="F11" s="503"/>
      <c r="G11" s="503"/>
      <c r="H11" s="503"/>
      <c r="I11" s="503"/>
      <c r="J11" s="503"/>
      <c r="K11" s="394"/>
      <c r="L11" s="394"/>
      <c r="M11" s="394"/>
      <c r="N11" s="394"/>
      <c r="O11" s="394"/>
      <c r="P11" s="394"/>
      <c r="S11" s="395"/>
      <c r="T11" s="394"/>
    </row>
    <row r="12" spans="1:20" s="393" customFormat="1">
      <c r="A12" s="394"/>
      <c r="B12" s="394"/>
      <c r="C12" s="394"/>
      <c r="D12" s="503"/>
      <c r="E12" s="503"/>
      <c r="F12" s="503"/>
      <c r="G12" s="503"/>
      <c r="H12" s="503"/>
      <c r="I12" s="503"/>
      <c r="J12" s="503"/>
      <c r="K12" s="394"/>
      <c r="L12" s="394"/>
      <c r="M12" s="394"/>
      <c r="N12" s="394"/>
      <c r="O12" s="394"/>
      <c r="P12" s="394"/>
      <c r="S12" s="395"/>
      <c r="T12" s="394"/>
    </row>
    <row r="13" spans="1:20" s="393" customFormat="1">
      <c r="A13" s="394"/>
      <c r="B13" s="394"/>
      <c r="C13" s="394"/>
      <c r="D13" s="503"/>
      <c r="E13" s="503"/>
      <c r="F13" s="503"/>
      <c r="G13" s="503"/>
      <c r="H13" s="503"/>
      <c r="I13" s="503"/>
      <c r="J13" s="503"/>
      <c r="K13" s="394"/>
      <c r="L13" s="394"/>
      <c r="M13" s="394"/>
      <c r="N13" s="394"/>
      <c r="O13" s="394"/>
      <c r="P13" s="394"/>
      <c r="S13" s="395" t="s">
        <v>26</v>
      </c>
      <c r="T13" s="394"/>
    </row>
    <row r="14" spans="1:20" s="393" customFormat="1">
      <c r="A14" s="394"/>
      <c r="B14" s="394"/>
      <c r="C14" s="394"/>
      <c r="D14" s="503"/>
      <c r="E14" s="503"/>
      <c r="F14" s="503"/>
      <c r="G14" s="503"/>
      <c r="H14" s="503"/>
      <c r="I14" s="503"/>
      <c r="J14" s="503"/>
      <c r="K14" s="397"/>
      <c r="L14" s="394"/>
      <c r="S14" s="395"/>
      <c r="T14" s="394"/>
    </row>
    <row r="15" spans="1:20" s="393" customFormat="1">
      <c r="A15" s="394"/>
      <c r="B15" s="394"/>
      <c r="C15" s="394"/>
      <c r="D15" s="503"/>
      <c r="E15" s="503"/>
      <c r="F15" s="503"/>
      <c r="G15" s="503"/>
      <c r="H15" s="503"/>
      <c r="I15" s="503"/>
      <c r="J15" s="503"/>
      <c r="K15" s="397"/>
      <c r="L15" s="394"/>
      <c r="S15" s="395"/>
      <c r="T15" s="394"/>
    </row>
    <row r="16" spans="1:20" s="393" customFormat="1">
      <c r="A16" s="394"/>
      <c r="B16" s="394"/>
      <c r="C16" s="394"/>
      <c r="D16" s="503"/>
      <c r="E16" s="503"/>
      <c r="F16" s="503"/>
      <c r="G16" s="503"/>
      <c r="H16" s="503"/>
      <c r="I16" s="503"/>
      <c r="J16" s="503"/>
      <c r="K16" s="397"/>
      <c r="L16" s="394"/>
      <c r="S16" s="395"/>
      <c r="T16" s="394"/>
    </row>
    <row r="17" spans="1:20" s="393" customFormat="1">
      <c r="A17" s="394"/>
      <c r="B17" s="394"/>
      <c r="C17" s="394"/>
      <c r="D17" s="503"/>
      <c r="E17" s="503"/>
      <c r="F17" s="503"/>
      <c r="G17" s="503"/>
      <c r="H17" s="503"/>
      <c r="I17" s="503"/>
      <c r="J17" s="503"/>
      <c r="K17" s="397"/>
      <c r="L17" s="504"/>
      <c r="S17" s="395" t="s">
        <v>139</v>
      </c>
      <c r="T17" s="394"/>
    </row>
    <row r="18" spans="1:20" s="393" customFormat="1">
      <c r="A18" s="394"/>
      <c r="B18" s="394"/>
      <c r="C18" s="394"/>
      <c r="D18" s="503"/>
      <c r="E18" s="503"/>
      <c r="F18" s="503"/>
      <c r="G18" s="503"/>
      <c r="H18" s="503"/>
      <c r="I18" s="503"/>
      <c r="J18" s="503"/>
      <c r="K18" s="397"/>
      <c r="L18" s="511"/>
      <c r="S18" s="395"/>
      <c r="T18" s="394"/>
    </row>
    <row r="19" spans="1:20" s="393" customFormat="1">
      <c r="A19" s="394"/>
      <c r="B19" s="394"/>
      <c r="C19" s="394"/>
      <c r="D19" s="503"/>
      <c r="E19" s="503"/>
      <c r="F19" s="503"/>
      <c r="G19" s="503"/>
      <c r="H19" s="503"/>
      <c r="I19" s="503"/>
      <c r="J19" s="503"/>
      <c r="K19" s="397"/>
      <c r="L19" s="504"/>
      <c r="S19" s="395"/>
      <c r="T19" s="394"/>
    </row>
    <row r="20" spans="1:20" s="393" customFormat="1">
      <c r="A20" s="394"/>
      <c r="B20" s="394"/>
      <c r="C20" s="394"/>
      <c r="D20" s="503"/>
      <c r="E20" s="503"/>
      <c r="F20" s="503"/>
      <c r="G20" s="503"/>
      <c r="H20" s="503"/>
      <c r="I20" s="503"/>
      <c r="J20" s="503"/>
      <c r="K20" s="397"/>
      <c r="L20" s="237" t="str">
        <f>IF(Content!$E$1=1,L21,L22)</f>
        <v>Source: NBU.</v>
      </c>
      <c r="S20" s="395"/>
      <c r="T20" s="394"/>
    </row>
    <row r="21" spans="1:20" s="393" customFormat="1">
      <c r="A21" s="394"/>
      <c r="B21" s="394"/>
      <c r="C21" s="394"/>
      <c r="D21" s="505"/>
      <c r="E21" s="505"/>
      <c r="F21" s="503"/>
      <c r="G21" s="503"/>
      <c r="H21" s="503"/>
      <c r="I21" s="503"/>
      <c r="J21" s="503"/>
      <c r="K21" s="397"/>
      <c r="L21" s="754" t="s">
        <v>43</v>
      </c>
      <c r="S21" s="395" t="s">
        <v>142</v>
      </c>
      <c r="T21" s="394"/>
    </row>
    <row r="22" spans="1:20" s="393" customFormat="1">
      <c r="A22" s="394"/>
      <c r="B22" s="394"/>
      <c r="C22" s="394"/>
      <c r="D22" s="503"/>
      <c r="E22" s="503"/>
      <c r="F22" s="503"/>
      <c r="G22" s="503"/>
      <c r="H22" s="503"/>
      <c r="I22" s="503"/>
      <c r="J22" s="503"/>
      <c r="K22" s="397"/>
      <c r="L22" s="754" t="s">
        <v>44</v>
      </c>
      <c r="S22" s="395"/>
      <c r="T22" s="394"/>
    </row>
    <row r="23" spans="1:20">
      <c r="L23" s="506"/>
    </row>
    <row r="24" spans="1:20">
      <c r="L24" s="506"/>
    </row>
    <row r="25" spans="1:20">
      <c r="L25" s="506"/>
    </row>
  </sheetData>
  <hyperlinks>
    <hyperlink ref="A1" location="Content!A1" display="&lt;&lt;"/>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N26"/>
  <sheetViews>
    <sheetView showGridLines="0" workbookViewId="0">
      <selection activeCell="G5" sqref="G5"/>
    </sheetView>
  </sheetViews>
  <sheetFormatPr defaultColWidth="10.7109375" defaultRowHeight="12.75"/>
  <cols>
    <col min="1" max="1" width="10.7109375" style="78"/>
    <col min="2" max="3" width="10.7109375" style="78" hidden="1" customWidth="1"/>
    <col min="4" max="16384" width="10.7109375" style="78"/>
  </cols>
  <sheetData>
    <row r="1" spans="1:14" s="755" customFormat="1">
      <c r="A1" s="13" t="s">
        <v>67</v>
      </c>
      <c r="E1" s="756"/>
      <c r="F1" s="757" t="str">
        <f>IF(Content!$E$1=1,F2,F3)</f>
        <v>The impact of quarantine  on other  performance indicators, % of answers</v>
      </c>
      <c r="G1" s="756"/>
      <c r="H1" s="756"/>
      <c r="I1" s="756"/>
      <c r="J1" s="756"/>
    </row>
    <row r="2" spans="1:14" s="755" customFormat="1">
      <c r="A2" s="282"/>
      <c r="E2" s="756"/>
      <c r="F2" s="758" t="s">
        <v>1113</v>
      </c>
      <c r="G2" s="756"/>
      <c r="H2" s="756"/>
      <c r="I2" s="756"/>
      <c r="J2" s="756"/>
      <c r="M2" s="758"/>
    </row>
    <row r="3" spans="1:14" s="755" customFormat="1" ht="12" customHeight="1">
      <c r="A3" s="757" t="str">
        <f>IF(Content!$E$1=1,B3,C3)</f>
        <v>Other</v>
      </c>
      <c r="B3" s="755" t="s">
        <v>538</v>
      </c>
      <c r="C3" s="755" t="s">
        <v>539</v>
      </c>
      <c r="D3" s="759">
        <v>5.2</v>
      </c>
      <c r="E3" s="760"/>
      <c r="F3" s="758" t="s">
        <v>1539</v>
      </c>
      <c r="G3" s="756"/>
      <c r="H3" s="756"/>
      <c r="I3" s="756"/>
      <c r="J3" s="756"/>
      <c r="M3" s="758"/>
    </row>
    <row r="4" spans="1:14" s="755" customFormat="1">
      <c r="A4" s="757" t="str">
        <f>IF(Content!$E$1=1,B4,C4)</f>
        <v>Problems with access to funds, problems with banks</v>
      </c>
      <c r="B4" s="755" t="s">
        <v>1114</v>
      </c>
      <c r="C4" s="755" t="s">
        <v>1115</v>
      </c>
      <c r="D4" s="759">
        <v>2.7</v>
      </c>
      <c r="E4" s="756"/>
      <c r="F4" s="756"/>
      <c r="G4" s="756"/>
      <c r="H4" s="756"/>
      <c r="I4" s="756"/>
      <c r="J4" s="756"/>
      <c r="M4" s="758"/>
      <c r="N4" s="756"/>
    </row>
    <row r="5" spans="1:14" s="755" customFormat="1">
      <c r="A5" s="757" t="str">
        <f>IF(Content!$E$1=1,B5,C5)</f>
        <v>Restrictions on loans, insurance, others</v>
      </c>
      <c r="B5" s="755" t="s">
        <v>1116</v>
      </c>
      <c r="C5" s="755" t="s">
        <v>1117</v>
      </c>
      <c r="D5" s="759">
        <v>4.5999999999999996</v>
      </c>
      <c r="E5" s="756"/>
      <c r="F5" s="756"/>
      <c r="G5" s="756"/>
      <c r="H5" s="756"/>
      <c r="I5" s="756"/>
      <c r="J5" s="756"/>
      <c r="M5" s="758" t="s">
        <v>18</v>
      </c>
      <c r="N5" s="756"/>
    </row>
    <row r="6" spans="1:14" s="755" customFormat="1">
      <c r="A6" s="757" t="str">
        <f>IF(Content!$E$1=1,B6,C6)</f>
        <v>Increasing tax, administrative pressure</v>
      </c>
      <c r="B6" s="755" t="s">
        <v>1118</v>
      </c>
      <c r="C6" s="755" t="s">
        <v>1119</v>
      </c>
      <c r="D6" s="759">
        <v>6.7</v>
      </c>
      <c r="E6" s="756"/>
      <c r="F6" s="756"/>
      <c r="G6" s="756"/>
      <c r="H6" s="756"/>
      <c r="I6" s="756"/>
      <c r="J6" s="756"/>
      <c r="M6" s="758"/>
      <c r="N6" s="756"/>
    </row>
    <row r="7" spans="1:14" s="755" customFormat="1">
      <c r="A7" s="757" t="str">
        <f>IF(Content!$E$1=1,B7,C7)</f>
        <v>Cost growth due to a sharp increase in input prices</v>
      </c>
      <c r="B7" s="755" t="s">
        <v>1120</v>
      </c>
      <c r="C7" s="755" t="s">
        <v>1121</v>
      </c>
      <c r="D7" s="759">
        <v>13.2</v>
      </c>
      <c r="E7" s="756"/>
      <c r="F7" s="756"/>
      <c r="G7" s="756"/>
      <c r="H7" s="756"/>
      <c r="I7" s="756"/>
      <c r="J7" s="756"/>
      <c r="M7" s="758"/>
      <c r="N7" s="756"/>
    </row>
    <row r="8" spans="1:14" s="755" customFormat="1">
      <c r="A8" s="757" t="str">
        <f>IF(Content!$E$1=1,B8,C8)</f>
        <v>Other regulatory restrictions</v>
      </c>
      <c r="B8" s="755" t="s">
        <v>1122</v>
      </c>
      <c r="C8" s="755" t="s">
        <v>1123</v>
      </c>
      <c r="D8" s="759">
        <v>20.3</v>
      </c>
      <c r="E8" s="756"/>
      <c r="F8" s="756"/>
      <c r="G8" s="756"/>
      <c r="H8" s="756"/>
      <c r="I8" s="756"/>
      <c r="J8" s="756"/>
      <c r="M8" s="758"/>
      <c r="N8" s="756"/>
    </row>
    <row r="9" spans="1:14" s="755" customFormat="1">
      <c r="A9" s="757" t="str">
        <f>IF(Content!$E$1=1,B9,C9)</f>
        <v>Payment delay</v>
      </c>
      <c r="B9" s="755" t="s">
        <v>1124</v>
      </c>
      <c r="C9" s="755" t="s">
        <v>1125</v>
      </c>
      <c r="D9" s="759">
        <v>25</v>
      </c>
      <c r="E9" s="756"/>
      <c r="F9" s="756"/>
      <c r="G9" s="756"/>
      <c r="H9" s="756"/>
      <c r="I9" s="756"/>
      <c r="J9" s="756"/>
      <c r="M9" s="758" t="s">
        <v>22</v>
      </c>
      <c r="N9" s="756"/>
    </row>
    <row r="10" spans="1:14" s="755" customFormat="1">
      <c r="A10" s="757" t="str">
        <f>IF(Content!$E$1=1,B10,C10)</f>
        <v>Disruption of supply chains</v>
      </c>
      <c r="B10" s="755" t="s">
        <v>1126</v>
      </c>
      <c r="C10" s="755" t="s">
        <v>1127</v>
      </c>
      <c r="D10" s="759">
        <v>28.1</v>
      </c>
      <c r="E10" s="756"/>
      <c r="F10" s="756"/>
      <c r="G10" s="756"/>
      <c r="H10" s="756"/>
      <c r="I10" s="756"/>
      <c r="J10" s="756"/>
      <c r="M10" s="758"/>
      <c r="N10" s="756"/>
    </row>
    <row r="11" spans="1:14" s="755" customFormat="1">
      <c r="A11" s="757" t="str">
        <f>IF(Content!$E$1=1,B11,C11)</f>
        <v>Delivery delay</v>
      </c>
      <c r="B11" s="755" t="s">
        <v>1128</v>
      </c>
      <c r="C11" s="755" t="s">
        <v>1129</v>
      </c>
      <c r="D11" s="759">
        <v>28.5</v>
      </c>
      <c r="E11" s="756"/>
      <c r="F11" s="756"/>
      <c r="G11" s="756"/>
      <c r="H11" s="756"/>
      <c r="I11" s="756"/>
      <c r="J11" s="756"/>
      <c r="M11" s="758"/>
      <c r="N11" s="756"/>
    </row>
    <row r="12" spans="1:14" s="755" customFormat="1">
      <c r="A12" s="757" t="str">
        <f>IF(Content!$E$1=1,B12,C12)</f>
        <v>Limited demand</v>
      </c>
      <c r="B12" s="755" t="s">
        <v>1130</v>
      </c>
      <c r="C12" s="755" t="s">
        <v>1131</v>
      </c>
      <c r="D12" s="759">
        <v>53.1</v>
      </c>
      <c r="E12" s="756"/>
      <c r="F12" s="756"/>
      <c r="G12" s="756"/>
      <c r="H12" s="756"/>
      <c r="I12" s="756"/>
      <c r="J12" s="756"/>
      <c r="M12" s="758"/>
      <c r="N12" s="756"/>
    </row>
    <row r="13" spans="1:14" s="755" customFormat="1">
      <c r="A13" s="757" t="str">
        <f>IF(Content!$E$1=1,B13,C13)</f>
        <v>Additional costs for epidemiology protection</v>
      </c>
      <c r="B13" s="755" t="s">
        <v>1132</v>
      </c>
      <c r="C13" s="755" t="s">
        <v>1133</v>
      </c>
      <c r="D13" s="759">
        <v>64.400000000000006</v>
      </c>
      <c r="E13" s="756"/>
      <c r="F13" s="756"/>
      <c r="G13" s="756"/>
      <c r="H13" s="756"/>
      <c r="I13" s="756"/>
      <c r="J13" s="756"/>
      <c r="M13" s="758" t="s">
        <v>26</v>
      </c>
      <c r="N13" s="756"/>
    </row>
    <row r="14" spans="1:14" s="755" customFormat="1">
      <c r="A14" s="756"/>
      <c r="B14" s="761"/>
      <c r="C14" s="761"/>
      <c r="D14" s="761"/>
      <c r="E14" s="762"/>
      <c r="F14" s="756"/>
      <c r="M14" s="758"/>
      <c r="N14" s="756"/>
    </row>
    <row r="15" spans="1:14" s="755" customFormat="1">
      <c r="A15" s="756"/>
      <c r="B15" s="761"/>
      <c r="C15" s="761"/>
      <c r="D15" s="761"/>
      <c r="E15" s="762"/>
      <c r="F15" s="756"/>
      <c r="M15" s="758"/>
      <c r="N15" s="756"/>
    </row>
    <row r="16" spans="1:14" s="755" customFormat="1">
      <c r="A16" s="756"/>
      <c r="B16" s="761"/>
      <c r="C16" s="761"/>
      <c r="D16" s="761"/>
      <c r="E16" s="762"/>
      <c r="F16" s="756"/>
      <c r="M16" s="758"/>
      <c r="N16" s="756"/>
    </row>
    <row r="17" spans="1:14" s="755" customFormat="1">
      <c r="A17" s="756"/>
      <c r="B17" s="761"/>
      <c r="C17" s="761"/>
      <c r="D17" s="761"/>
      <c r="E17" s="762"/>
      <c r="F17" s="758">
        <v>0</v>
      </c>
      <c r="M17" s="758" t="s">
        <v>139</v>
      </c>
      <c r="N17" s="756"/>
    </row>
    <row r="18" spans="1:14" s="755" customFormat="1">
      <c r="A18" s="756"/>
      <c r="B18" s="761"/>
      <c r="C18" s="761"/>
      <c r="D18" s="761"/>
      <c r="E18" s="762"/>
      <c r="F18" s="763">
        <v>0</v>
      </c>
      <c r="M18" s="758"/>
      <c r="N18" s="756"/>
    </row>
    <row r="19" spans="1:14" s="755" customFormat="1">
      <c r="A19" s="756"/>
      <c r="B19" s="761"/>
      <c r="C19" s="761"/>
      <c r="D19" s="761"/>
      <c r="E19" s="762"/>
      <c r="F19" s="758"/>
      <c r="M19" s="758"/>
      <c r="N19" s="756"/>
    </row>
    <row r="20" spans="1:14" s="755" customFormat="1">
      <c r="A20" s="756"/>
      <c r="B20" s="761"/>
      <c r="C20" s="761"/>
      <c r="D20" s="761"/>
      <c r="E20" s="762"/>
      <c r="F20" s="757" t="str">
        <f>IF(Content!$E$1=1,F21,F22)</f>
        <v>Source: NBU.</v>
      </c>
      <c r="M20" s="758"/>
      <c r="N20" s="756"/>
    </row>
    <row r="21" spans="1:14" s="755" customFormat="1">
      <c r="A21" s="756"/>
      <c r="B21" s="764"/>
      <c r="C21" s="764"/>
      <c r="D21" s="764"/>
      <c r="E21" s="762"/>
      <c r="F21" s="767" t="s">
        <v>43</v>
      </c>
      <c r="M21" s="758" t="s">
        <v>142</v>
      </c>
      <c r="N21" s="756"/>
    </row>
    <row r="22" spans="1:14" s="755" customFormat="1">
      <c r="A22" s="756"/>
      <c r="B22" s="761"/>
      <c r="C22" s="761"/>
      <c r="D22" s="761"/>
      <c r="E22" s="762"/>
      <c r="F22" s="767" t="s">
        <v>44</v>
      </c>
      <c r="M22" s="758"/>
      <c r="N22" s="756"/>
    </row>
    <row r="23" spans="1:14">
      <c r="F23" s="766"/>
    </row>
    <row r="24" spans="1:14">
      <c r="F24" s="766"/>
    </row>
    <row r="25" spans="1:14">
      <c r="F25" s="766"/>
    </row>
    <row r="26" spans="1:14">
      <c r="F26" s="766"/>
    </row>
  </sheetData>
  <hyperlinks>
    <hyperlink ref="A1" location="Content!A1" display="&lt;&lt;"/>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P24"/>
  <sheetViews>
    <sheetView showGridLines="0" workbookViewId="0">
      <selection activeCell="G5" sqref="G5"/>
    </sheetView>
  </sheetViews>
  <sheetFormatPr defaultColWidth="10.7109375" defaultRowHeight="12.75"/>
  <cols>
    <col min="1" max="16384" width="10.7109375" style="78"/>
  </cols>
  <sheetData>
    <row r="1" spans="1:16" s="755" customFormat="1">
      <c r="A1" s="13" t="s">
        <v>67</v>
      </c>
      <c r="B1" s="757" t="str">
        <f>IF(Content!$E$1=1,B2,B3)</f>
        <v xml:space="preserve">Bank loan </v>
      </c>
      <c r="C1" s="757" t="str">
        <f>IF(Content!$E$1=1,C2,C3)</f>
        <v>Own funds</v>
      </c>
      <c r="D1" s="757" t="str">
        <f>IF(Content!$E$1=1,D2,D3)</f>
        <v>Borrowed funds from "friendly business"</v>
      </c>
      <c r="E1" s="757" t="str">
        <f>IF(Content!$E$1=1,E2,E3)</f>
        <v xml:space="preserve">Other funds </v>
      </c>
      <c r="F1" s="757" t="str">
        <f>IF(Content!$E$1=1,F2,F3)</f>
        <v>State aid</v>
      </c>
      <c r="H1" s="757" t="str">
        <f>IF(Content!$E$1=1,H2,H3)</f>
        <v>Sourses of funds to restore activity after the quarantine ends, % of answers</v>
      </c>
      <c r="I1" s="756"/>
      <c r="J1" s="756"/>
      <c r="K1" s="756"/>
      <c r="L1" s="756"/>
    </row>
    <row r="2" spans="1:16" s="755" customFormat="1" hidden="1">
      <c r="A2" s="78"/>
      <c r="B2" s="755" t="s">
        <v>1134</v>
      </c>
      <c r="C2" s="755" t="s">
        <v>1135</v>
      </c>
      <c r="D2" s="755" t="s">
        <v>1136</v>
      </c>
      <c r="E2" s="755" t="s">
        <v>1137</v>
      </c>
      <c r="F2" s="755" t="s">
        <v>1138</v>
      </c>
      <c r="H2" s="755" t="s">
        <v>1139</v>
      </c>
      <c r="I2" s="756"/>
      <c r="J2" s="756"/>
      <c r="K2" s="756"/>
      <c r="L2" s="756"/>
      <c r="O2" s="758"/>
    </row>
    <row r="3" spans="1:16" s="755" customFormat="1" ht="12" hidden="1" customHeight="1">
      <c r="A3" s="78"/>
      <c r="B3" s="755" t="s">
        <v>1140</v>
      </c>
      <c r="C3" s="755" t="s">
        <v>1141</v>
      </c>
      <c r="D3" s="755" t="s">
        <v>1142</v>
      </c>
      <c r="E3" s="755" t="s">
        <v>1143</v>
      </c>
      <c r="F3" s="755" t="s">
        <v>1144</v>
      </c>
      <c r="H3" s="755" t="s">
        <v>1145</v>
      </c>
      <c r="I3" s="756"/>
      <c r="J3" s="756"/>
      <c r="K3" s="756"/>
      <c r="L3" s="756"/>
      <c r="O3" s="758"/>
    </row>
    <row r="4" spans="1:16" s="755" customFormat="1">
      <c r="A4" s="78"/>
      <c r="B4" s="759">
        <v>9.8000000000000007</v>
      </c>
      <c r="C4" s="759">
        <v>71.3</v>
      </c>
      <c r="D4" s="759">
        <v>4.4000000000000004</v>
      </c>
      <c r="E4" s="759">
        <v>8.6999999999999993</v>
      </c>
      <c r="F4" s="759">
        <v>5.8</v>
      </c>
      <c r="G4" s="768"/>
      <c r="H4" s="756"/>
      <c r="I4" s="756"/>
      <c r="J4" s="756"/>
      <c r="K4" s="756"/>
      <c r="L4" s="756"/>
      <c r="O4" s="758"/>
      <c r="P4" s="756"/>
    </row>
    <row r="5" spans="1:16" s="755" customFormat="1">
      <c r="A5" s="756"/>
      <c r="B5" s="761"/>
      <c r="C5" s="761"/>
      <c r="D5" s="761"/>
      <c r="E5" s="761"/>
      <c r="F5" s="761"/>
      <c r="G5" s="756"/>
      <c r="H5" s="756"/>
      <c r="I5" s="756"/>
      <c r="J5" s="756"/>
      <c r="K5" s="756"/>
      <c r="L5" s="756"/>
      <c r="O5" s="758" t="s">
        <v>18</v>
      </c>
      <c r="P5" s="756"/>
    </row>
    <row r="6" spans="1:16" s="755" customFormat="1">
      <c r="A6" s="756"/>
      <c r="B6" s="761"/>
      <c r="C6" s="761"/>
      <c r="D6" s="761"/>
      <c r="E6" s="761"/>
      <c r="F6" s="756"/>
      <c r="G6" s="756"/>
      <c r="H6" s="756"/>
      <c r="I6" s="756"/>
      <c r="J6" s="756"/>
      <c r="K6" s="756"/>
      <c r="L6" s="756"/>
      <c r="O6" s="758"/>
      <c r="P6" s="756"/>
    </row>
    <row r="7" spans="1:16" s="755" customFormat="1">
      <c r="A7" s="756"/>
      <c r="B7" s="761"/>
      <c r="C7" s="761"/>
      <c r="D7" s="761"/>
      <c r="E7" s="761"/>
      <c r="F7" s="756"/>
      <c r="G7" s="756"/>
      <c r="H7" s="756"/>
      <c r="I7" s="756"/>
      <c r="J7" s="756"/>
      <c r="K7" s="756"/>
      <c r="L7" s="756"/>
      <c r="O7" s="758"/>
      <c r="P7" s="756"/>
    </row>
    <row r="8" spans="1:16" s="755" customFormat="1">
      <c r="A8" s="756"/>
      <c r="B8" s="761"/>
      <c r="C8" s="761"/>
      <c r="D8" s="761"/>
      <c r="E8" s="761"/>
      <c r="F8" s="756"/>
      <c r="G8" s="756"/>
      <c r="H8" s="756"/>
      <c r="I8" s="756"/>
      <c r="J8" s="756"/>
      <c r="K8" s="756"/>
      <c r="L8" s="756"/>
      <c r="O8" s="758"/>
      <c r="P8" s="756"/>
    </row>
    <row r="9" spans="1:16" s="755" customFormat="1">
      <c r="A9" s="756"/>
      <c r="B9" s="761"/>
      <c r="C9" s="761"/>
      <c r="D9" s="761"/>
      <c r="E9" s="761"/>
      <c r="F9" s="756"/>
      <c r="G9" s="756"/>
      <c r="H9" s="756"/>
      <c r="I9" s="756"/>
      <c r="J9" s="756"/>
      <c r="K9" s="756"/>
      <c r="L9" s="756"/>
      <c r="O9" s="758" t="s">
        <v>22</v>
      </c>
      <c r="P9" s="756"/>
    </row>
    <row r="10" spans="1:16" s="755" customFormat="1">
      <c r="A10" s="756"/>
      <c r="B10" s="761"/>
      <c r="C10" s="761"/>
      <c r="D10" s="761"/>
      <c r="E10" s="761"/>
      <c r="F10" s="756"/>
      <c r="G10" s="756"/>
      <c r="H10" s="756"/>
      <c r="I10" s="756"/>
      <c r="J10" s="756"/>
      <c r="K10" s="756"/>
      <c r="L10" s="756"/>
      <c r="O10" s="758"/>
      <c r="P10" s="756"/>
    </row>
    <row r="11" spans="1:16" s="755" customFormat="1">
      <c r="A11" s="756"/>
      <c r="B11" s="761"/>
      <c r="C11" s="761"/>
      <c r="D11" s="761"/>
      <c r="E11" s="761"/>
      <c r="F11" s="756"/>
      <c r="G11" s="756"/>
      <c r="H11" s="756"/>
      <c r="I11" s="756"/>
      <c r="J11" s="756"/>
      <c r="K11" s="756"/>
      <c r="L11" s="756"/>
      <c r="O11" s="758"/>
      <c r="P11" s="756"/>
    </row>
    <row r="12" spans="1:16" s="755" customFormat="1">
      <c r="A12" s="756"/>
      <c r="B12" s="761"/>
      <c r="C12" s="761"/>
      <c r="D12" s="761"/>
      <c r="E12" s="761"/>
      <c r="F12" s="756"/>
      <c r="G12" s="756"/>
      <c r="H12" s="756"/>
      <c r="I12" s="756"/>
      <c r="J12" s="756"/>
      <c r="K12" s="756"/>
      <c r="L12" s="756"/>
      <c r="O12" s="758"/>
      <c r="P12" s="756"/>
    </row>
    <row r="13" spans="1:16" s="755" customFormat="1">
      <c r="A13" s="756"/>
      <c r="B13" s="761"/>
      <c r="C13" s="761"/>
      <c r="D13" s="761"/>
      <c r="E13" s="761"/>
      <c r="F13" s="756"/>
      <c r="G13" s="756"/>
      <c r="H13" s="756"/>
      <c r="I13" s="756"/>
      <c r="J13" s="756"/>
      <c r="K13" s="756"/>
      <c r="L13" s="756"/>
      <c r="O13" s="758" t="s">
        <v>26</v>
      </c>
      <c r="P13" s="756"/>
    </row>
    <row r="14" spans="1:16" s="755" customFormat="1">
      <c r="A14" s="756"/>
      <c r="B14" s="761"/>
      <c r="C14" s="761"/>
      <c r="D14" s="761"/>
      <c r="E14" s="761"/>
      <c r="F14" s="762"/>
      <c r="G14" s="762"/>
      <c r="H14" s="756"/>
      <c r="O14" s="758"/>
      <c r="P14" s="756"/>
    </row>
    <row r="15" spans="1:16" s="755" customFormat="1">
      <c r="A15" s="756"/>
      <c r="B15" s="761"/>
      <c r="C15" s="761"/>
      <c r="D15" s="761"/>
      <c r="E15" s="761"/>
      <c r="F15" s="762"/>
      <c r="G15" s="762"/>
      <c r="H15" s="769"/>
      <c r="O15" s="758"/>
      <c r="P15" s="756"/>
    </row>
    <row r="16" spans="1:16" s="755" customFormat="1">
      <c r="A16" s="756"/>
      <c r="B16" s="761"/>
      <c r="C16" s="761"/>
      <c r="D16" s="761"/>
      <c r="E16" s="761"/>
      <c r="F16" s="762"/>
      <c r="G16" s="762"/>
      <c r="H16" s="769"/>
      <c r="O16" s="758"/>
      <c r="P16" s="756"/>
    </row>
    <row r="17" spans="1:16" s="755" customFormat="1">
      <c r="A17" s="756"/>
      <c r="B17" s="761"/>
      <c r="C17" s="761"/>
      <c r="D17" s="761"/>
      <c r="E17" s="761"/>
      <c r="F17" s="762"/>
      <c r="G17" s="762"/>
      <c r="H17" s="765"/>
      <c r="O17" s="758" t="s">
        <v>139</v>
      </c>
      <c r="P17" s="756"/>
    </row>
    <row r="18" spans="1:16" s="755" customFormat="1">
      <c r="A18" s="756"/>
      <c r="B18" s="761"/>
      <c r="C18" s="761"/>
      <c r="D18" s="761"/>
      <c r="E18" s="761"/>
      <c r="F18" s="762"/>
      <c r="G18" s="762"/>
      <c r="H18" s="769"/>
      <c r="O18" s="758"/>
      <c r="P18" s="756"/>
    </row>
    <row r="19" spans="1:16" s="755" customFormat="1">
      <c r="A19" s="756"/>
      <c r="B19" s="761"/>
      <c r="C19" s="761"/>
      <c r="D19" s="761"/>
      <c r="E19" s="761"/>
      <c r="F19" s="762"/>
      <c r="G19" s="762"/>
      <c r="H19" s="765"/>
      <c r="O19" s="758"/>
      <c r="P19" s="756"/>
    </row>
    <row r="20" spans="1:16" s="755" customFormat="1">
      <c r="A20" s="756"/>
      <c r="B20" s="761"/>
      <c r="C20" s="761"/>
      <c r="D20" s="761"/>
      <c r="E20" s="761"/>
      <c r="F20" s="762"/>
      <c r="G20" s="762"/>
      <c r="H20" s="757" t="str">
        <f>IF(Content!$E$1=1,H21,H22)</f>
        <v>Source: NBU.</v>
      </c>
      <c r="O20" s="758"/>
      <c r="P20" s="756"/>
    </row>
    <row r="21" spans="1:16" s="755" customFormat="1">
      <c r="A21" s="756"/>
      <c r="B21" s="764"/>
      <c r="C21" s="764"/>
      <c r="D21" s="761"/>
      <c r="E21" s="761"/>
      <c r="F21" s="762"/>
      <c r="G21" s="762"/>
      <c r="H21" s="767" t="s">
        <v>43</v>
      </c>
      <c r="O21" s="758" t="s">
        <v>142</v>
      </c>
      <c r="P21" s="756"/>
    </row>
    <row r="22" spans="1:16" s="755" customFormat="1">
      <c r="A22" s="756"/>
      <c r="B22" s="761"/>
      <c r="C22" s="761"/>
      <c r="D22" s="761"/>
      <c r="E22" s="761"/>
      <c r="F22" s="762"/>
      <c r="G22" s="762"/>
      <c r="H22" s="767" t="s">
        <v>44</v>
      </c>
      <c r="O22" s="758"/>
      <c r="P22" s="756"/>
    </row>
    <row r="23" spans="1:16">
      <c r="H23" s="766"/>
    </row>
    <row r="24" spans="1:16">
      <c r="H24" s="766"/>
    </row>
  </sheetData>
  <hyperlinks>
    <hyperlink ref="A1" location="Content!A1" display="&lt;&lt;"/>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34"/>
  <sheetViews>
    <sheetView showGridLines="0" workbookViewId="0">
      <selection activeCell="G5" sqref="G5"/>
    </sheetView>
  </sheetViews>
  <sheetFormatPr defaultColWidth="10.7109375" defaultRowHeight="12.75"/>
  <cols>
    <col min="2" max="2" width="0" hidden="1" customWidth="1"/>
  </cols>
  <sheetData>
    <row r="1" spans="1:18" s="393" customFormat="1">
      <c r="A1" s="13" t="s">
        <v>67</v>
      </c>
      <c r="B1" s="13"/>
      <c r="C1" s="13"/>
      <c r="E1" s="757" t="str">
        <f>IF(Content!$E$1=1,E2,E3)</f>
        <v>all answers</v>
      </c>
      <c r="F1" s="757" t="str">
        <f>IF(Content!$E$1=1,F2,F3)</f>
        <v>small</v>
      </c>
      <c r="G1" s="757" t="str">
        <f>IF(Content!$E$1=1,G2,G3)</f>
        <v>medium</v>
      </c>
      <c r="H1" s="757" t="str">
        <f>IF(Content!$E$1=1,H2,H3)</f>
        <v>big</v>
      </c>
      <c r="J1" s="757" t="str">
        <f>IF(Content!$E$1=1,J2,J3)</f>
        <v>Changes of BEI and current situation estimates, p</v>
      </c>
      <c r="K1" s="394"/>
      <c r="L1" s="394"/>
      <c r="M1" s="394"/>
      <c r="N1" s="394"/>
    </row>
    <row r="2" spans="1:18" s="393" customFormat="1" hidden="1">
      <c r="A2" s="282"/>
      <c r="B2" s="282"/>
      <c r="C2" s="282"/>
      <c r="E2" t="s">
        <v>1105</v>
      </c>
      <c r="F2" t="s">
        <v>1107</v>
      </c>
      <c r="G2" t="s">
        <v>1109</v>
      </c>
      <c r="H2" t="s">
        <v>1111</v>
      </c>
      <c r="I2"/>
      <c r="J2" s="512" t="s">
        <v>1146</v>
      </c>
      <c r="K2" s="394"/>
      <c r="L2" s="394"/>
      <c r="M2" s="394"/>
      <c r="N2" s="394"/>
      <c r="Q2" s="395"/>
    </row>
    <row r="3" spans="1:18" s="393" customFormat="1" ht="12" hidden="1" customHeight="1">
      <c r="A3" s="2"/>
      <c r="B3"/>
      <c r="C3"/>
      <c r="D3"/>
      <c r="E3" s="513" t="s">
        <v>1106</v>
      </c>
      <c r="F3" s="513" t="s">
        <v>1108</v>
      </c>
      <c r="G3" s="513" t="s">
        <v>1110</v>
      </c>
      <c r="H3" s="513" t="s">
        <v>1112</v>
      </c>
      <c r="I3"/>
      <c r="J3" s="393" t="s">
        <v>1147</v>
      </c>
      <c r="K3" s="394"/>
      <c r="L3" s="394"/>
      <c r="M3" s="394"/>
      <c r="N3" s="394"/>
      <c r="Q3" s="395"/>
    </row>
    <row r="4" spans="1:18" s="393" customFormat="1">
      <c r="A4" s="395" t="s">
        <v>1148</v>
      </c>
      <c r="B4" s="514" t="s">
        <v>1149</v>
      </c>
      <c r="C4" s="757" t="str">
        <f>IF(Content!$E$1=1,A4,B4)</f>
        <v>current financial and economic situation</v>
      </c>
      <c r="D4" s="515" t="s">
        <v>1150</v>
      </c>
      <c r="E4">
        <v>-17.399999999999999</v>
      </c>
      <c r="F4">
        <v>-16.100000000000001</v>
      </c>
      <c r="G4">
        <v>-18.5</v>
      </c>
      <c r="H4">
        <v>-18.3</v>
      </c>
      <c r="I4"/>
      <c r="J4" s="394"/>
      <c r="K4" s="394"/>
      <c r="L4" s="394"/>
      <c r="M4" s="394"/>
      <c r="N4" s="394"/>
      <c r="Q4" s="395"/>
      <c r="R4" s="394"/>
    </row>
    <row r="5" spans="1:18" s="393" customFormat="1">
      <c r="A5" s="395"/>
      <c r="B5"/>
      <c r="C5"/>
      <c r="D5" s="515" t="s">
        <v>1151</v>
      </c>
      <c r="E5">
        <v>-4.3</v>
      </c>
      <c r="F5">
        <v>-7.3</v>
      </c>
      <c r="G5">
        <v>-6.3</v>
      </c>
      <c r="H5">
        <v>0.6</v>
      </c>
      <c r="I5"/>
      <c r="J5" s="394"/>
      <c r="K5" s="394"/>
      <c r="L5" s="394"/>
      <c r="M5" s="394"/>
      <c r="N5" s="394"/>
      <c r="Q5" s="395" t="s">
        <v>18</v>
      </c>
      <c r="R5" s="394"/>
    </row>
    <row r="6" spans="1:18" s="393" customFormat="1">
      <c r="A6" s="395"/>
      <c r="B6"/>
      <c r="C6"/>
      <c r="D6" s="515" t="s">
        <v>1152</v>
      </c>
      <c r="E6">
        <v>-21.4</v>
      </c>
      <c r="F6">
        <v>-22.4</v>
      </c>
      <c r="G6">
        <v>-26.9</v>
      </c>
      <c r="H6">
        <v>-12.2</v>
      </c>
      <c r="I6"/>
      <c r="J6" s="394"/>
      <c r="K6" s="394"/>
      <c r="L6" s="394"/>
      <c r="M6" s="394"/>
      <c r="N6" s="394"/>
      <c r="Q6" s="395"/>
      <c r="R6" s="394"/>
    </row>
    <row r="7" spans="1:18" s="393" customFormat="1">
      <c r="A7" s="395" t="s">
        <v>1153</v>
      </c>
      <c r="B7" s="514" t="s">
        <v>1154</v>
      </c>
      <c r="C7" s="757" t="str">
        <f>IF(Content!$E$1=1,A7,B7)</f>
        <v>BEI</v>
      </c>
      <c r="D7" s="515" t="s">
        <v>1150</v>
      </c>
      <c r="E7">
        <v>-46.7</v>
      </c>
      <c r="F7">
        <v>-40.299999999999997</v>
      </c>
      <c r="G7">
        <v>-30.3</v>
      </c>
      <c r="H7">
        <v>-39.4</v>
      </c>
      <c r="I7"/>
      <c r="J7" s="394"/>
      <c r="K7" s="394"/>
      <c r="L7" s="394"/>
      <c r="M7" s="394"/>
      <c r="N7" s="394"/>
      <c r="Q7" s="395"/>
      <c r="R7" s="394"/>
    </row>
    <row r="8" spans="1:18" s="393" customFormat="1">
      <c r="A8" s="2"/>
      <c r="B8"/>
      <c r="C8"/>
      <c r="D8" s="515" t="s">
        <v>1151</v>
      </c>
      <c r="E8">
        <v>-8.3000000000000007</v>
      </c>
      <c r="F8">
        <v>-7.7</v>
      </c>
      <c r="G8">
        <v>-6.5</v>
      </c>
      <c r="H8">
        <v>-10.7</v>
      </c>
      <c r="I8"/>
      <c r="J8" s="394"/>
      <c r="K8" s="394"/>
      <c r="L8" s="394"/>
      <c r="M8" s="394"/>
      <c r="N8" s="394"/>
      <c r="Q8" s="395"/>
      <c r="R8" s="394"/>
    </row>
    <row r="9" spans="1:18" s="393" customFormat="1">
      <c r="A9"/>
      <c r="B9"/>
      <c r="C9"/>
      <c r="D9" s="515" t="s">
        <v>1152</v>
      </c>
      <c r="E9">
        <v>-19.7</v>
      </c>
      <c r="F9">
        <v>-17.100000000000001</v>
      </c>
      <c r="G9">
        <v>-21.1</v>
      </c>
      <c r="H9">
        <v>-20</v>
      </c>
      <c r="I9"/>
      <c r="J9" s="394"/>
      <c r="K9" s="394"/>
      <c r="L9" s="394"/>
      <c r="M9" s="394"/>
      <c r="N9" s="394"/>
      <c r="Q9" s="395" t="s">
        <v>22</v>
      </c>
      <c r="R9" s="394"/>
    </row>
    <row r="10" spans="1:18" s="393" customFormat="1">
      <c r="B10" s="394"/>
      <c r="C10" s="394"/>
      <c r="D10" s="503"/>
      <c r="E10" s="503"/>
      <c r="F10" s="503"/>
      <c r="G10" s="503"/>
      <c r="H10" s="394"/>
      <c r="I10" s="394"/>
      <c r="J10" s="394"/>
      <c r="K10" s="394"/>
      <c r="L10" s="394"/>
      <c r="M10" s="394"/>
      <c r="N10" s="394"/>
      <c r="Q10" s="395"/>
      <c r="R10" s="394"/>
    </row>
    <row r="11" spans="1:18" s="393" customFormat="1">
      <c r="B11" s="394"/>
      <c r="C11" s="394"/>
      <c r="D11" s="503"/>
      <c r="E11" s="503"/>
      <c r="F11" s="503"/>
      <c r="G11" s="503"/>
      <c r="H11" s="394"/>
      <c r="I11" s="394"/>
      <c r="J11" s="394"/>
      <c r="K11" s="394"/>
      <c r="L11" s="394"/>
      <c r="M11" s="394"/>
      <c r="N11" s="394"/>
      <c r="Q11" s="395"/>
      <c r="R11" s="394"/>
    </row>
    <row r="12" spans="1:18" s="393" customFormat="1">
      <c r="B12" s="394"/>
      <c r="C12" s="394"/>
      <c r="D12" s="503"/>
      <c r="E12" s="503"/>
      <c r="F12" s="503"/>
      <c r="G12" s="503"/>
      <c r="H12" s="503"/>
      <c r="I12" s="394"/>
      <c r="J12" s="394"/>
      <c r="K12" s="394"/>
      <c r="L12" s="394"/>
      <c r="M12" s="394"/>
      <c r="N12" s="394"/>
      <c r="Q12" s="395"/>
      <c r="R12" s="394"/>
    </row>
    <row r="13" spans="1:18" s="393" customFormat="1">
      <c r="B13" s="394"/>
      <c r="C13" s="394"/>
      <c r="D13" s="503"/>
      <c r="E13" s="503"/>
      <c r="F13" s="503"/>
      <c r="G13" s="503"/>
      <c r="H13" s="503"/>
      <c r="I13" s="394"/>
      <c r="J13" s="394"/>
      <c r="K13" s="394"/>
      <c r="L13" s="394"/>
      <c r="M13" s="394"/>
      <c r="N13" s="394"/>
      <c r="Q13" s="395" t="s">
        <v>26</v>
      </c>
      <c r="R13" s="394"/>
    </row>
    <row r="14" spans="1:18" s="393" customFormat="1">
      <c r="A14" s="394"/>
      <c r="B14" s="394"/>
      <c r="C14" s="394"/>
      <c r="D14" s="503"/>
      <c r="E14" s="503"/>
      <c r="F14" s="503"/>
      <c r="G14" s="503"/>
      <c r="H14" s="503"/>
      <c r="I14" s="397"/>
      <c r="J14" s="394"/>
      <c r="Q14" s="395"/>
      <c r="R14" s="394"/>
    </row>
    <row r="15" spans="1:18" s="393" customFormat="1">
      <c r="A15" s="394"/>
      <c r="B15" s="394"/>
      <c r="C15" s="394"/>
      <c r="D15" s="503"/>
      <c r="E15" s="503"/>
      <c r="F15" s="503"/>
      <c r="G15" s="503"/>
      <c r="H15" s="503"/>
      <c r="I15" s="397"/>
      <c r="J15" s="394"/>
      <c r="Q15" s="395"/>
      <c r="R15" s="394"/>
    </row>
    <row r="16" spans="1:18" s="393" customFormat="1">
      <c r="A16" s="394"/>
      <c r="B16" s="394"/>
      <c r="C16" s="394"/>
      <c r="D16" s="503"/>
      <c r="E16" s="503"/>
      <c r="F16" s="503"/>
      <c r="G16" s="503"/>
      <c r="H16" s="503"/>
      <c r="I16" s="397"/>
      <c r="J16" s="394"/>
      <c r="Q16" s="395"/>
      <c r="R16" s="394"/>
    </row>
    <row r="17" spans="1:18" s="393" customFormat="1">
      <c r="A17" s="394"/>
      <c r="B17" s="394"/>
      <c r="C17" s="394"/>
      <c r="D17" s="503"/>
      <c r="E17" s="503"/>
      <c r="F17" s="503"/>
      <c r="G17" s="503"/>
      <c r="H17" s="503"/>
      <c r="I17" s="397"/>
      <c r="J17" s="757" t="str">
        <f>IF(Content!$E$1=1,J23,J25)</f>
        <v>Without Crimea, Donets and Lugans region since 2014.</v>
      </c>
      <c r="Q17" s="395" t="s">
        <v>139</v>
      </c>
      <c r="R17" s="394"/>
    </row>
    <row r="18" spans="1:18" s="393" customFormat="1">
      <c r="A18" s="394"/>
      <c r="B18" s="394"/>
      <c r="C18" s="394"/>
      <c r="D18" s="503"/>
      <c r="E18" s="503"/>
      <c r="F18" s="503"/>
      <c r="G18" s="503"/>
      <c r="H18" s="503"/>
      <c r="I18" s="397"/>
      <c r="J18" s="757" t="str">
        <f>IF(Content!$E$1=1,J24,J26)</f>
        <v>Changes for 2008 crisis - a difference between Q3 and Q4; for 2014 -between Q2 and Q3; for 2020 between Q1 and Q2.</v>
      </c>
      <c r="Q18" s="395"/>
      <c r="R18" s="394"/>
    </row>
    <row r="19" spans="1:18" s="393" customFormat="1">
      <c r="A19" s="394"/>
      <c r="B19" s="394"/>
      <c r="C19" s="394"/>
      <c r="D19" s="503"/>
      <c r="E19" s="503"/>
      <c r="F19" s="503"/>
      <c r="G19" s="503"/>
      <c r="H19" s="503"/>
      <c r="I19" s="397"/>
      <c r="J19" s="757" t="str">
        <f>IF(Content!$E$1=1,J21,J22)</f>
        <v>Source: SSSU, NBU staff estimates.</v>
      </c>
      <c r="Q19" s="395"/>
      <c r="R19" s="394"/>
    </row>
    <row r="20" spans="1:18" s="393" customFormat="1">
      <c r="A20" s="394"/>
      <c r="B20" s="394"/>
      <c r="C20" s="394"/>
      <c r="D20" s="503"/>
      <c r="E20" s="503"/>
      <c r="F20" s="503"/>
      <c r="G20" s="503"/>
      <c r="H20" s="503"/>
      <c r="I20" s="397"/>
      <c r="J20" s="511"/>
      <c r="Q20" s="395"/>
      <c r="R20" s="394"/>
    </row>
    <row r="21" spans="1:18" s="393" customFormat="1">
      <c r="A21" s="394"/>
      <c r="B21" s="394"/>
      <c r="C21" s="394"/>
      <c r="D21" s="505"/>
      <c r="E21" s="503"/>
      <c r="F21" s="503"/>
      <c r="G21" s="503"/>
      <c r="H21" s="503"/>
      <c r="I21" s="397"/>
      <c r="J21" s="754" t="s">
        <v>28</v>
      </c>
      <c r="Q21" s="395" t="s">
        <v>142</v>
      </c>
      <c r="R21" s="394"/>
    </row>
    <row r="22" spans="1:18" s="393" customFormat="1">
      <c r="A22" s="394"/>
      <c r="B22" s="394"/>
      <c r="C22" s="394"/>
      <c r="D22" s="503"/>
      <c r="E22" s="503"/>
      <c r="F22" s="503"/>
      <c r="G22" s="503"/>
      <c r="H22" s="397"/>
      <c r="I22" s="397"/>
      <c r="J22" s="754" t="s">
        <v>29</v>
      </c>
      <c r="Q22" s="395"/>
      <c r="R22" s="394"/>
    </row>
    <row r="23" spans="1:18">
      <c r="J23" s="754" t="s">
        <v>1155</v>
      </c>
    </row>
    <row r="24" spans="1:18">
      <c r="J24" s="754" t="s">
        <v>1156</v>
      </c>
    </row>
    <row r="25" spans="1:18">
      <c r="J25" s="770" t="s">
        <v>1157</v>
      </c>
    </row>
    <row r="26" spans="1:18">
      <c r="J26" s="770" t="s">
        <v>1540</v>
      </c>
    </row>
    <row r="27" spans="1:18">
      <c r="J27" s="506"/>
    </row>
    <row r="28" spans="1:18">
      <c r="J28" s="507"/>
    </row>
    <row r="29" spans="1:18">
      <c r="J29" s="507"/>
    </row>
    <row r="30" spans="1:18">
      <c r="J30" s="507"/>
    </row>
    <row r="31" spans="1:18">
      <c r="J31" s="507"/>
    </row>
    <row r="32" spans="1:18">
      <c r="J32" s="507"/>
    </row>
    <row r="33" spans="10:10">
      <c r="J33" s="507"/>
    </row>
    <row r="34" spans="10:10">
      <c r="J34" s="507"/>
    </row>
  </sheetData>
  <hyperlinks>
    <hyperlink ref="A1" location="Content!A1" display="&lt;&lt;"/>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52"/>
  <sheetViews>
    <sheetView showGridLines="0" zoomScaleNormal="100" zoomScalePageLayoutView="85" workbookViewId="0">
      <selection activeCell="D16" sqref="D16"/>
    </sheetView>
  </sheetViews>
  <sheetFormatPr defaultColWidth="9.42578125" defaultRowHeight="12.75"/>
  <cols>
    <col min="1" max="1" width="9.42578125" style="394"/>
    <col min="2" max="2" width="16.42578125" style="394" bestFit="1" customWidth="1"/>
    <col min="3" max="3" width="4.42578125" style="394" bestFit="1" customWidth="1"/>
    <col min="4" max="4" width="22.42578125" style="394" bestFit="1" customWidth="1"/>
    <col min="5" max="5" width="20" style="394" customWidth="1"/>
    <col min="6" max="6" width="10.42578125" style="394" bestFit="1" customWidth="1"/>
    <col min="7" max="11" width="9.42578125" style="394"/>
    <col min="12" max="14" width="9.42578125" style="393"/>
    <col min="15" max="15" width="9.42578125" style="394"/>
    <col min="16" max="16384" width="9.42578125" style="393"/>
  </cols>
  <sheetData>
    <row r="1" spans="1:15">
      <c r="A1" s="13" t="s">
        <v>67</v>
      </c>
      <c r="B1" s="757" t="str">
        <f>IF(Content!$E$1=1,B2,B3)</f>
        <v>Unemployment</v>
      </c>
      <c r="C1" s="757" t="str">
        <f>IF(Content!$E$1=1,C2,C3)</f>
        <v>sa</v>
      </c>
      <c r="D1" s="757" t="str">
        <f>IF(Content!$E$1=1,D2,D3)</f>
        <v>Labor force part. (RHS)</v>
      </c>
      <c r="E1" s="757" t="str">
        <f>IF(Content!$E$1=1,E2,E3)</f>
        <v>sa (RHS)</v>
      </c>
      <c r="G1" s="757" t="str">
        <f>IF(Content!$E$1=1,G2,G3)</f>
        <v>ILO unemployment* and labor force participation** rate, %</v>
      </c>
      <c r="O1" s="393"/>
    </row>
    <row r="2" spans="1:15" hidden="1">
      <c r="A2" s="282"/>
      <c r="B2" s="393" t="s">
        <v>410</v>
      </c>
      <c r="C2" s="393" t="s">
        <v>411</v>
      </c>
      <c r="D2" s="393" t="s">
        <v>460</v>
      </c>
      <c r="E2" s="393" t="s">
        <v>461</v>
      </c>
      <c r="G2" s="393" t="s">
        <v>558</v>
      </c>
      <c r="N2" s="395"/>
      <c r="O2" s="393"/>
    </row>
    <row r="3" spans="1:15" ht="12" hidden="1" customHeight="1">
      <c r="B3" s="393" t="s">
        <v>236</v>
      </c>
      <c r="C3" s="393" t="s">
        <v>530</v>
      </c>
      <c r="D3" s="393" t="s">
        <v>882</v>
      </c>
      <c r="E3" s="393" t="s">
        <v>467</v>
      </c>
      <c r="G3" s="393" t="s">
        <v>491</v>
      </c>
      <c r="N3" s="395"/>
      <c r="O3" s="393"/>
    </row>
    <row r="4" spans="1:15">
      <c r="A4" s="394" t="s">
        <v>17</v>
      </c>
      <c r="B4" s="503">
        <v>9.9</v>
      </c>
      <c r="C4" s="503">
        <v>9.4</v>
      </c>
      <c r="D4" s="503">
        <v>61.7</v>
      </c>
      <c r="E4" s="503">
        <v>62</v>
      </c>
      <c r="N4" s="395"/>
    </row>
    <row r="5" spans="1:15">
      <c r="A5" s="394" t="s">
        <v>18</v>
      </c>
      <c r="B5" s="503">
        <v>9</v>
      </c>
      <c r="C5" s="503">
        <v>9.4</v>
      </c>
      <c r="D5" s="503">
        <v>62.4</v>
      </c>
      <c r="E5" s="503">
        <v>62</v>
      </c>
      <c r="N5" s="395" t="s">
        <v>18</v>
      </c>
    </row>
    <row r="6" spans="1:15">
      <c r="A6" s="394" t="s">
        <v>19</v>
      </c>
      <c r="B6" s="503">
        <v>8.8000000000000007</v>
      </c>
      <c r="C6" s="503">
        <v>9.4</v>
      </c>
      <c r="D6" s="503">
        <v>62.7</v>
      </c>
      <c r="E6" s="503">
        <v>62.1</v>
      </c>
      <c r="N6" s="395"/>
    </row>
    <row r="7" spans="1:15">
      <c r="A7" s="394" t="s">
        <v>20</v>
      </c>
      <c r="B7" s="503">
        <v>9.6999999999999993</v>
      </c>
      <c r="C7" s="503">
        <v>9.1999999999999993</v>
      </c>
      <c r="D7" s="503">
        <v>61.7</v>
      </c>
      <c r="E7" s="503">
        <v>62.3</v>
      </c>
      <c r="N7" s="395"/>
    </row>
    <row r="8" spans="1:15">
      <c r="A8" s="394" t="s">
        <v>21</v>
      </c>
      <c r="B8" s="503">
        <v>10.1</v>
      </c>
      <c r="C8" s="503">
        <v>9.5</v>
      </c>
      <c r="D8" s="503">
        <v>61.4</v>
      </c>
      <c r="E8" s="503">
        <v>61.8</v>
      </c>
      <c r="N8" s="395"/>
    </row>
    <row r="9" spans="1:15">
      <c r="A9" s="394" t="s">
        <v>22</v>
      </c>
      <c r="B9" s="503">
        <v>9.1</v>
      </c>
      <c r="C9" s="503">
        <v>9.5</v>
      </c>
      <c r="D9" s="503">
        <v>62.5</v>
      </c>
      <c r="E9" s="503">
        <v>62.1</v>
      </c>
      <c r="N9" s="395" t="s">
        <v>22</v>
      </c>
    </row>
    <row r="10" spans="1:15">
      <c r="A10" s="394" t="s">
        <v>23</v>
      </c>
      <c r="B10" s="503">
        <v>8.9</v>
      </c>
      <c r="C10" s="503">
        <v>9.6</v>
      </c>
      <c r="D10" s="503">
        <v>62.6</v>
      </c>
      <c r="E10" s="503">
        <v>62</v>
      </c>
      <c r="N10" s="395"/>
    </row>
    <row r="11" spans="1:15">
      <c r="A11" s="394" t="s">
        <v>24</v>
      </c>
      <c r="B11" s="503">
        <v>9.9</v>
      </c>
      <c r="C11" s="503">
        <v>9.4</v>
      </c>
      <c r="D11" s="503">
        <v>61.5</v>
      </c>
      <c r="E11" s="503">
        <v>62.1</v>
      </c>
      <c r="N11" s="395"/>
    </row>
    <row r="12" spans="1:15">
      <c r="A12" s="394" t="s">
        <v>25</v>
      </c>
      <c r="B12" s="503">
        <v>9.6999999999999993</v>
      </c>
      <c r="C12" s="503">
        <v>9.1</v>
      </c>
      <c r="D12" s="503">
        <v>61.9</v>
      </c>
      <c r="E12" s="503">
        <v>62.3</v>
      </c>
      <c r="N12" s="395"/>
    </row>
    <row r="13" spans="1:15">
      <c r="A13" s="394" t="s">
        <v>26</v>
      </c>
      <c r="B13" s="503">
        <v>8.3000000000000007</v>
      </c>
      <c r="C13" s="503">
        <v>8.8000000000000007</v>
      </c>
      <c r="D13" s="503">
        <v>62.9</v>
      </c>
      <c r="E13" s="503">
        <v>62.5</v>
      </c>
      <c r="N13" s="395" t="s">
        <v>26</v>
      </c>
    </row>
    <row r="14" spans="1:15">
      <c r="A14" s="394" t="s">
        <v>27</v>
      </c>
      <c r="B14" s="503">
        <v>8</v>
      </c>
      <c r="C14" s="503">
        <v>8.6999999999999993</v>
      </c>
      <c r="D14" s="503">
        <v>63.2</v>
      </c>
      <c r="E14" s="503">
        <v>62.7</v>
      </c>
      <c r="F14" s="397"/>
      <c r="H14" s="393"/>
      <c r="I14" s="393"/>
      <c r="J14" s="393"/>
      <c r="K14" s="393"/>
      <c r="N14" s="395"/>
    </row>
    <row r="15" spans="1:15">
      <c r="A15" s="394" t="s">
        <v>112</v>
      </c>
      <c r="B15" s="503">
        <v>9.3000000000000007</v>
      </c>
      <c r="C15" s="503">
        <v>8.6999999999999993</v>
      </c>
      <c r="D15" s="503">
        <v>62.4</v>
      </c>
      <c r="E15" s="503">
        <v>63</v>
      </c>
      <c r="F15" s="397"/>
      <c r="H15" s="393"/>
      <c r="I15" s="393"/>
      <c r="J15" s="393"/>
      <c r="K15" s="393"/>
      <c r="N15" s="395"/>
    </row>
    <row r="16" spans="1:15">
      <c r="A16" s="394" t="s">
        <v>138</v>
      </c>
      <c r="B16" s="503">
        <v>9.1999999999999993</v>
      </c>
      <c r="C16" s="503">
        <v>8.5</v>
      </c>
      <c r="D16" s="503">
        <v>62.8</v>
      </c>
      <c r="E16" s="503">
        <v>63.1</v>
      </c>
      <c r="F16" s="397"/>
      <c r="H16" s="393"/>
      <c r="I16" s="393"/>
      <c r="J16" s="393"/>
      <c r="K16" s="393"/>
      <c r="N16" s="395"/>
    </row>
    <row r="17" spans="1:15">
      <c r="A17" s="394" t="s">
        <v>139</v>
      </c>
      <c r="B17" s="503">
        <v>7.8</v>
      </c>
      <c r="C17" s="503">
        <v>8.3000000000000007</v>
      </c>
      <c r="D17" s="503">
        <v>63.6</v>
      </c>
      <c r="E17" s="503">
        <v>63.3</v>
      </c>
      <c r="F17" s="397"/>
      <c r="G17" s="757" t="str">
        <f>IF(Content!$E$1=1,G23,G24)</f>
        <v>* As a % of population aged 15–70 in the labor force.</v>
      </c>
      <c r="H17" s="393"/>
      <c r="I17" s="393"/>
      <c r="J17" s="393"/>
      <c r="K17" s="393"/>
      <c r="N17" s="395" t="s">
        <v>139</v>
      </c>
    </row>
    <row r="18" spans="1:15">
      <c r="A18" s="394" t="s">
        <v>140</v>
      </c>
      <c r="B18" s="503">
        <v>7.3</v>
      </c>
      <c r="C18" s="503">
        <v>8.1</v>
      </c>
      <c r="D18" s="503">
        <v>64</v>
      </c>
      <c r="E18" s="503">
        <v>63.5</v>
      </c>
      <c r="F18" s="397"/>
      <c r="G18" s="757" t="str">
        <f>IF(Content!$E$1=1,G25,G26)</f>
        <v>** As a % of total population aged 15–70.</v>
      </c>
      <c r="H18" s="393"/>
      <c r="I18" s="393"/>
      <c r="J18" s="393"/>
      <c r="K18" s="393"/>
      <c r="N18" s="395"/>
    </row>
    <row r="19" spans="1:15">
      <c r="A19" s="394" t="s">
        <v>116</v>
      </c>
      <c r="B19" s="503">
        <v>8.6999999999999993</v>
      </c>
      <c r="C19" s="503">
        <v>8.1</v>
      </c>
      <c r="D19" s="503">
        <v>63.2</v>
      </c>
      <c r="E19" s="503">
        <v>63.8</v>
      </c>
      <c r="F19" s="397"/>
      <c r="G19" s="757" t="str">
        <f>IF(Content!$E$1=1,G21,G22)</f>
        <v>Source: SSSU, NBU staff estimates.</v>
      </c>
      <c r="H19" s="393"/>
      <c r="I19" s="393"/>
      <c r="J19" s="393"/>
      <c r="K19" s="393"/>
      <c r="N19" s="395"/>
    </row>
    <row r="20" spans="1:15">
      <c r="A20" s="394" t="s">
        <v>141</v>
      </c>
      <c r="B20" s="503">
        <v>8.6</v>
      </c>
      <c r="C20" s="503">
        <v>7.9</v>
      </c>
      <c r="D20" s="503">
        <v>63.7</v>
      </c>
      <c r="E20" s="503">
        <v>64</v>
      </c>
      <c r="F20" s="397"/>
      <c r="G20" s="771"/>
      <c r="H20" s="393"/>
      <c r="I20" s="393"/>
      <c r="J20" s="393"/>
      <c r="K20" s="393"/>
      <c r="N20" s="395"/>
    </row>
    <row r="21" spans="1:15">
      <c r="A21" s="394" t="s">
        <v>142</v>
      </c>
      <c r="B21" s="505">
        <v>11.7</v>
      </c>
      <c r="C21" s="505">
        <v>12.2</v>
      </c>
      <c r="D21" s="503">
        <v>62.2</v>
      </c>
      <c r="E21" s="503">
        <v>61.9</v>
      </c>
      <c r="F21" s="397"/>
      <c r="G21" s="395" t="s">
        <v>28</v>
      </c>
      <c r="H21" s="393"/>
      <c r="I21" s="393"/>
      <c r="J21" s="393"/>
      <c r="K21" s="393"/>
      <c r="N21" s="395" t="s">
        <v>142</v>
      </c>
    </row>
    <row r="22" spans="1:15">
      <c r="B22" s="503"/>
      <c r="C22" s="503"/>
      <c r="D22" s="503"/>
      <c r="E22" s="503"/>
      <c r="F22" s="397"/>
      <c r="G22" s="395" t="s">
        <v>29</v>
      </c>
      <c r="H22" s="393"/>
      <c r="I22" s="393"/>
      <c r="J22" s="393"/>
      <c r="K22" s="393"/>
      <c r="N22" s="395"/>
    </row>
    <row r="23" spans="1:15">
      <c r="B23" s="398"/>
      <c r="C23" s="398"/>
      <c r="D23" s="398"/>
      <c r="E23" s="398"/>
      <c r="F23" s="397"/>
      <c r="G23" s="395" t="s">
        <v>510</v>
      </c>
      <c r="H23" s="393"/>
      <c r="I23" s="393"/>
      <c r="J23" s="393"/>
      <c r="K23" s="393"/>
      <c r="N23" s="395"/>
      <c r="O23" s="398"/>
    </row>
    <row r="24" spans="1:15">
      <c r="B24" s="398"/>
      <c r="C24" s="398"/>
      <c r="D24" s="398"/>
      <c r="E24" s="398"/>
      <c r="F24" s="397"/>
      <c r="G24" s="395" t="s">
        <v>511</v>
      </c>
      <c r="K24" s="398"/>
      <c r="N24" s="395"/>
      <c r="O24" s="398"/>
    </row>
    <row r="25" spans="1:15">
      <c r="B25" s="398"/>
      <c r="C25" s="398"/>
      <c r="D25" s="398"/>
      <c r="E25" s="398"/>
      <c r="F25" s="397"/>
      <c r="G25" s="395" t="s">
        <v>512</v>
      </c>
      <c r="N25" s="395"/>
    </row>
    <row r="26" spans="1:15">
      <c r="B26" s="398"/>
      <c r="C26" s="398"/>
      <c r="D26" s="398"/>
      <c r="E26" s="398"/>
      <c r="F26" s="397"/>
      <c r="G26" s="395" t="s">
        <v>513</v>
      </c>
    </row>
    <row r="27" spans="1:15">
      <c r="B27" s="398"/>
      <c r="C27" s="398"/>
      <c r="D27" s="398"/>
      <c r="E27" s="398"/>
      <c r="F27" s="397"/>
      <c r="G27" s="772"/>
    </row>
    <row r="28" spans="1:15">
      <c r="B28" s="398"/>
      <c r="C28" s="398"/>
      <c r="D28" s="398"/>
      <c r="E28" s="398"/>
      <c r="F28" s="397"/>
      <c r="G28" s="771"/>
    </row>
    <row r="29" spans="1:15">
      <c r="B29" s="398"/>
      <c r="C29" s="398"/>
      <c r="D29" s="398"/>
      <c r="E29" s="398"/>
      <c r="F29" s="397"/>
      <c r="G29" s="516"/>
    </row>
    <row r="30" spans="1:15">
      <c r="B30" s="398"/>
      <c r="C30" s="398"/>
      <c r="D30" s="398"/>
      <c r="E30" s="398"/>
      <c r="G30" s="516"/>
    </row>
    <row r="31" spans="1:15">
      <c r="B31" s="398"/>
      <c r="C31" s="398"/>
      <c r="D31" s="398"/>
      <c r="E31" s="398"/>
      <c r="G31" s="516"/>
    </row>
    <row r="32" spans="1:15">
      <c r="B32" s="398"/>
      <c r="C32" s="398"/>
      <c r="D32" s="398"/>
      <c r="E32" s="398"/>
      <c r="G32" s="516"/>
    </row>
    <row r="33" spans="2:7">
      <c r="B33" s="398"/>
      <c r="C33" s="398"/>
      <c r="D33" s="398"/>
      <c r="E33" s="398"/>
      <c r="G33" s="516"/>
    </row>
    <row r="34" spans="2:7">
      <c r="B34" s="398"/>
      <c r="C34" s="398"/>
      <c r="D34" s="398"/>
      <c r="E34" s="398"/>
      <c r="G34" s="516"/>
    </row>
    <row r="35" spans="2:7">
      <c r="B35" s="398"/>
      <c r="C35" s="398"/>
      <c r="D35" s="398"/>
      <c r="E35" s="398"/>
    </row>
    <row r="36" spans="2:7">
      <c r="B36" s="398"/>
      <c r="C36" s="398"/>
      <c r="D36" s="398"/>
      <c r="E36" s="398"/>
    </row>
    <row r="37" spans="2:7">
      <c r="B37" s="398"/>
      <c r="C37" s="398"/>
      <c r="D37" s="398"/>
      <c r="E37" s="398"/>
    </row>
    <row r="38" spans="2:7">
      <c r="B38" s="398"/>
      <c r="C38" s="398"/>
      <c r="D38" s="398"/>
      <c r="E38" s="398"/>
    </row>
    <row r="39" spans="2:7">
      <c r="B39" s="398"/>
      <c r="C39" s="398"/>
      <c r="D39" s="398"/>
      <c r="E39" s="398"/>
    </row>
    <row r="40" spans="2:7">
      <c r="B40" s="398"/>
      <c r="C40" s="398"/>
      <c r="D40" s="398"/>
      <c r="E40" s="398"/>
    </row>
    <row r="41" spans="2:7">
      <c r="B41" s="398"/>
      <c r="C41" s="398"/>
      <c r="D41" s="398"/>
      <c r="E41" s="398"/>
    </row>
    <row r="42" spans="2:7">
      <c r="B42" s="398"/>
      <c r="C42" s="398"/>
      <c r="D42" s="398"/>
      <c r="E42" s="398"/>
    </row>
    <row r="43" spans="2:7">
      <c r="B43" s="398"/>
      <c r="C43" s="398"/>
      <c r="D43" s="398"/>
      <c r="E43" s="398"/>
    </row>
    <row r="44" spans="2:7">
      <c r="B44" s="398"/>
      <c r="C44" s="398"/>
      <c r="D44" s="398"/>
      <c r="E44" s="398"/>
    </row>
    <row r="45" spans="2:7">
      <c r="B45" s="398"/>
      <c r="C45" s="398"/>
      <c r="D45" s="398"/>
      <c r="E45" s="398"/>
    </row>
    <row r="46" spans="2:7">
      <c r="B46" s="400"/>
      <c r="C46" s="400"/>
      <c r="D46" s="400"/>
      <c r="E46" s="400"/>
    </row>
    <row r="47" spans="2:7">
      <c r="B47" s="400"/>
      <c r="C47" s="400"/>
      <c r="D47" s="400"/>
      <c r="E47" s="400"/>
    </row>
    <row r="48" spans="2:7">
      <c r="B48" s="400"/>
      <c r="C48" s="400"/>
      <c r="D48" s="400"/>
      <c r="E48" s="400"/>
    </row>
    <row r="49" spans="2:5">
      <c r="B49" s="400"/>
      <c r="C49" s="400"/>
      <c r="D49" s="400"/>
      <c r="E49" s="400"/>
    </row>
    <row r="50" spans="2:5">
      <c r="B50" s="400"/>
      <c r="C50" s="400"/>
      <c r="D50" s="400"/>
      <c r="E50" s="400"/>
    </row>
    <row r="51" spans="2:5">
      <c r="B51" s="400"/>
      <c r="C51" s="400"/>
      <c r="D51" s="400"/>
      <c r="E51" s="400"/>
    </row>
    <row r="52" spans="2:5">
      <c r="B52" s="400"/>
      <c r="C52" s="400"/>
      <c r="D52" s="400"/>
      <c r="E52" s="400"/>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T269"/>
  <sheetViews>
    <sheetView showGridLines="0" zoomScale="85" zoomScaleNormal="85" workbookViewId="0">
      <selection activeCell="D16" sqref="D16"/>
    </sheetView>
  </sheetViews>
  <sheetFormatPr defaultColWidth="9.42578125" defaultRowHeight="12.75"/>
  <cols>
    <col min="1" max="1" width="9.42578125" style="394"/>
    <col min="2" max="3" width="23.42578125" style="394" hidden="1" customWidth="1"/>
    <col min="4" max="4" width="12" style="394" customWidth="1"/>
    <col min="5" max="8" width="18.42578125" style="394" customWidth="1"/>
    <col min="9" max="9" width="10.42578125" style="394" bestFit="1" customWidth="1"/>
    <col min="10" max="14" width="9.42578125" style="394"/>
    <col min="15" max="16" width="9.42578125" style="231"/>
    <col min="17" max="17" width="9.42578125" style="233"/>
    <col min="18" max="18" width="9.42578125" style="394"/>
    <col min="19" max="19" width="9.42578125" style="404"/>
    <col min="20" max="20" width="9.42578125" style="233"/>
    <col min="21" max="16384" width="9.42578125" style="231"/>
  </cols>
  <sheetData>
    <row r="1" spans="1:20">
      <c r="A1" s="13" t="s">
        <v>67</v>
      </c>
      <c r="B1" s="13"/>
      <c r="C1" s="13"/>
      <c r="D1" s="757" t="str">
        <f>IF(Content!$E$1=1,D2,D3)</f>
        <v>March</v>
      </c>
      <c r="E1" s="757" t="str">
        <f>IF(Content!$E$1=1,E2,E3)</f>
        <v>April</v>
      </c>
      <c r="F1" s="757" t="str">
        <f>IF(Content!$E$1=1,F2,F3)</f>
        <v>May</v>
      </c>
      <c r="G1" s="757" t="str">
        <f>IF(Content!$E$1=1,G2,G3)</f>
        <v>June</v>
      </c>
      <c r="H1" s="757" t="str">
        <f>IF(Content!$E$1=1,H2,H3)</f>
        <v>Total</v>
      </c>
      <c r="J1" s="757" t="str">
        <f>IF(Content!$E$1=1,J2,J3)</f>
        <v>Work.ua vacancies by sector, % mom and % compared to February</v>
      </c>
      <c r="R1" s="231"/>
    </row>
    <row r="2" spans="1:20" hidden="1">
      <c r="A2" s="13"/>
      <c r="B2" s="13"/>
      <c r="C2" s="13"/>
      <c r="D2" s="231" t="s">
        <v>857</v>
      </c>
      <c r="E2" s="231" t="s">
        <v>858</v>
      </c>
      <c r="F2" s="231" t="s">
        <v>859</v>
      </c>
      <c r="G2" s="231" t="s">
        <v>860</v>
      </c>
      <c r="H2" s="231" t="s">
        <v>861</v>
      </c>
      <c r="J2" s="231" t="s">
        <v>866</v>
      </c>
      <c r="R2" s="231"/>
    </row>
    <row r="3" spans="1:20" ht="12" hidden="1" customHeight="1">
      <c r="D3" s="231" t="s">
        <v>862</v>
      </c>
      <c r="E3" s="231" t="s">
        <v>863</v>
      </c>
      <c r="F3" s="231" t="s">
        <v>864</v>
      </c>
      <c r="G3" s="231" t="s">
        <v>865</v>
      </c>
      <c r="H3" s="231" t="s">
        <v>566</v>
      </c>
      <c r="J3" s="231" t="s">
        <v>867</v>
      </c>
      <c r="R3" s="231"/>
    </row>
    <row r="4" spans="1:20">
      <c r="A4" s="757" t="str">
        <f>IF(Content!$E$1=1,B4,C4)</f>
        <v>Agriculture</v>
      </c>
      <c r="B4" s="394" t="s">
        <v>459</v>
      </c>
      <c r="C4" s="394" t="s">
        <v>92</v>
      </c>
      <c r="D4" s="402">
        <v>-12.7</v>
      </c>
      <c r="E4" s="402">
        <v>-19.5</v>
      </c>
      <c r="F4" s="402">
        <v>9.6999999999999993</v>
      </c>
      <c r="G4" s="402">
        <v>155.30000000000001</v>
      </c>
      <c r="H4" s="402">
        <v>132.69999999999999</v>
      </c>
      <c r="R4" s="396"/>
      <c r="T4" s="233">
        <v>1</v>
      </c>
    </row>
    <row r="5" spans="1:20">
      <c r="A5" s="757" t="str">
        <f>IF(Content!$E$1=1,B5,C5)</f>
        <v>Design, creativity</v>
      </c>
      <c r="B5" s="394" t="s">
        <v>757</v>
      </c>
      <c r="C5" s="394" t="s">
        <v>758</v>
      </c>
      <c r="D5" s="402">
        <v>-20.2</v>
      </c>
      <c r="E5" s="402">
        <v>-33.9</v>
      </c>
      <c r="F5" s="402">
        <v>14.8</v>
      </c>
      <c r="G5" s="402">
        <v>117</v>
      </c>
      <c r="H5" s="402">
        <v>77.7</v>
      </c>
      <c r="R5" s="396"/>
      <c r="T5" s="233">
        <v>2</v>
      </c>
    </row>
    <row r="6" spans="1:20">
      <c r="A6" s="757" t="str">
        <f>IF(Content!$E$1=1,B6,C6)</f>
        <v>Culture</v>
      </c>
      <c r="B6" s="394" t="s">
        <v>747</v>
      </c>
      <c r="C6" s="394" t="s">
        <v>748</v>
      </c>
      <c r="D6" s="402">
        <v>-24</v>
      </c>
      <c r="E6" s="402">
        <v>-29.9</v>
      </c>
      <c r="F6" s="402">
        <v>4.0999999999999996</v>
      </c>
      <c r="G6" s="402">
        <v>113.3</v>
      </c>
      <c r="H6" s="402">
        <v>63.6</v>
      </c>
      <c r="R6" s="396"/>
      <c r="T6" s="233">
        <v>3</v>
      </c>
    </row>
    <row r="7" spans="1:20">
      <c r="A7" s="757" t="str">
        <f>IF(Content!$E$1=1,B7,C7)</f>
        <v>Construction, architecture</v>
      </c>
      <c r="B7" s="394" t="s">
        <v>738</v>
      </c>
      <c r="C7" s="394" t="s">
        <v>739</v>
      </c>
      <c r="D7" s="402">
        <v>-13.2</v>
      </c>
      <c r="E7" s="402">
        <v>-29.6</v>
      </c>
      <c r="F7" s="402">
        <v>13</v>
      </c>
      <c r="G7" s="402">
        <v>81.099999999999994</v>
      </c>
      <c r="H7" s="402">
        <v>51.3</v>
      </c>
      <c r="R7" s="396"/>
      <c r="T7" s="233">
        <v>4</v>
      </c>
    </row>
    <row r="8" spans="1:20">
      <c r="A8" s="757" t="str">
        <f>IF(Content!$E$1=1,B8,C8)</f>
        <v>Healthcare, pharma</v>
      </c>
      <c r="B8" s="394" t="s">
        <v>745</v>
      </c>
      <c r="C8" s="394" t="s">
        <v>746</v>
      </c>
      <c r="D8" s="402">
        <v>-15.8</v>
      </c>
      <c r="E8" s="402">
        <v>-32.1</v>
      </c>
      <c r="F8" s="402">
        <v>3.7</v>
      </c>
      <c r="G8" s="402">
        <v>92.9</v>
      </c>
      <c r="H8" s="402">
        <v>48.6</v>
      </c>
      <c r="R8" s="396"/>
      <c r="T8" s="233">
        <v>5</v>
      </c>
    </row>
    <row r="9" spans="1:20">
      <c r="A9" s="757" t="str">
        <f>IF(Content!$E$1=1,B9,C9)</f>
        <v>Education, science</v>
      </c>
      <c r="B9" s="394" t="s">
        <v>573</v>
      </c>
      <c r="C9" s="394" t="s">
        <v>565</v>
      </c>
      <c r="D9" s="402">
        <v>-27.1</v>
      </c>
      <c r="E9" s="402">
        <v>-32.799999999999997</v>
      </c>
      <c r="F9" s="402">
        <v>10.3</v>
      </c>
      <c r="G9" s="402">
        <v>59</v>
      </c>
      <c r="H9" s="402">
        <v>9.3000000000000007</v>
      </c>
      <c r="R9" s="396"/>
      <c r="T9" s="233">
        <v>6</v>
      </c>
    </row>
    <row r="10" spans="1:20">
      <c r="A10" s="757" t="str">
        <f>IF(Content!$E$1=1,B10,C10)</f>
        <v>Beauty, fitness, sports</v>
      </c>
      <c r="B10" s="393" t="s">
        <v>856</v>
      </c>
      <c r="C10" s="393" t="s">
        <v>763</v>
      </c>
      <c r="D10" s="402">
        <v>-28.7</v>
      </c>
      <c r="E10" s="402">
        <v>-41.5</v>
      </c>
      <c r="F10" s="402">
        <v>35.1</v>
      </c>
      <c r="G10" s="402">
        <v>30.4</v>
      </c>
      <c r="H10" s="402">
        <v>-4.7</v>
      </c>
      <c r="R10" s="396"/>
      <c r="T10" s="233">
        <v>7</v>
      </c>
    </row>
    <row r="11" spans="1:20">
      <c r="A11" s="757" t="str">
        <f>IF(Content!$E$1=1,B11,C11)</f>
        <v>Law</v>
      </c>
      <c r="B11" s="393" t="s">
        <v>571</v>
      </c>
      <c r="C11" s="393" t="s">
        <v>564</v>
      </c>
      <c r="D11" s="402">
        <v>-19.100000000000001</v>
      </c>
      <c r="E11" s="402">
        <v>-40.299999999999997</v>
      </c>
      <c r="F11" s="402">
        <v>7.4</v>
      </c>
      <c r="G11" s="402">
        <v>38.299999999999997</v>
      </c>
      <c r="H11" s="402">
        <v>-13.7</v>
      </c>
      <c r="R11" s="396"/>
      <c r="T11" s="233">
        <v>8</v>
      </c>
    </row>
    <row r="12" spans="1:20">
      <c r="A12" s="757" t="str">
        <f>IF(Content!$E$1=1,B12,C12)</f>
        <v>Hotels, restaurants, tourism</v>
      </c>
      <c r="B12" s="393" t="s">
        <v>764</v>
      </c>
      <c r="C12" s="393" t="s">
        <v>765</v>
      </c>
      <c r="D12" s="402">
        <v>-23.5</v>
      </c>
      <c r="E12" s="402">
        <v>-55</v>
      </c>
      <c r="F12" s="402">
        <v>16.899999999999999</v>
      </c>
      <c r="G12" s="402">
        <v>37.5</v>
      </c>
      <c r="H12" s="402">
        <v>-24.1</v>
      </c>
      <c r="I12" s="397"/>
      <c r="J12" s="231"/>
      <c r="R12" s="396"/>
      <c r="T12" s="233">
        <v>9</v>
      </c>
    </row>
    <row r="13" spans="1:20">
      <c r="A13" s="757" t="str">
        <f>IF(Content!$E$1=1,B13,C13)</f>
        <v>Total</v>
      </c>
      <c r="B13" s="393" t="s">
        <v>732</v>
      </c>
      <c r="C13" s="393" t="s">
        <v>566</v>
      </c>
      <c r="D13" s="402">
        <v>-17.8</v>
      </c>
      <c r="E13" s="402">
        <v>-34.9</v>
      </c>
      <c r="F13" s="402">
        <v>10.4</v>
      </c>
      <c r="G13" s="402">
        <v>17.399999999999999</v>
      </c>
      <c r="H13" s="402">
        <v>-24.9</v>
      </c>
      <c r="I13" s="397"/>
      <c r="R13" s="396"/>
      <c r="T13" s="233">
        <v>10</v>
      </c>
    </row>
    <row r="14" spans="1:20">
      <c r="A14" s="757" t="str">
        <f>IF(Content!$E$1=1,B14,C14)</f>
        <v>Transport</v>
      </c>
      <c r="B14" s="393" t="s">
        <v>574</v>
      </c>
      <c r="C14" s="393" t="s">
        <v>568</v>
      </c>
      <c r="D14" s="402">
        <v>-7.2</v>
      </c>
      <c r="E14" s="402">
        <v>-33.700000000000003</v>
      </c>
      <c r="F14" s="402">
        <v>10.6</v>
      </c>
      <c r="G14" s="402">
        <v>3.9</v>
      </c>
      <c r="H14" s="402">
        <v>-26.5</v>
      </c>
      <c r="I14" s="397"/>
      <c r="K14" s="231"/>
      <c r="L14" s="231"/>
      <c r="M14" s="231"/>
      <c r="N14" s="231"/>
      <c r="R14" s="396"/>
      <c r="T14" s="233">
        <v>11</v>
      </c>
    </row>
    <row r="15" spans="1:20">
      <c r="A15" s="757" t="str">
        <f>IF(Content!$E$1=1,B15,C15)</f>
        <v>Middle management</v>
      </c>
      <c r="B15" s="393" t="s">
        <v>743</v>
      </c>
      <c r="C15" s="393" t="s">
        <v>744</v>
      </c>
      <c r="D15" s="402">
        <v>-21.8</v>
      </c>
      <c r="E15" s="402">
        <v>-29.5</v>
      </c>
      <c r="F15" s="402">
        <v>11.2</v>
      </c>
      <c r="G15" s="402">
        <v>13.3</v>
      </c>
      <c r="H15" s="402">
        <v>-26.9</v>
      </c>
      <c r="I15" s="397"/>
      <c r="K15" s="231"/>
      <c r="L15" s="231"/>
      <c r="M15" s="231"/>
      <c r="N15" s="231"/>
      <c r="R15" s="396"/>
      <c r="T15" s="233">
        <v>12</v>
      </c>
    </row>
    <row r="16" spans="1:20">
      <c r="A16" s="757" t="str">
        <f>IF(Content!$E$1=1,B16,C16)</f>
        <v>Retail</v>
      </c>
      <c r="B16" s="393" t="s">
        <v>760</v>
      </c>
      <c r="C16" s="393" t="s">
        <v>761</v>
      </c>
      <c r="D16" s="402">
        <v>-19.2</v>
      </c>
      <c r="E16" s="402">
        <v>-40.6</v>
      </c>
      <c r="F16" s="402">
        <v>12.4</v>
      </c>
      <c r="G16" s="402">
        <v>20.399999999999999</v>
      </c>
      <c r="H16" s="402">
        <v>-27</v>
      </c>
      <c r="I16" s="397"/>
      <c r="K16" s="231"/>
      <c r="L16" s="231"/>
      <c r="M16" s="231"/>
      <c r="N16" s="231"/>
      <c r="R16" s="396"/>
      <c r="T16" s="233">
        <v>13</v>
      </c>
    </row>
    <row r="17" spans="1:20">
      <c r="A17" s="757" t="str">
        <f>IF(Content!$E$1=1,B17,C17)</f>
        <v>Finance</v>
      </c>
      <c r="B17" s="393" t="s">
        <v>740</v>
      </c>
      <c r="C17" s="393" t="s">
        <v>567</v>
      </c>
      <c r="D17" s="402">
        <v>-10.5</v>
      </c>
      <c r="E17" s="402">
        <v>-35.1</v>
      </c>
      <c r="F17" s="402">
        <v>-7.2</v>
      </c>
      <c r="G17" s="402">
        <v>24.4</v>
      </c>
      <c r="H17" s="402">
        <v>-28.4</v>
      </c>
      <c r="I17" s="397"/>
      <c r="K17" s="231"/>
      <c r="L17" s="231"/>
      <c r="M17" s="231"/>
      <c r="N17" s="231"/>
      <c r="R17" s="396"/>
      <c r="T17" s="233">
        <v>14</v>
      </c>
    </row>
    <row r="18" spans="1:20">
      <c r="A18" s="757" t="str">
        <f>IF(Content!$E$1=1,B18,C18)</f>
        <v>IT</v>
      </c>
      <c r="B18" s="393" t="s">
        <v>576</v>
      </c>
      <c r="C18" s="393" t="s">
        <v>569</v>
      </c>
      <c r="D18" s="402">
        <v>-15.7</v>
      </c>
      <c r="E18" s="402">
        <v>-28.9</v>
      </c>
      <c r="F18" s="402">
        <v>6.2</v>
      </c>
      <c r="G18" s="402">
        <v>9</v>
      </c>
      <c r="H18" s="402">
        <v>-29.4</v>
      </c>
      <c r="I18" s="397"/>
      <c r="K18" s="231"/>
      <c r="L18" s="231"/>
      <c r="M18" s="231"/>
      <c r="N18" s="231"/>
      <c r="R18" s="396"/>
      <c r="T18" s="233">
        <v>15</v>
      </c>
    </row>
    <row r="19" spans="1:20">
      <c r="A19" s="757" t="str">
        <f>IF(Content!$E$1=1,B19,C19)</f>
        <v>Top management</v>
      </c>
      <c r="B19" s="393" t="s">
        <v>1226</v>
      </c>
      <c r="C19" s="393" t="s">
        <v>735</v>
      </c>
      <c r="D19" s="402">
        <v>-27.2</v>
      </c>
      <c r="E19" s="402">
        <v>-19.899999999999999</v>
      </c>
      <c r="F19" s="402">
        <v>8.4</v>
      </c>
      <c r="G19" s="402">
        <v>6.1</v>
      </c>
      <c r="H19" s="402">
        <v>-32.6</v>
      </c>
      <c r="I19" s="397"/>
      <c r="K19" s="231"/>
      <c r="L19" s="231"/>
      <c r="M19" s="231"/>
      <c r="N19" s="231"/>
      <c r="R19" s="396"/>
      <c r="T19" s="233">
        <v>16</v>
      </c>
    </row>
    <row r="20" spans="1:20">
      <c r="A20" s="757" t="str">
        <f>IF(Content!$E$1=1,B20,C20)</f>
        <v>HR</v>
      </c>
      <c r="B20" s="393" t="s">
        <v>750</v>
      </c>
      <c r="C20" s="393" t="s">
        <v>750</v>
      </c>
      <c r="D20" s="402">
        <v>-23.6</v>
      </c>
      <c r="E20" s="402">
        <v>-33.4</v>
      </c>
      <c r="F20" s="402">
        <v>3.9</v>
      </c>
      <c r="G20" s="402">
        <v>14.7</v>
      </c>
      <c r="H20" s="402">
        <v>-38.4</v>
      </c>
      <c r="I20" s="397"/>
      <c r="K20" s="231"/>
      <c r="L20" s="231"/>
      <c r="M20" s="231"/>
      <c r="N20" s="231"/>
      <c r="R20" s="396"/>
      <c r="T20" s="233">
        <v>17</v>
      </c>
    </row>
    <row r="21" spans="1:20">
      <c r="A21" s="757" t="str">
        <f>IF(Content!$E$1=1,B21,C21)</f>
        <v>Accounting</v>
      </c>
      <c r="B21" s="393" t="s">
        <v>753</v>
      </c>
      <c r="C21" s="393" t="s">
        <v>754</v>
      </c>
      <c r="D21" s="402">
        <v>-17.600000000000001</v>
      </c>
      <c r="E21" s="402">
        <v>-35.4</v>
      </c>
      <c r="F21" s="402">
        <v>4.3</v>
      </c>
      <c r="G21" s="402">
        <v>5.5</v>
      </c>
      <c r="H21" s="402">
        <v>-43.2</v>
      </c>
      <c r="I21" s="397"/>
      <c r="K21" s="231"/>
      <c r="L21" s="231"/>
      <c r="M21" s="231"/>
      <c r="N21" s="231"/>
      <c r="R21" s="399"/>
      <c r="T21" s="233">
        <v>18</v>
      </c>
    </row>
    <row r="22" spans="1:20">
      <c r="A22" s="757" t="str">
        <f>IF(Content!$E$1=1,B22,C22)</f>
        <v>Service sector</v>
      </c>
      <c r="B22" s="393" t="s">
        <v>575</v>
      </c>
      <c r="C22" s="393" t="s">
        <v>762</v>
      </c>
      <c r="D22" s="402">
        <v>-20.100000000000001</v>
      </c>
      <c r="E22" s="402">
        <v>-48.3</v>
      </c>
      <c r="F22" s="402">
        <v>18.399999999999999</v>
      </c>
      <c r="G22" s="402">
        <v>1.1000000000000001</v>
      </c>
      <c r="H22" s="402">
        <v>-48.8</v>
      </c>
      <c r="I22" s="397"/>
      <c r="K22" s="231"/>
      <c r="L22" s="231"/>
      <c r="M22" s="231"/>
      <c r="N22" s="231"/>
      <c r="R22" s="399"/>
      <c r="T22" s="233">
        <v>19</v>
      </c>
    </row>
    <row r="23" spans="1:20">
      <c r="A23" s="757" t="str">
        <f>IF(Content!$E$1=1,B23,C23)</f>
        <v>Security</v>
      </c>
      <c r="B23" s="393" t="s">
        <v>736</v>
      </c>
      <c r="C23" s="393" t="s">
        <v>737</v>
      </c>
      <c r="D23" s="402">
        <v>-12.2</v>
      </c>
      <c r="E23" s="402">
        <v>-23.3</v>
      </c>
      <c r="F23" s="402">
        <v>14.3</v>
      </c>
      <c r="G23" s="402">
        <v>-33</v>
      </c>
      <c r="H23" s="402">
        <v>-54.2</v>
      </c>
      <c r="I23" s="397"/>
      <c r="K23" s="231"/>
      <c r="L23" s="231"/>
      <c r="M23" s="231"/>
      <c r="N23" s="231"/>
      <c r="R23" s="396"/>
      <c r="T23" s="233">
        <v>20</v>
      </c>
    </row>
    <row r="24" spans="1:20">
      <c r="A24" s="757" t="str">
        <f>IF(Content!$E$1=1,B24,C24)</f>
        <v>Secretariat</v>
      </c>
      <c r="B24" s="393" t="s">
        <v>572</v>
      </c>
      <c r="C24" s="393" t="s">
        <v>759</v>
      </c>
      <c r="D24" s="402">
        <v>-19.5</v>
      </c>
      <c r="E24" s="402">
        <v>-36.5</v>
      </c>
      <c r="F24" s="402">
        <v>9</v>
      </c>
      <c r="G24" s="402">
        <v>-19.899999999999999</v>
      </c>
      <c r="H24" s="402">
        <v>-66.900000000000006</v>
      </c>
      <c r="I24" s="397"/>
      <c r="K24" s="231"/>
      <c r="L24" s="231"/>
      <c r="M24" s="231"/>
      <c r="N24" s="231"/>
      <c r="R24" s="396"/>
      <c r="T24" s="233">
        <v>21</v>
      </c>
    </row>
    <row r="25" spans="1:20">
      <c r="A25" s="757" t="str">
        <f>IF(Content!$E$1=1,B25,C25)</f>
        <v>Craft workers</v>
      </c>
      <c r="B25" s="393" t="s">
        <v>577</v>
      </c>
      <c r="C25" s="393" t="s">
        <v>570</v>
      </c>
      <c r="D25" s="402">
        <v>-11.2</v>
      </c>
      <c r="E25" s="402">
        <v>-31.4</v>
      </c>
      <c r="F25" s="402">
        <v>11.7</v>
      </c>
      <c r="G25" s="402">
        <v>-38.299999999999997</v>
      </c>
      <c r="H25" s="402">
        <v>-69.099999999999994</v>
      </c>
      <c r="I25" s="397"/>
      <c r="R25" s="396"/>
      <c r="T25" s="233">
        <v>22</v>
      </c>
    </row>
    <row r="26" spans="1:20">
      <c r="A26" s="757" t="str">
        <f>IF(Content!$E$1=1,B26,C26)</f>
        <v>Logistics</v>
      </c>
      <c r="B26" s="393" t="s">
        <v>741</v>
      </c>
      <c r="C26" s="393" t="s">
        <v>742</v>
      </c>
      <c r="D26" s="402">
        <v>-12.2</v>
      </c>
      <c r="E26" s="402">
        <v>-32.9</v>
      </c>
      <c r="F26" s="402">
        <v>8.4</v>
      </c>
      <c r="G26" s="402">
        <v>-32.6</v>
      </c>
      <c r="H26" s="402">
        <v>-69.2</v>
      </c>
      <c r="I26" s="397"/>
      <c r="R26" s="396"/>
      <c r="T26" s="233">
        <v>23</v>
      </c>
    </row>
    <row r="27" spans="1:20">
      <c r="A27" s="757" t="str">
        <f>IF(Content!$E$1=1,B27,C27)</f>
        <v>Marketing, PR</v>
      </c>
      <c r="B27" s="393" t="s">
        <v>755</v>
      </c>
      <c r="C27" s="393" t="s">
        <v>756</v>
      </c>
      <c r="D27" s="402">
        <v>-20.6</v>
      </c>
      <c r="E27" s="402">
        <v>-33.9</v>
      </c>
      <c r="F27" s="402">
        <v>8.5</v>
      </c>
      <c r="G27" s="402">
        <v>-32.9</v>
      </c>
      <c r="H27" s="402">
        <v>-78.8</v>
      </c>
      <c r="I27" s="397"/>
      <c r="R27" s="396"/>
      <c r="T27" s="233">
        <v>24</v>
      </c>
    </row>
    <row r="28" spans="1:20">
      <c r="A28" s="757" t="str">
        <f>IF(Content!$E$1=1,B28,C28)</f>
        <v>Sales, procurement</v>
      </c>
      <c r="B28" s="393" t="s">
        <v>751</v>
      </c>
      <c r="C28" s="393" t="s">
        <v>752</v>
      </c>
      <c r="D28" s="402">
        <v>-20.5</v>
      </c>
      <c r="E28" s="402">
        <v>-33</v>
      </c>
      <c r="F28" s="402">
        <v>13.4</v>
      </c>
      <c r="G28" s="402">
        <v>-41.7</v>
      </c>
      <c r="H28" s="402">
        <v>-81.8</v>
      </c>
      <c r="T28" s="233">
        <v>25</v>
      </c>
    </row>
    <row r="29" spans="1:20">
      <c r="A29" s="757" t="str">
        <f>IF(Content!$E$1=1,B29,C29)</f>
        <v>Telecommunications</v>
      </c>
      <c r="B29" s="393" t="s">
        <v>257</v>
      </c>
      <c r="C29" s="393" t="s">
        <v>749</v>
      </c>
      <c r="D29" s="402">
        <v>-14.9</v>
      </c>
      <c r="E29" s="402">
        <v>-34.4</v>
      </c>
      <c r="F29" s="402">
        <v>9.6999999999999993</v>
      </c>
      <c r="G29" s="402">
        <v>-43.1</v>
      </c>
      <c r="H29" s="402">
        <v>-82.7</v>
      </c>
      <c r="T29" s="233">
        <v>26</v>
      </c>
    </row>
    <row r="30" spans="1:20">
      <c r="A30" s="393"/>
      <c r="B30" s="393"/>
      <c r="C30" s="393"/>
      <c r="D30" s="393"/>
      <c r="E30" s="393"/>
      <c r="F30" s="393"/>
      <c r="G30" s="393"/>
      <c r="H30" s="393"/>
    </row>
    <row r="31" spans="1:20">
      <c r="A31" s="393"/>
      <c r="B31" s="393"/>
      <c r="C31" s="393"/>
      <c r="D31" s="393"/>
      <c r="E31" s="393"/>
      <c r="F31" s="393"/>
      <c r="G31" s="393"/>
      <c r="H31" s="393"/>
    </row>
    <row r="32" spans="1:20">
      <c r="A32" s="393"/>
      <c r="B32" s="393"/>
      <c r="C32" s="393"/>
      <c r="D32" s="400"/>
      <c r="E32" s="400"/>
      <c r="F32" s="400"/>
      <c r="G32" s="400"/>
      <c r="H32" s="400"/>
      <c r="J32" s="516"/>
    </row>
    <row r="33" spans="1:20">
      <c r="A33" s="393"/>
      <c r="B33" s="393"/>
      <c r="C33" s="393"/>
      <c r="D33" s="400"/>
      <c r="E33" s="400"/>
      <c r="F33" s="400"/>
      <c r="G33" s="400"/>
      <c r="H33" s="400"/>
      <c r="J33" s="516"/>
    </row>
    <row r="34" spans="1:20">
      <c r="A34" s="393"/>
      <c r="B34" s="393"/>
      <c r="C34" s="393"/>
      <c r="D34" s="400"/>
      <c r="E34" s="400"/>
      <c r="F34" s="400"/>
      <c r="G34" s="400"/>
      <c r="H34" s="400"/>
      <c r="J34" s="404"/>
    </row>
    <row r="35" spans="1:20">
      <c r="A35" s="393"/>
      <c r="B35" s="393"/>
      <c r="C35" s="393"/>
      <c r="D35" s="400"/>
      <c r="E35" s="400"/>
      <c r="F35" s="400"/>
      <c r="G35" s="400"/>
      <c r="H35" s="400"/>
      <c r="J35" s="757" t="str">
        <f>IF(Content!$E$1=1,J36,J37)</f>
        <v>Source: work.ua, NBU staff estimates.</v>
      </c>
    </row>
    <row r="36" spans="1:20">
      <c r="A36" s="393"/>
      <c r="B36" s="393"/>
      <c r="C36" s="393"/>
      <c r="D36" s="400"/>
      <c r="E36" s="400"/>
      <c r="F36" s="400"/>
      <c r="G36" s="400"/>
      <c r="H36" s="400"/>
      <c r="J36" s="233" t="s">
        <v>766</v>
      </c>
    </row>
    <row r="37" spans="1:20">
      <c r="A37" s="393"/>
      <c r="B37" s="393"/>
      <c r="C37" s="393"/>
      <c r="D37" s="400"/>
      <c r="E37" s="400"/>
      <c r="F37" s="400"/>
      <c r="G37" s="400"/>
      <c r="H37" s="400"/>
      <c r="J37" s="233" t="s">
        <v>767</v>
      </c>
    </row>
    <row r="38" spans="1:20">
      <c r="A38" s="393"/>
      <c r="B38" s="393"/>
      <c r="C38" s="393"/>
      <c r="D38" s="400"/>
      <c r="E38" s="400"/>
      <c r="F38" s="400"/>
      <c r="G38" s="400"/>
      <c r="H38" s="400"/>
      <c r="J38" s="404"/>
    </row>
    <row r="39" spans="1:20">
      <c r="A39" s="393"/>
      <c r="B39" s="393"/>
      <c r="C39" s="393"/>
      <c r="D39" s="400"/>
      <c r="E39" s="400"/>
      <c r="F39" s="400"/>
      <c r="G39" s="400"/>
      <c r="H39" s="400"/>
      <c r="J39" s="404"/>
    </row>
    <row r="40" spans="1:20">
      <c r="A40" s="393"/>
      <c r="B40" s="393"/>
      <c r="C40" s="393"/>
      <c r="D40" s="400"/>
      <c r="E40" s="400"/>
      <c r="F40" s="400"/>
      <c r="G40" s="400"/>
      <c r="H40" s="400"/>
      <c r="J40" s="516"/>
    </row>
    <row r="41" spans="1:20">
      <c r="A41" s="393"/>
      <c r="B41" s="393"/>
      <c r="C41" s="393"/>
      <c r="D41" s="400"/>
      <c r="E41" s="400"/>
      <c r="F41" s="400"/>
      <c r="G41" s="400"/>
      <c r="H41" s="400"/>
      <c r="J41" s="516"/>
    </row>
    <row r="42" spans="1:20">
      <c r="A42" s="393"/>
      <c r="B42" s="393"/>
      <c r="C42" s="393"/>
      <c r="D42" s="400"/>
      <c r="E42" s="400"/>
      <c r="F42" s="400"/>
      <c r="G42" s="400"/>
      <c r="H42" s="400"/>
      <c r="J42" s="516"/>
    </row>
    <row r="43" spans="1:20" s="394" customFormat="1">
      <c r="A43" s="393"/>
      <c r="B43" s="393"/>
      <c r="C43" s="393"/>
      <c r="D43" s="400"/>
      <c r="E43" s="400"/>
      <c r="F43" s="400"/>
      <c r="G43" s="400"/>
      <c r="H43" s="400"/>
      <c r="J43" s="516"/>
      <c r="O43" s="231"/>
      <c r="P43" s="231"/>
      <c r="Q43" s="233"/>
      <c r="S43" s="516"/>
      <c r="T43" s="396"/>
    </row>
    <row r="44" spans="1:20" s="394" customFormat="1">
      <c r="A44" s="393"/>
      <c r="B44" s="393"/>
      <c r="C44" s="393"/>
      <c r="D44" s="400"/>
      <c r="E44" s="400"/>
      <c r="F44" s="400"/>
      <c r="G44" s="400"/>
      <c r="H44" s="400"/>
      <c r="O44" s="231"/>
      <c r="P44" s="231"/>
      <c r="Q44" s="233"/>
      <c r="S44" s="516"/>
      <c r="T44" s="396"/>
    </row>
    <row r="45" spans="1:20" s="394" customFormat="1">
      <c r="A45" s="393"/>
      <c r="B45" s="393"/>
      <c r="C45" s="393"/>
      <c r="D45" s="400"/>
      <c r="E45" s="400"/>
      <c r="F45" s="400"/>
      <c r="G45" s="400"/>
      <c r="H45" s="400"/>
      <c r="O45" s="231"/>
      <c r="P45" s="231"/>
      <c r="Q45" s="233"/>
      <c r="S45" s="516"/>
      <c r="T45" s="396"/>
    </row>
    <row r="46" spans="1:20" s="394" customFormat="1">
      <c r="A46" s="393"/>
      <c r="B46" s="393"/>
      <c r="C46" s="393"/>
      <c r="D46" s="400"/>
      <c r="E46" s="400"/>
      <c r="F46" s="400"/>
      <c r="G46" s="400"/>
      <c r="H46" s="400"/>
      <c r="O46" s="231"/>
      <c r="P46" s="231"/>
      <c r="Q46" s="233"/>
      <c r="S46" s="516"/>
      <c r="T46" s="396"/>
    </row>
    <row r="47" spans="1:20" s="394" customFormat="1">
      <c r="A47" s="393"/>
      <c r="B47" s="393"/>
      <c r="C47" s="393"/>
      <c r="D47" s="400"/>
      <c r="E47" s="400"/>
      <c r="F47" s="400"/>
      <c r="G47" s="400"/>
      <c r="H47" s="400"/>
      <c r="O47" s="231"/>
      <c r="P47" s="231"/>
      <c r="Q47" s="233"/>
      <c r="S47" s="516"/>
      <c r="T47" s="396"/>
    </row>
    <row r="48" spans="1:20" s="394" customFormat="1">
      <c r="A48" s="393"/>
      <c r="B48" s="393"/>
      <c r="C48" s="393"/>
      <c r="D48" s="400"/>
      <c r="E48" s="400"/>
      <c r="F48" s="400"/>
      <c r="G48" s="400"/>
      <c r="H48" s="400"/>
      <c r="O48" s="231"/>
      <c r="P48" s="231"/>
      <c r="Q48" s="233"/>
      <c r="S48" s="516"/>
      <c r="T48" s="396"/>
    </row>
    <row r="49" spans="1:20" s="394" customFormat="1">
      <c r="A49" s="393"/>
      <c r="B49" s="393"/>
      <c r="C49" s="393"/>
      <c r="D49" s="400"/>
      <c r="E49" s="400"/>
      <c r="F49" s="400"/>
      <c r="G49" s="400"/>
      <c r="H49" s="400"/>
      <c r="O49" s="231"/>
      <c r="P49" s="231"/>
      <c r="Q49" s="233"/>
      <c r="S49" s="516"/>
      <c r="T49" s="396"/>
    </row>
    <row r="50" spans="1:20" s="394" customFormat="1">
      <c r="A50" s="393"/>
      <c r="B50" s="393"/>
      <c r="C50" s="393"/>
      <c r="D50" s="400"/>
      <c r="E50" s="400"/>
      <c r="F50" s="400"/>
      <c r="G50" s="400"/>
      <c r="H50" s="400"/>
      <c r="O50" s="231"/>
      <c r="P50" s="231"/>
      <c r="Q50" s="233"/>
      <c r="S50" s="516"/>
      <c r="T50" s="396"/>
    </row>
    <row r="51" spans="1:20" s="394" customFormat="1">
      <c r="A51" s="393"/>
      <c r="B51" s="393"/>
      <c r="C51" s="393"/>
      <c r="D51" s="400"/>
      <c r="E51" s="400"/>
      <c r="F51" s="400"/>
      <c r="G51" s="400"/>
      <c r="H51" s="400"/>
      <c r="O51" s="231"/>
      <c r="P51" s="231"/>
      <c r="Q51" s="233"/>
      <c r="S51" s="516"/>
      <c r="T51" s="396"/>
    </row>
    <row r="52" spans="1:20" s="394" customFormat="1">
      <c r="A52" s="393"/>
      <c r="B52" s="393"/>
      <c r="C52" s="393"/>
      <c r="D52" s="400"/>
      <c r="E52" s="400"/>
      <c r="F52" s="400"/>
      <c r="G52" s="400"/>
      <c r="H52" s="400"/>
      <c r="O52" s="231"/>
      <c r="P52" s="231"/>
      <c r="Q52" s="233"/>
      <c r="S52" s="516"/>
      <c r="T52" s="396"/>
    </row>
    <row r="53" spans="1:20" s="394" customFormat="1">
      <c r="A53" s="393"/>
      <c r="B53" s="393"/>
      <c r="C53" s="393"/>
      <c r="D53" s="400"/>
      <c r="E53" s="400"/>
      <c r="F53" s="400"/>
      <c r="G53" s="400"/>
      <c r="H53" s="400"/>
      <c r="O53" s="231"/>
      <c r="P53" s="231"/>
      <c r="Q53" s="233"/>
      <c r="S53" s="516"/>
      <c r="T53" s="396"/>
    </row>
    <row r="54" spans="1:20" s="394" customFormat="1">
      <c r="A54" s="393"/>
      <c r="B54" s="393"/>
      <c r="C54" s="393"/>
      <c r="D54" s="400"/>
      <c r="E54" s="400"/>
      <c r="F54" s="400"/>
      <c r="G54" s="400"/>
      <c r="H54" s="400"/>
      <c r="O54" s="231"/>
      <c r="P54" s="231"/>
      <c r="Q54" s="233"/>
      <c r="S54" s="516"/>
      <c r="T54" s="396"/>
    </row>
    <row r="55" spans="1:20" s="394" customFormat="1">
      <c r="A55" s="393"/>
      <c r="B55" s="393"/>
      <c r="C55" s="393"/>
      <c r="D55" s="400"/>
      <c r="E55" s="400"/>
      <c r="F55" s="400"/>
      <c r="G55" s="400"/>
      <c r="H55" s="400"/>
      <c r="O55" s="231"/>
      <c r="P55" s="231"/>
      <c r="Q55" s="233"/>
      <c r="S55" s="516"/>
      <c r="T55" s="396"/>
    </row>
    <row r="56" spans="1:20" s="394" customFormat="1">
      <c r="A56" s="393"/>
      <c r="B56" s="393"/>
      <c r="C56" s="393"/>
      <c r="D56" s="400"/>
      <c r="E56" s="400"/>
      <c r="F56" s="400"/>
      <c r="G56" s="400"/>
      <c r="H56" s="400"/>
      <c r="O56" s="231"/>
      <c r="P56" s="231"/>
      <c r="Q56" s="233"/>
      <c r="S56" s="516"/>
      <c r="T56" s="396"/>
    </row>
    <row r="57" spans="1:20" s="394" customFormat="1">
      <c r="A57" s="393"/>
      <c r="B57" s="393"/>
      <c r="C57" s="393"/>
      <c r="D57" s="400"/>
      <c r="E57" s="400"/>
      <c r="F57" s="400"/>
      <c r="G57" s="400"/>
      <c r="H57" s="400"/>
      <c r="O57" s="231"/>
      <c r="P57" s="231"/>
      <c r="Q57" s="233"/>
      <c r="S57" s="516"/>
      <c r="T57" s="396"/>
    </row>
    <row r="58" spans="1:20" s="394" customFormat="1">
      <c r="A58" s="393"/>
      <c r="B58" s="393"/>
      <c r="C58" s="393"/>
      <c r="D58" s="400"/>
      <c r="E58" s="400"/>
      <c r="F58" s="400"/>
      <c r="G58" s="400"/>
      <c r="H58" s="400"/>
      <c r="O58" s="231"/>
      <c r="P58" s="231"/>
      <c r="Q58" s="233"/>
      <c r="S58" s="516"/>
      <c r="T58" s="396"/>
    </row>
    <row r="59" spans="1:20" s="394" customFormat="1">
      <c r="A59" s="393"/>
      <c r="B59" s="393"/>
      <c r="C59" s="393"/>
      <c r="D59" s="400"/>
      <c r="E59" s="400"/>
      <c r="F59" s="400"/>
      <c r="G59" s="400"/>
      <c r="H59" s="400"/>
      <c r="O59" s="231"/>
      <c r="P59" s="231"/>
      <c r="Q59" s="233"/>
      <c r="S59" s="516"/>
      <c r="T59" s="396"/>
    </row>
    <row r="60" spans="1:20" s="394" customFormat="1">
      <c r="A60" s="393"/>
      <c r="B60" s="393"/>
      <c r="C60" s="393"/>
      <c r="D60" s="400"/>
      <c r="E60" s="400"/>
      <c r="F60" s="400"/>
      <c r="G60" s="400"/>
      <c r="H60" s="400"/>
      <c r="O60" s="231"/>
      <c r="P60" s="231"/>
      <c r="Q60" s="233"/>
      <c r="S60" s="516"/>
      <c r="T60" s="396"/>
    </row>
    <row r="61" spans="1:20" s="394" customFormat="1">
      <c r="A61" s="393"/>
      <c r="B61" s="393"/>
      <c r="C61" s="393"/>
      <c r="D61" s="403"/>
      <c r="E61" s="403"/>
      <c r="F61" s="403"/>
      <c r="G61" s="403"/>
      <c r="H61" s="403"/>
      <c r="O61" s="231"/>
      <c r="P61" s="231"/>
      <c r="Q61" s="233"/>
      <c r="S61" s="516"/>
      <c r="T61" s="396"/>
    </row>
    <row r="62" spans="1:20" s="394" customFormat="1">
      <c r="A62" s="393"/>
      <c r="B62" s="393"/>
      <c r="C62" s="393"/>
      <c r="D62" s="403"/>
      <c r="E62" s="403"/>
      <c r="F62" s="403"/>
      <c r="G62" s="403"/>
      <c r="H62" s="403"/>
      <c r="O62" s="231"/>
      <c r="P62" s="231"/>
      <c r="Q62" s="233"/>
      <c r="S62" s="516"/>
      <c r="T62" s="396"/>
    </row>
    <row r="63" spans="1:20" s="394" customFormat="1">
      <c r="A63" s="393"/>
      <c r="B63" s="393"/>
      <c r="C63" s="393"/>
      <c r="D63" s="403"/>
      <c r="E63" s="403"/>
      <c r="F63" s="403"/>
      <c r="G63" s="403"/>
      <c r="H63" s="403"/>
      <c r="O63" s="231"/>
      <c r="P63" s="231"/>
      <c r="Q63" s="233"/>
      <c r="S63" s="516"/>
      <c r="T63" s="396"/>
    </row>
    <row r="64" spans="1:20">
      <c r="D64" s="403"/>
      <c r="E64" s="403"/>
      <c r="F64" s="403"/>
      <c r="G64" s="403"/>
      <c r="H64" s="403"/>
    </row>
    <row r="65" spans="4:20">
      <c r="D65" s="403"/>
      <c r="E65" s="403"/>
      <c r="F65" s="403"/>
      <c r="G65" s="403"/>
      <c r="H65" s="403"/>
    </row>
    <row r="68" spans="4:20" s="394" customFormat="1">
      <c r="D68" s="398"/>
      <c r="E68" s="398"/>
      <c r="F68" s="398"/>
      <c r="G68" s="398"/>
      <c r="H68" s="398"/>
      <c r="O68" s="231"/>
      <c r="P68" s="231"/>
      <c r="Q68" s="233"/>
      <c r="S68" s="516"/>
      <c r="T68" s="396"/>
    </row>
    <row r="69" spans="4:20" s="394" customFormat="1">
      <c r="D69" s="398"/>
      <c r="E69" s="398"/>
      <c r="F69" s="398"/>
      <c r="G69" s="398"/>
      <c r="H69" s="398"/>
      <c r="O69" s="231"/>
      <c r="P69" s="231"/>
      <c r="Q69" s="233"/>
      <c r="S69" s="516"/>
      <c r="T69" s="396"/>
    </row>
    <row r="70" spans="4:20" s="394" customFormat="1">
      <c r="D70" s="398"/>
      <c r="E70" s="398"/>
      <c r="F70" s="398"/>
      <c r="G70" s="398"/>
      <c r="H70" s="398"/>
      <c r="O70" s="231"/>
      <c r="P70" s="231"/>
      <c r="Q70" s="233"/>
      <c r="S70" s="516"/>
      <c r="T70" s="396"/>
    </row>
    <row r="71" spans="4:20" s="394" customFormat="1">
      <c r="D71" s="398"/>
      <c r="E71" s="398"/>
      <c r="F71" s="398"/>
      <c r="G71" s="398"/>
      <c r="H71" s="398"/>
      <c r="O71" s="231"/>
      <c r="P71" s="231"/>
      <c r="Q71" s="233"/>
      <c r="S71" s="516"/>
      <c r="T71" s="396"/>
    </row>
    <row r="72" spans="4:20" s="394" customFormat="1">
      <c r="D72" s="398"/>
      <c r="E72" s="398"/>
      <c r="F72" s="398"/>
      <c r="G72" s="398"/>
      <c r="H72" s="398"/>
      <c r="O72" s="231"/>
      <c r="P72" s="231"/>
      <c r="Q72" s="233"/>
      <c r="S72" s="516"/>
      <c r="T72" s="396"/>
    </row>
    <row r="73" spans="4:20" s="394" customFormat="1">
      <c r="D73" s="398"/>
      <c r="E73" s="398"/>
      <c r="F73" s="398"/>
      <c r="G73" s="398"/>
      <c r="H73" s="398"/>
      <c r="O73" s="231"/>
      <c r="P73" s="231"/>
      <c r="Q73" s="233"/>
      <c r="S73" s="516"/>
      <c r="T73" s="396"/>
    </row>
    <row r="74" spans="4:20" s="394" customFormat="1">
      <c r="D74" s="398"/>
      <c r="E74" s="398"/>
      <c r="F74" s="398"/>
      <c r="G74" s="398"/>
      <c r="H74" s="398"/>
      <c r="O74" s="231"/>
      <c r="P74" s="231"/>
      <c r="Q74" s="233"/>
      <c r="S74" s="516"/>
      <c r="T74" s="396"/>
    </row>
    <row r="75" spans="4:20" s="394" customFormat="1">
      <c r="D75" s="398"/>
      <c r="E75" s="398"/>
      <c r="F75" s="398"/>
      <c r="G75" s="398"/>
      <c r="H75" s="398"/>
      <c r="O75" s="231"/>
      <c r="P75" s="231"/>
      <c r="Q75" s="233"/>
      <c r="S75" s="516"/>
      <c r="T75" s="396"/>
    </row>
    <row r="76" spans="4:20" s="394" customFormat="1">
      <c r="D76" s="398"/>
      <c r="E76" s="398"/>
      <c r="F76" s="398"/>
      <c r="G76" s="398"/>
      <c r="H76" s="398"/>
      <c r="O76" s="231"/>
      <c r="P76" s="231"/>
      <c r="Q76" s="233"/>
      <c r="S76" s="516"/>
      <c r="T76" s="396"/>
    </row>
    <row r="77" spans="4:20" s="394" customFormat="1">
      <c r="D77" s="398"/>
      <c r="E77" s="398"/>
      <c r="F77" s="398"/>
      <c r="G77" s="398"/>
      <c r="H77" s="398"/>
      <c r="O77" s="231"/>
      <c r="P77" s="231"/>
      <c r="Q77" s="233"/>
      <c r="S77" s="516"/>
      <c r="T77" s="396"/>
    </row>
    <row r="78" spans="4:20" s="394" customFormat="1">
      <c r="D78" s="398"/>
      <c r="E78" s="398"/>
      <c r="F78" s="398"/>
      <c r="G78" s="398"/>
      <c r="H78" s="398"/>
      <c r="O78" s="231"/>
      <c r="P78" s="231"/>
      <c r="Q78" s="233"/>
      <c r="S78" s="516"/>
      <c r="T78" s="396"/>
    </row>
    <row r="79" spans="4:20" s="394" customFormat="1">
      <c r="D79" s="398"/>
      <c r="E79" s="398"/>
      <c r="F79" s="398"/>
      <c r="G79" s="398"/>
      <c r="H79" s="398"/>
      <c r="O79" s="231"/>
      <c r="P79" s="231"/>
      <c r="Q79" s="233"/>
      <c r="S79" s="516"/>
      <c r="T79" s="396"/>
    </row>
    <row r="80" spans="4:20" s="394" customFormat="1">
      <c r="D80" s="398"/>
      <c r="E80" s="398"/>
      <c r="F80" s="398"/>
      <c r="G80" s="398"/>
      <c r="H80" s="398"/>
      <c r="O80" s="231"/>
      <c r="P80" s="231"/>
      <c r="Q80" s="233"/>
      <c r="S80" s="516"/>
      <c r="T80" s="396"/>
    </row>
    <row r="81" spans="4:20" s="394" customFormat="1">
      <c r="D81" s="398"/>
      <c r="E81" s="398"/>
      <c r="F81" s="398"/>
      <c r="G81" s="398"/>
      <c r="H81" s="398"/>
      <c r="O81" s="231"/>
      <c r="P81" s="231"/>
      <c r="Q81" s="233"/>
      <c r="S81" s="516"/>
      <c r="T81" s="396"/>
    </row>
    <row r="82" spans="4:20" s="394" customFormat="1">
      <c r="D82" s="398"/>
      <c r="E82" s="398"/>
      <c r="F82" s="398"/>
      <c r="G82" s="398"/>
      <c r="H82" s="398"/>
      <c r="O82" s="231"/>
      <c r="P82" s="231"/>
      <c r="Q82" s="233"/>
      <c r="S82" s="516"/>
      <c r="T82" s="396"/>
    </row>
    <row r="83" spans="4:20" s="394" customFormat="1">
      <c r="D83" s="398"/>
      <c r="E83" s="398"/>
      <c r="F83" s="398"/>
      <c r="G83" s="398"/>
      <c r="H83" s="398"/>
      <c r="O83" s="231"/>
      <c r="P83" s="231"/>
      <c r="Q83" s="233"/>
      <c r="S83" s="516"/>
      <c r="T83" s="396"/>
    </row>
    <row r="84" spans="4:20" s="394" customFormat="1">
      <c r="D84" s="398"/>
      <c r="E84" s="398"/>
      <c r="F84" s="398"/>
      <c r="G84" s="398"/>
      <c r="H84" s="398"/>
      <c r="O84" s="231"/>
      <c r="P84" s="231"/>
      <c r="Q84" s="233"/>
      <c r="S84" s="516"/>
      <c r="T84" s="396"/>
    </row>
    <row r="85" spans="4:20" s="394" customFormat="1">
      <c r="D85" s="398"/>
      <c r="E85" s="398"/>
      <c r="F85" s="398"/>
      <c r="G85" s="398"/>
      <c r="H85" s="398"/>
      <c r="O85" s="231"/>
      <c r="P85" s="231"/>
      <c r="Q85" s="233"/>
      <c r="S85" s="516"/>
      <c r="T85" s="396"/>
    </row>
    <row r="86" spans="4:20" s="394" customFormat="1">
      <c r="D86" s="398"/>
      <c r="E86" s="398"/>
      <c r="F86" s="398"/>
      <c r="G86" s="398"/>
      <c r="H86" s="398"/>
      <c r="O86" s="231"/>
      <c r="P86" s="231"/>
      <c r="Q86" s="233"/>
      <c r="S86" s="516"/>
      <c r="T86" s="396"/>
    </row>
    <row r="87" spans="4:20" s="394" customFormat="1">
      <c r="D87" s="398"/>
      <c r="E87" s="398"/>
      <c r="F87" s="398"/>
      <c r="G87" s="398"/>
      <c r="H87" s="398"/>
      <c r="O87" s="231"/>
      <c r="P87" s="231"/>
      <c r="Q87" s="233"/>
      <c r="S87" s="516"/>
      <c r="T87" s="396"/>
    </row>
    <row r="88" spans="4:20" s="394" customFormat="1">
      <c r="D88" s="398"/>
      <c r="E88" s="398"/>
      <c r="F88" s="398"/>
      <c r="G88" s="398"/>
      <c r="H88" s="398"/>
      <c r="O88" s="231"/>
      <c r="P88" s="231"/>
      <c r="Q88" s="233"/>
      <c r="S88" s="516"/>
      <c r="T88" s="396"/>
    </row>
    <row r="89" spans="4:20" s="394" customFormat="1">
      <c r="D89" s="398"/>
      <c r="E89" s="398"/>
      <c r="F89" s="398"/>
      <c r="G89" s="398"/>
      <c r="H89" s="398"/>
      <c r="O89" s="231"/>
      <c r="P89" s="231"/>
      <c r="Q89" s="233"/>
      <c r="S89" s="516"/>
      <c r="T89" s="396"/>
    </row>
    <row r="90" spans="4:20" s="394" customFormat="1">
      <c r="D90" s="398"/>
      <c r="E90" s="398"/>
      <c r="F90" s="398"/>
      <c r="G90" s="398"/>
      <c r="H90" s="398"/>
      <c r="O90" s="231"/>
      <c r="P90" s="231"/>
      <c r="Q90" s="233"/>
      <c r="S90" s="516"/>
      <c r="T90" s="396"/>
    </row>
    <row r="91" spans="4:20" s="394" customFormat="1">
      <c r="D91" s="398"/>
      <c r="E91" s="398"/>
      <c r="F91" s="398"/>
      <c r="G91" s="398"/>
      <c r="H91" s="398"/>
      <c r="O91" s="231"/>
      <c r="P91" s="231"/>
      <c r="Q91" s="233"/>
      <c r="S91" s="516"/>
      <c r="T91" s="396"/>
    </row>
    <row r="92" spans="4:20" s="394" customFormat="1">
      <c r="D92" s="398"/>
      <c r="E92" s="398"/>
      <c r="F92" s="398"/>
      <c r="G92" s="398"/>
      <c r="H92" s="398"/>
      <c r="O92" s="231"/>
      <c r="P92" s="231"/>
      <c r="Q92" s="233"/>
      <c r="S92" s="516"/>
      <c r="T92" s="396"/>
    </row>
    <row r="93" spans="4:20" s="394" customFormat="1">
      <c r="D93" s="398"/>
      <c r="E93" s="398"/>
      <c r="F93" s="398"/>
      <c r="G93" s="398"/>
      <c r="H93" s="398"/>
      <c r="O93" s="231"/>
      <c r="P93" s="231"/>
      <c r="Q93" s="233"/>
      <c r="S93" s="516"/>
      <c r="T93" s="396"/>
    </row>
    <row r="94" spans="4:20" s="394" customFormat="1">
      <c r="D94" s="398"/>
      <c r="E94" s="398"/>
      <c r="F94" s="398"/>
      <c r="G94" s="398"/>
      <c r="H94" s="398"/>
      <c r="O94" s="231"/>
      <c r="P94" s="231"/>
      <c r="Q94" s="233"/>
      <c r="S94" s="516"/>
      <c r="T94" s="396"/>
    </row>
    <row r="95" spans="4:20" s="394" customFormat="1">
      <c r="D95" s="398"/>
      <c r="E95" s="398"/>
      <c r="F95" s="398"/>
      <c r="G95" s="398"/>
      <c r="H95" s="398"/>
      <c r="O95" s="231"/>
      <c r="P95" s="231"/>
      <c r="Q95" s="233"/>
      <c r="S95" s="516"/>
      <c r="T95" s="396"/>
    </row>
    <row r="96" spans="4:20" s="394" customFormat="1">
      <c r="D96" s="398"/>
      <c r="E96" s="398"/>
      <c r="F96" s="398"/>
      <c r="G96" s="398"/>
      <c r="H96" s="398"/>
      <c r="O96" s="231"/>
      <c r="P96" s="231"/>
      <c r="Q96" s="233"/>
      <c r="S96" s="516"/>
      <c r="T96" s="396"/>
    </row>
    <row r="97" spans="4:20" s="394" customFormat="1">
      <c r="D97" s="398"/>
      <c r="E97" s="398"/>
      <c r="F97" s="398"/>
      <c r="G97" s="398"/>
      <c r="H97" s="398"/>
      <c r="O97" s="231"/>
      <c r="P97" s="231"/>
      <c r="Q97" s="233"/>
      <c r="S97" s="516"/>
      <c r="T97" s="396"/>
    </row>
    <row r="98" spans="4:20" s="394" customFormat="1">
      <c r="D98" s="398"/>
      <c r="E98" s="398"/>
      <c r="F98" s="398"/>
      <c r="G98" s="398"/>
      <c r="H98" s="398"/>
      <c r="O98" s="231"/>
      <c r="P98" s="231"/>
      <c r="Q98" s="233"/>
      <c r="S98" s="516"/>
      <c r="T98" s="396"/>
    </row>
    <row r="99" spans="4:20" s="394" customFormat="1">
      <c r="D99" s="398"/>
      <c r="E99" s="398"/>
      <c r="F99" s="398"/>
      <c r="G99" s="398"/>
      <c r="H99" s="398"/>
      <c r="O99" s="231"/>
      <c r="P99" s="231"/>
      <c r="Q99" s="233"/>
      <c r="S99" s="516"/>
      <c r="T99" s="396"/>
    </row>
    <row r="100" spans="4:20" s="394" customFormat="1">
      <c r="D100" s="398"/>
      <c r="E100" s="398"/>
      <c r="F100" s="398"/>
      <c r="G100" s="398"/>
      <c r="H100" s="398"/>
      <c r="O100" s="231"/>
      <c r="P100" s="231"/>
      <c r="Q100" s="233"/>
      <c r="S100" s="516"/>
      <c r="T100" s="396"/>
    </row>
    <row r="101" spans="4:20" s="394" customFormat="1">
      <c r="D101" s="398"/>
      <c r="E101" s="398"/>
      <c r="F101" s="398"/>
      <c r="G101" s="398"/>
      <c r="H101" s="398"/>
      <c r="O101" s="231"/>
      <c r="P101" s="231"/>
      <c r="Q101" s="233"/>
      <c r="S101" s="516"/>
      <c r="T101" s="396"/>
    </row>
    <row r="102" spans="4:20" s="394" customFormat="1">
      <c r="D102" s="398"/>
      <c r="E102" s="398"/>
      <c r="F102" s="398"/>
      <c r="G102" s="398"/>
      <c r="H102" s="398"/>
      <c r="O102" s="231"/>
      <c r="P102" s="231"/>
      <c r="Q102" s="233"/>
      <c r="S102" s="516"/>
      <c r="T102" s="396"/>
    </row>
    <row r="103" spans="4:20" s="394" customFormat="1">
      <c r="D103" s="398"/>
      <c r="E103" s="398"/>
      <c r="F103" s="398"/>
      <c r="G103" s="398"/>
      <c r="H103" s="398"/>
      <c r="O103" s="231"/>
      <c r="P103" s="231"/>
      <c r="Q103" s="233"/>
      <c r="S103" s="516"/>
      <c r="T103" s="396"/>
    </row>
    <row r="104" spans="4:20" s="394" customFormat="1">
      <c r="D104" s="398"/>
      <c r="E104" s="398"/>
      <c r="F104" s="398"/>
      <c r="G104" s="398"/>
      <c r="H104" s="398"/>
      <c r="O104" s="231"/>
      <c r="P104" s="231"/>
      <c r="Q104" s="233"/>
      <c r="S104" s="516"/>
      <c r="T104" s="396"/>
    </row>
    <row r="105" spans="4:20" s="394" customFormat="1">
      <c r="D105" s="398"/>
      <c r="E105" s="398"/>
      <c r="F105" s="398"/>
      <c r="G105" s="398"/>
      <c r="H105" s="398"/>
      <c r="O105" s="231"/>
      <c r="P105" s="231"/>
      <c r="Q105" s="233"/>
      <c r="S105" s="516"/>
      <c r="T105" s="396"/>
    </row>
    <row r="106" spans="4:20" s="394" customFormat="1">
      <c r="D106" s="398"/>
      <c r="E106" s="398"/>
      <c r="F106" s="398"/>
      <c r="G106" s="398"/>
      <c r="H106" s="398"/>
      <c r="O106" s="231"/>
      <c r="P106" s="231"/>
      <c r="Q106" s="233"/>
      <c r="S106" s="516"/>
      <c r="T106" s="396"/>
    </row>
    <row r="107" spans="4:20" s="394" customFormat="1">
      <c r="D107" s="398"/>
      <c r="E107" s="398"/>
      <c r="F107" s="398"/>
      <c r="G107" s="398"/>
      <c r="H107" s="398"/>
      <c r="O107" s="231"/>
      <c r="P107" s="231"/>
      <c r="Q107" s="233"/>
      <c r="S107" s="516"/>
      <c r="T107" s="396"/>
    </row>
    <row r="108" spans="4:20" s="394" customFormat="1">
      <c r="D108" s="398"/>
      <c r="E108" s="398"/>
      <c r="F108" s="398"/>
      <c r="G108" s="398"/>
      <c r="H108" s="398"/>
      <c r="O108" s="231"/>
      <c r="P108" s="231"/>
      <c r="Q108" s="233"/>
      <c r="S108" s="516"/>
      <c r="T108" s="396"/>
    </row>
    <row r="109" spans="4:20" s="394" customFormat="1">
      <c r="D109" s="398"/>
      <c r="E109" s="398"/>
      <c r="F109" s="398"/>
      <c r="G109" s="398"/>
      <c r="H109" s="398"/>
      <c r="O109" s="231"/>
      <c r="P109" s="231"/>
      <c r="Q109" s="233"/>
      <c r="S109" s="516"/>
      <c r="T109" s="396"/>
    </row>
    <row r="110" spans="4:20" s="394" customFormat="1">
      <c r="D110" s="398"/>
      <c r="E110" s="398"/>
      <c r="F110" s="398"/>
      <c r="G110" s="398"/>
      <c r="H110" s="398"/>
      <c r="O110" s="231"/>
      <c r="P110" s="231"/>
      <c r="Q110" s="233"/>
      <c r="S110" s="516"/>
      <c r="T110" s="396"/>
    </row>
    <row r="111" spans="4:20" s="394" customFormat="1">
      <c r="D111" s="398"/>
      <c r="E111" s="398"/>
      <c r="F111" s="398"/>
      <c r="G111" s="398"/>
      <c r="H111" s="398"/>
      <c r="O111" s="231"/>
      <c r="P111" s="231"/>
      <c r="Q111" s="233"/>
      <c r="S111" s="516"/>
      <c r="T111" s="396"/>
    </row>
    <row r="112" spans="4:20" s="394" customFormat="1">
      <c r="D112" s="398"/>
      <c r="E112" s="398"/>
      <c r="F112" s="398"/>
      <c r="G112" s="398"/>
      <c r="H112" s="398"/>
      <c r="O112" s="231"/>
      <c r="P112" s="231"/>
      <c r="Q112" s="233"/>
      <c r="S112" s="516"/>
      <c r="T112" s="396"/>
    </row>
    <row r="113" spans="4:20" s="394" customFormat="1">
      <c r="D113" s="398"/>
      <c r="E113" s="398"/>
      <c r="F113" s="398"/>
      <c r="G113" s="398"/>
      <c r="H113" s="398"/>
      <c r="O113" s="231"/>
      <c r="P113" s="231"/>
      <c r="Q113" s="233"/>
      <c r="S113" s="516"/>
      <c r="T113" s="396"/>
    </row>
    <row r="114" spans="4:20" s="394" customFormat="1">
      <c r="D114" s="398"/>
      <c r="E114" s="398"/>
      <c r="F114" s="398"/>
      <c r="G114" s="398"/>
      <c r="H114" s="398"/>
      <c r="O114" s="231"/>
      <c r="P114" s="231"/>
      <c r="Q114" s="233"/>
      <c r="S114" s="516"/>
      <c r="T114" s="396"/>
    </row>
    <row r="115" spans="4:20" s="394" customFormat="1">
      <c r="D115" s="398"/>
      <c r="E115" s="398"/>
      <c r="F115" s="398"/>
      <c r="G115" s="398"/>
      <c r="H115" s="398"/>
      <c r="O115" s="231"/>
      <c r="P115" s="231"/>
      <c r="Q115" s="233"/>
      <c r="S115" s="516"/>
      <c r="T115" s="396"/>
    </row>
    <row r="116" spans="4:20" s="394" customFormat="1">
      <c r="D116" s="398"/>
      <c r="E116" s="398"/>
      <c r="F116" s="398"/>
      <c r="G116" s="398"/>
      <c r="H116" s="398"/>
      <c r="O116" s="231"/>
      <c r="P116" s="231"/>
      <c r="Q116" s="233"/>
      <c r="S116" s="516"/>
      <c r="T116" s="396"/>
    </row>
    <row r="117" spans="4:20" s="394" customFormat="1">
      <c r="D117" s="398"/>
      <c r="E117" s="398"/>
      <c r="F117" s="398"/>
      <c r="G117" s="398"/>
      <c r="H117" s="398"/>
      <c r="O117" s="231"/>
      <c r="P117" s="231"/>
      <c r="Q117" s="233"/>
      <c r="S117" s="516"/>
      <c r="T117" s="396"/>
    </row>
    <row r="118" spans="4:20" s="394" customFormat="1">
      <c r="D118" s="398"/>
      <c r="E118" s="398"/>
      <c r="F118" s="398"/>
      <c r="G118" s="398"/>
      <c r="H118" s="398"/>
      <c r="O118" s="231"/>
      <c r="P118" s="231"/>
      <c r="Q118" s="233"/>
      <c r="S118" s="516"/>
      <c r="T118" s="396"/>
    </row>
    <row r="119" spans="4:20" s="394" customFormat="1">
      <c r="D119" s="398"/>
      <c r="E119" s="398"/>
      <c r="F119" s="398"/>
      <c r="G119" s="398"/>
      <c r="H119" s="398"/>
      <c r="O119" s="231"/>
      <c r="P119" s="231"/>
      <c r="Q119" s="233"/>
      <c r="S119" s="516"/>
      <c r="T119" s="396"/>
    </row>
    <row r="120" spans="4:20" s="394" customFormat="1">
      <c r="D120" s="398"/>
      <c r="E120" s="398"/>
      <c r="F120" s="398"/>
      <c r="G120" s="398"/>
      <c r="H120" s="398"/>
      <c r="O120" s="231"/>
      <c r="P120" s="231"/>
      <c r="Q120" s="233"/>
      <c r="S120" s="516"/>
      <c r="T120" s="396"/>
    </row>
    <row r="121" spans="4:20" s="394" customFormat="1">
      <c r="D121" s="398"/>
      <c r="E121" s="398"/>
      <c r="F121" s="398"/>
      <c r="G121" s="398"/>
      <c r="H121" s="398"/>
      <c r="O121" s="231"/>
      <c r="P121" s="231"/>
      <c r="Q121" s="233"/>
      <c r="S121" s="516"/>
      <c r="T121" s="396"/>
    </row>
    <row r="122" spans="4:20" s="394" customFormat="1">
      <c r="D122" s="398"/>
      <c r="E122" s="398"/>
      <c r="F122" s="398"/>
      <c r="G122" s="398"/>
      <c r="H122" s="398"/>
      <c r="O122" s="231"/>
      <c r="P122" s="231"/>
      <c r="Q122" s="233"/>
      <c r="S122" s="516"/>
      <c r="T122" s="396"/>
    </row>
    <row r="123" spans="4:20" s="394" customFormat="1">
      <c r="D123" s="398"/>
      <c r="E123" s="398"/>
      <c r="F123" s="398"/>
      <c r="G123" s="398"/>
      <c r="H123" s="398"/>
      <c r="O123" s="231"/>
      <c r="P123" s="231"/>
      <c r="Q123" s="233"/>
      <c r="S123" s="516"/>
      <c r="T123" s="396"/>
    </row>
    <row r="124" spans="4:20" s="394" customFormat="1">
      <c r="D124" s="398"/>
      <c r="E124" s="398"/>
      <c r="F124" s="398"/>
      <c r="G124" s="398"/>
      <c r="H124" s="398"/>
      <c r="O124" s="231"/>
      <c r="P124" s="231"/>
      <c r="Q124" s="233"/>
      <c r="S124" s="516"/>
      <c r="T124" s="396"/>
    </row>
    <row r="125" spans="4:20" s="394" customFormat="1">
      <c r="D125" s="398"/>
      <c r="E125" s="398"/>
      <c r="F125" s="398"/>
      <c r="G125" s="398"/>
      <c r="H125" s="398"/>
      <c r="O125" s="231"/>
      <c r="P125" s="231"/>
      <c r="Q125" s="233"/>
      <c r="S125" s="516"/>
      <c r="T125" s="396"/>
    </row>
    <row r="126" spans="4:20" s="394" customFormat="1">
      <c r="D126" s="398"/>
      <c r="E126" s="398"/>
      <c r="F126" s="398"/>
      <c r="G126" s="398"/>
      <c r="H126" s="398"/>
      <c r="O126" s="231"/>
      <c r="P126" s="231"/>
      <c r="Q126" s="233"/>
      <c r="S126" s="516"/>
      <c r="T126" s="396"/>
    </row>
    <row r="127" spans="4:20" s="394" customFormat="1">
      <c r="D127" s="398"/>
      <c r="E127" s="398"/>
      <c r="F127" s="398"/>
      <c r="G127" s="398"/>
      <c r="H127" s="398"/>
      <c r="O127" s="231"/>
      <c r="P127" s="231"/>
      <c r="Q127" s="233"/>
      <c r="S127" s="516"/>
      <c r="T127" s="396"/>
    </row>
    <row r="128" spans="4:20" s="394" customFormat="1">
      <c r="D128" s="398"/>
      <c r="E128" s="398"/>
      <c r="F128" s="398"/>
      <c r="G128" s="398"/>
      <c r="H128" s="398"/>
      <c r="O128" s="231"/>
      <c r="P128" s="231"/>
      <c r="Q128" s="233"/>
      <c r="S128" s="516"/>
      <c r="T128" s="396"/>
    </row>
    <row r="129" spans="4:20" s="394" customFormat="1">
      <c r="D129" s="398"/>
      <c r="E129" s="398"/>
      <c r="F129" s="398"/>
      <c r="G129" s="398"/>
      <c r="H129" s="398"/>
      <c r="O129" s="231"/>
      <c r="P129" s="231"/>
      <c r="Q129" s="233"/>
      <c r="S129" s="516"/>
      <c r="T129" s="396"/>
    </row>
    <row r="130" spans="4:20" s="394" customFormat="1">
      <c r="D130" s="398"/>
      <c r="E130" s="398"/>
      <c r="F130" s="398"/>
      <c r="G130" s="398"/>
      <c r="H130" s="398"/>
      <c r="O130" s="231"/>
      <c r="P130" s="231"/>
      <c r="Q130" s="233"/>
      <c r="S130" s="516"/>
      <c r="T130" s="396"/>
    </row>
    <row r="131" spans="4:20" s="394" customFormat="1">
      <c r="D131" s="398"/>
      <c r="E131" s="398"/>
      <c r="F131" s="398"/>
      <c r="G131" s="398"/>
      <c r="H131" s="398"/>
      <c r="O131" s="231"/>
      <c r="P131" s="231"/>
      <c r="Q131" s="233"/>
      <c r="S131" s="516"/>
      <c r="T131" s="396"/>
    </row>
    <row r="132" spans="4:20" s="394" customFormat="1">
      <c r="D132" s="398"/>
      <c r="E132" s="398"/>
      <c r="F132" s="398"/>
      <c r="G132" s="398"/>
      <c r="H132" s="398"/>
      <c r="O132" s="231"/>
      <c r="P132" s="231"/>
      <c r="Q132" s="233"/>
      <c r="S132" s="516"/>
      <c r="T132" s="396"/>
    </row>
    <row r="133" spans="4:20" s="394" customFormat="1">
      <c r="D133" s="398"/>
      <c r="E133" s="398"/>
      <c r="F133" s="398"/>
      <c r="G133" s="398"/>
      <c r="H133" s="398"/>
      <c r="O133" s="231"/>
      <c r="P133" s="231"/>
      <c r="Q133" s="233"/>
      <c r="S133" s="516"/>
      <c r="T133" s="396"/>
    </row>
    <row r="134" spans="4:20" s="394" customFormat="1">
      <c r="D134" s="398"/>
      <c r="E134" s="398"/>
      <c r="F134" s="398"/>
      <c r="G134" s="398"/>
      <c r="H134" s="398"/>
      <c r="O134" s="231"/>
      <c r="P134" s="231"/>
      <c r="Q134" s="233"/>
      <c r="S134" s="516"/>
      <c r="T134" s="396"/>
    </row>
    <row r="135" spans="4:20" s="394" customFormat="1">
      <c r="D135" s="398"/>
      <c r="E135" s="398"/>
      <c r="F135" s="398"/>
      <c r="G135" s="398"/>
      <c r="H135" s="398"/>
      <c r="O135" s="231"/>
      <c r="P135" s="231"/>
      <c r="Q135" s="233"/>
      <c r="S135" s="516"/>
      <c r="T135" s="396"/>
    </row>
    <row r="136" spans="4:20" s="394" customFormat="1">
      <c r="D136" s="398"/>
      <c r="E136" s="398"/>
      <c r="F136" s="398"/>
      <c r="G136" s="398"/>
      <c r="H136" s="398"/>
      <c r="O136" s="231"/>
      <c r="P136" s="231"/>
      <c r="Q136" s="233"/>
      <c r="S136" s="516"/>
      <c r="T136" s="396"/>
    </row>
    <row r="137" spans="4:20" s="394" customFormat="1">
      <c r="D137" s="398"/>
      <c r="E137" s="398"/>
      <c r="F137" s="398"/>
      <c r="G137" s="398"/>
      <c r="H137" s="398"/>
      <c r="O137" s="231"/>
      <c r="P137" s="231"/>
      <c r="Q137" s="233"/>
      <c r="S137" s="516"/>
      <c r="T137" s="396"/>
    </row>
    <row r="138" spans="4:20" s="394" customFormat="1">
      <c r="D138" s="398"/>
      <c r="E138" s="398"/>
      <c r="F138" s="398"/>
      <c r="G138" s="398"/>
      <c r="H138" s="398"/>
      <c r="O138" s="231"/>
      <c r="P138" s="231"/>
      <c r="Q138" s="233"/>
      <c r="S138" s="516"/>
      <c r="T138" s="396"/>
    </row>
    <row r="139" spans="4:20" s="394" customFormat="1">
      <c r="D139" s="398"/>
      <c r="E139" s="398"/>
      <c r="F139" s="398"/>
      <c r="G139" s="398"/>
      <c r="H139" s="398"/>
      <c r="O139" s="231"/>
      <c r="P139" s="231"/>
      <c r="Q139" s="233"/>
      <c r="S139" s="516"/>
      <c r="T139" s="396"/>
    </row>
    <row r="140" spans="4:20" s="394" customFormat="1">
      <c r="D140" s="398"/>
      <c r="E140" s="398"/>
      <c r="F140" s="398"/>
      <c r="G140" s="398"/>
      <c r="H140" s="398"/>
      <c r="O140" s="231"/>
      <c r="P140" s="231"/>
      <c r="Q140" s="233"/>
      <c r="S140" s="516"/>
      <c r="T140" s="396"/>
    </row>
    <row r="141" spans="4:20" s="394" customFormat="1">
      <c r="D141" s="398"/>
      <c r="E141" s="398"/>
      <c r="F141" s="398"/>
      <c r="G141" s="398"/>
      <c r="H141" s="398"/>
      <c r="O141" s="231"/>
      <c r="P141" s="231"/>
      <c r="Q141" s="233"/>
      <c r="S141" s="516"/>
      <c r="T141" s="396"/>
    </row>
    <row r="142" spans="4:20" s="394" customFormat="1">
      <c r="D142" s="398"/>
      <c r="E142" s="398"/>
      <c r="F142" s="398"/>
      <c r="G142" s="398"/>
      <c r="H142" s="398"/>
      <c r="O142" s="231"/>
      <c r="P142" s="231"/>
      <c r="Q142" s="233"/>
      <c r="S142" s="516"/>
      <c r="T142" s="396"/>
    </row>
    <row r="143" spans="4:20" s="394" customFormat="1">
      <c r="D143" s="398"/>
      <c r="E143" s="398"/>
      <c r="F143" s="398"/>
      <c r="G143" s="398"/>
      <c r="H143" s="398"/>
      <c r="O143" s="231"/>
      <c r="P143" s="231"/>
      <c r="Q143" s="233"/>
      <c r="S143" s="516"/>
      <c r="T143" s="396"/>
    </row>
    <row r="144" spans="4:20" s="394" customFormat="1">
      <c r="D144" s="398"/>
      <c r="E144" s="398"/>
      <c r="F144" s="398"/>
      <c r="G144" s="398"/>
      <c r="H144" s="398"/>
      <c r="O144" s="231"/>
      <c r="P144" s="231"/>
      <c r="Q144" s="233"/>
      <c r="S144" s="516"/>
      <c r="T144" s="396"/>
    </row>
    <row r="145" spans="4:20" s="394" customFormat="1">
      <c r="D145" s="398"/>
      <c r="E145" s="398"/>
      <c r="F145" s="398"/>
      <c r="G145" s="398"/>
      <c r="H145" s="398"/>
      <c r="O145" s="231"/>
      <c r="P145" s="231"/>
      <c r="Q145" s="233"/>
      <c r="S145" s="516"/>
      <c r="T145" s="396"/>
    </row>
    <row r="146" spans="4:20" s="394" customFormat="1">
      <c r="D146" s="398"/>
      <c r="E146" s="398"/>
      <c r="F146" s="398"/>
      <c r="G146" s="398"/>
      <c r="H146" s="398"/>
      <c r="O146" s="231"/>
      <c r="P146" s="231"/>
      <c r="Q146" s="233"/>
      <c r="S146" s="516"/>
      <c r="T146" s="396"/>
    </row>
    <row r="147" spans="4:20" s="394" customFormat="1">
      <c r="D147" s="398"/>
      <c r="E147" s="398"/>
      <c r="F147" s="398"/>
      <c r="G147" s="398"/>
      <c r="H147" s="398"/>
      <c r="O147" s="231"/>
      <c r="P147" s="231"/>
      <c r="Q147" s="233"/>
      <c r="S147" s="516"/>
      <c r="T147" s="396"/>
    </row>
    <row r="148" spans="4:20" s="394" customFormat="1">
      <c r="D148" s="398"/>
      <c r="E148" s="398"/>
      <c r="F148" s="398"/>
      <c r="G148" s="398"/>
      <c r="H148" s="398"/>
      <c r="O148" s="231"/>
      <c r="P148" s="231"/>
      <c r="Q148" s="233"/>
      <c r="S148" s="516"/>
      <c r="T148" s="396"/>
    </row>
    <row r="149" spans="4:20" s="394" customFormat="1">
      <c r="D149" s="398"/>
      <c r="E149" s="398"/>
      <c r="F149" s="398"/>
      <c r="G149" s="398"/>
      <c r="H149" s="398"/>
      <c r="O149" s="231"/>
      <c r="P149" s="231"/>
      <c r="Q149" s="233"/>
      <c r="S149" s="516"/>
      <c r="T149" s="396"/>
    </row>
    <row r="150" spans="4:20" s="394" customFormat="1">
      <c r="D150" s="398"/>
      <c r="E150" s="398"/>
      <c r="F150" s="398"/>
      <c r="G150" s="398"/>
      <c r="H150" s="398"/>
      <c r="O150" s="231"/>
      <c r="P150" s="231"/>
      <c r="Q150" s="233"/>
      <c r="S150" s="516"/>
      <c r="T150" s="396"/>
    </row>
    <row r="151" spans="4:20" s="394" customFormat="1">
      <c r="D151" s="398"/>
      <c r="E151" s="398"/>
      <c r="F151" s="398"/>
      <c r="G151" s="398"/>
      <c r="H151" s="398"/>
      <c r="O151" s="231"/>
      <c r="P151" s="231"/>
      <c r="Q151" s="233"/>
      <c r="S151" s="516"/>
      <c r="T151" s="396"/>
    </row>
    <row r="152" spans="4:20" s="394" customFormat="1">
      <c r="D152" s="398"/>
      <c r="E152" s="398"/>
      <c r="F152" s="398"/>
      <c r="G152" s="398"/>
      <c r="H152" s="398"/>
      <c r="O152" s="231"/>
      <c r="P152" s="231"/>
      <c r="Q152" s="233"/>
      <c r="S152" s="516"/>
      <c r="T152" s="396"/>
    </row>
    <row r="153" spans="4:20" s="394" customFormat="1">
      <c r="D153" s="398"/>
      <c r="E153" s="398"/>
      <c r="F153" s="398"/>
      <c r="G153" s="398"/>
      <c r="H153" s="398"/>
      <c r="O153" s="231"/>
      <c r="P153" s="231"/>
      <c r="Q153" s="233"/>
      <c r="S153" s="516"/>
      <c r="T153" s="396"/>
    </row>
    <row r="154" spans="4:20" s="394" customFormat="1">
      <c r="D154" s="398"/>
      <c r="E154" s="398"/>
      <c r="F154" s="398"/>
      <c r="G154" s="398"/>
      <c r="H154" s="398"/>
      <c r="O154" s="231"/>
      <c r="P154" s="231"/>
      <c r="Q154" s="233"/>
      <c r="S154" s="516"/>
      <c r="T154" s="396"/>
    </row>
    <row r="155" spans="4:20" s="394" customFormat="1">
      <c r="D155" s="398"/>
      <c r="E155" s="398"/>
      <c r="F155" s="398"/>
      <c r="G155" s="398"/>
      <c r="H155" s="398"/>
      <c r="O155" s="231"/>
      <c r="P155" s="231"/>
      <c r="Q155" s="233"/>
      <c r="S155" s="516"/>
      <c r="T155" s="396"/>
    </row>
    <row r="156" spans="4:20" s="394" customFormat="1">
      <c r="D156" s="398"/>
      <c r="E156" s="398"/>
      <c r="F156" s="398"/>
      <c r="G156" s="398"/>
      <c r="H156" s="398"/>
      <c r="O156" s="231"/>
      <c r="P156" s="231"/>
      <c r="Q156" s="233"/>
      <c r="S156" s="516"/>
      <c r="T156" s="396"/>
    </row>
    <row r="157" spans="4:20" s="394" customFormat="1">
      <c r="D157" s="398"/>
      <c r="E157" s="398"/>
      <c r="F157" s="398"/>
      <c r="G157" s="398"/>
      <c r="H157" s="398"/>
      <c r="O157" s="231"/>
      <c r="P157" s="231"/>
      <c r="Q157" s="233"/>
      <c r="S157" s="516"/>
      <c r="T157" s="396"/>
    </row>
    <row r="158" spans="4:20" s="394" customFormat="1">
      <c r="D158" s="398"/>
      <c r="E158" s="398"/>
      <c r="F158" s="398"/>
      <c r="G158" s="398"/>
      <c r="H158" s="398"/>
      <c r="O158" s="231"/>
      <c r="P158" s="231"/>
      <c r="Q158" s="233"/>
      <c r="S158" s="516"/>
      <c r="T158" s="396"/>
    </row>
    <row r="159" spans="4:20" s="394" customFormat="1">
      <c r="D159" s="398"/>
      <c r="E159" s="398"/>
      <c r="F159" s="398"/>
      <c r="G159" s="398"/>
      <c r="H159" s="398"/>
      <c r="O159" s="231"/>
      <c r="P159" s="231"/>
      <c r="Q159" s="233"/>
      <c r="S159" s="516"/>
      <c r="T159" s="396"/>
    </row>
    <row r="160" spans="4:20" s="394" customFormat="1">
      <c r="D160" s="398"/>
      <c r="E160" s="398"/>
      <c r="F160" s="398"/>
      <c r="G160" s="398"/>
      <c r="H160" s="398"/>
      <c r="O160" s="231"/>
      <c r="P160" s="231"/>
      <c r="Q160" s="233"/>
      <c r="S160" s="516"/>
      <c r="T160" s="396"/>
    </row>
    <row r="161" spans="4:20" s="394" customFormat="1">
      <c r="D161" s="398"/>
      <c r="E161" s="398"/>
      <c r="F161" s="398"/>
      <c r="G161" s="398"/>
      <c r="H161" s="398"/>
      <c r="O161" s="231"/>
      <c r="P161" s="231"/>
      <c r="Q161" s="233"/>
      <c r="S161" s="516"/>
      <c r="T161" s="396"/>
    </row>
    <row r="162" spans="4:20" s="394" customFormat="1">
      <c r="D162" s="398"/>
      <c r="E162" s="398"/>
      <c r="F162" s="398"/>
      <c r="G162" s="398"/>
      <c r="H162" s="398"/>
      <c r="O162" s="231"/>
      <c r="P162" s="231"/>
      <c r="Q162" s="233"/>
      <c r="S162" s="516"/>
      <c r="T162" s="396"/>
    </row>
    <row r="163" spans="4:20" s="394" customFormat="1">
      <c r="D163" s="398"/>
      <c r="E163" s="398"/>
      <c r="F163" s="398"/>
      <c r="G163" s="398"/>
      <c r="H163" s="398"/>
      <c r="O163" s="231"/>
      <c r="P163" s="231"/>
      <c r="Q163" s="233"/>
      <c r="S163" s="516"/>
      <c r="T163" s="396"/>
    </row>
    <row r="164" spans="4:20" s="394" customFormat="1">
      <c r="D164" s="398"/>
      <c r="E164" s="398"/>
      <c r="F164" s="398"/>
      <c r="G164" s="398"/>
      <c r="H164" s="398"/>
      <c r="O164" s="231"/>
      <c r="P164" s="231"/>
      <c r="Q164" s="233"/>
      <c r="S164" s="516"/>
      <c r="T164" s="396"/>
    </row>
    <row r="165" spans="4:20" s="394" customFormat="1">
      <c r="D165" s="398"/>
      <c r="E165" s="398"/>
      <c r="F165" s="398"/>
      <c r="G165" s="398"/>
      <c r="H165" s="398"/>
      <c r="O165" s="231"/>
      <c r="P165" s="231"/>
      <c r="Q165" s="233"/>
      <c r="S165" s="516"/>
      <c r="T165" s="396"/>
    </row>
    <row r="166" spans="4:20" s="394" customFormat="1">
      <c r="D166" s="398"/>
      <c r="E166" s="398"/>
      <c r="F166" s="398"/>
      <c r="G166" s="398"/>
      <c r="H166" s="398"/>
      <c r="O166" s="231"/>
      <c r="P166" s="231"/>
      <c r="Q166" s="233"/>
      <c r="S166" s="516"/>
      <c r="T166" s="396"/>
    </row>
    <row r="167" spans="4:20" s="394" customFormat="1">
      <c r="D167" s="398"/>
      <c r="E167" s="398"/>
      <c r="F167" s="398"/>
      <c r="G167" s="398"/>
      <c r="H167" s="398"/>
      <c r="O167" s="231"/>
      <c r="P167" s="231"/>
      <c r="Q167" s="233"/>
      <c r="S167" s="516"/>
      <c r="T167" s="396"/>
    </row>
    <row r="168" spans="4:20" s="394" customFormat="1">
      <c r="D168" s="398"/>
      <c r="E168" s="398"/>
      <c r="F168" s="398"/>
      <c r="G168" s="398"/>
      <c r="H168" s="398"/>
      <c r="O168" s="231"/>
      <c r="P168" s="231"/>
      <c r="Q168" s="233"/>
      <c r="S168" s="516"/>
      <c r="T168" s="396"/>
    </row>
    <row r="169" spans="4:20" s="394" customFormat="1">
      <c r="D169" s="398"/>
      <c r="E169" s="398"/>
      <c r="F169" s="398"/>
      <c r="G169" s="398"/>
      <c r="H169" s="398"/>
      <c r="O169" s="231"/>
      <c r="P169" s="231"/>
      <c r="Q169" s="233"/>
      <c r="S169" s="516"/>
      <c r="T169" s="396"/>
    </row>
    <row r="170" spans="4:20" s="394" customFormat="1">
      <c r="D170" s="398"/>
      <c r="E170" s="398"/>
      <c r="F170" s="398"/>
      <c r="G170" s="398"/>
      <c r="H170" s="398"/>
      <c r="O170" s="231"/>
      <c r="P170" s="231"/>
      <c r="Q170" s="233"/>
      <c r="S170" s="516"/>
      <c r="T170" s="396"/>
    </row>
    <row r="171" spans="4:20" s="394" customFormat="1">
      <c r="D171" s="398"/>
      <c r="E171" s="398"/>
      <c r="F171" s="398"/>
      <c r="G171" s="398"/>
      <c r="H171" s="398"/>
      <c r="O171" s="231"/>
      <c r="P171" s="231"/>
      <c r="Q171" s="233"/>
      <c r="S171" s="516"/>
      <c r="T171" s="396"/>
    </row>
    <row r="172" spans="4:20" s="394" customFormat="1">
      <c r="D172" s="398"/>
      <c r="E172" s="398"/>
      <c r="F172" s="398"/>
      <c r="G172" s="398"/>
      <c r="H172" s="398"/>
      <c r="O172" s="231"/>
      <c r="P172" s="231"/>
      <c r="Q172" s="233"/>
      <c r="S172" s="516"/>
      <c r="T172" s="396"/>
    </row>
    <row r="173" spans="4:20" s="394" customFormat="1">
      <c r="D173" s="398"/>
      <c r="E173" s="398"/>
      <c r="F173" s="398"/>
      <c r="G173" s="398"/>
      <c r="H173" s="398"/>
      <c r="O173" s="231"/>
      <c r="P173" s="231"/>
      <c r="Q173" s="233"/>
      <c r="S173" s="516"/>
      <c r="T173" s="396"/>
    </row>
    <row r="174" spans="4:20" s="394" customFormat="1">
      <c r="D174" s="398"/>
      <c r="E174" s="398"/>
      <c r="F174" s="398"/>
      <c r="G174" s="398"/>
      <c r="H174" s="398"/>
      <c r="O174" s="231"/>
      <c r="P174" s="231"/>
      <c r="Q174" s="233"/>
      <c r="S174" s="516"/>
      <c r="T174" s="396"/>
    </row>
    <row r="175" spans="4:20" s="394" customFormat="1">
      <c r="D175" s="398"/>
      <c r="E175" s="398"/>
      <c r="F175" s="398"/>
      <c r="G175" s="398"/>
      <c r="H175" s="398"/>
      <c r="O175" s="231"/>
      <c r="P175" s="231"/>
      <c r="Q175" s="233"/>
      <c r="S175" s="516"/>
      <c r="T175" s="396"/>
    </row>
    <row r="176" spans="4:20" s="394" customFormat="1">
      <c r="D176" s="398"/>
      <c r="E176" s="398"/>
      <c r="F176" s="398"/>
      <c r="G176" s="398"/>
      <c r="H176" s="398"/>
      <c r="O176" s="231"/>
      <c r="P176" s="231"/>
      <c r="Q176" s="233"/>
      <c r="S176" s="516"/>
      <c r="T176" s="396"/>
    </row>
    <row r="177" spans="4:20" s="394" customFormat="1">
      <c r="D177" s="398"/>
      <c r="E177" s="398"/>
      <c r="F177" s="398"/>
      <c r="G177" s="398"/>
      <c r="H177" s="398"/>
      <c r="O177" s="231"/>
      <c r="P177" s="231"/>
      <c r="Q177" s="233"/>
      <c r="S177" s="516"/>
      <c r="T177" s="396"/>
    </row>
    <row r="178" spans="4:20" s="394" customFormat="1">
      <c r="D178" s="398"/>
      <c r="E178" s="398"/>
      <c r="F178" s="398"/>
      <c r="G178" s="398"/>
      <c r="H178" s="398"/>
      <c r="O178" s="231"/>
      <c r="P178" s="231"/>
      <c r="Q178" s="233"/>
      <c r="S178" s="516"/>
      <c r="T178" s="396"/>
    </row>
    <row r="179" spans="4:20" s="394" customFormat="1">
      <c r="D179" s="398"/>
      <c r="E179" s="398"/>
      <c r="F179" s="398"/>
      <c r="G179" s="398"/>
      <c r="H179" s="398"/>
      <c r="O179" s="231"/>
      <c r="P179" s="231"/>
      <c r="Q179" s="233"/>
      <c r="S179" s="516"/>
      <c r="T179" s="396"/>
    </row>
    <row r="180" spans="4:20" s="394" customFormat="1">
      <c r="D180" s="398"/>
      <c r="E180" s="398"/>
      <c r="F180" s="398"/>
      <c r="G180" s="398"/>
      <c r="H180" s="398"/>
      <c r="O180" s="231"/>
      <c r="P180" s="231"/>
      <c r="Q180" s="233"/>
      <c r="S180" s="516"/>
      <c r="T180" s="396"/>
    </row>
    <row r="181" spans="4:20" s="394" customFormat="1">
      <c r="D181" s="398"/>
      <c r="E181" s="398"/>
      <c r="F181" s="398"/>
      <c r="G181" s="398"/>
      <c r="H181" s="398"/>
      <c r="O181" s="231"/>
      <c r="P181" s="231"/>
      <c r="Q181" s="233"/>
      <c r="S181" s="516"/>
      <c r="T181" s="396"/>
    </row>
    <row r="182" spans="4:20" s="394" customFormat="1">
      <c r="D182" s="398"/>
      <c r="E182" s="398"/>
      <c r="F182" s="398"/>
      <c r="G182" s="398"/>
      <c r="H182" s="398"/>
      <c r="O182" s="231"/>
      <c r="P182" s="231"/>
      <c r="Q182" s="233"/>
      <c r="S182" s="516"/>
      <c r="T182" s="396"/>
    </row>
    <row r="183" spans="4:20" s="394" customFormat="1">
      <c r="D183" s="398"/>
      <c r="E183" s="398"/>
      <c r="F183" s="398"/>
      <c r="G183" s="398"/>
      <c r="H183" s="398"/>
      <c r="O183" s="231"/>
      <c r="P183" s="231"/>
      <c r="Q183" s="233"/>
      <c r="S183" s="516"/>
      <c r="T183" s="396"/>
    </row>
    <row r="184" spans="4:20" s="394" customFormat="1">
      <c r="D184" s="398"/>
      <c r="E184" s="398"/>
      <c r="F184" s="398"/>
      <c r="G184" s="398"/>
      <c r="H184" s="398"/>
      <c r="O184" s="231"/>
      <c r="P184" s="231"/>
      <c r="Q184" s="233"/>
      <c r="S184" s="516"/>
      <c r="T184" s="396"/>
    </row>
    <row r="185" spans="4:20" s="394" customFormat="1">
      <c r="D185" s="398"/>
      <c r="E185" s="398"/>
      <c r="F185" s="398"/>
      <c r="G185" s="398"/>
      <c r="H185" s="398"/>
      <c r="O185" s="231"/>
      <c r="P185" s="231"/>
      <c r="Q185" s="233"/>
      <c r="S185" s="516"/>
      <c r="T185" s="396"/>
    </row>
    <row r="186" spans="4:20" s="394" customFormat="1">
      <c r="D186" s="398"/>
      <c r="E186" s="398"/>
      <c r="F186" s="398"/>
      <c r="G186" s="398"/>
      <c r="H186" s="398"/>
      <c r="O186" s="231"/>
      <c r="P186" s="231"/>
      <c r="Q186" s="233"/>
      <c r="S186" s="516"/>
      <c r="T186" s="396"/>
    </row>
    <row r="187" spans="4:20" s="394" customFormat="1">
      <c r="D187" s="398"/>
      <c r="E187" s="398"/>
      <c r="F187" s="398"/>
      <c r="G187" s="398"/>
      <c r="H187" s="398"/>
      <c r="O187" s="231"/>
      <c r="P187" s="231"/>
      <c r="Q187" s="233"/>
      <c r="S187" s="516"/>
      <c r="T187" s="396"/>
    </row>
    <row r="188" spans="4:20" s="394" customFormat="1">
      <c r="D188" s="398"/>
      <c r="E188" s="398"/>
      <c r="F188" s="398"/>
      <c r="G188" s="398"/>
      <c r="H188" s="398"/>
      <c r="O188" s="231"/>
      <c r="P188" s="231"/>
      <c r="Q188" s="233"/>
      <c r="S188" s="516"/>
      <c r="T188" s="396"/>
    </row>
    <row r="189" spans="4:20" s="394" customFormat="1">
      <c r="D189" s="398"/>
      <c r="E189" s="398"/>
      <c r="F189" s="398"/>
      <c r="G189" s="398"/>
      <c r="H189" s="398"/>
      <c r="O189" s="231"/>
      <c r="P189" s="231"/>
      <c r="Q189" s="233"/>
      <c r="S189" s="516"/>
      <c r="T189" s="396"/>
    </row>
    <row r="190" spans="4:20" s="394" customFormat="1">
      <c r="D190" s="398"/>
      <c r="E190" s="398"/>
      <c r="F190" s="398"/>
      <c r="G190" s="398"/>
      <c r="H190" s="398"/>
      <c r="O190" s="231"/>
      <c r="P190" s="231"/>
      <c r="Q190" s="233"/>
      <c r="S190" s="516"/>
      <c r="T190" s="396"/>
    </row>
    <row r="191" spans="4:20" s="394" customFormat="1">
      <c r="D191" s="398"/>
      <c r="E191" s="398"/>
      <c r="F191" s="398"/>
      <c r="G191" s="398"/>
      <c r="H191" s="398"/>
      <c r="O191" s="231"/>
      <c r="P191" s="231"/>
      <c r="Q191" s="233"/>
      <c r="S191" s="516"/>
      <c r="T191" s="396"/>
    </row>
    <row r="192" spans="4:20" s="394" customFormat="1">
      <c r="D192" s="398"/>
      <c r="E192" s="398"/>
      <c r="F192" s="398"/>
      <c r="G192" s="398"/>
      <c r="H192" s="398"/>
      <c r="O192" s="231"/>
      <c r="P192" s="231"/>
      <c r="Q192" s="233"/>
      <c r="S192" s="516"/>
      <c r="T192" s="396"/>
    </row>
    <row r="193" spans="4:20" s="394" customFormat="1">
      <c r="D193" s="398"/>
      <c r="E193" s="398"/>
      <c r="F193" s="398"/>
      <c r="G193" s="398"/>
      <c r="H193" s="398"/>
      <c r="O193" s="231"/>
      <c r="P193" s="231"/>
      <c r="Q193" s="233"/>
      <c r="S193" s="516"/>
      <c r="T193" s="396"/>
    </row>
    <row r="194" spans="4:20" s="394" customFormat="1">
      <c r="D194" s="398"/>
      <c r="E194" s="398"/>
      <c r="F194" s="398"/>
      <c r="G194" s="398"/>
      <c r="H194" s="398"/>
      <c r="O194" s="231"/>
      <c r="P194" s="231"/>
      <c r="Q194" s="233"/>
      <c r="S194" s="516"/>
      <c r="T194" s="396"/>
    </row>
    <row r="195" spans="4:20" s="394" customFormat="1">
      <c r="D195" s="398"/>
      <c r="E195" s="398"/>
      <c r="F195" s="398"/>
      <c r="G195" s="398"/>
      <c r="H195" s="398"/>
      <c r="O195" s="231"/>
      <c r="P195" s="231"/>
      <c r="Q195" s="233"/>
      <c r="S195" s="516"/>
      <c r="T195" s="396"/>
    </row>
    <row r="196" spans="4:20" s="394" customFormat="1">
      <c r="D196" s="398"/>
      <c r="E196" s="398"/>
      <c r="F196" s="398"/>
      <c r="G196" s="398"/>
      <c r="H196" s="398"/>
      <c r="O196" s="231"/>
      <c r="P196" s="231"/>
      <c r="Q196" s="233"/>
      <c r="S196" s="516"/>
      <c r="T196" s="396"/>
    </row>
    <row r="197" spans="4:20" s="394" customFormat="1">
      <c r="D197" s="398"/>
      <c r="E197" s="398"/>
      <c r="F197" s="398"/>
      <c r="G197" s="398"/>
      <c r="H197" s="398"/>
      <c r="O197" s="231"/>
      <c r="P197" s="231"/>
      <c r="Q197" s="233"/>
      <c r="S197" s="516"/>
      <c r="T197" s="396"/>
    </row>
    <row r="198" spans="4:20" s="394" customFormat="1">
      <c r="D198" s="398"/>
      <c r="E198" s="398"/>
      <c r="F198" s="398"/>
      <c r="G198" s="398"/>
      <c r="H198" s="398"/>
      <c r="O198" s="231"/>
      <c r="P198" s="231"/>
      <c r="Q198" s="233"/>
      <c r="S198" s="516"/>
      <c r="T198" s="396"/>
    </row>
    <row r="199" spans="4:20" s="394" customFormat="1">
      <c r="D199" s="398"/>
      <c r="E199" s="398"/>
      <c r="F199" s="398"/>
      <c r="G199" s="398"/>
      <c r="H199" s="398"/>
      <c r="O199" s="231"/>
      <c r="P199" s="231"/>
      <c r="Q199" s="233"/>
      <c r="S199" s="516"/>
      <c r="T199" s="396"/>
    </row>
    <row r="200" spans="4:20" s="394" customFormat="1">
      <c r="D200" s="398"/>
      <c r="E200" s="398"/>
      <c r="F200" s="398"/>
      <c r="G200" s="398"/>
      <c r="H200" s="398"/>
      <c r="O200" s="231"/>
      <c r="P200" s="231"/>
      <c r="Q200" s="233"/>
      <c r="S200" s="516"/>
      <c r="T200" s="396"/>
    </row>
    <row r="201" spans="4:20" s="394" customFormat="1">
      <c r="D201" s="398"/>
      <c r="E201" s="398"/>
      <c r="F201" s="398"/>
      <c r="G201" s="398"/>
      <c r="H201" s="398"/>
      <c r="O201" s="231"/>
      <c r="P201" s="231"/>
      <c r="Q201" s="233"/>
      <c r="S201" s="516"/>
      <c r="T201" s="396"/>
    </row>
    <row r="202" spans="4:20" s="394" customFormat="1">
      <c r="D202" s="398"/>
      <c r="E202" s="398"/>
      <c r="F202" s="398"/>
      <c r="G202" s="398"/>
      <c r="H202" s="398"/>
      <c r="O202" s="231"/>
      <c r="P202" s="231"/>
      <c r="Q202" s="233"/>
      <c r="S202" s="516"/>
      <c r="T202" s="396"/>
    </row>
    <row r="203" spans="4:20" s="394" customFormat="1">
      <c r="D203" s="398"/>
      <c r="E203" s="398"/>
      <c r="F203" s="398"/>
      <c r="G203" s="398"/>
      <c r="H203" s="398"/>
      <c r="O203" s="231"/>
      <c r="P203" s="231"/>
      <c r="Q203" s="233"/>
      <c r="S203" s="516"/>
      <c r="T203" s="396"/>
    </row>
    <row r="204" spans="4:20" s="394" customFormat="1">
      <c r="D204" s="398"/>
      <c r="E204" s="398"/>
      <c r="F204" s="398"/>
      <c r="G204" s="398"/>
      <c r="H204" s="398"/>
      <c r="O204" s="231"/>
      <c r="P204" s="231"/>
      <c r="Q204" s="233"/>
      <c r="S204" s="516"/>
      <c r="T204" s="396"/>
    </row>
    <row r="205" spans="4:20" s="394" customFormat="1">
      <c r="D205" s="398"/>
      <c r="E205" s="398"/>
      <c r="F205" s="398"/>
      <c r="G205" s="398"/>
      <c r="H205" s="398"/>
      <c r="O205" s="231"/>
      <c r="P205" s="231"/>
      <c r="Q205" s="233"/>
      <c r="S205" s="516"/>
      <c r="T205" s="396"/>
    </row>
    <row r="206" spans="4:20" s="394" customFormat="1">
      <c r="D206" s="398"/>
      <c r="E206" s="398"/>
      <c r="F206" s="398"/>
      <c r="G206" s="398"/>
      <c r="H206" s="398"/>
      <c r="O206" s="231"/>
      <c r="P206" s="231"/>
      <c r="Q206" s="233"/>
      <c r="S206" s="516"/>
      <c r="T206" s="396"/>
    </row>
    <row r="207" spans="4:20" s="394" customFormat="1">
      <c r="D207" s="398"/>
      <c r="E207" s="398"/>
      <c r="F207" s="398"/>
      <c r="G207" s="398"/>
      <c r="H207" s="398"/>
      <c r="O207" s="231"/>
      <c r="P207" s="231"/>
      <c r="Q207" s="233"/>
      <c r="S207" s="516"/>
      <c r="T207" s="396"/>
    </row>
    <row r="208" spans="4:20" s="394" customFormat="1">
      <c r="D208" s="398"/>
      <c r="E208" s="398"/>
      <c r="F208" s="398"/>
      <c r="G208" s="398"/>
      <c r="H208" s="398"/>
      <c r="O208" s="231"/>
      <c r="P208" s="231"/>
      <c r="Q208" s="233"/>
      <c r="S208" s="516"/>
      <c r="T208" s="396"/>
    </row>
    <row r="209" spans="4:20" s="394" customFormat="1">
      <c r="D209" s="398"/>
      <c r="E209" s="398"/>
      <c r="F209" s="398"/>
      <c r="G209" s="398"/>
      <c r="H209" s="398"/>
      <c r="O209" s="231"/>
      <c r="P209" s="231"/>
      <c r="Q209" s="233"/>
      <c r="S209" s="516"/>
      <c r="T209" s="396"/>
    </row>
    <row r="210" spans="4:20" s="394" customFormat="1">
      <c r="D210" s="398"/>
      <c r="E210" s="398"/>
      <c r="F210" s="398"/>
      <c r="G210" s="398"/>
      <c r="H210" s="398"/>
      <c r="O210" s="231"/>
      <c r="P210" s="231"/>
      <c r="Q210" s="233"/>
      <c r="S210" s="516"/>
      <c r="T210" s="396"/>
    </row>
    <row r="211" spans="4:20" s="394" customFormat="1">
      <c r="D211" s="398"/>
      <c r="E211" s="398"/>
      <c r="F211" s="398"/>
      <c r="G211" s="398"/>
      <c r="H211" s="398"/>
      <c r="O211" s="231"/>
      <c r="P211" s="231"/>
      <c r="Q211" s="233"/>
      <c r="S211" s="516"/>
      <c r="T211" s="396"/>
    </row>
    <row r="212" spans="4:20" s="394" customFormat="1">
      <c r="D212" s="398"/>
      <c r="E212" s="398"/>
      <c r="F212" s="398"/>
      <c r="G212" s="398"/>
      <c r="H212" s="398"/>
      <c r="O212" s="231"/>
      <c r="P212" s="231"/>
      <c r="Q212" s="233"/>
      <c r="S212" s="516"/>
      <c r="T212" s="396"/>
    </row>
    <row r="213" spans="4:20" s="394" customFormat="1">
      <c r="D213" s="398"/>
      <c r="E213" s="398"/>
      <c r="F213" s="398"/>
      <c r="G213" s="398"/>
      <c r="H213" s="398"/>
      <c r="O213" s="231"/>
      <c r="P213" s="231"/>
      <c r="Q213" s="233"/>
      <c r="S213" s="516"/>
      <c r="T213" s="396"/>
    </row>
    <row r="214" spans="4:20" s="394" customFormat="1">
      <c r="D214" s="398"/>
      <c r="E214" s="398"/>
      <c r="F214" s="398"/>
      <c r="G214" s="398"/>
      <c r="H214" s="398"/>
      <c r="O214" s="231"/>
      <c r="P214" s="231"/>
      <c r="Q214" s="233"/>
      <c r="S214" s="516"/>
      <c r="T214" s="396"/>
    </row>
    <row r="215" spans="4:20" s="394" customFormat="1">
      <c r="D215" s="398"/>
      <c r="E215" s="398"/>
      <c r="F215" s="398"/>
      <c r="G215" s="398"/>
      <c r="H215" s="398"/>
      <c r="O215" s="231"/>
      <c r="P215" s="231"/>
      <c r="Q215" s="233"/>
      <c r="S215" s="516"/>
      <c r="T215" s="396"/>
    </row>
    <row r="216" spans="4:20" s="394" customFormat="1">
      <c r="D216" s="398"/>
      <c r="E216" s="398"/>
      <c r="F216" s="398"/>
      <c r="G216" s="398"/>
      <c r="H216" s="398"/>
      <c r="O216" s="231"/>
      <c r="P216" s="231"/>
      <c r="Q216" s="233"/>
      <c r="S216" s="516"/>
      <c r="T216" s="396"/>
    </row>
    <row r="217" spans="4:20" s="394" customFormat="1">
      <c r="D217" s="398"/>
      <c r="E217" s="398"/>
      <c r="F217" s="398"/>
      <c r="G217" s="398"/>
      <c r="H217" s="398"/>
      <c r="O217" s="231"/>
      <c r="P217" s="231"/>
      <c r="Q217" s="233"/>
      <c r="S217" s="516"/>
      <c r="T217" s="396"/>
    </row>
    <row r="218" spans="4:20" s="394" customFormat="1">
      <c r="D218" s="398"/>
      <c r="E218" s="398"/>
      <c r="F218" s="398"/>
      <c r="G218" s="398"/>
      <c r="H218" s="398"/>
      <c r="O218" s="231"/>
      <c r="P218" s="231"/>
      <c r="Q218" s="233"/>
      <c r="S218" s="516"/>
      <c r="T218" s="396"/>
    </row>
    <row r="219" spans="4:20" s="394" customFormat="1">
      <c r="D219" s="398"/>
      <c r="E219" s="398"/>
      <c r="F219" s="398"/>
      <c r="G219" s="398"/>
      <c r="H219" s="398"/>
      <c r="O219" s="231"/>
      <c r="P219" s="231"/>
      <c r="Q219" s="233"/>
      <c r="S219" s="516"/>
      <c r="T219" s="396"/>
    </row>
    <row r="220" spans="4:20" s="394" customFormat="1">
      <c r="D220" s="398"/>
      <c r="E220" s="398"/>
      <c r="F220" s="398"/>
      <c r="G220" s="398"/>
      <c r="H220" s="398"/>
      <c r="O220" s="231"/>
      <c r="P220" s="231"/>
      <c r="Q220" s="233"/>
      <c r="S220" s="516"/>
      <c r="T220" s="396"/>
    </row>
    <row r="221" spans="4:20" s="394" customFormat="1">
      <c r="D221" s="398"/>
      <c r="E221" s="398"/>
      <c r="F221" s="398"/>
      <c r="G221" s="398"/>
      <c r="H221" s="398"/>
      <c r="O221" s="231"/>
      <c r="P221" s="231"/>
      <c r="Q221" s="233"/>
      <c r="S221" s="516"/>
      <c r="T221" s="396"/>
    </row>
    <row r="222" spans="4:20" s="394" customFormat="1">
      <c r="D222" s="398"/>
      <c r="E222" s="398"/>
      <c r="F222" s="398"/>
      <c r="G222" s="398"/>
      <c r="H222" s="398"/>
      <c r="O222" s="231"/>
      <c r="P222" s="231"/>
      <c r="Q222" s="233"/>
      <c r="S222" s="516"/>
      <c r="T222" s="396"/>
    </row>
    <row r="223" spans="4:20" s="394" customFormat="1">
      <c r="D223" s="398"/>
      <c r="E223" s="398"/>
      <c r="F223" s="398"/>
      <c r="G223" s="398"/>
      <c r="H223" s="398"/>
      <c r="O223" s="231"/>
      <c r="P223" s="231"/>
      <c r="Q223" s="233"/>
      <c r="S223" s="516"/>
      <c r="T223" s="396"/>
    </row>
    <row r="224" spans="4:20" s="394" customFormat="1">
      <c r="D224" s="398"/>
      <c r="E224" s="398"/>
      <c r="F224" s="398"/>
      <c r="G224" s="398"/>
      <c r="H224" s="398"/>
      <c r="O224" s="231"/>
      <c r="P224" s="231"/>
      <c r="Q224" s="233"/>
      <c r="S224" s="516"/>
      <c r="T224" s="396"/>
    </row>
    <row r="225" spans="4:20" s="394" customFormat="1">
      <c r="D225" s="398"/>
      <c r="E225" s="398"/>
      <c r="F225" s="398"/>
      <c r="G225" s="398"/>
      <c r="H225" s="398"/>
      <c r="O225" s="231"/>
      <c r="P225" s="231"/>
      <c r="Q225" s="233"/>
      <c r="S225" s="516"/>
      <c r="T225" s="396"/>
    </row>
    <row r="226" spans="4:20" s="394" customFormat="1">
      <c r="D226" s="398"/>
      <c r="E226" s="398"/>
      <c r="F226" s="398"/>
      <c r="G226" s="398"/>
      <c r="H226" s="398"/>
      <c r="O226" s="231"/>
      <c r="P226" s="231"/>
      <c r="Q226" s="233"/>
      <c r="S226" s="516"/>
      <c r="T226" s="396"/>
    </row>
    <row r="227" spans="4:20" s="394" customFormat="1">
      <c r="D227" s="398"/>
      <c r="E227" s="398"/>
      <c r="F227" s="398"/>
      <c r="G227" s="398"/>
      <c r="H227" s="398"/>
      <c r="O227" s="231"/>
      <c r="P227" s="231"/>
      <c r="Q227" s="233"/>
      <c r="S227" s="516"/>
      <c r="T227" s="396"/>
    </row>
    <row r="228" spans="4:20" s="394" customFormat="1">
      <c r="D228" s="398"/>
      <c r="E228" s="398"/>
      <c r="F228" s="398"/>
      <c r="G228" s="398"/>
      <c r="H228" s="398"/>
      <c r="O228" s="231"/>
      <c r="P228" s="231"/>
      <c r="Q228" s="233"/>
      <c r="S228" s="516"/>
      <c r="T228" s="396"/>
    </row>
    <row r="229" spans="4:20" s="394" customFormat="1">
      <c r="D229" s="398"/>
      <c r="E229" s="398"/>
      <c r="F229" s="398"/>
      <c r="G229" s="398"/>
      <c r="H229" s="398"/>
      <c r="O229" s="231"/>
      <c r="P229" s="231"/>
      <c r="Q229" s="233"/>
      <c r="S229" s="516"/>
      <c r="T229" s="396"/>
    </row>
    <row r="230" spans="4:20" s="394" customFormat="1">
      <c r="D230" s="398"/>
      <c r="E230" s="398"/>
      <c r="F230" s="398"/>
      <c r="G230" s="398"/>
      <c r="H230" s="398"/>
      <c r="O230" s="231"/>
      <c r="P230" s="231"/>
      <c r="Q230" s="233"/>
      <c r="S230" s="516"/>
      <c r="T230" s="396"/>
    </row>
    <row r="231" spans="4:20" s="394" customFormat="1">
      <c r="D231" s="398"/>
      <c r="E231" s="398"/>
      <c r="F231" s="398"/>
      <c r="G231" s="398"/>
      <c r="H231" s="398"/>
      <c r="O231" s="231"/>
      <c r="P231" s="231"/>
      <c r="Q231" s="233"/>
      <c r="S231" s="516"/>
      <c r="T231" s="396"/>
    </row>
    <row r="232" spans="4:20" s="394" customFormat="1">
      <c r="D232" s="398"/>
      <c r="E232" s="398"/>
      <c r="F232" s="398"/>
      <c r="G232" s="398"/>
      <c r="H232" s="398"/>
      <c r="O232" s="231"/>
      <c r="P232" s="231"/>
      <c r="Q232" s="233"/>
      <c r="S232" s="516"/>
      <c r="T232" s="396"/>
    </row>
    <row r="233" spans="4:20" s="394" customFormat="1">
      <c r="D233" s="398"/>
      <c r="E233" s="398"/>
      <c r="F233" s="398"/>
      <c r="G233" s="398"/>
      <c r="H233" s="398"/>
      <c r="O233" s="231"/>
      <c r="P233" s="231"/>
      <c r="Q233" s="233"/>
      <c r="S233" s="516"/>
      <c r="T233" s="396"/>
    </row>
    <row r="234" spans="4:20" s="394" customFormat="1">
      <c r="D234" s="398"/>
      <c r="E234" s="398"/>
      <c r="F234" s="398"/>
      <c r="G234" s="398"/>
      <c r="H234" s="398"/>
      <c r="O234" s="231"/>
      <c r="P234" s="231"/>
      <c r="Q234" s="233"/>
      <c r="S234" s="516"/>
      <c r="T234" s="396"/>
    </row>
    <row r="235" spans="4:20" s="394" customFormat="1">
      <c r="D235" s="398"/>
      <c r="E235" s="398"/>
      <c r="F235" s="398"/>
      <c r="G235" s="398"/>
      <c r="H235" s="398"/>
      <c r="O235" s="231"/>
      <c r="P235" s="231"/>
      <c r="Q235" s="233"/>
      <c r="S235" s="516"/>
      <c r="T235" s="396"/>
    </row>
    <row r="236" spans="4:20" s="394" customFormat="1">
      <c r="D236" s="398"/>
      <c r="E236" s="398"/>
      <c r="F236" s="398"/>
      <c r="G236" s="398"/>
      <c r="H236" s="398"/>
      <c r="O236" s="231"/>
      <c r="P236" s="231"/>
      <c r="Q236" s="233"/>
      <c r="S236" s="516"/>
      <c r="T236" s="396"/>
    </row>
    <row r="237" spans="4:20" s="394" customFormat="1">
      <c r="D237" s="398"/>
      <c r="E237" s="398"/>
      <c r="F237" s="398"/>
      <c r="G237" s="398"/>
      <c r="H237" s="398"/>
      <c r="O237" s="231"/>
      <c r="P237" s="231"/>
      <c r="Q237" s="233"/>
      <c r="S237" s="516"/>
      <c r="T237" s="396"/>
    </row>
    <row r="238" spans="4:20" s="394" customFormat="1">
      <c r="D238" s="398"/>
      <c r="E238" s="398"/>
      <c r="F238" s="398"/>
      <c r="G238" s="398"/>
      <c r="H238" s="398"/>
      <c r="O238" s="231"/>
      <c r="P238" s="231"/>
      <c r="Q238" s="233"/>
      <c r="S238" s="516"/>
      <c r="T238" s="396"/>
    </row>
    <row r="239" spans="4:20" s="394" customFormat="1">
      <c r="D239" s="398"/>
      <c r="E239" s="398"/>
      <c r="F239" s="398"/>
      <c r="G239" s="398"/>
      <c r="H239" s="398"/>
      <c r="O239" s="231"/>
      <c r="P239" s="231"/>
      <c r="Q239" s="233"/>
      <c r="S239" s="516"/>
      <c r="T239" s="396"/>
    </row>
    <row r="240" spans="4:20" s="394" customFormat="1">
      <c r="D240" s="398"/>
      <c r="E240" s="398"/>
      <c r="F240" s="398"/>
      <c r="G240" s="398"/>
      <c r="H240" s="398"/>
      <c r="O240" s="231"/>
      <c r="P240" s="231"/>
      <c r="Q240" s="233"/>
      <c r="S240" s="516"/>
      <c r="T240" s="396"/>
    </row>
    <row r="241" spans="4:20" s="394" customFormat="1">
      <c r="D241" s="398"/>
      <c r="E241" s="398"/>
      <c r="F241" s="398"/>
      <c r="G241" s="398"/>
      <c r="H241" s="398"/>
      <c r="O241" s="231"/>
      <c r="P241" s="231"/>
      <c r="Q241" s="233"/>
      <c r="S241" s="516"/>
      <c r="T241" s="396"/>
    </row>
    <row r="242" spans="4:20" s="394" customFormat="1">
      <c r="D242" s="398"/>
      <c r="E242" s="398"/>
      <c r="F242" s="398"/>
      <c r="G242" s="398"/>
      <c r="H242" s="398"/>
      <c r="O242" s="231"/>
      <c r="P242" s="231"/>
      <c r="Q242" s="233"/>
      <c r="S242" s="516"/>
      <c r="T242" s="396"/>
    </row>
    <row r="243" spans="4:20" s="394" customFormat="1">
      <c r="D243" s="398"/>
      <c r="E243" s="398"/>
      <c r="F243" s="398"/>
      <c r="G243" s="398"/>
      <c r="H243" s="398"/>
      <c r="O243" s="231"/>
      <c r="P243" s="231"/>
      <c r="Q243" s="233"/>
      <c r="S243" s="516"/>
      <c r="T243" s="396"/>
    </row>
    <row r="244" spans="4:20" s="394" customFormat="1">
      <c r="D244" s="398"/>
      <c r="E244" s="398"/>
      <c r="F244" s="398"/>
      <c r="G244" s="398"/>
      <c r="H244" s="398"/>
      <c r="O244" s="231"/>
      <c r="P244" s="231"/>
      <c r="Q244" s="233"/>
      <c r="S244" s="516"/>
      <c r="T244" s="396"/>
    </row>
    <row r="245" spans="4:20" s="394" customFormat="1">
      <c r="D245" s="398"/>
      <c r="E245" s="398"/>
      <c r="F245" s="398"/>
      <c r="G245" s="398"/>
      <c r="H245" s="398"/>
      <c r="O245" s="231"/>
      <c r="P245" s="231"/>
      <c r="Q245" s="233"/>
      <c r="S245" s="516"/>
      <c r="T245" s="396"/>
    </row>
    <row r="246" spans="4:20" s="394" customFormat="1">
      <c r="D246" s="398"/>
      <c r="E246" s="398"/>
      <c r="F246" s="398"/>
      <c r="G246" s="398"/>
      <c r="H246" s="398"/>
      <c r="O246" s="231"/>
      <c r="P246" s="231"/>
      <c r="Q246" s="233"/>
      <c r="S246" s="516"/>
      <c r="T246" s="396"/>
    </row>
    <row r="247" spans="4:20" s="394" customFormat="1">
      <c r="D247" s="398"/>
      <c r="E247" s="398"/>
      <c r="F247" s="398"/>
      <c r="G247" s="398"/>
      <c r="H247" s="398"/>
      <c r="O247" s="231"/>
      <c r="P247" s="231"/>
      <c r="Q247" s="233"/>
      <c r="S247" s="516"/>
      <c r="T247" s="396"/>
    </row>
    <row r="248" spans="4:20" s="394" customFormat="1">
      <c r="D248" s="398"/>
      <c r="E248" s="398"/>
      <c r="F248" s="398"/>
      <c r="G248" s="398"/>
      <c r="H248" s="398"/>
      <c r="O248" s="231"/>
      <c r="P248" s="231"/>
      <c r="Q248" s="233"/>
      <c r="S248" s="516"/>
      <c r="T248" s="396"/>
    </row>
    <row r="249" spans="4:20" s="394" customFormat="1">
      <c r="D249" s="398"/>
      <c r="E249" s="398"/>
      <c r="F249" s="398"/>
      <c r="G249" s="398"/>
      <c r="H249" s="398"/>
      <c r="O249" s="231"/>
      <c r="P249" s="231"/>
      <c r="Q249" s="233"/>
      <c r="S249" s="516"/>
      <c r="T249" s="396"/>
    </row>
    <row r="250" spans="4:20" s="394" customFormat="1">
      <c r="D250" s="398"/>
      <c r="E250" s="398"/>
      <c r="F250" s="398"/>
      <c r="G250" s="398"/>
      <c r="H250" s="398"/>
      <c r="O250" s="231"/>
      <c r="P250" s="231"/>
      <c r="Q250" s="233"/>
      <c r="S250" s="516"/>
      <c r="T250" s="396"/>
    </row>
    <row r="251" spans="4:20" s="394" customFormat="1">
      <c r="D251" s="398"/>
      <c r="E251" s="398"/>
      <c r="F251" s="398"/>
      <c r="G251" s="398"/>
      <c r="H251" s="398"/>
      <c r="O251" s="231"/>
      <c r="P251" s="231"/>
      <c r="Q251" s="233"/>
      <c r="S251" s="516"/>
      <c r="T251" s="396"/>
    </row>
    <row r="252" spans="4:20" s="394" customFormat="1">
      <c r="D252" s="398"/>
      <c r="E252" s="398"/>
      <c r="F252" s="398"/>
      <c r="G252" s="398"/>
      <c r="H252" s="398"/>
      <c r="O252" s="231"/>
      <c r="P252" s="231"/>
      <c r="Q252" s="233"/>
      <c r="S252" s="516"/>
      <c r="T252" s="396"/>
    </row>
    <row r="253" spans="4:20" s="394" customFormat="1">
      <c r="D253" s="398"/>
      <c r="E253" s="398"/>
      <c r="F253" s="398"/>
      <c r="G253" s="398"/>
      <c r="H253" s="398"/>
      <c r="O253" s="231"/>
      <c r="P253" s="231"/>
      <c r="Q253" s="233"/>
      <c r="S253" s="516"/>
      <c r="T253" s="396"/>
    </row>
    <row r="254" spans="4:20" s="394" customFormat="1">
      <c r="D254" s="398"/>
      <c r="E254" s="398"/>
      <c r="F254" s="398"/>
      <c r="G254" s="398"/>
      <c r="H254" s="398"/>
      <c r="O254" s="231"/>
      <c r="P254" s="231"/>
      <c r="Q254" s="233"/>
      <c r="S254" s="516"/>
      <c r="T254" s="396"/>
    </row>
    <row r="255" spans="4:20" s="394" customFormat="1">
      <c r="D255" s="398"/>
      <c r="E255" s="398"/>
      <c r="F255" s="398"/>
      <c r="G255" s="398"/>
      <c r="H255" s="398"/>
      <c r="O255" s="231"/>
      <c r="P255" s="231"/>
      <c r="Q255" s="233"/>
      <c r="S255" s="516"/>
      <c r="T255" s="396"/>
    </row>
    <row r="256" spans="4:20" s="394" customFormat="1">
      <c r="D256" s="398"/>
      <c r="E256" s="398"/>
      <c r="F256" s="398"/>
      <c r="G256" s="398"/>
      <c r="H256" s="398"/>
      <c r="O256" s="231"/>
      <c r="P256" s="231"/>
      <c r="Q256" s="233"/>
      <c r="S256" s="516"/>
      <c r="T256" s="396"/>
    </row>
    <row r="257" spans="4:20" s="394" customFormat="1">
      <c r="D257" s="398"/>
      <c r="E257" s="398"/>
      <c r="F257" s="398"/>
      <c r="G257" s="398"/>
      <c r="H257" s="398"/>
      <c r="O257" s="231"/>
      <c r="P257" s="231"/>
      <c r="Q257" s="233"/>
      <c r="S257" s="516"/>
      <c r="T257" s="396"/>
    </row>
    <row r="258" spans="4:20" s="394" customFormat="1">
      <c r="D258" s="398"/>
      <c r="E258" s="398"/>
      <c r="F258" s="398"/>
      <c r="G258" s="398"/>
      <c r="H258" s="398"/>
      <c r="O258" s="231"/>
      <c r="P258" s="231"/>
      <c r="Q258" s="233"/>
      <c r="S258" s="516"/>
      <c r="T258" s="396"/>
    </row>
    <row r="259" spans="4:20" s="394" customFormat="1">
      <c r="D259" s="398"/>
      <c r="E259" s="398"/>
      <c r="F259" s="398"/>
      <c r="G259" s="398"/>
      <c r="H259" s="398"/>
      <c r="O259" s="231"/>
      <c r="P259" s="231"/>
      <c r="Q259" s="233"/>
      <c r="S259" s="516"/>
      <c r="T259" s="396"/>
    </row>
    <row r="260" spans="4:20" s="394" customFormat="1">
      <c r="D260" s="398"/>
      <c r="E260" s="398"/>
      <c r="F260" s="398"/>
      <c r="G260" s="398"/>
      <c r="H260" s="398"/>
      <c r="O260" s="231"/>
      <c r="P260" s="231"/>
      <c r="Q260" s="233"/>
      <c r="S260" s="516"/>
      <c r="T260" s="396"/>
    </row>
    <row r="261" spans="4:20" s="394" customFormat="1">
      <c r="D261" s="398"/>
      <c r="E261" s="398"/>
      <c r="F261" s="398"/>
      <c r="G261" s="398"/>
      <c r="H261" s="398"/>
      <c r="O261" s="231"/>
      <c r="P261" s="231"/>
      <c r="Q261" s="233"/>
      <c r="S261" s="516"/>
      <c r="T261" s="396"/>
    </row>
    <row r="262" spans="4:20" s="394" customFormat="1">
      <c r="D262" s="398"/>
      <c r="E262" s="398"/>
      <c r="F262" s="398"/>
      <c r="G262" s="398"/>
      <c r="H262" s="398"/>
      <c r="O262" s="231"/>
      <c r="P262" s="231"/>
      <c r="Q262" s="233"/>
      <c r="S262" s="516"/>
      <c r="T262" s="396"/>
    </row>
    <row r="263" spans="4:20" s="394" customFormat="1">
      <c r="D263" s="398"/>
      <c r="E263" s="398"/>
      <c r="F263" s="398"/>
      <c r="G263" s="398"/>
      <c r="H263" s="398"/>
      <c r="O263" s="231"/>
      <c r="P263" s="231"/>
      <c r="Q263" s="233"/>
      <c r="S263" s="516"/>
      <c r="T263" s="396"/>
    </row>
    <row r="264" spans="4:20" s="394" customFormat="1">
      <c r="D264" s="398"/>
      <c r="E264" s="398"/>
      <c r="F264" s="398"/>
      <c r="G264" s="398"/>
      <c r="H264" s="398"/>
      <c r="O264" s="231"/>
      <c r="P264" s="231"/>
      <c r="Q264" s="233"/>
      <c r="S264" s="516"/>
      <c r="T264" s="396"/>
    </row>
    <row r="265" spans="4:20" s="394" customFormat="1">
      <c r="D265" s="398"/>
      <c r="E265" s="398"/>
      <c r="F265" s="398"/>
      <c r="G265" s="398"/>
      <c r="H265" s="398"/>
      <c r="O265" s="231"/>
      <c r="P265" s="231"/>
      <c r="Q265" s="233"/>
      <c r="S265" s="516"/>
      <c r="T265" s="396"/>
    </row>
    <row r="266" spans="4:20" s="394" customFormat="1">
      <c r="D266" s="398"/>
      <c r="E266" s="398"/>
      <c r="F266" s="398"/>
      <c r="G266" s="398"/>
      <c r="H266" s="398"/>
      <c r="O266" s="231"/>
      <c r="P266" s="231"/>
      <c r="Q266" s="233"/>
      <c r="S266" s="516"/>
      <c r="T266" s="396"/>
    </row>
    <row r="267" spans="4:20" s="394" customFormat="1">
      <c r="D267" s="398"/>
      <c r="E267" s="398"/>
      <c r="F267" s="398"/>
      <c r="G267" s="398"/>
      <c r="H267" s="398"/>
      <c r="O267" s="231"/>
      <c r="P267" s="231"/>
      <c r="Q267" s="233"/>
      <c r="S267" s="516"/>
      <c r="T267" s="396"/>
    </row>
    <row r="268" spans="4:20" s="394" customFormat="1">
      <c r="D268" s="398"/>
      <c r="E268" s="398"/>
      <c r="F268" s="398"/>
      <c r="G268" s="398"/>
      <c r="H268" s="398"/>
      <c r="O268" s="231"/>
      <c r="P268" s="231"/>
      <c r="Q268" s="233"/>
      <c r="S268" s="516"/>
      <c r="T268" s="396"/>
    </row>
    <row r="269" spans="4:20" s="394" customFormat="1">
      <c r="D269" s="398"/>
      <c r="E269" s="398"/>
      <c r="F269" s="398"/>
      <c r="G269" s="398"/>
      <c r="H269" s="398"/>
      <c r="O269" s="231"/>
      <c r="P269" s="231"/>
      <c r="Q269" s="233"/>
      <c r="S269" s="516"/>
      <c r="T269" s="39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178"/>
  <sheetViews>
    <sheetView showGridLines="0" zoomScale="85" zoomScaleNormal="85" zoomScalePageLayoutView="157" workbookViewId="0">
      <selection activeCell="D16" sqref="D16"/>
    </sheetView>
  </sheetViews>
  <sheetFormatPr defaultColWidth="9.42578125" defaultRowHeight="12.75"/>
  <cols>
    <col min="1" max="1" width="14.7109375" style="394" bestFit="1" customWidth="1"/>
    <col min="2" max="2" width="22.42578125" style="394" customWidth="1"/>
    <col min="3" max="3" width="18.42578125" style="394" customWidth="1"/>
    <col min="4" max="4" width="19.42578125" style="394" customWidth="1"/>
    <col min="5" max="5" width="18.42578125" style="394" customWidth="1"/>
    <col min="6" max="6" width="10.42578125" style="394" bestFit="1" customWidth="1"/>
    <col min="7" max="11" width="9.42578125" style="394"/>
    <col min="12" max="16384" width="9.42578125" style="517"/>
  </cols>
  <sheetData>
    <row r="1" spans="1:16">
      <c r="A1" s="282" t="s">
        <v>67</v>
      </c>
      <c r="B1" s="757" t="str">
        <f>IF(Content!$E$1=1,B2,B3)</f>
        <v>New work.ua vacancies per week</v>
      </c>
      <c r="C1" s="757" t="str">
        <f>IF(Content!$E$1=1,C2,C3)</f>
        <v>Total (work.ua)</v>
      </c>
      <c r="D1" s="757" t="str">
        <f>IF(Content!$E$1=1,D2,D3)</f>
        <v>Vacansies in SESU database</v>
      </c>
      <c r="E1" s="757" t="str">
        <f>IF(Content!$E$1=1,E2,E3)</f>
        <v>Total (SESU data)</v>
      </c>
      <c r="F1" s="517"/>
      <c r="G1" s="757" t="str">
        <f>IF(Content!$E$1=1,G2,G3)</f>
        <v>Labor demand indicators: number of vacancies</v>
      </c>
    </row>
    <row r="2" spans="1:16" ht="25.5" hidden="1">
      <c r="A2" s="282"/>
      <c r="B2" s="518" t="s">
        <v>1158</v>
      </c>
      <c r="C2" s="323" t="s">
        <v>1159</v>
      </c>
      <c r="D2" t="s">
        <v>1160</v>
      </c>
      <c r="E2" t="s">
        <v>1161</v>
      </c>
      <c r="G2" s="516" t="s">
        <v>1162</v>
      </c>
    </row>
    <row r="3" spans="1:16" hidden="1">
      <c r="B3" s="513" t="s">
        <v>1163</v>
      </c>
      <c r="C3" s="323" t="s">
        <v>1164</v>
      </c>
      <c r="D3" s="513" t="s">
        <v>1165</v>
      </c>
      <c r="E3" t="s">
        <v>1166</v>
      </c>
      <c r="G3" s="394" t="s">
        <v>1541</v>
      </c>
    </row>
    <row r="4" spans="1:16">
      <c r="A4" s="519" t="s">
        <v>1167</v>
      </c>
      <c r="B4">
        <v>25441</v>
      </c>
      <c r="C4">
        <v>36908</v>
      </c>
      <c r="D4"/>
      <c r="E4"/>
      <c r="F4" s="401"/>
      <c r="P4" s="393"/>
    </row>
    <row r="5" spans="1:16">
      <c r="A5" s="519" t="s">
        <v>1168</v>
      </c>
      <c r="B5">
        <v>33498</v>
      </c>
      <c r="C5">
        <v>41659</v>
      </c>
      <c r="D5"/>
      <c r="E5"/>
      <c r="F5" s="401"/>
      <c r="P5" s="393"/>
    </row>
    <row r="6" spans="1:16">
      <c r="A6" s="519" t="s">
        <v>1169</v>
      </c>
      <c r="B6">
        <v>36402</v>
      </c>
      <c r="C6">
        <v>45936</v>
      </c>
      <c r="D6"/>
      <c r="E6"/>
      <c r="F6" s="401"/>
      <c r="P6" s="393"/>
    </row>
    <row r="7" spans="1:16">
      <c r="A7" s="519" t="s">
        <v>1170</v>
      </c>
      <c r="B7">
        <v>38407</v>
      </c>
      <c r="C7">
        <v>50632</v>
      </c>
      <c r="D7"/>
      <c r="E7">
        <v>68081</v>
      </c>
      <c r="F7" s="401"/>
      <c r="P7" s="393"/>
    </row>
    <row r="8" spans="1:16">
      <c r="A8" s="519" t="s">
        <v>1171</v>
      </c>
      <c r="B8">
        <v>39953</v>
      </c>
      <c r="C8">
        <v>55289</v>
      </c>
      <c r="D8">
        <v>44846</v>
      </c>
      <c r="E8"/>
      <c r="F8" s="401"/>
      <c r="P8" s="393"/>
    </row>
    <row r="9" spans="1:16">
      <c r="A9" s="519" t="s">
        <v>1172</v>
      </c>
      <c r="B9">
        <v>39556</v>
      </c>
      <c r="C9">
        <v>55042</v>
      </c>
      <c r="D9">
        <v>35636</v>
      </c>
      <c r="E9"/>
      <c r="F9" s="401"/>
      <c r="P9" s="393"/>
    </row>
    <row r="10" spans="1:16">
      <c r="A10" s="519" t="s">
        <v>1173</v>
      </c>
      <c r="B10">
        <v>39898</v>
      </c>
      <c r="C10">
        <v>54258</v>
      </c>
      <c r="D10">
        <v>35493</v>
      </c>
      <c r="E10"/>
      <c r="F10" s="401"/>
      <c r="P10" s="393"/>
    </row>
    <row r="11" spans="1:16">
      <c r="A11" s="519" t="s">
        <v>1174</v>
      </c>
      <c r="B11">
        <v>39732</v>
      </c>
      <c r="C11">
        <v>54434</v>
      </c>
      <c r="D11">
        <v>36038</v>
      </c>
      <c r="E11">
        <v>76514</v>
      </c>
      <c r="F11" s="401"/>
      <c r="P11" s="393"/>
    </row>
    <row r="12" spans="1:16">
      <c r="A12" s="519" t="s">
        <v>1175</v>
      </c>
      <c r="B12">
        <v>40227</v>
      </c>
      <c r="C12">
        <v>55208</v>
      </c>
      <c r="D12">
        <v>38290</v>
      </c>
      <c r="E12"/>
      <c r="F12" s="401"/>
      <c r="P12" s="393"/>
    </row>
    <row r="13" spans="1:16">
      <c r="A13" s="519" t="s">
        <v>1176</v>
      </c>
      <c r="B13">
        <v>38061</v>
      </c>
      <c r="C13">
        <v>54072</v>
      </c>
      <c r="D13">
        <v>37532</v>
      </c>
      <c r="E13"/>
      <c r="F13" s="401"/>
      <c r="P13" s="393"/>
    </row>
    <row r="14" spans="1:16">
      <c r="A14" s="519" t="s">
        <v>1177</v>
      </c>
      <c r="B14">
        <v>38171</v>
      </c>
      <c r="C14">
        <v>53240</v>
      </c>
      <c r="D14">
        <v>35529</v>
      </c>
      <c r="E14"/>
      <c r="F14" s="401"/>
      <c r="P14" s="393"/>
    </row>
    <row r="15" spans="1:16">
      <c r="A15" s="519" t="s">
        <v>1178</v>
      </c>
      <c r="B15">
        <v>29945</v>
      </c>
      <c r="C15">
        <v>45225</v>
      </c>
      <c r="D15">
        <v>30827</v>
      </c>
      <c r="E15"/>
      <c r="F15" s="401"/>
      <c r="P15" s="393"/>
    </row>
    <row r="16" spans="1:16">
      <c r="A16" s="519" t="s">
        <v>1179</v>
      </c>
      <c r="B16">
        <v>24898</v>
      </c>
      <c r="C16">
        <v>37413</v>
      </c>
      <c r="D16">
        <v>30965</v>
      </c>
      <c r="E16">
        <v>64057</v>
      </c>
      <c r="F16" s="401"/>
      <c r="P16" s="393"/>
    </row>
    <row r="17" spans="1:16">
      <c r="A17" s="519" t="s">
        <v>1180</v>
      </c>
      <c r="B17">
        <v>21267</v>
      </c>
      <c r="C17">
        <v>31433</v>
      </c>
      <c r="D17">
        <v>28532</v>
      </c>
      <c r="E17"/>
      <c r="F17" s="401"/>
      <c r="G17" s="516"/>
      <c r="P17" s="393"/>
    </row>
    <row r="18" spans="1:16">
      <c r="A18" s="519" t="s">
        <v>1181</v>
      </c>
      <c r="B18">
        <v>18930</v>
      </c>
      <c r="C18">
        <v>24833</v>
      </c>
      <c r="D18">
        <v>27729</v>
      </c>
      <c r="E18"/>
      <c r="F18" s="401"/>
      <c r="G18" s="520"/>
      <c r="P18" s="393"/>
    </row>
    <row r="19" spans="1:16">
      <c r="A19" s="519" t="s">
        <v>1182</v>
      </c>
      <c r="B19">
        <v>16683</v>
      </c>
      <c r="C19">
        <v>22848</v>
      </c>
      <c r="D19">
        <v>26846</v>
      </c>
      <c r="E19"/>
      <c r="F19" s="401"/>
      <c r="G19" s="520"/>
      <c r="P19" s="393"/>
    </row>
    <row r="20" spans="1:16">
      <c r="A20" s="519" t="s">
        <v>1183</v>
      </c>
      <c r="B20">
        <v>19063</v>
      </c>
      <c r="C20">
        <v>24796</v>
      </c>
      <c r="D20">
        <v>26398</v>
      </c>
      <c r="E20">
        <v>53099</v>
      </c>
      <c r="F20" s="401"/>
      <c r="G20" s="520"/>
      <c r="P20" s="393"/>
    </row>
    <row r="21" spans="1:16">
      <c r="A21" s="519" t="s">
        <v>1184</v>
      </c>
      <c r="B21">
        <v>19222</v>
      </c>
      <c r="C21">
        <v>26303</v>
      </c>
      <c r="D21">
        <v>26669</v>
      </c>
      <c r="E21"/>
      <c r="F21" s="401"/>
      <c r="G21" s="757" t="str">
        <f>IF(Content!$E$1=1,G22,G23)</f>
        <v>Source:  work.ua, NBU staff estimates.</v>
      </c>
      <c r="P21" s="393"/>
    </row>
    <row r="22" spans="1:16">
      <c r="A22" s="519" t="s">
        <v>1185</v>
      </c>
      <c r="B22">
        <v>19800</v>
      </c>
      <c r="C22">
        <v>27708</v>
      </c>
      <c r="D22">
        <v>26495</v>
      </c>
      <c r="E22"/>
      <c r="F22" s="401"/>
      <c r="G22" s="396" t="s">
        <v>766</v>
      </c>
      <c r="P22" s="393"/>
    </row>
    <row r="23" spans="1:16">
      <c r="A23" s="519" t="s">
        <v>1186</v>
      </c>
      <c r="B23">
        <v>22888</v>
      </c>
      <c r="C23">
        <v>31911</v>
      </c>
      <c r="D23">
        <v>26654</v>
      </c>
      <c r="E23"/>
      <c r="F23" s="401"/>
      <c r="G23" s="396" t="s">
        <v>1187</v>
      </c>
      <c r="P23" s="393"/>
    </row>
    <row r="24" spans="1:16">
      <c r="A24" s="519" t="s">
        <v>1188</v>
      </c>
      <c r="B24">
        <v>25473</v>
      </c>
      <c r="C24">
        <v>35843</v>
      </c>
      <c r="D24">
        <v>27647</v>
      </c>
      <c r="E24">
        <v>58591</v>
      </c>
      <c r="F24" s="401"/>
      <c r="G24" s="516"/>
      <c r="P24" s="393"/>
    </row>
    <row r="25" spans="1:16">
      <c r="A25" s="519" t="s">
        <v>1189</v>
      </c>
      <c r="B25">
        <v>27639</v>
      </c>
      <c r="C25">
        <v>39547</v>
      </c>
      <c r="D25">
        <v>29336</v>
      </c>
      <c r="E25"/>
      <c r="F25" s="401"/>
      <c r="G25" s="516"/>
      <c r="P25" s="393"/>
    </row>
    <row r="26" spans="1:16">
      <c r="A26" s="519" t="s">
        <v>1190</v>
      </c>
      <c r="B26">
        <v>27575</v>
      </c>
      <c r="C26">
        <v>40156</v>
      </c>
      <c r="D26">
        <v>28940</v>
      </c>
      <c r="E26"/>
      <c r="F26" s="401"/>
      <c r="G26" s="516"/>
      <c r="P26" s="393"/>
    </row>
    <row r="27" spans="1:16">
      <c r="A27" s="519" t="s">
        <v>1191</v>
      </c>
      <c r="B27">
        <v>30874</v>
      </c>
      <c r="C27">
        <v>43507</v>
      </c>
      <c r="D27">
        <v>29346</v>
      </c>
      <c r="E27"/>
      <c r="F27" s="401"/>
      <c r="G27" s="516"/>
      <c r="P27" s="393"/>
    </row>
    <row r="28" spans="1:16">
      <c r="A28" s="519" t="s">
        <v>1192</v>
      </c>
      <c r="B28">
        <v>31557</v>
      </c>
      <c r="C28">
        <v>44836</v>
      </c>
      <c r="D28">
        <v>29541</v>
      </c>
      <c r="F28" s="401"/>
      <c r="G28" s="516"/>
      <c r="P28" s="393"/>
    </row>
    <row r="29" spans="1:16">
      <c r="A29" s="519" t="s">
        <v>1193</v>
      </c>
      <c r="B29">
        <v>29742</v>
      </c>
      <c r="C29">
        <v>43838</v>
      </c>
      <c r="D29">
        <v>30789</v>
      </c>
      <c r="E29">
        <v>57927</v>
      </c>
      <c r="F29" s="401"/>
      <c r="G29" s="516"/>
      <c r="P29" s="393"/>
    </row>
    <row r="30" spans="1:16">
      <c r="A30" s="373"/>
      <c r="B30"/>
      <c r="C30"/>
      <c r="D30"/>
      <c r="E30"/>
      <c r="F30" s="401"/>
      <c r="G30" s="516"/>
      <c r="P30" s="393"/>
    </row>
    <row r="31" spans="1:16">
      <c r="A31" s="373"/>
      <c r="B31"/>
      <c r="C31"/>
      <c r="D31"/>
      <c r="E31"/>
      <c r="F31" s="401"/>
      <c r="G31" s="516"/>
      <c r="K31" s="398"/>
      <c r="P31" s="393"/>
    </row>
    <row r="32" spans="1:16">
      <c r="A32" s="373"/>
      <c r="B32" s="517"/>
      <c r="C32" s="517"/>
      <c r="D32" s="517"/>
      <c r="F32" s="401"/>
      <c r="G32" s="516"/>
      <c r="K32" s="398"/>
      <c r="P32" s="393"/>
    </row>
    <row r="33" spans="1:16">
      <c r="A33" s="373"/>
      <c r="B33" s="517"/>
      <c r="C33" s="517"/>
      <c r="D33" s="517"/>
      <c r="F33" s="401"/>
      <c r="G33" s="516"/>
      <c r="P33" s="393"/>
    </row>
    <row r="34" spans="1:16">
      <c r="A34" s="373"/>
      <c r="B34" s="517"/>
      <c r="C34" s="517"/>
      <c r="D34" s="517"/>
      <c r="F34" s="401"/>
      <c r="P34" s="393"/>
    </row>
    <row r="35" spans="1:16">
      <c r="A35" s="373"/>
      <c r="B35" s="517"/>
      <c r="C35" s="517"/>
      <c r="D35" s="517"/>
      <c r="F35" s="401"/>
      <c r="P35" s="393"/>
    </row>
    <row r="36" spans="1:16">
      <c r="A36" s="373"/>
      <c r="B36" s="517"/>
      <c r="C36" s="517"/>
      <c r="D36" s="517"/>
      <c r="F36" s="401"/>
      <c r="P36" s="393"/>
    </row>
    <row r="37" spans="1:16">
      <c r="A37" s="373"/>
      <c r="B37" s="517"/>
      <c r="C37" s="517"/>
      <c r="D37" s="517"/>
      <c r="F37" s="401"/>
      <c r="P37" s="393"/>
    </row>
    <row r="38" spans="1:16">
      <c r="A38" s="373"/>
      <c r="B38" s="517"/>
      <c r="C38" s="517"/>
      <c r="D38" s="517"/>
      <c r="F38" s="401"/>
      <c r="P38" s="393"/>
    </row>
    <row r="39" spans="1:16">
      <c r="A39" s="373"/>
      <c r="B39" s="517"/>
      <c r="C39" s="517"/>
      <c r="D39" s="517"/>
      <c r="F39" s="401"/>
      <c r="P39" s="393"/>
    </row>
    <row r="40" spans="1:16">
      <c r="A40" s="373"/>
      <c r="B40" s="517"/>
      <c r="C40" s="517"/>
      <c r="D40" s="517"/>
      <c r="F40" s="401"/>
      <c r="P40" s="393"/>
    </row>
    <row r="41" spans="1:16">
      <c r="A41" s="373"/>
      <c r="B41" s="517"/>
      <c r="C41" s="517"/>
      <c r="D41" s="517"/>
      <c r="F41" s="398"/>
      <c r="P41" s="393"/>
    </row>
    <row r="42" spans="1:16">
      <c r="A42" s="373"/>
      <c r="B42" s="517"/>
      <c r="C42" s="517"/>
      <c r="D42" s="517"/>
      <c r="F42" s="398"/>
      <c r="P42" s="393"/>
    </row>
    <row r="43" spans="1:16">
      <c r="A43" s="373"/>
      <c r="B43" s="517"/>
      <c r="C43" s="517"/>
      <c r="D43" s="517"/>
      <c r="F43" s="398"/>
      <c r="P43" s="393"/>
    </row>
    <row r="44" spans="1:16">
      <c r="A44" s="373"/>
      <c r="B44" s="517"/>
      <c r="C44" s="517"/>
      <c r="D44" s="517"/>
      <c r="P44" s="393"/>
    </row>
    <row r="45" spans="1:16">
      <c r="A45" s="373"/>
      <c r="B45" s="517"/>
      <c r="C45" s="517"/>
      <c r="D45" s="517"/>
      <c r="P45" s="393"/>
    </row>
    <row r="46" spans="1:16">
      <c r="A46" s="373"/>
      <c r="B46" s="517"/>
      <c r="C46" s="517"/>
      <c r="D46" s="517"/>
    </row>
    <row r="47" spans="1:16">
      <c r="A47" s="373"/>
      <c r="B47" s="517"/>
      <c r="C47" s="517"/>
      <c r="D47" s="517"/>
    </row>
    <row r="48" spans="1:16">
      <c r="A48" s="373"/>
      <c r="B48" s="517"/>
      <c r="C48" s="517"/>
      <c r="D48" s="517"/>
    </row>
    <row r="49" spans="1:4">
      <c r="A49" s="373"/>
      <c r="B49" s="517"/>
      <c r="C49" s="517"/>
      <c r="D49" s="517"/>
    </row>
    <row r="50" spans="1:4">
      <c r="A50" s="373"/>
      <c r="B50" s="517"/>
      <c r="C50" s="517"/>
      <c r="D50" s="517"/>
    </row>
    <row r="51" spans="1:4">
      <c r="A51" s="373"/>
      <c r="B51" s="517"/>
      <c r="C51" s="517"/>
      <c r="D51" s="517"/>
    </row>
    <row r="52" spans="1:4">
      <c r="A52" s="373"/>
      <c r="B52" s="517"/>
      <c r="C52" s="517"/>
      <c r="D52" s="517"/>
    </row>
    <row r="53" spans="1:4">
      <c r="A53" s="373"/>
      <c r="B53" s="517"/>
      <c r="C53" s="517"/>
      <c r="D53" s="517"/>
    </row>
    <row r="54" spans="1:4">
      <c r="A54" s="373"/>
      <c r="B54" s="517"/>
      <c r="C54" s="517"/>
      <c r="D54" s="517"/>
    </row>
    <row r="55" spans="1:4">
      <c r="A55" s="373"/>
      <c r="B55" s="517"/>
      <c r="C55" s="517"/>
      <c r="D55" s="517"/>
    </row>
    <row r="56" spans="1:4">
      <c r="A56" s="373"/>
      <c r="B56" s="517"/>
      <c r="C56" s="517"/>
      <c r="D56" s="517"/>
    </row>
    <row r="57" spans="1:4">
      <c r="A57" s="373"/>
      <c r="B57" s="517"/>
      <c r="C57" s="517"/>
      <c r="D57" s="517"/>
    </row>
    <row r="58" spans="1:4">
      <c r="A58" s="373"/>
      <c r="B58" s="517"/>
      <c r="C58" s="517"/>
      <c r="D58" s="517"/>
    </row>
    <row r="59" spans="1:4">
      <c r="A59" s="373"/>
      <c r="B59" s="517"/>
      <c r="C59" s="517"/>
      <c r="D59" s="517"/>
    </row>
    <row r="60" spans="1:4">
      <c r="A60" s="373"/>
      <c r="B60" s="517"/>
      <c r="C60" s="517"/>
      <c r="D60" s="517"/>
    </row>
    <row r="61" spans="1:4">
      <c r="A61" s="373"/>
      <c r="B61" s="517"/>
      <c r="C61" s="517"/>
      <c r="D61" s="517"/>
    </row>
    <row r="62" spans="1:4">
      <c r="A62" s="373"/>
      <c r="B62" s="517"/>
      <c r="C62" s="517"/>
      <c r="D62" s="517"/>
    </row>
    <row r="63" spans="1:4">
      <c r="A63" s="373"/>
      <c r="B63" s="517"/>
      <c r="C63" s="517"/>
      <c r="D63" s="517"/>
    </row>
    <row r="64" spans="1:4">
      <c r="A64" s="373"/>
      <c r="B64" s="517"/>
      <c r="C64" s="517"/>
      <c r="D64" s="517"/>
    </row>
    <row r="65" spans="1:4">
      <c r="A65" s="373"/>
      <c r="B65" s="517"/>
      <c r="C65" s="517"/>
      <c r="D65" s="517"/>
    </row>
    <row r="66" spans="1:4">
      <c r="A66" s="373"/>
      <c r="B66" s="517"/>
      <c r="C66" s="517"/>
      <c r="D66" s="517"/>
    </row>
    <row r="67" spans="1:4">
      <c r="A67" s="373"/>
      <c r="B67" s="517"/>
      <c r="C67" s="517"/>
      <c r="D67" s="517"/>
    </row>
    <row r="68" spans="1:4">
      <c r="A68" s="373"/>
      <c r="B68" s="517"/>
      <c r="C68" s="517"/>
      <c r="D68" s="517"/>
    </row>
    <row r="69" spans="1:4">
      <c r="A69" s="373"/>
      <c r="B69" s="517"/>
      <c r="C69" s="517"/>
      <c r="D69" s="517"/>
    </row>
    <row r="70" spans="1:4">
      <c r="A70" s="373"/>
      <c r="B70" s="517"/>
      <c r="C70" s="517"/>
      <c r="D70" s="517"/>
    </row>
    <row r="71" spans="1:4">
      <c r="A71" s="373"/>
      <c r="B71" s="517"/>
      <c r="C71" s="517"/>
      <c r="D71" s="517"/>
    </row>
    <row r="72" spans="1:4">
      <c r="A72" s="373"/>
      <c r="B72" s="517"/>
      <c r="C72" s="517"/>
      <c r="D72" s="517"/>
    </row>
    <row r="73" spans="1:4">
      <c r="A73" s="373"/>
      <c r="B73" s="517"/>
      <c r="C73" s="517"/>
      <c r="D73" s="517"/>
    </row>
    <row r="74" spans="1:4">
      <c r="A74" s="373"/>
      <c r="B74" s="517"/>
      <c r="C74" s="517"/>
      <c r="D74" s="517"/>
    </row>
    <row r="75" spans="1:4">
      <c r="A75" s="373"/>
      <c r="B75" s="517"/>
      <c r="C75" s="517"/>
      <c r="D75" s="517"/>
    </row>
    <row r="76" spans="1:4">
      <c r="A76" s="373"/>
      <c r="B76" s="517"/>
      <c r="C76" s="517"/>
      <c r="D76" s="517"/>
    </row>
    <row r="77" spans="1:4">
      <c r="A77" s="373"/>
      <c r="B77" s="517"/>
      <c r="C77" s="517"/>
      <c r="D77" s="517"/>
    </row>
    <row r="78" spans="1:4">
      <c r="A78" s="373"/>
      <c r="B78" s="517"/>
      <c r="C78" s="517"/>
      <c r="D78" s="517"/>
    </row>
    <row r="79" spans="1:4">
      <c r="A79" s="373"/>
      <c r="B79" s="517"/>
      <c r="C79" s="517"/>
      <c r="D79" s="517"/>
    </row>
    <row r="80" spans="1:4">
      <c r="A80" s="373"/>
      <c r="B80" s="517"/>
      <c r="C80" s="517"/>
      <c r="D80" s="517"/>
    </row>
    <row r="81" spans="1:4">
      <c r="A81" s="373"/>
      <c r="B81" s="517"/>
      <c r="C81" s="517"/>
      <c r="D81" s="517"/>
    </row>
    <row r="82" spans="1:4">
      <c r="A82" s="373"/>
      <c r="B82" s="517"/>
      <c r="C82" s="517"/>
      <c r="D82" s="517"/>
    </row>
    <row r="83" spans="1:4">
      <c r="A83" s="373"/>
      <c r="B83" s="517"/>
      <c r="C83" s="517"/>
      <c r="D83" s="517"/>
    </row>
    <row r="84" spans="1:4">
      <c r="A84" s="373"/>
      <c r="B84" s="517"/>
      <c r="C84" s="517"/>
      <c r="D84" s="517"/>
    </row>
    <row r="85" spans="1:4">
      <c r="A85" s="373"/>
      <c r="B85" s="517"/>
      <c r="C85" s="517"/>
      <c r="D85" s="517"/>
    </row>
    <row r="86" spans="1:4">
      <c r="A86" s="373"/>
      <c r="B86" s="517"/>
      <c r="C86" s="517"/>
      <c r="D86" s="517"/>
    </row>
    <row r="87" spans="1:4">
      <c r="A87" s="373"/>
      <c r="B87" s="517"/>
      <c r="C87" s="517"/>
      <c r="D87" s="517"/>
    </row>
    <row r="88" spans="1:4">
      <c r="A88" s="373"/>
      <c r="B88" s="517"/>
      <c r="C88" s="517"/>
      <c r="D88" s="517"/>
    </row>
    <row r="89" spans="1:4">
      <c r="A89" s="373"/>
      <c r="B89" s="517"/>
      <c r="C89" s="517"/>
      <c r="D89" s="517"/>
    </row>
    <row r="90" spans="1:4">
      <c r="A90" s="373"/>
      <c r="B90" s="517"/>
      <c r="C90" s="517"/>
      <c r="D90" s="517"/>
    </row>
    <row r="91" spans="1:4">
      <c r="A91" s="373"/>
      <c r="B91" s="517"/>
      <c r="C91" s="517"/>
      <c r="D91" s="517"/>
    </row>
    <row r="92" spans="1:4">
      <c r="A92" s="373"/>
      <c r="B92" s="517"/>
      <c r="C92" s="517"/>
      <c r="D92" s="517"/>
    </row>
    <row r="93" spans="1:4">
      <c r="A93" s="373"/>
      <c r="B93" s="517"/>
      <c r="C93" s="517"/>
      <c r="D93" s="517"/>
    </row>
    <row r="94" spans="1:4">
      <c r="A94" s="373"/>
      <c r="B94" s="517"/>
      <c r="C94" s="517"/>
      <c r="D94" s="517"/>
    </row>
    <row r="95" spans="1:4">
      <c r="A95" s="373"/>
      <c r="B95" s="517"/>
      <c r="C95" s="517"/>
      <c r="D95" s="517"/>
    </row>
    <row r="96" spans="1:4">
      <c r="A96" s="373"/>
      <c r="B96" s="517"/>
      <c r="C96" s="517"/>
      <c r="D96" s="517"/>
    </row>
    <row r="97" spans="1:4">
      <c r="A97" s="373"/>
      <c r="B97" s="517"/>
      <c r="C97" s="517"/>
      <c r="D97" s="517"/>
    </row>
    <row r="98" spans="1:4">
      <c r="A98" s="373"/>
      <c r="B98" s="517"/>
      <c r="C98" s="517"/>
      <c r="D98" s="517"/>
    </row>
    <row r="99" spans="1:4">
      <c r="A99" s="373"/>
      <c r="B99" s="517"/>
      <c r="C99" s="517"/>
      <c r="D99" s="517"/>
    </row>
    <row r="100" spans="1:4">
      <c r="A100" s="373"/>
      <c r="B100" s="517"/>
      <c r="C100" s="517"/>
      <c r="D100" s="517"/>
    </row>
    <row r="101" spans="1:4">
      <c r="A101" s="373"/>
      <c r="B101" s="517"/>
      <c r="C101" s="517"/>
      <c r="D101" s="517"/>
    </row>
    <row r="102" spans="1:4">
      <c r="A102" s="373"/>
      <c r="B102" s="517"/>
      <c r="C102" s="517"/>
      <c r="D102" s="517"/>
    </row>
    <row r="103" spans="1:4">
      <c r="A103" s="373"/>
      <c r="B103" s="517"/>
      <c r="C103" s="517"/>
      <c r="D103" s="517"/>
    </row>
    <row r="104" spans="1:4">
      <c r="A104" s="373"/>
      <c r="B104" s="517"/>
      <c r="C104" s="517"/>
      <c r="D104" s="517"/>
    </row>
    <row r="105" spans="1:4">
      <c r="A105" s="373"/>
      <c r="B105" s="517"/>
      <c r="C105" s="517"/>
      <c r="D105" s="517"/>
    </row>
    <row r="106" spans="1:4">
      <c r="A106" s="373"/>
      <c r="B106" s="517"/>
      <c r="C106" s="517"/>
      <c r="D106" s="517"/>
    </row>
    <row r="107" spans="1:4">
      <c r="A107" s="373"/>
      <c r="B107" s="517"/>
      <c r="C107" s="517"/>
      <c r="D107" s="517"/>
    </row>
    <row r="108" spans="1:4">
      <c r="A108" s="373"/>
      <c r="B108" s="517"/>
      <c r="C108" s="517"/>
      <c r="D108" s="517"/>
    </row>
    <row r="109" spans="1:4">
      <c r="A109" s="373"/>
      <c r="B109" s="517"/>
      <c r="C109" s="517"/>
      <c r="D109" s="517"/>
    </row>
    <row r="110" spans="1:4">
      <c r="A110" s="373"/>
      <c r="B110" s="517"/>
      <c r="C110" s="517"/>
      <c r="D110" s="517"/>
    </row>
    <row r="111" spans="1:4">
      <c r="A111" s="373"/>
      <c r="B111" s="517"/>
      <c r="C111" s="517"/>
      <c r="D111" s="517"/>
    </row>
    <row r="112" spans="1:4">
      <c r="A112" s="373"/>
      <c r="B112" s="517"/>
      <c r="C112" s="517"/>
      <c r="D112" s="517"/>
    </row>
    <row r="113" spans="1:4">
      <c r="A113" s="373"/>
      <c r="B113" s="517"/>
      <c r="C113" s="517"/>
      <c r="D113" s="517"/>
    </row>
    <row r="114" spans="1:4">
      <c r="A114" s="373"/>
      <c r="B114" s="517"/>
      <c r="C114" s="517"/>
      <c r="D114" s="517"/>
    </row>
    <row r="115" spans="1:4">
      <c r="A115" s="373"/>
      <c r="B115" s="517"/>
      <c r="C115" s="517"/>
      <c r="D115" s="517"/>
    </row>
    <row r="116" spans="1:4">
      <c r="A116" s="373"/>
      <c r="B116" s="517"/>
      <c r="C116" s="517"/>
      <c r="D116" s="517"/>
    </row>
    <row r="117" spans="1:4">
      <c r="A117" s="373"/>
      <c r="B117" s="517"/>
      <c r="C117" s="517"/>
      <c r="D117" s="517"/>
    </row>
    <row r="118" spans="1:4">
      <c r="A118" s="373"/>
      <c r="B118" s="517"/>
      <c r="C118" s="517"/>
      <c r="D118" s="517"/>
    </row>
    <row r="119" spans="1:4">
      <c r="A119" s="373"/>
      <c r="B119" s="517"/>
      <c r="C119" s="517"/>
      <c r="D119" s="517"/>
    </row>
    <row r="120" spans="1:4">
      <c r="A120" s="373"/>
      <c r="B120" s="517"/>
      <c r="C120" s="517"/>
      <c r="D120" s="517"/>
    </row>
    <row r="121" spans="1:4">
      <c r="A121" s="373"/>
      <c r="B121" s="517"/>
      <c r="C121" s="517"/>
      <c r="D121" s="517"/>
    </row>
    <row r="122" spans="1:4">
      <c r="A122" s="373"/>
      <c r="B122" s="517"/>
      <c r="C122" s="517"/>
      <c r="D122" s="517"/>
    </row>
    <row r="123" spans="1:4">
      <c r="A123" s="373"/>
      <c r="B123" s="517"/>
      <c r="C123" s="517"/>
      <c r="D123" s="517"/>
    </row>
    <row r="124" spans="1:4">
      <c r="A124" s="373"/>
      <c r="B124" s="517"/>
      <c r="C124" s="517"/>
      <c r="D124" s="517"/>
    </row>
    <row r="125" spans="1:4">
      <c r="A125" s="373"/>
      <c r="B125" s="517"/>
      <c r="C125" s="517"/>
      <c r="D125" s="517"/>
    </row>
    <row r="126" spans="1:4">
      <c r="A126" s="373"/>
      <c r="B126" s="517"/>
      <c r="C126" s="517"/>
      <c r="D126" s="517"/>
    </row>
    <row r="127" spans="1:4">
      <c r="A127" s="373"/>
      <c r="B127" s="517"/>
      <c r="C127" s="517"/>
      <c r="D127" s="517"/>
    </row>
    <row r="128" spans="1:4">
      <c r="A128" s="373"/>
      <c r="B128" s="517"/>
      <c r="C128" s="517"/>
      <c r="D128" s="517"/>
    </row>
    <row r="129" spans="1:5">
      <c r="A129" s="373"/>
      <c r="B129" s="517"/>
      <c r="C129" s="517"/>
      <c r="D129" s="517"/>
    </row>
    <row r="130" spans="1:5">
      <c r="A130" s="373"/>
      <c r="B130" s="517"/>
      <c r="C130" s="517"/>
      <c r="D130" s="517"/>
    </row>
    <row r="131" spans="1:5">
      <c r="A131" s="373"/>
      <c r="B131" s="517"/>
      <c r="C131" s="517"/>
      <c r="D131" s="517"/>
    </row>
    <row r="132" spans="1:5">
      <c r="A132" s="373"/>
      <c r="B132" s="517"/>
      <c r="C132" s="517"/>
      <c r="D132" s="517"/>
    </row>
    <row r="133" spans="1:5">
      <c r="A133" s="373"/>
      <c r="B133" s="517"/>
      <c r="C133" s="517"/>
      <c r="D133" s="517"/>
    </row>
    <row r="134" spans="1:5">
      <c r="A134" s="373"/>
      <c r="B134" s="393"/>
      <c r="C134" s="393"/>
      <c r="D134" s="393"/>
      <c r="E134" s="393"/>
    </row>
    <row r="135" spans="1:5">
      <c r="B135" s="393"/>
      <c r="C135" s="393"/>
      <c r="D135" s="393"/>
      <c r="E135" s="393"/>
    </row>
    <row r="136" spans="1:5">
      <c r="B136" s="393"/>
      <c r="C136" s="393"/>
      <c r="D136" s="393"/>
      <c r="E136" s="393"/>
    </row>
    <row r="137" spans="1:5">
      <c r="B137" s="393"/>
      <c r="C137" s="393"/>
      <c r="D137" s="393"/>
      <c r="E137" s="393"/>
    </row>
    <row r="138" spans="1:5">
      <c r="B138" s="393"/>
      <c r="C138" s="393"/>
      <c r="D138" s="393"/>
      <c r="E138" s="393"/>
    </row>
    <row r="139" spans="1:5">
      <c r="B139" s="393"/>
      <c r="C139" s="393"/>
      <c r="D139" s="393"/>
      <c r="E139" s="393"/>
    </row>
    <row r="140" spans="1:5">
      <c r="B140" s="393"/>
      <c r="C140" s="393"/>
      <c r="D140" s="393"/>
      <c r="E140" s="393"/>
    </row>
    <row r="141" spans="1:5">
      <c r="B141" s="393"/>
      <c r="C141" s="393"/>
      <c r="D141" s="393"/>
      <c r="E141" s="393"/>
    </row>
    <row r="142" spans="1:5">
      <c r="B142" s="393"/>
      <c r="C142" s="393"/>
      <c r="D142" s="393"/>
      <c r="E142" s="393"/>
    </row>
    <row r="143" spans="1:5">
      <c r="B143" s="393"/>
      <c r="C143" s="393"/>
      <c r="D143" s="393"/>
      <c r="E143" s="393"/>
    </row>
    <row r="144" spans="1:5">
      <c r="B144" s="393"/>
      <c r="C144" s="393"/>
      <c r="D144" s="393"/>
      <c r="E144" s="393"/>
    </row>
    <row r="145" spans="2:5">
      <c r="B145" s="393"/>
      <c r="C145" s="393"/>
      <c r="D145" s="393"/>
      <c r="E145" s="393"/>
    </row>
    <row r="146" spans="2:5">
      <c r="B146" s="393"/>
      <c r="C146" s="393"/>
      <c r="D146" s="393"/>
      <c r="E146" s="393"/>
    </row>
    <row r="147" spans="2:5">
      <c r="B147" s="393"/>
      <c r="C147" s="393"/>
      <c r="D147" s="393"/>
      <c r="E147" s="393"/>
    </row>
    <row r="148" spans="2:5">
      <c r="B148" s="393"/>
      <c r="C148" s="393"/>
      <c r="D148" s="393"/>
      <c r="E148" s="393"/>
    </row>
    <row r="149" spans="2:5">
      <c r="B149" s="393"/>
      <c r="C149" s="393"/>
      <c r="D149" s="393"/>
      <c r="E149" s="393"/>
    </row>
    <row r="150" spans="2:5">
      <c r="B150" s="393"/>
      <c r="C150" s="393"/>
      <c r="D150" s="393"/>
      <c r="E150" s="393"/>
    </row>
    <row r="151" spans="2:5">
      <c r="B151" s="393"/>
      <c r="C151" s="393"/>
      <c r="D151" s="393"/>
      <c r="E151" s="393"/>
    </row>
    <row r="152" spans="2:5">
      <c r="B152" s="393"/>
      <c r="C152" s="393"/>
      <c r="D152" s="393"/>
      <c r="E152" s="393"/>
    </row>
    <row r="153" spans="2:5">
      <c r="B153" s="393"/>
      <c r="C153" s="393"/>
      <c r="D153" s="393"/>
      <c r="E153" s="393"/>
    </row>
    <row r="154" spans="2:5">
      <c r="B154" s="393"/>
      <c r="C154" s="393"/>
      <c r="D154" s="393"/>
      <c r="E154" s="393"/>
    </row>
    <row r="155" spans="2:5">
      <c r="B155" s="393"/>
      <c r="C155" s="393"/>
      <c r="D155" s="393"/>
      <c r="E155" s="393"/>
    </row>
    <row r="156" spans="2:5">
      <c r="B156" s="393"/>
      <c r="C156" s="393"/>
      <c r="D156" s="393"/>
      <c r="E156" s="393"/>
    </row>
    <row r="157" spans="2:5">
      <c r="B157" s="393"/>
      <c r="C157" s="393"/>
      <c r="D157" s="393"/>
      <c r="E157" s="393"/>
    </row>
    <row r="158" spans="2:5">
      <c r="B158" s="393"/>
      <c r="C158" s="393"/>
      <c r="D158" s="393"/>
      <c r="E158" s="393"/>
    </row>
    <row r="159" spans="2:5">
      <c r="B159" s="393"/>
      <c r="C159" s="393"/>
      <c r="D159" s="393"/>
      <c r="E159" s="393"/>
    </row>
    <row r="160" spans="2:5">
      <c r="B160" s="393"/>
      <c r="C160" s="393"/>
      <c r="D160" s="393"/>
      <c r="E160" s="393"/>
    </row>
    <row r="161" spans="2:5">
      <c r="B161" s="393"/>
      <c r="C161" s="393"/>
      <c r="D161" s="393"/>
      <c r="E161" s="393"/>
    </row>
    <row r="162" spans="2:5">
      <c r="B162" s="393"/>
      <c r="C162" s="393"/>
      <c r="D162" s="393"/>
      <c r="E162" s="393"/>
    </row>
    <row r="163" spans="2:5">
      <c r="B163" s="393"/>
      <c r="C163" s="393"/>
      <c r="D163" s="393"/>
      <c r="E163" s="393"/>
    </row>
    <row r="164" spans="2:5">
      <c r="B164" s="393"/>
      <c r="C164" s="393"/>
      <c r="D164" s="393"/>
      <c r="E164" s="393"/>
    </row>
    <row r="165" spans="2:5">
      <c r="B165" s="393"/>
      <c r="C165" s="393"/>
      <c r="D165" s="393"/>
      <c r="E165" s="393"/>
    </row>
    <row r="166" spans="2:5">
      <c r="B166" s="393"/>
      <c r="C166" s="393"/>
      <c r="D166" s="393"/>
      <c r="E166" s="393"/>
    </row>
    <row r="167" spans="2:5">
      <c r="B167" s="393"/>
      <c r="C167" s="393"/>
      <c r="D167" s="393"/>
      <c r="E167" s="393"/>
    </row>
    <row r="168" spans="2:5">
      <c r="B168" s="393"/>
      <c r="C168" s="393"/>
      <c r="D168" s="393"/>
      <c r="E168" s="393"/>
    </row>
    <row r="169" spans="2:5">
      <c r="B169" s="393"/>
      <c r="C169" s="393"/>
      <c r="D169" s="393"/>
      <c r="E169" s="393"/>
    </row>
    <row r="170" spans="2:5">
      <c r="B170" s="393"/>
      <c r="C170" s="393"/>
      <c r="D170" s="393"/>
      <c r="E170" s="393"/>
    </row>
    <row r="171" spans="2:5">
      <c r="B171" s="393"/>
      <c r="C171" s="393"/>
      <c r="D171" s="393"/>
      <c r="E171" s="393"/>
    </row>
    <row r="172" spans="2:5">
      <c r="B172" s="393"/>
      <c r="C172" s="393"/>
      <c r="D172" s="393"/>
      <c r="E172" s="393"/>
    </row>
    <row r="173" spans="2:5">
      <c r="B173" s="393"/>
      <c r="C173" s="393"/>
      <c r="D173" s="393"/>
      <c r="E173" s="393"/>
    </row>
    <row r="174" spans="2:5">
      <c r="B174" s="393"/>
      <c r="C174" s="393"/>
      <c r="D174" s="393"/>
      <c r="E174" s="393"/>
    </row>
    <row r="175" spans="2:5">
      <c r="B175" s="393"/>
      <c r="C175" s="393"/>
      <c r="D175" s="393"/>
      <c r="E175" s="393"/>
    </row>
    <row r="176" spans="2:5">
      <c r="B176" s="393"/>
      <c r="C176" s="393"/>
      <c r="D176" s="393"/>
      <c r="E176" s="393"/>
    </row>
    <row r="177" spans="2:5">
      <c r="B177" s="393"/>
      <c r="C177" s="393"/>
      <c r="D177" s="393"/>
      <c r="E177" s="393"/>
    </row>
    <row r="178" spans="2:5">
      <c r="B178" s="393"/>
      <c r="C178" s="393"/>
      <c r="D178" s="393"/>
      <c r="E178" s="393"/>
    </row>
  </sheetData>
  <hyperlinks>
    <hyperlink ref="A1" location="Content!A1" display="&lt;&lt;"/>
  </hyperlinks>
  <pageMargins left="0.7" right="0.7" top="0.75" bottom="0.75" header="0.3" footer="0.3"/>
  <pageSetup paperSize="9" orientation="portrait" horizontalDpi="429496729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178"/>
  <sheetViews>
    <sheetView showGridLines="0" zoomScale="116" zoomScaleNormal="90" zoomScalePageLayoutView="157" workbookViewId="0">
      <selection activeCell="D16" sqref="D16"/>
    </sheetView>
  </sheetViews>
  <sheetFormatPr defaultColWidth="9.42578125" defaultRowHeight="12.75"/>
  <cols>
    <col min="1" max="1" width="14.7109375" style="394" bestFit="1" customWidth="1"/>
    <col min="2" max="2" width="9.42578125" style="394"/>
    <col min="3" max="3" width="22.42578125" style="394" customWidth="1"/>
    <col min="4" max="4" width="18.42578125" style="394" customWidth="1"/>
    <col min="5" max="5" width="19.42578125" style="394" customWidth="1"/>
    <col min="6" max="6" width="18.42578125" style="394" customWidth="1"/>
    <col min="7" max="7" width="10.42578125" style="394" bestFit="1" customWidth="1"/>
    <col min="8" max="12" width="9.42578125" style="394"/>
    <col min="13" max="16384" width="9.42578125" style="517"/>
  </cols>
  <sheetData>
    <row r="1" spans="1:17">
      <c r="A1" s="282" t="s">
        <v>67</v>
      </c>
      <c r="B1" s="282"/>
      <c r="C1" s="789" t="str">
        <f>IF(Content!$E$1=1,C2,C3)</f>
        <v>Job search index**, 01.01.18=100</v>
      </c>
      <c r="D1" s="789" t="str">
        <f>IF(Content!$E$1=1,D2,D3)</f>
        <v>Search for work abroad index***, 01.01.18=100</v>
      </c>
      <c r="E1" s="789" t="str">
        <f>IF(Content!$E$1=1,E2,E3)</f>
        <v>New work.ua resumes per week, thousand</v>
      </c>
      <c r="F1" s="789" t="str">
        <f>IF(Content!$E$1=1,F2,F3)</f>
        <v>Registered unemployed, thousand (RHS)</v>
      </c>
      <c r="G1" s="789"/>
      <c r="H1" s="789" t="str">
        <f>IF(Content!$E$1=1,H2,H3)</f>
        <v>Labor supply indicators*</v>
      </c>
    </row>
    <row r="2" spans="1:17" hidden="1">
      <c r="A2" s="282"/>
      <c r="B2" s="282"/>
      <c r="C2" s="394" t="s">
        <v>1227</v>
      </c>
      <c r="D2" s="394" t="s">
        <v>1228</v>
      </c>
      <c r="E2" s="394" t="s">
        <v>872</v>
      </c>
      <c r="F2" s="394" t="s">
        <v>874</v>
      </c>
      <c r="H2" s="394" t="s">
        <v>1229</v>
      </c>
    </row>
    <row r="3" spans="1:17" hidden="1">
      <c r="C3" s="394" t="s">
        <v>1230</v>
      </c>
      <c r="D3" s="394" t="s">
        <v>1231</v>
      </c>
      <c r="E3" s="394" t="s">
        <v>873</v>
      </c>
      <c r="F3" s="394" t="s">
        <v>875</v>
      </c>
      <c r="H3" s="394" t="s">
        <v>1232</v>
      </c>
    </row>
    <row r="4" spans="1:17">
      <c r="A4" s="373">
        <v>43109</v>
      </c>
      <c r="B4" s="521" t="s">
        <v>2</v>
      </c>
      <c r="C4" s="517">
        <v>100</v>
      </c>
      <c r="D4" s="517">
        <v>100</v>
      </c>
      <c r="E4" s="517">
        <v>59</v>
      </c>
      <c r="F4" s="517"/>
      <c r="G4" s="401"/>
      <c r="Q4" s="393"/>
    </row>
    <row r="5" spans="1:17">
      <c r="A5" s="373">
        <v>43116</v>
      </c>
      <c r="B5" s="521"/>
      <c r="C5" s="517">
        <v>100.8</v>
      </c>
      <c r="D5" s="517">
        <v>96.5</v>
      </c>
      <c r="E5" s="517">
        <v>65.400000000000006</v>
      </c>
      <c r="F5" s="517"/>
      <c r="G5" s="401"/>
      <c r="Q5" s="393"/>
    </row>
    <row r="6" spans="1:17">
      <c r="A6" s="373">
        <v>43123</v>
      </c>
      <c r="B6" s="521"/>
      <c r="C6" s="517">
        <v>102.8</v>
      </c>
      <c r="D6" s="517">
        <v>95.4</v>
      </c>
      <c r="E6" s="517">
        <v>66.900000000000006</v>
      </c>
      <c r="F6" s="517"/>
      <c r="G6" s="401"/>
      <c r="Q6" s="393"/>
    </row>
    <row r="7" spans="1:17">
      <c r="A7" s="373">
        <v>43130</v>
      </c>
      <c r="B7" s="521"/>
      <c r="C7" s="517">
        <v>105.5</v>
      </c>
      <c r="D7" s="517">
        <v>100.3</v>
      </c>
      <c r="E7" s="517">
        <v>68.2</v>
      </c>
      <c r="F7" s="394">
        <v>378.9</v>
      </c>
      <c r="G7" s="401"/>
      <c r="Q7" s="393"/>
    </row>
    <row r="8" spans="1:17">
      <c r="A8" s="373">
        <v>43137</v>
      </c>
      <c r="B8" s="521"/>
      <c r="C8" s="517">
        <v>107.8</v>
      </c>
      <c r="D8" s="517">
        <v>100.6</v>
      </c>
      <c r="E8" s="517">
        <v>71.8</v>
      </c>
      <c r="G8" s="401"/>
      <c r="Q8" s="393"/>
    </row>
    <row r="9" spans="1:17">
      <c r="A9" s="373">
        <v>43144</v>
      </c>
      <c r="B9" s="521"/>
      <c r="C9" s="517">
        <v>108</v>
      </c>
      <c r="D9" s="517">
        <v>100.8</v>
      </c>
      <c r="E9" s="517">
        <v>71.8</v>
      </c>
      <c r="G9" s="401"/>
      <c r="Q9" s="393"/>
    </row>
    <row r="10" spans="1:17">
      <c r="A10" s="373">
        <v>43151</v>
      </c>
      <c r="B10" s="521"/>
      <c r="C10" s="517">
        <v>107.6</v>
      </c>
      <c r="D10" s="517">
        <v>101.2</v>
      </c>
      <c r="E10" s="517">
        <v>71.5</v>
      </c>
      <c r="G10" s="401"/>
      <c r="Q10" s="393"/>
    </row>
    <row r="11" spans="1:17">
      <c r="A11" s="373">
        <v>43158</v>
      </c>
      <c r="B11" s="521"/>
      <c r="C11" s="517">
        <v>104.4</v>
      </c>
      <c r="D11" s="517">
        <v>95.6</v>
      </c>
      <c r="E11" s="517">
        <v>70.7</v>
      </c>
      <c r="F11" s="394">
        <v>383.7</v>
      </c>
      <c r="G11" s="401"/>
      <c r="Q11" s="393"/>
    </row>
    <row r="12" spans="1:17">
      <c r="A12" s="373">
        <v>43165</v>
      </c>
      <c r="B12" s="521"/>
      <c r="C12" s="517">
        <v>100</v>
      </c>
      <c r="D12" s="517">
        <v>91.4</v>
      </c>
      <c r="E12" s="517">
        <v>69.2</v>
      </c>
      <c r="G12" s="401"/>
      <c r="Q12" s="393"/>
    </row>
    <row r="13" spans="1:17">
      <c r="A13" s="373">
        <v>43172</v>
      </c>
      <c r="B13" s="521"/>
      <c r="C13" s="517">
        <v>101.7</v>
      </c>
      <c r="D13" s="517">
        <v>90</v>
      </c>
      <c r="E13" s="517">
        <v>67</v>
      </c>
      <c r="G13" s="401"/>
      <c r="Q13" s="393"/>
    </row>
    <row r="14" spans="1:17">
      <c r="A14" s="373">
        <v>43179</v>
      </c>
      <c r="B14" s="521"/>
      <c r="C14" s="517">
        <v>101.5</v>
      </c>
      <c r="D14" s="517">
        <v>90.5</v>
      </c>
      <c r="E14" s="517">
        <v>65.5</v>
      </c>
      <c r="G14" s="401"/>
      <c r="Q14" s="393"/>
    </row>
    <row r="15" spans="1:17">
      <c r="A15" s="373">
        <v>43186</v>
      </c>
      <c r="B15" s="521"/>
      <c r="C15" s="517">
        <v>99.4</v>
      </c>
      <c r="D15" s="517">
        <v>84.5</v>
      </c>
      <c r="E15" s="517">
        <v>65.2</v>
      </c>
      <c r="F15" s="394">
        <v>366.9</v>
      </c>
      <c r="G15" s="401"/>
      <c r="Q15" s="393"/>
    </row>
    <row r="16" spans="1:17">
      <c r="A16" s="373">
        <v>43193</v>
      </c>
      <c r="B16" s="521"/>
      <c r="C16" s="517">
        <v>96.8</v>
      </c>
      <c r="D16" s="517">
        <v>80.5</v>
      </c>
      <c r="E16" s="517">
        <v>64.2</v>
      </c>
      <c r="G16" s="401"/>
      <c r="Q16" s="393"/>
    </row>
    <row r="17" spans="1:17">
      <c r="A17" s="373">
        <v>43200</v>
      </c>
      <c r="B17" s="521"/>
      <c r="C17" s="517">
        <v>91.2</v>
      </c>
      <c r="D17" s="517">
        <v>79.3</v>
      </c>
      <c r="E17" s="517">
        <v>60.8</v>
      </c>
      <c r="G17" s="401"/>
      <c r="Q17" s="393"/>
    </row>
    <row r="18" spans="1:17">
      <c r="A18" s="373">
        <v>43207</v>
      </c>
      <c r="B18" s="521"/>
      <c r="C18" s="517">
        <v>88.7</v>
      </c>
      <c r="D18" s="517">
        <v>76.5</v>
      </c>
      <c r="E18" s="517">
        <v>60.4</v>
      </c>
      <c r="G18" s="401"/>
      <c r="H18" s="789" t="str">
        <f>IF(Content!$E$1=1,H22,H23)</f>
        <v>Source:  work.ua, Google Trends, NBU staff estimates.</v>
      </c>
      <c r="Q18" s="393"/>
    </row>
    <row r="19" spans="1:17">
      <c r="A19" s="373">
        <v>43214</v>
      </c>
      <c r="B19" s="521"/>
      <c r="C19" s="517">
        <v>88.9</v>
      </c>
      <c r="D19" s="517">
        <v>76.599999999999994</v>
      </c>
      <c r="E19" s="517">
        <v>58.3</v>
      </c>
      <c r="F19" s="394">
        <v>326.8</v>
      </c>
      <c r="G19" s="401"/>
      <c r="H19" s="789" t="str">
        <f>IF(Content!$E$1=1,H24,H25)</f>
        <v>* 1 month moving average, except  monthly data on registered unemployed.</v>
      </c>
      <c r="Q19" s="393"/>
    </row>
    <row r="20" spans="1:17">
      <c r="A20" s="373">
        <v>43221</v>
      </c>
      <c r="B20" s="521"/>
      <c r="C20" s="517">
        <v>91</v>
      </c>
      <c r="D20" s="517">
        <v>77.900000000000006</v>
      </c>
      <c r="E20" s="517">
        <v>55.1</v>
      </c>
      <c r="G20" s="401"/>
      <c r="H20" s="789" t="str">
        <f>IF(Content!$E$1=1,H26,H27)</f>
        <v>** includes job search queries in Ukrainian and Russian.</v>
      </c>
      <c r="Q20" s="393"/>
    </row>
    <row r="21" spans="1:17">
      <c r="A21" s="373">
        <v>43228</v>
      </c>
      <c r="B21" s="521"/>
      <c r="C21" s="517">
        <v>92.6</v>
      </c>
      <c r="D21" s="517">
        <v>75.099999999999994</v>
      </c>
      <c r="E21" s="517">
        <v>57.3</v>
      </c>
      <c r="G21" s="401"/>
      <c r="H21" s="789" t="str">
        <f>IF(Content!$E$1=1,H28,H29)</f>
        <v>*** includes queries in work in Poland, Czechia, Russia and Germany in Ukrainian and Russian from the territory of Ukraine.</v>
      </c>
      <c r="Q21" s="393"/>
    </row>
    <row r="22" spans="1:17">
      <c r="A22" s="373">
        <v>43235</v>
      </c>
      <c r="B22" s="521"/>
      <c r="C22" s="517">
        <v>94.5</v>
      </c>
      <c r="D22" s="517">
        <v>73.400000000000006</v>
      </c>
      <c r="E22" s="517">
        <v>56</v>
      </c>
      <c r="G22" s="401"/>
      <c r="H22" s="396" t="s">
        <v>868</v>
      </c>
      <c r="Q22" s="393"/>
    </row>
    <row r="23" spans="1:17">
      <c r="A23" s="373">
        <v>43242</v>
      </c>
      <c r="B23" s="521"/>
      <c r="C23" s="517">
        <v>94.1</v>
      </c>
      <c r="D23" s="517">
        <v>75.099999999999994</v>
      </c>
      <c r="E23" s="517">
        <v>55.3</v>
      </c>
      <c r="G23" s="401"/>
      <c r="H23" s="396" t="s">
        <v>869</v>
      </c>
      <c r="Q23" s="393"/>
    </row>
    <row r="24" spans="1:17">
      <c r="A24" s="373">
        <v>43249</v>
      </c>
      <c r="B24" s="521" t="s">
        <v>595</v>
      </c>
      <c r="C24" s="517">
        <v>93.9</v>
      </c>
      <c r="D24" s="517">
        <v>76</v>
      </c>
      <c r="E24" s="517">
        <v>55.2</v>
      </c>
      <c r="F24" s="394">
        <v>316</v>
      </c>
      <c r="G24" s="401"/>
      <c r="H24" s="396" t="s">
        <v>1233</v>
      </c>
      <c r="Q24" s="393"/>
    </row>
    <row r="25" spans="1:17">
      <c r="A25" s="373">
        <v>43256</v>
      </c>
      <c r="B25" s="521"/>
      <c r="C25" s="517">
        <v>93.5</v>
      </c>
      <c r="D25" s="517">
        <v>77.599999999999994</v>
      </c>
      <c r="E25" s="517">
        <v>55.3</v>
      </c>
      <c r="G25" s="401"/>
      <c r="H25" s="396" t="s">
        <v>1542</v>
      </c>
      <c r="Q25" s="393"/>
    </row>
    <row r="26" spans="1:17">
      <c r="A26" s="373">
        <v>43263</v>
      </c>
      <c r="B26" s="521"/>
      <c r="C26" s="517">
        <v>89.7</v>
      </c>
      <c r="D26" s="517">
        <v>75.400000000000006</v>
      </c>
      <c r="E26" s="517">
        <v>55.6</v>
      </c>
      <c r="G26" s="401"/>
      <c r="H26" s="396" t="s">
        <v>1234</v>
      </c>
      <c r="Q26" s="393"/>
    </row>
    <row r="27" spans="1:17">
      <c r="A27" s="373">
        <v>43270</v>
      </c>
      <c r="B27" s="521"/>
      <c r="C27" s="517">
        <v>87.6</v>
      </c>
      <c r="D27" s="517">
        <v>74</v>
      </c>
      <c r="E27" s="517">
        <v>55.5</v>
      </c>
      <c r="G27" s="401"/>
      <c r="H27" s="396" t="s">
        <v>1235</v>
      </c>
      <c r="Q27" s="393"/>
    </row>
    <row r="28" spans="1:17">
      <c r="A28" s="373">
        <v>43277</v>
      </c>
      <c r="B28" s="521"/>
      <c r="C28" s="517">
        <v>86.1</v>
      </c>
      <c r="D28" s="517">
        <v>70.599999999999994</v>
      </c>
      <c r="E28" s="517">
        <v>57</v>
      </c>
      <c r="F28" s="394">
        <v>303.89999999999998</v>
      </c>
      <c r="G28" s="401"/>
      <c r="H28" s="396" t="s">
        <v>1236</v>
      </c>
      <c r="Q28" s="393"/>
    </row>
    <row r="29" spans="1:17">
      <c r="A29" s="373">
        <v>43284</v>
      </c>
      <c r="B29" s="521"/>
      <c r="C29" s="517">
        <v>84.9</v>
      </c>
      <c r="D29" s="517">
        <v>70.099999999999994</v>
      </c>
      <c r="E29" s="517">
        <v>56.4</v>
      </c>
      <c r="G29" s="401"/>
      <c r="H29" s="396" t="s">
        <v>1237</v>
      </c>
      <c r="Q29" s="393"/>
    </row>
    <row r="30" spans="1:17">
      <c r="A30" s="373">
        <v>43291</v>
      </c>
      <c r="B30" s="521"/>
      <c r="C30" s="517">
        <v>83.8</v>
      </c>
      <c r="D30" s="517">
        <v>70.400000000000006</v>
      </c>
      <c r="E30" s="517">
        <v>56.7</v>
      </c>
      <c r="G30" s="401"/>
      <c r="Q30" s="393"/>
    </row>
    <row r="31" spans="1:17">
      <c r="A31" s="373">
        <v>43298</v>
      </c>
      <c r="B31" s="521"/>
      <c r="C31" s="517">
        <v>84.7</v>
      </c>
      <c r="D31" s="517">
        <v>69.599999999999994</v>
      </c>
      <c r="E31" s="517">
        <v>56.7</v>
      </c>
      <c r="G31" s="401"/>
      <c r="L31" s="398"/>
      <c r="Q31" s="393"/>
    </row>
    <row r="32" spans="1:17">
      <c r="A32" s="373">
        <v>43305</v>
      </c>
      <c r="B32" s="521"/>
      <c r="C32" s="517">
        <v>84.7</v>
      </c>
      <c r="D32" s="517">
        <v>73</v>
      </c>
      <c r="E32" s="517">
        <v>56.7</v>
      </c>
      <c r="G32" s="401"/>
      <c r="L32" s="398"/>
      <c r="Q32" s="393"/>
    </row>
    <row r="33" spans="1:17">
      <c r="A33" s="373">
        <v>43312</v>
      </c>
      <c r="B33" s="521"/>
      <c r="C33" s="517">
        <v>84.2</v>
      </c>
      <c r="D33" s="517">
        <v>73.099999999999994</v>
      </c>
      <c r="E33" s="517">
        <v>56.4</v>
      </c>
      <c r="F33" s="394">
        <v>298</v>
      </c>
      <c r="G33" s="401"/>
      <c r="Q33" s="393"/>
    </row>
    <row r="34" spans="1:17">
      <c r="A34" s="373">
        <v>43319</v>
      </c>
      <c r="B34" s="521"/>
      <c r="C34" s="517">
        <v>85.5</v>
      </c>
      <c r="D34" s="517">
        <v>74</v>
      </c>
      <c r="E34" s="517">
        <v>55.6</v>
      </c>
      <c r="G34" s="401"/>
      <c r="H34" s="516"/>
      <c r="Q34" s="393"/>
    </row>
    <row r="35" spans="1:17">
      <c r="A35" s="373">
        <v>43326</v>
      </c>
      <c r="B35" s="521"/>
      <c r="C35" s="517">
        <v>85.1</v>
      </c>
      <c r="D35" s="517">
        <v>75.8</v>
      </c>
      <c r="E35" s="517">
        <v>55.1</v>
      </c>
      <c r="G35" s="401"/>
      <c r="H35" s="516"/>
      <c r="Q35" s="393"/>
    </row>
    <row r="36" spans="1:17">
      <c r="A36" s="373">
        <v>43333</v>
      </c>
      <c r="B36" s="521"/>
      <c r="C36" s="517">
        <v>85.1</v>
      </c>
      <c r="D36" s="517">
        <v>75.8</v>
      </c>
      <c r="E36" s="517">
        <v>54.8</v>
      </c>
      <c r="G36" s="401"/>
      <c r="H36" s="516"/>
      <c r="Q36" s="393"/>
    </row>
    <row r="37" spans="1:17">
      <c r="A37" s="373">
        <v>43340</v>
      </c>
      <c r="B37" s="521"/>
      <c r="C37" s="517">
        <v>86.3</v>
      </c>
      <c r="D37" s="517">
        <v>77.099999999999994</v>
      </c>
      <c r="E37" s="517">
        <v>54.2</v>
      </c>
      <c r="F37" s="394">
        <v>292.8</v>
      </c>
      <c r="G37" s="401"/>
      <c r="H37" s="516"/>
      <c r="Q37" s="393"/>
    </row>
    <row r="38" spans="1:17">
      <c r="A38" s="373">
        <v>43347</v>
      </c>
      <c r="B38" s="521"/>
      <c r="C38" s="517">
        <v>88.7</v>
      </c>
      <c r="D38" s="517">
        <v>79.400000000000006</v>
      </c>
      <c r="E38" s="517">
        <v>55.3</v>
      </c>
      <c r="G38" s="401"/>
      <c r="Q38" s="393"/>
    </row>
    <row r="39" spans="1:17">
      <c r="A39" s="373">
        <v>43354</v>
      </c>
      <c r="B39" s="521"/>
      <c r="C39" s="517">
        <v>91.4</v>
      </c>
      <c r="D39" s="517">
        <v>80.400000000000006</v>
      </c>
      <c r="E39" s="517">
        <v>57.3</v>
      </c>
      <c r="G39" s="401"/>
      <c r="Q39" s="393"/>
    </row>
    <row r="40" spans="1:17">
      <c r="A40" s="373">
        <v>43361</v>
      </c>
      <c r="B40" s="521"/>
      <c r="C40" s="517">
        <v>95.4</v>
      </c>
      <c r="D40" s="517">
        <v>80.400000000000006</v>
      </c>
      <c r="E40" s="517">
        <v>59.2</v>
      </c>
      <c r="G40" s="401"/>
      <c r="Q40" s="393"/>
    </row>
    <row r="41" spans="1:17">
      <c r="A41" s="373">
        <v>43368</v>
      </c>
      <c r="B41" s="521"/>
      <c r="C41" s="517">
        <v>96.4</v>
      </c>
      <c r="D41" s="517">
        <v>79.3</v>
      </c>
      <c r="E41" s="517">
        <v>61.4</v>
      </c>
      <c r="F41" s="394">
        <v>287.10000000000002</v>
      </c>
      <c r="G41" s="398"/>
      <c r="Q41" s="393"/>
    </row>
    <row r="42" spans="1:17">
      <c r="A42" s="373">
        <v>43375</v>
      </c>
      <c r="B42" s="521"/>
      <c r="C42" s="517">
        <v>97.9</v>
      </c>
      <c r="D42" s="517">
        <v>76.7</v>
      </c>
      <c r="E42" s="517">
        <v>61.7</v>
      </c>
      <c r="G42" s="398"/>
      <c r="Q42" s="393"/>
    </row>
    <row r="43" spans="1:17">
      <c r="A43" s="373">
        <v>43382</v>
      </c>
      <c r="B43" s="521"/>
      <c r="C43" s="517">
        <v>100</v>
      </c>
      <c r="D43" s="517">
        <v>76.099999999999994</v>
      </c>
      <c r="E43" s="517">
        <v>61.1</v>
      </c>
      <c r="G43" s="398"/>
      <c r="Q43" s="393"/>
    </row>
    <row r="44" spans="1:17">
      <c r="A44" s="373">
        <v>43389</v>
      </c>
      <c r="C44" s="517">
        <v>100.8</v>
      </c>
      <c r="D44" s="517">
        <v>74.900000000000006</v>
      </c>
      <c r="E44" s="517">
        <v>59.1</v>
      </c>
      <c r="Q44" s="393"/>
    </row>
    <row r="45" spans="1:17">
      <c r="A45" s="373">
        <v>43396</v>
      </c>
      <c r="C45" s="517">
        <v>102.9</v>
      </c>
      <c r="D45" s="517">
        <v>76.5</v>
      </c>
      <c r="E45" s="517">
        <v>59.4</v>
      </c>
      <c r="Q45" s="393"/>
    </row>
    <row r="46" spans="1:17">
      <c r="A46" s="373">
        <v>43403</v>
      </c>
      <c r="C46" s="517">
        <v>102.1</v>
      </c>
      <c r="D46" s="517">
        <v>78.599999999999994</v>
      </c>
      <c r="E46" s="517">
        <v>59.5</v>
      </c>
      <c r="F46" s="394">
        <v>271.39999999999998</v>
      </c>
    </row>
    <row r="47" spans="1:17">
      <c r="A47" s="373">
        <v>43410</v>
      </c>
      <c r="C47" s="517">
        <v>102.1</v>
      </c>
      <c r="D47" s="517">
        <v>81.8</v>
      </c>
      <c r="E47" s="517">
        <v>60.9</v>
      </c>
    </row>
    <row r="48" spans="1:17">
      <c r="A48" s="373">
        <v>43417</v>
      </c>
      <c r="C48" s="517">
        <v>101.5</v>
      </c>
      <c r="D48" s="517">
        <v>82.6</v>
      </c>
      <c r="E48" s="517">
        <v>61.9</v>
      </c>
    </row>
    <row r="49" spans="1:6">
      <c r="A49" s="373">
        <v>43424</v>
      </c>
      <c r="C49" s="517">
        <v>102.1</v>
      </c>
      <c r="D49" s="517">
        <v>80.099999999999994</v>
      </c>
      <c r="E49" s="517">
        <v>60.6</v>
      </c>
    </row>
    <row r="50" spans="1:6">
      <c r="A50" s="373">
        <v>43431</v>
      </c>
      <c r="C50" s="517">
        <v>102.7</v>
      </c>
      <c r="D50" s="517">
        <v>77.2</v>
      </c>
      <c r="E50" s="517">
        <v>59</v>
      </c>
      <c r="F50" s="394">
        <v>301</v>
      </c>
    </row>
    <row r="51" spans="1:6">
      <c r="A51" s="373">
        <v>43438</v>
      </c>
      <c r="C51" s="517">
        <v>103.2</v>
      </c>
      <c r="D51" s="517">
        <v>76.8</v>
      </c>
      <c r="E51" s="517">
        <v>56.4</v>
      </c>
    </row>
    <row r="52" spans="1:6">
      <c r="A52" s="373">
        <v>43445</v>
      </c>
      <c r="C52" s="517">
        <v>103.8</v>
      </c>
      <c r="D52" s="517">
        <v>77.7</v>
      </c>
      <c r="E52" s="517">
        <v>55.6</v>
      </c>
    </row>
    <row r="53" spans="1:6">
      <c r="A53" s="373">
        <v>43452</v>
      </c>
      <c r="C53" s="517">
        <v>102.9</v>
      </c>
      <c r="D53" s="517">
        <v>75.8</v>
      </c>
      <c r="E53" s="517">
        <v>54.1</v>
      </c>
    </row>
    <row r="54" spans="1:6">
      <c r="A54" s="373">
        <v>43459</v>
      </c>
      <c r="C54" s="517">
        <v>97.5</v>
      </c>
      <c r="D54" s="517">
        <v>79.8</v>
      </c>
      <c r="E54" s="517">
        <v>51.7</v>
      </c>
      <c r="F54" s="394">
        <v>341.7</v>
      </c>
    </row>
    <row r="55" spans="1:6">
      <c r="A55" s="373">
        <v>43466</v>
      </c>
      <c r="C55" s="517">
        <v>90.8</v>
      </c>
      <c r="D55" s="517">
        <v>83.6</v>
      </c>
      <c r="E55" s="517">
        <v>47.3</v>
      </c>
    </row>
    <row r="56" spans="1:6">
      <c r="A56" s="373">
        <v>43473</v>
      </c>
      <c r="C56" s="517">
        <v>91.8</v>
      </c>
      <c r="D56" s="517">
        <v>97.1</v>
      </c>
      <c r="E56" s="517">
        <v>46</v>
      </c>
    </row>
    <row r="57" spans="1:6">
      <c r="A57" s="373">
        <v>43480</v>
      </c>
      <c r="C57" s="517">
        <v>96.6</v>
      </c>
      <c r="D57" s="517">
        <v>113.5</v>
      </c>
      <c r="E57" s="517">
        <v>50.1</v>
      </c>
    </row>
    <row r="58" spans="1:6">
      <c r="A58" s="373">
        <v>43487</v>
      </c>
      <c r="C58" s="517">
        <v>107.8</v>
      </c>
      <c r="D58" s="517">
        <v>127.8</v>
      </c>
      <c r="E58" s="517">
        <v>55.9</v>
      </c>
    </row>
    <row r="59" spans="1:6">
      <c r="A59" s="373">
        <v>43494</v>
      </c>
      <c r="B59" s="394" t="s">
        <v>240</v>
      </c>
      <c r="C59" s="517">
        <v>120.2</v>
      </c>
      <c r="D59" s="517">
        <v>135.80000000000001</v>
      </c>
      <c r="E59" s="517">
        <v>63.7</v>
      </c>
      <c r="F59" s="394">
        <v>364.3</v>
      </c>
    </row>
    <row r="60" spans="1:6">
      <c r="A60" s="373">
        <v>43501</v>
      </c>
      <c r="C60" s="517">
        <v>125.6</v>
      </c>
      <c r="D60" s="517">
        <v>135.19999999999999</v>
      </c>
      <c r="E60" s="517">
        <v>68.400000000000006</v>
      </c>
    </row>
    <row r="61" spans="1:6">
      <c r="A61" s="373">
        <v>43508</v>
      </c>
      <c r="C61" s="517">
        <v>125.2</v>
      </c>
      <c r="D61" s="517">
        <v>132.30000000000001</v>
      </c>
      <c r="E61" s="517">
        <v>69.400000000000006</v>
      </c>
    </row>
    <row r="62" spans="1:6">
      <c r="A62" s="373">
        <v>43515</v>
      </c>
      <c r="C62" s="517">
        <v>125</v>
      </c>
      <c r="D62" s="517">
        <v>125.3</v>
      </c>
      <c r="E62" s="517">
        <v>68.900000000000006</v>
      </c>
    </row>
    <row r="63" spans="1:6">
      <c r="A63" s="373">
        <v>43522</v>
      </c>
      <c r="C63" s="517">
        <v>122.9</v>
      </c>
      <c r="D63" s="517">
        <v>118.6</v>
      </c>
      <c r="E63" s="517">
        <v>68.400000000000006</v>
      </c>
      <c r="F63" s="394">
        <v>367</v>
      </c>
    </row>
    <row r="64" spans="1:6">
      <c r="A64" s="373">
        <v>43529</v>
      </c>
      <c r="C64" s="517">
        <v>116.6</v>
      </c>
      <c r="D64" s="517">
        <v>111.1</v>
      </c>
      <c r="E64" s="517">
        <v>67.5</v>
      </c>
    </row>
    <row r="65" spans="1:6">
      <c r="A65" s="373">
        <v>43536</v>
      </c>
      <c r="C65" s="517">
        <v>115.5</v>
      </c>
      <c r="D65" s="517">
        <v>104.7</v>
      </c>
      <c r="E65" s="517">
        <v>64.599999999999994</v>
      </c>
    </row>
    <row r="66" spans="1:6">
      <c r="A66" s="373">
        <v>43543</v>
      </c>
      <c r="C66" s="517">
        <v>113</v>
      </c>
      <c r="D66" s="517">
        <v>99.3</v>
      </c>
      <c r="E66" s="517">
        <v>64.3</v>
      </c>
    </row>
    <row r="67" spans="1:6">
      <c r="A67" s="373">
        <v>43550</v>
      </c>
      <c r="C67" s="517">
        <v>109.2</v>
      </c>
      <c r="D67" s="517">
        <v>94.3</v>
      </c>
      <c r="E67" s="517">
        <v>63</v>
      </c>
      <c r="F67" s="394">
        <v>340.7</v>
      </c>
    </row>
    <row r="68" spans="1:6">
      <c r="A68" s="373">
        <v>43557</v>
      </c>
      <c r="C68" s="517">
        <v>109</v>
      </c>
      <c r="D68" s="517">
        <v>88.2</v>
      </c>
      <c r="E68" s="517">
        <v>61.1</v>
      </c>
    </row>
    <row r="69" spans="1:6">
      <c r="A69" s="373">
        <v>43564</v>
      </c>
      <c r="C69" s="517">
        <v>106.3</v>
      </c>
      <c r="D69" s="517">
        <v>84.8</v>
      </c>
      <c r="E69" s="517">
        <v>60.9</v>
      </c>
    </row>
    <row r="70" spans="1:6">
      <c r="A70" s="373">
        <v>43571</v>
      </c>
      <c r="C70" s="517">
        <v>102.9</v>
      </c>
      <c r="D70" s="517">
        <v>78.2</v>
      </c>
      <c r="E70" s="517">
        <v>58.8</v>
      </c>
    </row>
    <row r="71" spans="1:6">
      <c r="A71" s="373">
        <v>43578</v>
      </c>
      <c r="C71" s="517">
        <v>98.5</v>
      </c>
      <c r="D71" s="517">
        <v>71.900000000000006</v>
      </c>
      <c r="E71" s="517">
        <v>56.2</v>
      </c>
    </row>
    <row r="72" spans="1:6">
      <c r="A72" s="373">
        <v>43585</v>
      </c>
      <c r="C72" s="517">
        <v>95.2</v>
      </c>
      <c r="D72" s="517">
        <v>70.5</v>
      </c>
      <c r="E72" s="517">
        <v>51.5</v>
      </c>
      <c r="F72" s="394">
        <v>311.39999999999998</v>
      </c>
    </row>
    <row r="73" spans="1:6">
      <c r="A73" s="373">
        <v>43592</v>
      </c>
      <c r="C73" s="517">
        <v>95</v>
      </c>
      <c r="D73" s="517">
        <v>72.400000000000006</v>
      </c>
      <c r="E73" s="517">
        <v>50.7</v>
      </c>
    </row>
    <row r="74" spans="1:6">
      <c r="A74" s="373">
        <v>43599</v>
      </c>
      <c r="C74" s="517">
        <v>98.9</v>
      </c>
      <c r="D74" s="517">
        <v>75.400000000000006</v>
      </c>
      <c r="E74" s="517">
        <v>50.3</v>
      </c>
    </row>
    <row r="75" spans="1:6">
      <c r="A75" s="373">
        <v>43606</v>
      </c>
      <c r="C75" s="517">
        <v>102.1</v>
      </c>
      <c r="D75" s="517">
        <v>76.3</v>
      </c>
      <c r="E75" s="517">
        <v>51.1</v>
      </c>
    </row>
    <row r="76" spans="1:6">
      <c r="A76" s="373">
        <v>43613</v>
      </c>
      <c r="C76" s="517">
        <v>104.8</v>
      </c>
      <c r="D76" s="517">
        <v>75.599999999999994</v>
      </c>
      <c r="E76" s="517">
        <v>55</v>
      </c>
      <c r="F76" s="394">
        <v>300.89999999999998</v>
      </c>
    </row>
    <row r="77" spans="1:6">
      <c r="A77" s="373">
        <v>43620</v>
      </c>
      <c r="C77" s="517">
        <v>103.2</v>
      </c>
      <c r="D77" s="517">
        <v>70.599999999999994</v>
      </c>
      <c r="E77" s="517">
        <v>54.2</v>
      </c>
    </row>
    <row r="78" spans="1:6">
      <c r="A78" s="373">
        <v>43627</v>
      </c>
      <c r="C78" s="517">
        <v>98.5</v>
      </c>
      <c r="D78" s="517">
        <v>68.900000000000006</v>
      </c>
      <c r="E78" s="517">
        <v>53.7</v>
      </c>
    </row>
    <row r="79" spans="1:6">
      <c r="A79" s="373">
        <v>43634</v>
      </c>
      <c r="B79" s="394" t="s">
        <v>457</v>
      </c>
      <c r="C79" s="517">
        <v>97.9</v>
      </c>
      <c r="D79" s="517">
        <v>71.900000000000006</v>
      </c>
      <c r="E79" s="517">
        <v>52.9</v>
      </c>
    </row>
    <row r="80" spans="1:6">
      <c r="A80" s="373">
        <v>43641</v>
      </c>
      <c r="C80" s="517">
        <v>97.7</v>
      </c>
      <c r="D80" s="517">
        <v>72.8</v>
      </c>
      <c r="E80" s="517">
        <v>52.9</v>
      </c>
      <c r="F80" s="394">
        <v>287.10000000000002</v>
      </c>
    </row>
    <row r="81" spans="1:6">
      <c r="A81" s="373">
        <v>43648</v>
      </c>
      <c r="C81" s="517">
        <v>100</v>
      </c>
      <c r="D81" s="517">
        <v>72.2</v>
      </c>
      <c r="E81" s="517">
        <v>53.9</v>
      </c>
    </row>
    <row r="82" spans="1:6">
      <c r="A82" s="373">
        <v>43655</v>
      </c>
      <c r="C82" s="517">
        <v>100.2</v>
      </c>
      <c r="D82" s="517">
        <v>74</v>
      </c>
      <c r="E82" s="517">
        <v>55.1</v>
      </c>
    </row>
    <row r="83" spans="1:6">
      <c r="A83" s="373">
        <v>43662</v>
      </c>
      <c r="C83" s="517">
        <v>99.8</v>
      </c>
      <c r="D83" s="517">
        <v>71</v>
      </c>
      <c r="E83" s="517">
        <v>56.6</v>
      </c>
    </row>
    <row r="84" spans="1:6">
      <c r="A84" s="373">
        <v>43669</v>
      </c>
      <c r="C84" s="517">
        <v>97.9</v>
      </c>
      <c r="D84" s="517">
        <v>68.7</v>
      </c>
      <c r="E84" s="517">
        <v>56.1</v>
      </c>
    </row>
    <row r="85" spans="1:6">
      <c r="A85" s="373">
        <v>43676</v>
      </c>
      <c r="C85" s="517">
        <v>95</v>
      </c>
      <c r="D85" s="517">
        <v>67.7</v>
      </c>
      <c r="E85" s="517">
        <v>56</v>
      </c>
      <c r="F85" s="394">
        <v>280.8</v>
      </c>
    </row>
    <row r="86" spans="1:6">
      <c r="A86" s="373">
        <v>43683</v>
      </c>
      <c r="C86" s="517">
        <v>93.5</v>
      </c>
      <c r="D86" s="517">
        <v>64.7</v>
      </c>
      <c r="E86" s="517">
        <v>55.3</v>
      </c>
    </row>
    <row r="87" spans="1:6">
      <c r="A87" s="373">
        <v>43690</v>
      </c>
      <c r="C87" s="517">
        <v>92.6</v>
      </c>
      <c r="D87" s="517">
        <v>66.400000000000006</v>
      </c>
      <c r="E87" s="517">
        <v>55.3</v>
      </c>
    </row>
    <row r="88" spans="1:6">
      <c r="A88" s="373">
        <v>43697</v>
      </c>
      <c r="C88" s="517">
        <v>93.7</v>
      </c>
      <c r="D88" s="517">
        <v>67.400000000000006</v>
      </c>
      <c r="E88" s="517">
        <v>55.7</v>
      </c>
    </row>
    <row r="89" spans="1:6">
      <c r="A89" s="373">
        <v>43704</v>
      </c>
      <c r="C89" s="517">
        <v>95.2</v>
      </c>
      <c r="D89" s="517">
        <v>70.400000000000006</v>
      </c>
      <c r="E89" s="517">
        <v>54.3</v>
      </c>
      <c r="F89" s="394">
        <v>275</v>
      </c>
    </row>
    <row r="90" spans="1:6">
      <c r="A90" s="373">
        <v>43711</v>
      </c>
      <c r="C90" s="517">
        <v>100.4</v>
      </c>
      <c r="D90" s="517">
        <v>69.900000000000006</v>
      </c>
      <c r="E90" s="517">
        <v>56.3</v>
      </c>
    </row>
    <row r="91" spans="1:6">
      <c r="A91" s="373">
        <v>43718</v>
      </c>
      <c r="C91" s="517">
        <v>105</v>
      </c>
      <c r="D91" s="517">
        <v>66.599999999999994</v>
      </c>
      <c r="E91" s="517">
        <v>58.8</v>
      </c>
    </row>
    <row r="92" spans="1:6">
      <c r="A92" s="373">
        <v>43725</v>
      </c>
      <c r="C92" s="517">
        <v>109</v>
      </c>
      <c r="D92" s="517">
        <v>64.8</v>
      </c>
      <c r="E92" s="517">
        <v>61.3</v>
      </c>
    </row>
    <row r="93" spans="1:6">
      <c r="A93" s="373">
        <v>43732</v>
      </c>
      <c r="C93" s="517">
        <v>112.8</v>
      </c>
      <c r="D93" s="517">
        <v>61.6</v>
      </c>
      <c r="E93" s="517">
        <v>65.099999999999994</v>
      </c>
      <c r="F93" s="394">
        <v>268.2</v>
      </c>
    </row>
    <row r="94" spans="1:6">
      <c r="A94" s="373">
        <v>43739</v>
      </c>
      <c r="C94" s="517">
        <v>113</v>
      </c>
      <c r="D94" s="517">
        <v>60.4</v>
      </c>
      <c r="E94" s="517">
        <v>65.400000000000006</v>
      </c>
    </row>
    <row r="95" spans="1:6">
      <c r="A95" s="373">
        <v>43746</v>
      </c>
      <c r="C95" s="517">
        <v>114.5</v>
      </c>
      <c r="D95" s="517">
        <v>62.3</v>
      </c>
      <c r="E95" s="517">
        <v>65.5</v>
      </c>
    </row>
    <row r="96" spans="1:6">
      <c r="A96" s="373">
        <v>43753</v>
      </c>
      <c r="C96" s="517">
        <v>114.9</v>
      </c>
      <c r="D96" s="517">
        <v>63.5</v>
      </c>
      <c r="E96" s="517">
        <v>64</v>
      </c>
    </row>
    <row r="97" spans="1:6">
      <c r="A97" s="373">
        <v>43760</v>
      </c>
      <c r="C97" s="517">
        <v>115.1</v>
      </c>
      <c r="D97" s="517">
        <v>60.5</v>
      </c>
      <c r="E97" s="517">
        <v>64.8</v>
      </c>
    </row>
    <row r="98" spans="1:6">
      <c r="A98" s="373">
        <v>43767</v>
      </c>
      <c r="C98" s="517">
        <v>114.1</v>
      </c>
      <c r="D98" s="517">
        <v>60.2</v>
      </c>
      <c r="E98" s="517">
        <v>65.3</v>
      </c>
      <c r="F98" s="394">
        <v>259.3</v>
      </c>
    </row>
    <row r="99" spans="1:6">
      <c r="A99" s="373">
        <v>43774</v>
      </c>
      <c r="C99" s="517">
        <v>114.5</v>
      </c>
      <c r="D99" s="517">
        <v>58.7</v>
      </c>
      <c r="E99" s="517">
        <v>65.2</v>
      </c>
    </row>
    <row r="100" spans="1:6">
      <c r="A100" s="373">
        <v>43781</v>
      </c>
      <c r="C100" s="517">
        <v>116.8</v>
      </c>
      <c r="D100" s="517">
        <v>58.1</v>
      </c>
      <c r="E100" s="517">
        <v>67.2</v>
      </c>
    </row>
    <row r="101" spans="1:6">
      <c r="A101" s="373">
        <v>43788</v>
      </c>
      <c r="C101" s="517">
        <v>117</v>
      </c>
      <c r="D101" s="517">
        <v>57.6</v>
      </c>
      <c r="E101" s="517">
        <v>66.3</v>
      </c>
    </row>
    <row r="102" spans="1:6">
      <c r="A102" s="373">
        <v>43795</v>
      </c>
      <c r="C102" s="517">
        <v>119.1</v>
      </c>
      <c r="D102" s="517">
        <v>55.7</v>
      </c>
      <c r="E102" s="517">
        <v>66.2</v>
      </c>
      <c r="F102" s="394">
        <v>288.89999999999998</v>
      </c>
    </row>
    <row r="103" spans="1:6">
      <c r="A103" s="373">
        <v>43802</v>
      </c>
      <c r="C103" s="517">
        <v>119.1</v>
      </c>
      <c r="D103" s="517">
        <v>54.8</v>
      </c>
      <c r="E103" s="517">
        <v>65.599999999999994</v>
      </c>
    </row>
    <row r="104" spans="1:6">
      <c r="A104" s="373">
        <v>43809</v>
      </c>
      <c r="C104" s="517">
        <v>117.4</v>
      </c>
      <c r="D104" s="517">
        <v>52.6</v>
      </c>
      <c r="E104" s="517">
        <v>64.8</v>
      </c>
    </row>
    <row r="105" spans="1:6">
      <c r="A105" s="373">
        <v>43816</v>
      </c>
      <c r="C105" s="517">
        <v>117.9</v>
      </c>
      <c r="D105" s="517">
        <v>55.4</v>
      </c>
      <c r="E105" s="517">
        <v>63.8</v>
      </c>
    </row>
    <row r="106" spans="1:6">
      <c r="A106" s="373">
        <v>43823</v>
      </c>
      <c r="C106" s="517">
        <v>113</v>
      </c>
      <c r="D106" s="517">
        <v>59</v>
      </c>
      <c r="E106" s="517">
        <v>61.3</v>
      </c>
    </row>
    <row r="107" spans="1:6">
      <c r="A107" s="373">
        <v>43830</v>
      </c>
      <c r="C107" s="517">
        <v>104.4</v>
      </c>
      <c r="D107" s="517">
        <v>60.2</v>
      </c>
      <c r="E107" s="517">
        <v>56.6</v>
      </c>
      <c r="F107" s="394">
        <v>338.2</v>
      </c>
    </row>
    <row r="108" spans="1:6">
      <c r="A108" s="373">
        <v>43837</v>
      </c>
      <c r="C108" s="517">
        <v>104.8</v>
      </c>
      <c r="D108" s="517">
        <v>71</v>
      </c>
      <c r="E108" s="517">
        <v>53.5</v>
      </c>
      <c r="F108" s="394">
        <v>338.2</v>
      </c>
    </row>
    <row r="109" spans="1:6">
      <c r="A109" s="373">
        <v>43844</v>
      </c>
      <c r="B109" s="394" t="s">
        <v>532</v>
      </c>
      <c r="C109" s="517">
        <v>109.7</v>
      </c>
      <c r="D109" s="517">
        <v>77.099999999999994</v>
      </c>
      <c r="E109" s="517">
        <v>56.4</v>
      </c>
    </row>
    <row r="110" spans="1:6">
      <c r="A110" s="373">
        <v>43851</v>
      </c>
      <c r="C110" s="517">
        <v>120.4</v>
      </c>
      <c r="D110" s="517">
        <v>83.3</v>
      </c>
      <c r="E110" s="517">
        <v>62.4</v>
      </c>
    </row>
    <row r="111" spans="1:6">
      <c r="A111" s="373">
        <v>43858</v>
      </c>
      <c r="C111" s="517">
        <v>134.69999999999999</v>
      </c>
      <c r="D111" s="517">
        <v>89.9</v>
      </c>
      <c r="E111" s="517">
        <v>71.099999999999994</v>
      </c>
    </row>
    <row r="112" spans="1:6">
      <c r="A112" s="373">
        <v>43865</v>
      </c>
      <c r="C112" s="517">
        <v>138.9</v>
      </c>
      <c r="D112" s="517">
        <v>83.6</v>
      </c>
      <c r="E112" s="517">
        <v>78.2</v>
      </c>
      <c r="F112" s="394">
        <v>373.2</v>
      </c>
    </row>
    <row r="113" spans="1:6">
      <c r="A113" s="373">
        <v>43872</v>
      </c>
      <c r="C113" s="517">
        <v>137.19999999999999</v>
      </c>
      <c r="D113" s="517">
        <v>80.7</v>
      </c>
      <c r="E113" s="517">
        <v>81.3</v>
      </c>
    </row>
    <row r="114" spans="1:6">
      <c r="A114" s="373">
        <v>43879</v>
      </c>
      <c r="C114" s="517">
        <v>135.69999999999999</v>
      </c>
      <c r="D114" s="517">
        <v>75.599999999999994</v>
      </c>
      <c r="E114" s="517">
        <v>80.5</v>
      </c>
    </row>
    <row r="115" spans="1:6">
      <c r="A115" s="373">
        <v>43886</v>
      </c>
      <c r="C115" s="517">
        <v>133</v>
      </c>
      <c r="D115" s="517">
        <v>69.900000000000006</v>
      </c>
      <c r="E115" s="517">
        <v>80.599999999999994</v>
      </c>
    </row>
    <row r="116" spans="1:6">
      <c r="A116" s="373">
        <v>43893</v>
      </c>
      <c r="C116" s="517">
        <v>130.69999999999999</v>
      </c>
      <c r="D116" s="517">
        <v>67.900000000000006</v>
      </c>
      <c r="E116" s="517">
        <v>80.599999999999994</v>
      </c>
      <c r="F116" s="394">
        <v>376.8</v>
      </c>
    </row>
    <row r="117" spans="1:6">
      <c r="A117" s="373">
        <v>43900</v>
      </c>
      <c r="C117" s="517">
        <v>126.9</v>
      </c>
      <c r="D117" s="517">
        <v>62.4</v>
      </c>
      <c r="E117" s="517">
        <v>76.3</v>
      </c>
    </row>
    <row r="118" spans="1:6">
      <c r="A118" s="373">
        <v>43907</v>
      </c>
      <c r="C118" s="517">
        <v>117.2</v>
      </c>
      <c r="D118" s="517">
        <v>49.4</v>
      </c>
      <c r="E118" s="517">
        <v>76.8</v>
      </c>
      <c r="F118" s="394">
        <v>360.1</v>
      </c>
    </row>
    <row r="119" spans="1:6">
      <c r="A119" s="373">
        <v>43914</v>
      </c>
      <c r="C119" s="517">
        <v>105.9</v>
      </c>
      <c r="D119" s="517">
        <v>37.5</v>
      </c>
      <c r="E119" s="517">
        <v>70.599999999999994</v>
      </c>
      <c r="F119" s="394">
        <v>354.5</v>
      </c>
    </row>
    <row r="120" spans="1:6">
      <c r="A120" s="373">
        <v>43921</v>
      </c>
      <c r="C120" s="517">
        <v>96.4</v>
      </c>
      <c r="D120" s="517">
        <v>26.1</v>
      </c>
      <c r="E120" s="517">
        <v>64.900000000000006</v>
      </c>
      <c r="F120" s="394">
        <v>349.4</v>
      </c>
    </row>
    <row r="121" spans="1:6">
      <c r="A121" s="373">
        <v>43928</v>
      </c>
      <c r="C121" s="517">
        <v>88.2</v>
      </c>
      <c r="D121" s="517">
        <v>18.600000000000001</v>
      </c>
      <c r="E121" s="517">
        <v>62.1</v>
      </c>
      <c r="F121" s="394">
        <v>359.2</v>
      </c>
    </row>
    <row r="122" spans="1:6">
      <c r="A122" s="373">
        <v>43935</v>
      </c>
      <c r="C122" s="517">
        <v>83.8</v>
      </c>
      <c r="D122" s="517">
        <v>19.899999999999999</v>
      </c>
      <c r="E122" s="517">
        <v>56.4</v>
      </c>
      <c r="F122" s="394">
        <v>387.5</v>
      </c>
    </row>
    <row r="123" spans="1:6">
      <c r="A123" s="373">
        <v>43942</v>
      </c>
      <c r="C123" s="517">
        <v>85.7</v>
      </c>
      <c r="D123" s="517">
        <v>22.4</v>
      </c>
      <c r="E123" s="517">
        <v>55.2</v>
      </c>
      <c r="F123" s="394">
        <v>411</v>
      </c>
    </row>
    <row r="124" spans="1:6">
      <c r="A124" s="373">
        <v>43949</v>
      </c>
      <c r="C124" s="517">
        <v>89.3</v>
      </c>
      <c r="D124" s="517">
        <v>28.3</v>
      </c>
      <c r="E124" s="517">
        <v>56.7</v>
      </c>
      <c r="F124" s="394">
        <v>431.9</v>
      </c>
    </row>
    <row r="125" spans="1:6">
      <c r="A125" s="373">
        <v>43956</v>
      </c>
      <c r="C125" s="517">
        <v>97.5</v>
      </c>
      <c r="D125" s="517">
        <v>33.700000000000003</v>
      </c>
      <c r="E125" s="517">
        <v>58</v>
      </c>
      <c r="F125" s="394">
        <v>456.8</v>
      </c>
    </row>
    <row r="126" spans="1:6">
      <c r="A126" s="373">
        <v>43963</v>
      </c>
      <c r="C126" s="517">
        <v>108.6</v>
      </c>
      <c r="D126" s="517">
        <v>39.200000000000003</v>
      </c>
      <c r="E126" s="517">
        <v>61.1</v>
      </c>
      <c r="F126" s="394">
        <v>482.6</v>
      </c>
    </row>
    <row r="127" spans="1:6">
      <c r="A127" s="373">
        <v>43970</v>
      </c>
      <c r="C127" s="517">
        <v>120</v>
      </c>
      <c r="D127" s="517">
        <v>42.9</v>
      </c>
      <c r="E127" s="517">
        <v>68.900000000000006</v>
      </c>
      <c r="F127" s="394">
        <v>496</v>
      </c>
    </row>
    <row r="128" spans="1:6">
      <c r="A128" s="373">
        <v>43977</v>
      </c>
      <c r="C128" s="517">
        <v>128.6</v>
      </c>
      <c r="D128" s="517">
        <v>47.2</v>
      </c>
      <c r="E128" s="517">
        <v>74.3</v>
      </c>
      <c r="F128" s="394">
        <v>505.4</v>
      </c>
    </row>
    <row r="129" spans="1:12">
      <c r="A129" s="373">
        <v>43984</v>
      </c>
      <c r="B129" s="394" t="s">
        <v>871</v>
      </c>
      <c r="C129" s="517">
        <v>132.6</v>
      </c>
      <c r="D129" s="517">
        <v>48.9</v>
      </c>
      <c r="E129" s="517">
        <v>80.8</v>
      </c>
      <c r="F129" s="394">
        <v>511.3</v>
      </c>
    </row>
    <row r="130" spans="1:12">
      <c r="A130" s="373">
        <v>43991</v>
      </c>
      <c r="C130" s="517">
        <v>132.1</v>
      </c>
      <c r="D130" s="517">
        <v>48</v>
      </c>
      <c r="E130" s="517">
        <v>84</v>
      </c>
      <c r="F130" s="394">
        <v>513.79999999999995</v>
      </c>
    </row>
    <row r="131" spans="1:12">
      <c r="A131" s="373">
        <v>43998</v>
      </c>
      <c r="C131" s="517">
        <v>129.19999999999999</v>
      </c>
      <c r="D131" s="517">
        <v>50.7</v>
      </c>
      <c r="E131" s="517">
        <v>86</v>
      </c>
      <c r="F131" s="394">
        <v>516.29999999999995</v>
      </c>
    </row>
    <row r="132" spans="1:12">
      <c r="A132" s="373">
        <v>44005</v>
      </c>
      <c r="C132" s="517">
        <v>126.7</v>
      </c>
      <c r="D132" s="517">
        <v>48.3</v>
      </c>
      <c r="E132" s="517">
        <v>86.7</v>
      </c>
      <c r="F132" s="394">
        <v>517.29999999999995</v>
      </c>
    </row>
    <row r="133" spans="1:12">
      <c r="A133" s="373">
        <v>44012</v>
      </c>
      <c r="C133" s="517">
        <v>126.9</v>
      </c>
      <c r="D133" s="517">
        <v>48.5</v>
      </c>
      <c r="E133" s="517">
        <v>85.4</v>
      </c>
      <c r="F133" s="394">
        <v>518.29999999999995</v>
      </c>
    </row>
    <row r="134" spans="1:12" s="793" customFormat="1">
      <c r="A134" s="792"/>
      <c r="B134" s="396"/>
      <c r="C134" s="395"/>
      <c r="D134" s="395"/>
      <c r="E134" s="395"/>
      <c r="F134" s="395"/>
      <c r="G134" s="396"/>
      <c r="H134" s="396"/>
      <c r="I134" s="396"/>
      <c r="J134" s="396"/>
      <c r="K134" s="396"/>
      <c r="L134" s="396"/>
    </row>
    <row r="135" spans="1:12">
      <c r="C135" s="393"/>
      <c r="D135" s="393"/>
      <c r="E135" s="393"/>
      <c r="F135" s="393"/>
    </row>
    <row r="136" spans="1:12">
      <c r="C136" s="393"/>
      <c r="D136" s="393"/>
      <c r="E136" s="393"/>
      <c r="F136" s="393"/>
    </row>
    <row r="137" spans="1:12">
      <c r="C137" s="393"/>
      <c r="D137" s="393"/>
      <c r="E137" s="393"/>
      <c r="F137" s="393"/>
    </row>
    <row r="138" spans="1:12">
      <c r="C138" s="393"/>
      <c r="D138" s="393"/>
      <c r="E138" s="393"/>
      <c r="F138" s="393"/>
    </row>
    <row r="139" spans="1:12">
      <c r="C139" s="393"/>
      <c r="D139" s="393"/>
      <c r="E139" s="393"/>
      <c r="F139" s="393"/>
    </row>
    <row r="140" spans="1:12">
      <c r="C140" s="393"/>
      <c r="D140" s="393"/>
      <c r="E140" s="393"/>
      <c r="F140" s="393"/>
    </row>
    <row r="141" spans="1:12">
      <c r="C141" s="393"/>
      <c r="D141" s="393"/>
      <c r="E141" s="393"/>
      <c r="F141" s="393"/>
    </row>
    <row r="142" spans="1:12">
      <c r="C142" s="393"/>
      <c r="D142" s="393"/>
      <c r="E142" s="393"/>
      <c r="F142" s="393"/>
    </row>
    <row r="143" spans="1:12">
      <c r="C143" s="393"/>
      <c r="D143" s="393"/>
      <c r="E143" s="393"/>
      <c r="F143" s="393"/>
    </row>
    <row r="144" spans="1:12">
      <c r="C144" s="393"/>
      <c r="D144" s="393"/>
      <c r="E144" s="393"/>
      <c r="F144" s="393"/>
    </row>
    <row r="145" spans="3:6">
      <c r="C145" s="393"/>
      <c r="D145" s="393"/>
      <c r="E145" s="393"/>
      <c r="F145" s="393"/>
    </row>
    <row r="146" spans="3:6">
      <c r="C146" s="393"/>
      <c r="D146" s="393"/>
      <c r="E146" s="393"/>
      <c r="F146" s="393"/>
    </row>
    <row r="147" spans="3:6">
      <c r="C147" s="393"/>
      <c r="D147" s="393"/>
      <c r="E147" s="393"/>
      <c r="F147" s="393"/>
    </row>
    <row r="148" spans="3:6">
      <c r="C148" s="393"/>
      <c r="D148" s="393"/>
      <c r="E148" s="393"/>
      <c r="F148" s="393"/>
    </row>
    <row r="149" spans="3:6">
      <c r="C149" s="393"/>
      <c r="D149" s="393"/>
      <c r="E149" s="393"/>
      <c r="F149" s="393"/>
    </row>
    <row r="150" spans="3:6">
      <c r="C150" s="393"/>
      <c r="D150" s="393"/>
      <c r="E150" s="393"/>
      <c r="F150" s="393"/>
    </row>
    <row r="151" spans="3:6">
      <c r="C151" s="393"/>
      <c r="D151" s="393"/>
      <c r="E151" s="393"/>
      <c r="F151" s="393"/>
    </row>
    <row r="152" spans="3:6">
      <c r="C152" s="393"/>
      <c r="D152" s="393"/>
      <c r="E152" s="393"/>
      <c r="F152" s="393"/>
    </row>
    <row r="153" spans="3:6">
      <c r="C153" s="393"/>
      <c r="D153" s="393"/>
      <c r="E153" s="393"/>
      <c r="F153" s="393"/>
    </row>
    <row r="154" spans="3:6">
      <c r="C154" s="393"/>
      <c r="D154" s="393"/>
      <c r="E154" s="393"/>
      <c r="F154" s="393"/>
    </row>
    <row r="155" spans="3:6">
      <c r="C155" s="393"/>
      <c r="D155" s="393"/>
      <c r="E155" s="393"/>
      <c r="F155" s="393"/>
    </row>
    <row r="156" spans="3:6">
      <c r="C156" s="393"/>
      <c r="D156" s="393"/>
      <c r="E156" s="393"/>
      <c r="F156" s="393"/>
    </row>
    <row r="157" spans="3:6">
      <c r="C157" s="393"/>
      <c r="D157" s="393"/>
      <c r="E157" s="393"/>
      <c r="F157" s="393"/>
    </row>
    <row r="158" spans="3:6">
      <c r="C158" s="393"/>
      <c r="D158" s="393"/>
      <c r="E158" s="393"/>
      <c r="F158" s="393"/>
    </row>
    <row r="159" spans="3:6">
      <c r="C159" s="393"/>
      <c r="D159" s="393"/>
      <c r="E159" s="393"/>
      <c r="F159" s="393"/>
    </row>
    <row r="160" spans="3:6">
      <c r="C160" s="393"/>
      <c r="D160" s="393"/>
      <c r="E160" s="393"/>
      <c r="F160" s="393"/>
    </row>
    <row r="161" spans="3:6">
      <c r="C161" s="393"/>
      <c r="D161" s="393"/>
      <c r="E161" s="393"/>
      <c r="F161" s="393"/>
    </row>
    <row r="162" spans="3:6">
      <c r="C162" s="393"/>
      <c r="D162" s="393"/>
      <c r="E162" s="393"/>
      <c r="F162" s="393"/>
    </row>
    <row r="163" spans="3:6">
      <c r="C163" s="393"/>
      <c r="D163" s="393"/>
      <c r="E163" s="393"/>
      <c r="F163" s="393"/>
    </row>
    <row r="164" spans="3:6">
      <c r="C164" s="393"/>
      <c r="D164" s="393"/>
      <c r="E164" s="393"/>
      <c r="F164" s="393"/>
    </row>
    <row r="165" spans="3:6">
      <c r="C165" s="393"/>
      <c r="D165" s="393"/>
      <c r="E165" s="393"/>
      <c r="F165" s="393"/>
    </row>
    <row r="166" spans="3:6">
      <c r="C166" s="393"/>
      <c r="D166" s="393"/>
      <c r="E166" s="393"/>
      <c r="F166" s="393"/>
    </row>
    <row r="167" spans="3:6">
      <c r="C167" s="393"/>
      <c r="D167" s="393"/>
      <c r="E167" s="393"/>
      <c r="F167" s="393"/>
    </row>
    <row r="168" spans="3:6">
      <c r="C168" s="393"/>
      <c r="D168" s="393"/>
      <c r="E168" s="393"/>
      <c r="F168" s="393"/>
    </row>
    <row r="169" spans="3:6">
      <c r="C169" s="393"/>
      <c r="D169" s="393"/>
      <c r="E169" s="393"/>
      <c r="F169" s="393"/>
    </row>
    <row r="170" spans="3:6">
      <c r="C170" s="393"/>
      <c r="D170" s="393"/>
      <c r="E170" s="393"/>
      <c r="F170" s="393"/>
    </row>
    <row r="171" spans="3:6">
      <c r="C171" s="393"/>
      <c r="D171" s="393"/>
      <c r="E171" s="393"/>
      <c r="F171" s="393"/>
    </row>
    <row r="172" spans="3:6">
      <c r="C172" s="393"/>
      <c r="D172" s="393"/>
      <c r="E172" s="393"/>
      <c r="F172" s="393"/>
    </row>
    <row r="173" spans="3:6">
      <c r="C173" s="393"/>
      <c r="D173" s="393"/>
      <c r="E173" s="393"/>
      <c r="F173" s="393"/>
    </row>
    <row r="174" spans="3:6">
      <c r="C174" s="393"/>
      <c r="D174" s="393"/>
      <c r="E174" s="393"/>
      <c r="F174" s="393"/>
    </row>
    <row r="175" spans="3:6">
      <c r="C175" s="393"/>
      <c r="D175" s="393"/>
      <c r="E175" s="393"/>
      <c r="F175" s="393"/>
    </row>
    <row r="176" spans="3:6">
      <c r="C176" s="393"/>
      <c r="D176" s="393"/>
      <c r="E176" s="393"/>
      <c r="F176" s="393"/>
    </row>
    <row r="177" spans="3:6">
      <c r="C177" s="393"/>
      <c r="D177" s="393"/>
      <c r="E177" s="393"/>
      <c r="F177" s="393"/>
    </row>
    <row r="178" spans="3:6">
      <c r="C178" s="393"/>
      <c r="D178" s="393"/>
      <c r="E178" s="393"/>
      <c r="F178" s="393"/>
    </row>
  </sheetData>
  <hyperlinks>
    <hyperlink ref="A1" location="Content!A1" display="&lt;&lt;"/>
  </hyperlinks>
  <pageMargins left="0.7" right="0.7" top="0.75" bottom="0.75" header="0.3" footer="0.3"/>
  <pageSetup paperSize="9" orientation="portrait" horizontalDpi="429496729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theme="3"/>
  </sheetPr>
  <dimension ref="A1:P45"/>
  <sheetViews>
    <sheetView showGridLines="0" workbookViewId="0">
      <selection activeCell="L7" sqref="L7"/>
    </sheetView>
  </sheetViews>
  <sheetFormatPr defaultColWidth="8.7109375" defaultRowHeight="12.75"/>
  <sheetData>
    <row r="1" spans="1:16" ht="17.850000000000001" customHeight="1">
      <c r="A1" s="13" t="s">
        <v>67</v>
      </c>
      <c r="I1" t="str">
        <f>IF(Content!$E$1=1,I2,I3)</f>
        <v xml:space="preserve">Real GDP of selected countries and Weighted Average of annual GDP growth of Ukraine’s MTP countries (UAwGDP), % yoy </v>
      </c>
    </row>
    <row r="2" spans="1:16" hidden="1">
      <c r="A2" s="13"/>
      <c r="B2" s="1"/>
      <c r="C2" s="1"/>
      <c r="D2" s="1"/>
      <c r="E2" s="1"/>
      <c r="F2" s="1"/>
      <c r="G2" s="1"/>
      <c r="I2" s="1" t="s">
        <v>369</v>
      </c>
    </row>
    <row r="3" spans="1:16" hidden="1">
      <c r="A3" s="13"/>
      <c r="B3" s="1"/>
      <c r="C3" s="1"/>
      <c r="D3" s="1"/>
      <c r="E3" s="1"/>
      <c r="F3" s="1"/>
      <c r="G3" s="1"/>
      <c r="I3" s="1" t="s">
        <v>517</v>
      </c>
    </row>
    <row r="4" spans="1:16">
      <c r="A4" s="2" t="s">
        <v>125</v>
      </c>
      <c r="B4" s="197" t="s">
        <v>124</v>
      </c>
      <c r="C4" t="str">
        <f>IF(Content!$E$1=1,B4,A4)</f>
        <v>Euro area</v>
      </c>
      <c r="D4" s="64">
        <v>2018</v>
      </c>
      <c r="E4" s="266">
        <v>1.9</v>
      </c>
      <c r="F4" s="266"/>
      <c r="G4" s="269"/>
    </row>
    <row r="5" spans="1:16">
      <c r="A5" s="271"/>
      <c r="B5" s="2"/>
      <c r="C5" s="269"/>
      <c r="D5" s="64">
        <v>2019</v>
      </c>
      <c r="E5" s="266">
        <v>1.3</v>
      </c>
      <c r="F5" s="266"/>
      <c r="G5" s="269"/>
    </row>
    <row r="6" spans="1:16">
      <c r="A6" s="271"/>
      <c r="B6" s="2"/>
      <c r="C6" s="269"/>
      <c r="D6" s="64">
        <v>2020</v>
      </c>
      <c r="E6" s="266">
        <v>-6.2</v>
      </c>
      <c r="F6" s="266">
        <v>-5.5</v>
      </c>
      <c r="G6" s="197">
        <v>9</v>
      </c>
    </row>
    <row r="7" spans="1:16">
      <c r="A7" s="271"/>
      <c r="B7" s="2"/>
      <c r="C7" s="269"/>
      <c r="D7" s="64">
        <v>2021</v>
      </c>
      <c r="E7" s="266">
        <v>3.6</v>
      </c>
      <c r="F7" s="266">
        <v>2.5</v>
      </c>
      <c r="G7" s="197">
        <v>9</v>
      </c>
      <c r="P7" s="266"/>
    </row>
    <row r="8" spans="1:16">
      <c r="A8" s="271"/>
      <c r="B8" s="2"/>
      <c r="C8" s="269"/>
      <c r="D8" s="64">
        <v>2022</v>
      </c>
      <c r="E8" s="266">
        <v>1.3</v>
      </c>
      <c r="F8" s="266">
        <v>1.3</v>
      </c>
      <c r="G8" s="197">
        <v>9</v>
      </c>
      <c r="P8" s="266"/>
    </row>
    <row r="9" spans="1:16">
      <c r="A9" s="2" t="s">
        <v>127</v>
      </c>
      <c r="B9" s="2" t="s">
        <v>126</v>
      </c>
      <c r="C9" t="str">
        <f>IF(Content!$E$1=1,B9,A9)</f>
        <v>USA</v>
      </c>
      <c r="D9" s="64">
        <v>2018</v>
      </c>
      <c r="E9" s="266">
        <v>2.9</v>
      </c>
      <c r="F9" s="266"/>
      <c r="G9" s="197"/>
      <c r="P9" s="266"/>
    </row>
    <row r="10" spans="1:16">
      <c r="A10" s="271"/>
      <c r="B10" s="2"/>
      <c r="C10" s="269"/>
      <c r="D10" s="64">
        <v>2019</v>
      </c>
      <c r="E10" s="266">
        <v>2.2999999999999998</v>
      </c>
      <c r="F10" s="266"/>
      <c r="G10" s="197"/>
      <c r="P10" s="266"/>
    </row>
    <row r="11" spans="1:16">
      <c r="A11" s="271"/>
      <c r="B11" s="2"/>
      <c r="C11" s="269"/>
      <c r="D11" s="64">
        <v>2020</v>
      </c>
      <c r="E11" s="266">
        <v>-4.2</v>
      </c>
      <c r="F11" s="266">
        <v>-3.5</v>
      </c>
      <c r="G11" s="197">
        <v>9</v>
      </c>
      <c r="P11" s="266"/>
    </row>
    <row r="12" spans="1:16">
      <c r="A12" s="271"/>
      <c r="B12" s="2"/>
      <c r="C12" s="269"/>
      <c r="D12" s="64">
        <v>2021</v>
      </c>
      <c r="E12" s="266">
        <v>3.8</v>
      </c>
      <c r="F12" s="266">
        <v>3.5</v>
      </c>
      <c r="G12" s="197">
        <v>9</v>
      </c>
      <c r="P12" s="266"/>
    </row>
    <row r="13" spans="1:16">
      <c r="A13" s="271"/>
      <c r="B13" s="2"/>
      <c r="C13" s="267"/>
      <c r="D13" s="64">
        <v>2022</v>
      </c>
      <c r="E13" s="266">
        <v>1.9</v>
      </c>
      <c r="F13" s="266">
        <v>1.9</v>
      </c>
      <c r="G13" s="197">
        <v>9</v>
      </c>
      <c r="P13" s="266"/>
    </row>
    <row r="14" spans="1:16">
      <c r="A14" s="2" t="s">
        <v>105</v>
      </c>
      <c r="B14" s="2" t="s">
        <v>104</v>
      </c>
      <c r="C14" t="str">
        <f>IF(Content!$E$1=1,B14,A14)</f>
        <v>China</v>
      </c>
      <c r="D14" s="64">
        <v>2018</v>
      </c>
      <c r="E14" s="266">
        <v>6.6</v>
      </c>
      <c r="F14" s="266"/>
      <c r="G14" s="197"/>
      <c r="P14" s="266"/>
    </row>
    <row r="15" spans="1:16">
      <c r="A15" s="271"/>
      <c r="B15" s="2"/>
      <c r="C15" s="267"/>
      <c r="D15" s="64">
        <v>2019</v>
      </c>
      <c r="E15" s="266">
        <v>6.2</v>
      </c>
      <c r="F15" s="266"/>
      <c r="G15" s="197"/>
      <c r="P15" s="266"/>
    </row>
    <row r="16" spans="1:16">
      <c r="A16" s="271"/>
      <c r="B16" s="2"/>
      <c r="C16" s="267"/>
      <c r="D16" s="64">
        <v>2020</v>
      </c>
      <c r="E16" s="266">
        <v>1.7</v>
      </c>
      <c r="F16" s="266">
        <v>3.5</v>
      </c>
      <c r="G16" s="197">
        <v>9</v>
      </c>
      <c r="P16" s="266"/>
    </row>
    <row r="17" spans="1:16">
      <c r="A17" s="271"/>
      <c r="B17" s="2"/>
      <c r="C17" s="267"/>
      <c r="D17" s="64">
        <v>2021</v>
      </c>
      <c r="E17" s="266">
        <v>8.6</v>
      </c>
      <c r="F17" s="266">
        <v>7</v>
      </c>
      <c r="G17" s="197">
        <v>9</v>
      </c>
      <c r="P17" s="266"/>
    </row>
    <row r="18" spans="1:16">
      <c r="A18" s="271"/>
      <c r="B18" s="2"/>
      <c r="C18" s="267"/>
      <c r="D18" s="64">
        <v>2022</v>
      </c>
      <c r="E18" s="266">
        <v>6.1</v>
      </c>
      <c r="F18" s="266">
        <v>6.1</v>
      </c>
      <c r="G18" s="197">
        <v>9</v>
      </c>
      <c r="P18" s="266"/>
    </row>
    <row r="19" spans="1:16">
      <c r="A19" s="2" t="s">
        <v>77</v>
      </c>
      <c r="B19" s="2" t="s">
        <v>82</v>
      </c>
      <c r="C19" t="str">
        <f>IF(Content!$E$1=1,B19,A19)</f>
        <v>Russia</v>
      </c>
      <c r="D19" s="64">
        <v>2018</v>
      </c>
      <c r="E19" s="266">
        <v>2.5</v>
      </c>
      <c r="F19" s="266"/>
      <c r="G19" s="270"/>
      <c r="P19" s="266"/>
    </row>
    <row r="20" spans="1:16">
      <c r="A20" s="271"/>
      <c r="B20" s="2"/>
      <c r="C20" s="269"/>
      <c r="D20" s="64">
        <v>2019</v>
      </c>
      <c r="E20" s="266">
        <v>1.3</v>
      </c>
      <c r="F20" s="266"/>
      <c r="G20" s="270"/>
      <c r="H20" s="322"/>
      <c r="I20" s="1" t="str">
        <f>IF(Content!$E$1=1,K22,K23)</f>
        <v xml:space="preserve">  - previous forecast of NBU.</v>
      </c>
      <c r="P20" s="266"/>
    </row>
    <row r="21" spans="1:16">
      <c r="A21" s="57"/>
      <c r="C21" s="269"/>
      <c r="D21" s="64">
        <v>2020</v>
      </c>
      <c r="E21" s="266">
        <v>-4.3</v>
      </c>
      <c r="F21" s="266">
        <v>-2.5</v>
      </c>
      <c r="G21" s="197">
        <v>9</v>
      </c>
      <c r="I21" s="1" t="str">
        <f>IF(Content!$E$1=1,I22,I23)</f>
        <v>Source: National statistical offices, NBU staff estimates.</v>
      </c>
      <c r="P21" s="266"/>
    </row>
    <row r="22" spans="1:16">
      <c r="A22" s="57"/>
      <c r="C22" s="269"/>
      <c r="D22" s="64">
        <v>2021</v>
      </c>
      <c r="E22" s="266">
        <v>2.1</v>
      </c>
      <c r="F22" s="266">
        <v>2</v>
      </c>
      <c r="G22" s="197">
        <v>9</v>
      </c>
      <c r="I22" s="2" t="s">
        <v>1604</v>
      </c>
      <c r="J22" s="2"/>
      <c r="K22" s="2" t="s">
        <v>653</v>
      </c>
      <c r="P22" s="266"/>
    </row>
    <row r="23" spans="1:16">
      <c r="A23" s="57"/>
      <c r="C23" s="267"/>
      <c r="D23" s="64">
        <v>2022</v>
      </c>
      <c r="E23" s="266">
        <v>1.9</v>
      </c>
      <c r="F23" s="266">
        <v>1.9</v>
      </c>
      <c r="G23" s="197">
        <v>9</v>
      </c>
      <c r="I23" s="2" t="s">
        <v>588</v>
      </c>
      <c r="J23" s="2"/>
      <c r="K23" s="2" t="s">
        <v>654</v>
      </c>
      <c r="P23" s="266"/>
    </row>
    <row r="24" spans="1:16">
      <c r="A24" s="2" t="s">
        <v>103</v>
      </c>
      <c r="B24" s="2" t="s">
        <v>102</v>
      </c>
      <c r="C24" t="str">
        <f>IF(Content!$E$1=1,B24,A24)</f>
        <v>Turkey</v>
      </c>
      <c r="D24" s="64">
        <v>2018</v>
      </c>
      <c r="E24" s="268">
        <v>2.8</v>
      </c>
      <c r="F24" s="268"/>
      <c r="G24" s="270"/>
      <c r="I24" s="1"/>
      <c r="P24" s="266"/>
    </row>
    <row r="25" spans="1:16">
      <c r="A25" s="11"/>
      <c r="C25" s="267"/>
      <c r="D25" s="64">
        <v>2019</v>
      </c>
      <c r="E25" s="268">
        <v>0.9</v>
      </c>
      <c r="F25" s="268"/>
      <c r="G25" s="270"/>
      <c r="I25" s="1"/>
      <c r="P25" s="266"/>
    </row>
    <row r="26" spans="1:16">
      <c r="A26" s="11"/>
      <c r="C26" s="267"/>
      <c r="D26" s="64">
        <v>2020</v>
      </c>
      <c r="E26" s="268">
        <v>-7</v>
      </c>
      <c r="F26" s="268">
        <v>-8</v>
      </c>
      <c r="G26" s="197">
        <v>9</v>
      </c>
      <c r="P26" s="266"/>
    </row>
    <row r="27" spans="1:16">
      <c r="A27" s="11"/>
      <c r="C27" s="267"/>
      <c r="D27" s="64">
        <v>2021</v>
      </c>
      <c r="E27" s="268">
        <v>5</v>
      </c>
      <c r="F27" s="268">
        <v>5</v>
      </c>
      <c r="G27" s="197">
        <v>9</v>
      </c>
      <c r="P27" s="266"/>
    </row>
    <row r="28" spans="1:16">
      <c r="A28" s="11"/>
      <c r="C28" s="267"/>
      <c r="D28" s="64">
        <v>2022</v>
      </c>
      <c r="E28" s="268">
        <v>5.0390016793906192</v>
      </c>
      <c r="F28" s="268">
        <v>4.5999999999999996</v>
      </c>
      <c r="G28" s="197">
        <v>9</v>
      </c>
      <c r="P28" s="266"/>
    </row>
    <row r="29" spans="1:16">
      <c r="A29" s="11"/>
      <c r="C29" s="267" t="s">
        <v>121</v>
      </c>
      <c r="D29" s="64">
        <v>2018</v>
      </c>
      <c r="E29" s="268">
        <v>3.3</v>
      </c>
      <c r="F29" s="268"/>
      <c r="G29" s="12"/>
      <c r="P29" s="266"/>
    </row>
    <row r="30" spans="1:16">
      <c r="A30" s="11"/>
      <c r="C30" s="267"/>
      <c r="D30" s="64">
        <v>2019</v>
      </c>
      <c r="E30" s="268">
        <v>2.5</v>
      </c>
      <c r="F30" s="268"/>
      <c r="G30" s="12"/>
      <c r="H30" s="12"/>
      <c r="P30" s="266"/>
    </row>
    <row r="31" spans="1:16">
      <c r="A31" s="11"/>
      <c r="C31" s="267"/>
      <c r="D31" s="64">
        <v>2020</v>
      </c>
      <c r="E31" s="268">
        <v>-4.5</v>
      </c>
      <c r="F31" s="268">
        <v>-3.9</v>
      </c>
      <c r="G31" s="197">
        <v>9</v>
      </c>
      <c r="H31" s="12"/>
      <c r="P31" s="266"/>
    </row>
    <row r="32" spans="1:16">
      <c r="A32" s="11"/>
      <c r="C32" s="267"/>
      <c r="D32" s="64">
        <v>2021</v>
      </c>
      <c r="E32" s="268">
        <v>3.8</v>
      </c>
      <c r="F32" s="268">
        <v>3.4</v>
      </c>
      <c r="G32" s="197">
        <v>9</v>
      </c>
      <c r="H32" s="12"/>
      <c r="I32" s="12"/>
    </row>
    <row r="33" spans="1:9">
      <c r="A33" s="11"/>
      <c r="C33" s="267"/>
      <c r="D33" s="64">
        <v>2022</v>
      </c>
      <c r="E33" s="268">
        <v>2.6</v>
      </c>
      <c r="F33" s="268">
        <v>2.6</v>
      </c>
      <c r="G33" s="197">
        <v>9</v>
      </c>
      <c r="H33" s="12"/>
      <c r="I33" s="12"/>
    </row>
    <row r="34" spans="1:9">
      <c r="A34" s="11"/>
      <c r="B34" s="12"/>
      <c r="C34" s="12"/>
      <c r="D34" s="12"/>
      <c r="E34" s="12"/>
      <c r="F34" s="12"/>
      <c r="G34" s="12"/>
      <c r="H34" s="12"/>
      <c r="I34" s="12"/>
    </row>
    <row r="35" spans="1:9">
      <c r="A35" s="11"/>
      <c r="B35" s="12"/>
      <c r="C35" s="12"/>
      <c r="D35" s="12"/>
      <c r="E35" s="12"/>
      <c r="F35" s="12"/>
      <c r="G35" s="12"/>
      <c r="H35" s="12"/>
      <c r="I35" s="12"/>
    </row>
    <row r="36" spans="1:9">
      <c r="A36" s="11"/>
      <c r="B36" s="12"/>
      <c r="C36" s="12"/>
      <c r="D36" s="12"/>
      <c r="E36" s="12"/>
      <c r="F36" s="12"/>
      <c r="G36" s="12"/>
      <c r="H36" s="12"/>
      <c r="I36" s="12"/>
    </row>
    <row r="37" spans="1:9">
      <c r="A37" s="11"/>
      <c r="B37" s="12"/>
      <c r="C37" s="12"/>
      <c r="D37" s="12"/>
      <c r="E37" s="12"/>
      <c r="F37" s="12"/>
      <c r="G37" s="12"/>
      <c r="H37" s="12"/>
      <c r="I37" s="12"/>
    </row>
    <row r="38" spans="1:9">
      <c r="A38" s="11"/>
      <c r="B38" s="12"/>
      <c r="C38" s="12"/>
      <c r="D38" s="12"/>
      <c r="E38" s="12"/>
      <c r="F38" s="12"/>
      <c r="G38" s="12"/>
      <c r="H38" s="12"/>
      <c r="I38" s="12"/>
    </row>
    <row r="39" spans="1:9">
      <c r="A39" s="11"/>
      <c r="B39" s="12"/>
      <c r="C39" s="12"/>
      <c r="D39" s="12"/>
      <c r="E39" s="12"/>
      <c r="F39" s="12"/>
      <c r="G39" s="12"/>
      <c r="H39" s="12"/>
      <c r="I39" s="12"/>
    </row>
    <row r="40" spans="1:9">
      <c r="A40" s="11"/>
      <c r="B40" s="12"/>
      <c r="C40" s="12"/>
      <c r="D40" s="12"/>
      <c r="E40" s="12"/>
      <c r="F40" s="12"/>
      <c r="G40" s="12"/>
      <c r="H40" s="12"/>
      <c r="I40" s="12"/>
    </row>
    <row r="41" spans="1:9">
      <c r="A41" s="11"/>
      <c r="B41" s="12"/>
      <c r="C41" s="12"/>
      <c r="D41" s="12"/>
      <c r="E41" s="12"/>
      <c r="F41" s="12"/>
      <c r="G41" s="12"/>
      <c r="H41" s="12"/>
      <c r="I41" s="12"/>
    </row>
    <row r="42" spans="1:9">
      <c r="A42" s="11"/>
      <c r="B42" s="12"/>
      <c r="C42" s="12"/>
      <c r="D42" s="12"/>
      <c r="E42" s="12"/>
      <c r="F42" s="12"/>
      <c r="G42" s="12"/>
      <c r="H42" s="12"/>
      <c r="I42" s="12"/>
    </row>
    <row r="43" spans="1:9">
      <c r="H43" s="12"/>
      <c r="I43" s="12"/>
    </row>
    <row r="44" spans="1:9">
      <c r="I44" s="12"/>
    </row>
    <row r="45" spans="1:9">
      <c r="I45" s="12"/>
    </row>
  </sheetData>
  <customSheetViews>
    <customSheetView guid="{ACF06C40-177A-4CED-8E17-2347D4DD1C3A}" showGridLines="0" hiddenRows="1">
      <selection activeCell="E5" sqref="E5"/>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49"/>
  <sheetViews>
    <sheetView showGridLines="0" zoomScale="85" zoomScaleNormal="85" zoomScalePageLayoutView="166" workbookViewId="0">
      <selection activeCell="D16" sqref="D16"/>
    </sheetView>
  </sheetViews>
  <sheetFormatPr defaultColWidth="9.140625" defaultRowHeight="12.75"/>
  <cols>
    <col min="1" max="1" width="7.140625" style="394" bestFit="1" customWidth="1"/>
    <col min="2" max="2" width="20.42578125" style="394" bestFit="1" customWidth="1"/>
    <col min="3" max="3" width="11.7109375" style="394" customWidth="1"/>
    <col min="4" max="10" width="9.140625" style="394"/>
    <col min="11" max="11" width="9.140625" style="790"/>
    <col min="12" max="16384" width="9.140625" style="394"/>
  </cols>
  <sheetData>
    <row r="1" spans="1:21">
      <c r="A1" s="13" t="s">
        <v>67</v>
      </c>
      <c r="B1" s="789" t="str">
        <f>IF(Content!$E$1=1,B2,B3)</f>
        <v>Working hours per month</v>
      </c>
      <c r="C1" s="789" t="str">
        <f>IF(Content!$E$1=1,C2,C3)</f>
        <v>Number of staff, million persons (RHS)</v>
      </c>
      <c r="D1" s="789"/>
      <c r="E1" s="789" t="str">
        <f>IF(Content!$E$1=1,E2,E3)</f>
        <v>Staff number and working time, % yoy</v>
      </c>
    </row>
    <row r="2" spans="1:21" hidden="1">
      <c r="A2" s="282"/>
      <c r="B2" s="522" t="s">
        <v>1238</v>
      </c>
      <c r="C2" s="394" t="s">
        <v>1239</v>
      </c>
      <c r="D2" s="393"/>
      <c r="E2" s="512" t="s">
        <v>1194</v>
      </c>
    </row>
    <row r="3" spans="1:21" hidden="1">
      <c r="B3" s="394" t="s">
        <v>1195</v>
      </c>
      <c r="C3" s="394" t="s">
        <v>1543</v>
      </c>
      <c r="D3" s="393"/>
      <c r="E3" s="393" t="s">
        <v>1544</v>
      </c>
      <c r="L3" s="396"/>
      <c r="M3" s="396"/>
    </row>
    <row r="4" spans="1:21">
      <c r="A4" s="529" t="s">
        <v>2</v>
      </c>
      <c r="B4" s="530">
        <v>144</v>
      </c>
      <c r="C4" s="531">
        <v>7.6856</v>
      </c>
      <c r="D4" s="523"/>
      <c r="L4" s="396"/>
      <c r="M4" s="396"/>
      <c r="N4" s="398"/>
      <c r="O4" s="398"/>
      <c r="P4" s="398"/>
      <c r="Q4" s="398"/>
      <c r="R4" s="398"/>
      <c r="S4" s="398"/>
      <c r="T4" s="398"/>
      <c r="U4" s="398"/>
    </row>
    <row r="5" spans="1:21">
      <c r="A5" s="532" t="s">
        <v>592</v>
      </c>
      <c r="B5" s="530">
        <v>140</v>
      </c>
      <c r="C5" s="531">
        <v>7.7057000000000002</v>
      </c>
      <c r="D5" s="523"/>
      <c r="L5" s="396"/>
      <c r="M5" s="396"/>
      <c r="N5" s="398"/>
      <c r="O5" s="398"/>
      <c r="P5" s="398"/>
      <c r="Q5" s="398"/>
      <c r="R5" s="398"/>
      <c r="S5" s="398"/>
      <c r="T5" s="398"/>
      <c r="U5" s="398"/>
    </row>
    <row r="6" spans="1:21">
      <c r="A6" s="532" t="s">
        <v>593</v>
      </c>
      <c r="B6" s="530">
        <v>148</v>
      </c>
      <c r="C6" s="531">
        <v>7.7039</v>
      </c>
      <c r="D6" s="523"/>
      <c r="L6" s="396"/>
      <c r="M6" s="396"/>
      <c r="N6" s="398"/>
      <c r="O6" s="398"/>
      <c r="P6" s="398"/>
      <c r="Q6" s="398"/>
      <c r="R6" s="398"/>
      <c r="S6" s="398"/>
      <c r="T6" s="398"/>
      <c r="U6" s="398"/>
    </row>
    <row r="7" spans="1:21">
      <c r="A7" s="532" t="s">
        <v>594</v>
      </c>
      <c r="B7" s="530">
        <v>138</v>
      </c>
      <c r="C7" s="531">
        <v>7.7125000000000004</v>
      </c>
      <c r="D7" s="523"/>
      <c r="L7" s="396"/>
      <c r="M7" s="396"/>
      <c r="N7" s="398"/>
      <c r="O7" s="398"/>
      <c r="P7" s="398"/>
      <c r="Q7" s="398"/>
      <c r="R7" s="398"/>
      <c r="S7" s="398"/>
      <c r="T7" s="398"/>
      <c r="U7" s="398"/>
    </row>
    <row r="8" spans="1:21">
      <c r="A8" s="532" t="s">
        <v>357</v>
      </c>
      <c r="B8" s="530">
        <v>142</v>
      </c>
      <c r="C8" s="531">
        <v>7.6936</v>
      </c>
      <c r="D8" s="523"/>
      <c r="L8" s="396"/>
      <c r="M8" s="396"/>
      <c r="N8" s="398"/>
      <c r="O8" s="398"/>
      <c r="P8" s="398"/>
      <c r="Q8" s="398"/>
      <c r="R8" s="398"/>
      <c r="S8" s="398"/>
      <c r="T8" s="398"/>
      <c r="U8" s="398"/>
    </row>
    <row r="9" spans="1:21">
      <c r="A9" s="532" t="s">
        <v>595</v>
      </c>
      <c r="B9" s="530">
        <v>133</v>
      </c>
      <c r="C9" s="531">
        <v>7.6562000000000001</v>
      </c>
      <c r="D9" s="523"/>
      <c r="K9" s="791" t="s">
        <v>595</v>
      </c>
      <c r="L9" s="396"/>
      <c r="M9" s="396"/>
      <c r="N9" s="398"/>
      <c r="O9" s="398"/>
      <c r="P9" s="398"/>
      <c r="Q9" s="398"/>
      <c r="R9" s="398"/>
      <c r="S9" s="398"/>
      <c r="T9" s="398"/>
      <c r="U9" s="398"/>
    </row>
    <row r="10" spans="1:21">
      <c r="A10" s="532" t="s">
        <v>239</v>
      </c>
      <c r="B10" s="530">
        <v>131</v>
      </c>
      <c r="C10" s="531">
        <v>7.6407999999999996</v>
      </c>
      <c r="D10" s="523"/>
      <c r="L10" s="396"/>
      <c r="M10" s="396"/>
      <c r="N10" s="398"/>
      <c r="O10" s="398"/>
      <c r="P10" s="398"/>
      <c r="Q10" s="398"/>
      <c r="R10" s="398"/>
      <c r="S10" s="398"/>
      <c r="T10" s="398"/>
      <c r="U10" s="398"/>
    </row>
    <row r="11" spans="1:21">
      <c r="A11" s="532" t="s">
        <v>596</v>
      </c>
      <c r="B11" s="530">
        <v>135</v>
      </c>
      <c r="C11" s="531">
        <v>7.6117999999999997</v>
      </c>
      <c r="D11" s="523"/>
      <c r="E11" s="393"/>
      <c r="L11" s="396"/>
      <c r="M11" s="396"/>
      <c r="N11" s="398"/>
      <c r="O11" s="398"/>
      <c r="P11" s="398"/>
      <c r="Q11" s="398"/>
      <c r="R11" s="398"/>
      <c r="S11" s="398"/>
      <c r="T11" s="398"/>
      <c r="U11" s="398"/>
    </row>
    <row r="12" spans="1:21">
      <c r="A12" s="532" t="s">
        <v>303</v>
      </c>
      <c r="B12" s="530">
        <v>137</v>
      </c>
      <c r="C12" s="531">
        <v>7.6105</v>
      </c>
      <c r="D12" s="523"/>
      <c r="L12" s="396"/>
      <c r="M12" s="396"/>
      <c r="N12" s="398"/>
      <c r="O12" s="398"/>
      <c r="P12" s="398"/>
      <c r="Q12" s="398"/>
      <c r="R12" s="398"/>
      <c r="S12" s="398"/>
      <c r="T12" s="398"/>
      <c r="U12" s="398"/>
    </row>
    <row r="13" spans="1:21">
      <c r="A13" s="532" t="s">
        <v>597</v>
      </c>
      <c r="B13" s="530">
        <v>152</v>
      </c>
      <c r="C13" s="531">
        <v>7.6597</v>
      </c>
      <c r="D13" s="523"/>
      <c r="L13" s="396"/>
      <c r="M13" s="396"/>
      <c r="N13" s="398"/>
      <c r="O13" s="398"/>
      <c r="P13" s="398"/>
      <c r="Q13" s="398"/>
      <c r="R13" s="398"/>
      <c r="S13" s="398"/>
      <c r="T13" s="398"/>
      <c r="U13" s="398"/>
    </row>
    <row r="14" spans="1:21">
      <c r="A14" s="532" t="s">
        <v>598</v>
      </c>
      <c r="B14" s="530">
        <v>153</v>
      </c>
      <c r="C14" s="531">
        <v>7.660400000000001</v>
      </c>
      <c r="D14" s="523"/>
      <c r="L14" s="396"/>
      <c r="M14" s="396"/>
      <c r="N14" s="398"/>
      <c r="O14" s="398"/>
      <c r="P14" s="398"/>
      <c r="Q14" s="398"/>
      <c r="R14" s="398"/>
      <c r="S14" s="398"/>
      <c r="T14" s="398"/>
      <c r="U14" s="398"/>
    </row>
    <row r="15" spans="1:21">
      <c r="A15" s="532" t="s">
        <v>241</v>
      </c>
      <c r="B15" s="530">
        <v>141</v>
      </c>
      <c r="C15" s="531">
        <v>7.5972</v>
      </c>
      <c r="H15" s="393"/>
      <c r="I15" s="393"/>
      <c r="J15" s="393"/>
      <c r="K15" s="791" t="s">
        <v>241</v>
      </c>
      <c r="L15" s="399"/>
      <c r="M15" s="396"/>
      <c r="N15" s="398"/>
      <c r="O15" s="398"/>
      <c r="P15" s="398"/>
      <c r="Q15" s="398"/>
      <c r="R15" s="398"/>
      <c r="S15" s="398"/>
      <c r="T15" s="398"/>
      <c r="U15" s="398"/>
    </row>
    <row r="16" spans="1:21">
      <c r="A16" s="532" t="s">
        <v>240</v>
      </c>
      <c r="B16" s="530">
        <v>144</v>
      </c>
      <c r="C16" s="531">
        <v>7.5545</v>
      </c>
      <c r="H16" s="393"/>
      <c r="I16" s="393"/>
      <c r="J16" s="393"/>
      <c r="L16" s="399"/>
      <c r="M16" s="396"/>
      <c r="N16" s="398"/>
      <c r="O16" s="398"/>
      <c r="P16" s="398"/>
      <c r="Q16" s="398"/>
      <c r="R16" s="398"/>
      <c r="S16" s="398"/>
      <c r="T16" s="398"/>
      <c r="U16" s="398"/>
    </row>
    <row r="17" spans="1:21">
      <c r="A17" s="532" t="s">
        <v>471</v>
      </c>
      <c r="B17" s="530">
        <v>141</v>
      </c>
      <c r="C17" s="531">
        <v>7.5419</v>
      </c>
      <c r="H17" s="393"/>
      <c r="I17" s="393"/>
      <c r="J17" s="393"/>
      <c r="L17" s="399"/>
      <c r="M17" s="396"/>
      <c r="N17" s="398"/>
      <c r="O17" s="398"/>
      <c r="P17" s="398"/>
      <c r="Q17" s="398"/>
      <c r="R17" s="398"/>
      <c r="S17" s="398"/>
      <c r="T17" s="398"/>
      <c r="U17" s="398"/>
    </row>
    <row r="18" spans="1:21">
      <c r="A18" s="532" t="s">
        <v>358</v>
      </c>
      <c r="B18" s="530">
        <v>143</v>
      </c>
      <c r="C18" s="531">
        <v>7.5385</v>
      </c>
      <c r="H18" s="393"/>
      <c r="I18" s="393"/>
      <c r="J18" s="393"/>
      <c r="L18" s="399"/>
      <c r="M18" s="396"/>
      <c r="N18" s="398"/>
      <c r="O18" s="398"/>
      <c r="P18" s="398"/>
      <c r="Q18" s="398"/>
      <c r="R18" s="398"/>
      <c r="S18" s="398"/>
      <c r="T18" s="398"/>
      <c r="U18" s="398"/>
    </row>
    <row r="19" spans="1:21">
      <c r="A19" s="532" t="s">
        <v>472</v>
      </c>
      <c r="B19" s="530">
        <v>144</v>
      </c>
      <c r="C19" s="531">
        <v>7.5170000000000003</v>
      </c>
      <c r="H19" s="393"/>
      <c r="I19" s="393"/>
      <c r="J19" s="393"/>
      <c r="L19" s="399"/>
      <c r="M19" s="396"/>
      <c r="N19" s="398"/>
      <c r="O19" s="398"/>
      <c r="P19" s="398"/>
      <c r="Q19" s="398"/>
      <c r="R19" s="398"/>
      <c r="S19" s="398"/>
      <c r="T19" s="398"/>
      <c r="U19" s="398"/>
    </row>
    <row r="20" spans="1:21">
      <c r="A20" s="532" t="s">
        <v>395</v>
      </c>
      <c r="B20" s="530">
        <v>148</v>
      </c>
      <c r="C20" s="531">
        <v>7.4729999999999999</v>
      </c>
      <c r="E20" s="789" t="str">
        <f>IF(Content!$E$1=1,E21,E22)</f>
        <v>Source: SSSU.</v>
      </c>
      <c r="F20" s="393"/>
      <c r="G20" s="393"/>
      <c r="H20" s="393"/>
      <c r="I20" s="393"/>
      <c r="J20" s="393"/>
      <c r="L20" s="399"/>
      <c r="M20" s="396"/>
      <c r="N20" s="398"/>
      <c r="O20" s="398"/>
      <c r="P20" s="398"/>
      <c r="Q20" s="398"/>
      <c r="R20" s="398"/>
      <c r="S20" s="398"/>
      <c r="T20" s="398"/>
      <c r="U20" s="398"/>
    </row>
    <row r="21" spans="1:21">
      <c r="A21" s="532" t="s">
        <v>457</v>
      </c>
      <c r="B21" s="530">
        <v>123</v>
      </c>
      <c r="C21" s="531">
        <v>7.4451000000000001</v>
      </c>
      <c r="E21" s="395" t="s">
        <v>10</v>
      </c>
      <c r="F21" s="393"/>
      <c r="G21" s="393"/>
      <c r="H21" s="393"/>
      <c r="I21" s="393"/>
      <c r="J21" s="393"/>
      <c r="K21" s="791" t="s">
        <v>457</v>
      </c>
      <c r="L21" s="399"/>
      <c r="M21" s="396"/>
      <c r="N21" s="398"/>
      <c r="O21" s="398"/>
      <c r="P21" s="398"/>
      <c r="Q21" s="398"/>
      <c r="R21" s="398"/>
      <c r="S21" s="398"/>
      <c r="T21" s="398"/>
      <c r="U21" s="398"/>
    </row>
    <row r="22" spans="1:21">
      <c r="A22" s="532" t="s">
        <v>473</v>
      </c>
      <c r="B22" s="530">
        <v>136</v>
      </c>
      <c r="C22" s="531">
        <v>7.4189999999999996</v>
      </c>
      <c r="E22" s="395" t="s">
        <v>11</v>
      </c>
      <c r="F22" s="393"/>
      <c r="G22" s="393"/>
      <c r="H22" s="393"/>
      <c r="I22" s="393"/>
      <c r="J22" s="393"/>
      <c r="L22" s="399"/>
      <c r="M22" s="396"/>
      <c r="N22" s="398"/>
      <c r="O22" s="398"/>
      <c r="P22" s="398"/>
      <c r="Q22" s="398"/>
      <c r="R22" s="398"/>
      <c r="S22" s="398"/>
      <c r="T22" s="398"/>
      <c r="U22" s="398"/>
    </row>
    <row r="23" spans="1:21">
      <c r="A23" s="532" t="s">
        <v>462</v>
      </c>
      <c r="B23" s="530">
        <v>131</v>
      </c>
      <c r="C23" s="531">
        <v>7.3967999999999998</v>
      </c>
      <c r="E23" s="524"/>
      <c r="F23" s="393"/>
      <c r="G23" s="393"/>
      <c r="H23" s="393"/>
      <c r="I23" s="393"/>
      <c r="J23" s="393"/>
      <c r="L23" s="399"/>
      <c r="M23" s="399"/>
      <c r="N23" s="398"/>
      <c r="O23" s="398"/>
      <c r="P23" s="398"/>
      <c r="Q23" s="398"/>
      <c r="R23" s="398"/>
      <c r="S23" s="398"/>
      <c r="T23" s="398"/>
      <c r="U23" s="398"/>
    </row>
    <row r="24" spans="1:21">
      <c r="A24" s="532" t="s">
        <v>435</v>
      </c>
      <c r="B24" s="530">
        <v>143</v>
      </c>
      <c r="C24" s="531">
        <v>7.3766000000000007</v>
      </c>
      <c r="E24" s="524"/>
      <c r="F24" s="393"/>
      <c r="G24" s="393"/>
      <c r="H24" s="393"/>
      <c r="I24" s="393"/>
      <c r="J24" s="393"/>
      <c r="L24" s="399"/>
      <c r="M24" s="399"/>
      <c r="N24" s="398"/>
      <c r="O24" s="398"/>
      <c r="P24" s="398"/>
      <c r="Q24" s="398"/>
      <c r="R24" s="398"/>
      <c r="S24" s="398"/>
      <c r="T24" s="398"/>
      <c r="U24" s="398"/>
    </row>
    <row r="25" spans="1:21">
      <c r="A25" s="532" t="s">
        <v>584</v>
      </c>
      <c r="B25" s="530">
        <v>152</v>
      </c>
      <c r="C25" s="531">
        <v>7.3795000000000002</v>
      </c>
      <c r="E25" s="524"/>
      <c r="F25" s="393"/>
      <c r="G25" s="393"/>
      <c r="L25" s="399"/>
      <c r="M25" s="396"/>
      <c r="N25" s="398"/>
      <c r="O25" s="398"/>
      <c r="P25" s="398"/>
      <c r="Q25" s="398"/>
      <c r="R25" s="398"/>
      <c r="S25" s="398"/>
      <c r="T25" s="398"/>
      <c r="U25" s="398"/>
    </row>
    <row r="26" spans="1:21">
      <c r="A26" s="532" t="s">
        <v>546</v>
      </c>
      <c r="B26" s="530">
        <v>148</v>
      </c>
      <c r="C26" s="531">
        <v>7.3741000000000003</v>
      </c>
      <c r="E26" s="524"/>
      <c r="F26" s="393"/>
      <c r="G26" s="393"/>
      <c r="L26" s="399"/>
      <c r="M26" s="396"/>
      <c r="N26" s="398"/>
      <c r="O26" s="398"/>
      <c r="P26" s="398"/>
      <c r="Q26" s="398"/>
      <c r="R26" s="398"/>
      <c r="S26" s="398"/>
      <c r="T26" s="398"/>
      <c r="U26" s="398"/>
    </row>
    <row r="27" spans="1:21">
      <c r="A27" s="532" t="s">
        <v>531</v>
      </c>
      <c r="B27" s="530">
        <v>146</v>
      </c>
      <c r="C27" s="531">
        <v>7.2966999999999995</v>
      </c>
      <c r="E27" s="524"/>
      <c r="F27" s="393"/>
      <c r="G27" s="393"/>
      <c r="K27" s="791" t="s">
        <v>531</v>
      </c>
      <c r="L27" s="399"/>
      <c r="M27" s="396"/>
      <c r="N27" s="398"/>
      <c r="O27" s="398"/>
      <c r="P27" s="398"/>
      <c r="Q27" s="398"/>
      <c r="R27" s="398"/>
      <c r="S27" s="398"/>
      <c r="T27" s="398"/>
      <c r="U27" s="398"/>
    </row>
    <row r="28" spans="1:21">
      <c r="A28" s="532" t="s">
        <v>532</v>
      </c>
      <c r="B28" s="530">
        <v>144</v>
      </c>
      <c r="C28" s="531">
        <v>7.476</v>
      </c>
      <c r="E28" s="524"/>
      <c r="F28" s="393"/>
      <c r="G28" s="393"/>
      <c r="L28" s="399"/>
      <c r="M28" s="396"/>
      <c r="N28" s="398"/>
      <c r="O28" s="398"/>
      <c r="P28" s="398"/>
      <c r="Q28" s="398"/>
      <c r="R28" s="398"/>
      <c r="S28" s="398"/>
      <c r="T28" s="398"/>
      <c r="U28" s="398"/>
    </row>
    <row r="29" spans="1:21">
      <c r="A29" s="532" t="s">
        <v>599</v>
      </c>
      <c r="B29" s="530">
        <v>141</v>
      </c>
      <c r="C29" s="531">
        <v>7.4861000000000004</v>
      </c>
      <c r="E29" s="393"/>
      <c r="F29" s="393"/>
      <c r="G29" s="393"/>
      <c r="L29" s="399"/>
      <c r="M29" s="396"/>
      <c r="N29" s="398"/>
      <c r="O29" s="398"/>
      <c r="P29" s="398"/>
      <c r="Q29" s="398"/>
      <c r="R29" s="398"/>
      <c r="S29" s="398"/>
      <c r="T29" s="398"/>
      <c r="U29" s="398"/>
    </row>
    <row r="30" spans="1:21">
      <c r="A30" s="532" t="s">
        <v>600</v>
      </c>
      <c r="B30" s="530">
        <v>140</v>
      </c>
      <c r="C30" s="531">
        <v>7.4463999999999997</v>
      </c>
      <c r="D30" s="503"/>
      <c r="E30" s="393"/>
      <c r="L30" s="396"/>
      <c r="M30" s="396"/>
      <c r="Q30" s="398"/>
      <c r="R30" s="398"/>
      <c r="S30" s="398"/>
      <c r="T30" s="398"/>
      <c r="U30" s="398"/>
    </row>
    <row r="31" spans="1:21">
      <c r="A31" s="532" t="s">
        <v>620</v>
      </c>
      <c r="B31" s="530">
        <v>122</v>
      </c>
      <c r="C31" s="531">
        <v>7.3463000000000003</v>
      </c>
      <c r="L31" s="396"/>
      <c r="M31" s="396"/>
      <c r="Q31" s="398"/>
      <c r="R31" s="398"/>
      <c r="S31" s="398"/>
      <c r="T31" s="398"/>
      <c r="U31" s="398"/>
    </row>
    <row r="32" spans="1:21">
      <c r="A32" s="532" t="s">
        <v>870</v>
      </c>
      <c r="B32" s="530">
        <v>119</v>
      </c>
      <c r="C32" s="533">
        <v>7.3194999999999997</v>
      </c>
      <c r="L32" s="396"/>
      <c r="M32" s="396"/>
      <c r="Q32" s="398"/>
      <c r="R32" s="398"/>
      <c r="S32" s="398"/>
      <c r="T32" s="398"/>
      <c r="U32" s="398"/>
    </row>
    <row r="33" spans="1:21">
      <c r="A33" s="532" t="s">
        <v>871</v>
      </c>
      <c r="B33" s="530">
        <v>126</v>
      </c>
      <c r="C33" s="533">
        <v>7.2996999999999996</v>
      </c>
      <c r="K33" s="791" t="s">
        <v>871</v>
      </c>
      <c r="L33" s="396"/>
      <c r="M33" s="396"/>
      <c r="Q33" s="398"/>
      <c r="R33" s="398"/>
      <c r="S33" s="398"/>
      <c r="T33" s="398"/>
      <c r="U33" s="398"/>
    </row>
    <row r="34" spans="1:21">
      <c r="B34" s="503"/>
      <c r="C34" s="503"/>
      <c r="L34" s="396"/>
      <c r="M34" s="396"/>
      <c r="Q34" s="398"/>
      <c r="R34" s="398"/>
      <c r="S34" s="398"/>
      <c r="T34" s="398"/>
      <c r="U34" s="398"/>
    </row>
    <row r="35" spans="1:21">
      <c r="B35" s="503"/>
      <c r="C35" s="503"/>
      <c r="L35" s="396"/>
      <c r="M35" s="396"/>
      <c r="Q35" s="398"/>
      <c r="R35" s="398"/>
      <c r="S35" s="398"/>
      <c r="T35" s="398"/>
      <c r="U35" s="398"/>
    </row>
    <row r="36" spans="1:21">
      <c r="B36" s="503"/>
      <c r="C36" s="503"/>
      <c r="Q36" s="398"/>
      <c r="R36" s="398"/>
      <c r="S36" s="398"/>
      <c r="T36" s="398"/>
      <c r="U36" s="398"/>
    </row>
    <row r="37" spans="1:21">
      <c r="B37" s="503"/>
      <c r="C37" s="503"/>
    </row>
    <row r="38" spans="1:21">
      <c r="B38" s="503"/>
      <c r="C38" s="503"/>
    </row>
    <row r="39" spans="1:21">
      <c r="B39" s="503"/>
      <c r="C39" s="503"/>
    </row>
    <row r="40" spans="1:21">
      <c r="B40" s="503"/>
      <c r="C40" s="503"/>
    </row>
    <row r="41" spans="1:21">
      <c r="B41" s="503"/>
      <c r="C41" s="503"/>
    </row>
    <row r="42" spans="1:21">
      <c r="B42" s="503"/>
      <c r="C42" s="503"/>
    </row>
    <row r="43" spans="1:21">
      <c r="B43" s="503"/>
      <c r="C43" s="503"/>
    </row>
    <row r="44" spans="1:21">
      <c r="B44" s="503"/>
      <c r="C44" s="503"/>
    </row>
    <row r="45" spans="1:21">
      <c r="B45" s="503"/>
      <c r="C45" s="503"/>
    </row>
    <row r="46" spans="1:21">
      <c r="B46" s="503"/>
      <c r="C46" s="503"/>
    </row>
    <row r="47" spans="1:21">
      <c r="B47" s="503"/>
      <c r="C47" s="503"/>
    </row>
    <row r="48" spans="1:21">
      <c r="B48" s="503"/>
      <c r="C48" s="503"/>
    </row>
    <row r="49" spans="2:3">
      <c r="B49" s="503"/>
      <c r="C49" s="503"/>
    </row>
  </sheetData>
  <conditionalFormatting sqref="A4:A32">
    <cfRule type="expression" dxfId="8" priority="9">
      <formula>MOD(ROW(),12)=6</formula>
    </cfRule>
  </conditionalFormatting>
  <conditionalFormatting sqref="C32">
    <cfRule type="expression" dxfId="7" priority="8">
      <formula>MOD(ROW(),12)=6</formula>
    </cfRule>
  </conditionalFormatting>
  <conditionalFormatting sqref="A33">
    <cfRule type="expression" dxfId="6" priority="7">
      <formula>MOD(ROW(),12)=6</formula>
    </cfRule>
  </conditionalFormatting>
  <conditionalFormatting sqref="C33">
    <cfRule type="expression" dxfId="5" priority="6">
      <formula>MOD(ROW(),12)=6</formula>
    </cfRule>
  </conditionalFormatting>
  <conditionalFormatting sqref="K9">
    <cfRule type="expression" dxfId="4" priority="5">
      <formula>MOD(ROW(),12)=6</formula>
    </cfRule>
  </conditionalFormatting>
  <conditionalFormatting sqref="K15">
    <cfRule type="expression" dxfId="3" priority="4">
      <formula>MOD(ROW(),12)=6</formula>
    </cfRule>
  </conditionalFormatting>
  <conditionalFormatting sqref="K21">
    <cfRule type="expression" dxfId="2" priority="3">
      <formula>MOD(ROW(),12)=6</formula>
    </cfRule>
  </conditionalFormatting>
  <conditionalFormatting sqref="K27">
    <cfRule type="expression" dxfId="1" priority="2">
      <formula>MOD(ROW(),12)=6</formula>
    </cfRule>
  </conditionalFormatting>
  <conditionalFormatting sqref="K33">
    <cfRule type="expression" dxfId="0" priority="1">
      <formula>MOD(ROW(),12)=6</formula>
    </cfRule>
  </conditionalFormatting>
  <hyperlinks>
    <hyperlink ref="A1" location="Content!A1" display="&lt;&lt;"/>
  </hyperlinks>
  <pageMargins left="0.7" right="0.7" top="0.75" bottom="0.75" header="0.3" footer="0.3"/>
  <pageSetup paperSize="9" orientation="portrait" horizontalDpi="4294967293" verticalDpi="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49"/>
  <sheetViews>
    <sheetView showGridLines="0" zoomScale="85" zoomScaleNormal="85" zoomScalePageLayoutView="166" workbookViewId="0">
      <selection activeCell="D16" sqref="D16"/>
    </sheetView>
  </sheetViews>
  <sheetFormatPr defaultColWidth="9.140625" defaultRowHeight="12.75"/>
  <cols>
    <col min="1" max="1" width="7.140625" style="394" bestFit="1" customWidth="1"/>
    <col min="2" max="2" width="20.42578125" style="394" bestFit="1" customWidth="1"/>
    <col min="3" max="3" width="11.7109375" style="394" customWidth="1"/>
    <col min="4" max="4" width="22.42578125" style="394" customWidth="1"/>
    <col min="5" max="5" width="10.42578125" style="394" customWidth="1"/>
    <col min="6" max="6" width="13.7109375" style="394" bestFit="1" customWidth="1"/>
    <col min="7" max="16384" width="9.140625" style="394"/>
  </cols>
  <sheetData>
    <row r="1" spans="1:24">
      <c r="A1" s="13" t="s">
        <v>67</v>
      </c>
      <c r="B1" s="789" t="str">
        <f>IF(Content!$E$1=1,B2,B3)</f>
        <v>Pension payments</v>
      </c>
      <c r="C1" s="789" t="str">
        <f>IF(Content!$E$1=1,C2,C3)</f>
        <v>Wages from abroad*</v>
      </c>
      <c r="D1" s="789" t="str">
        <f>IF(Content!$E$1=1,D2,D3)</f>
        <v>Private transfers*</v>
      </c>
      <c r="E1" s="789" t="str">
        <f>IF(Content!$E$1=1,E2,E3)</f>
        <v>Staff payroll (RHS)</v>
      </c>
      <c r="F1" s="789" t="str">
        <f>IF(Content!$E$1=1,F2,F3)</f>
        <v>Subsidies</v>
      </c>
      <c r="G1" s="393"/>
      <c r="H1" s="789" t="str">
        <f>IF(Content!$E$1=1,H2,H3)</f>
        <v>Selected categories of household income, UAH billion</v>
      </c>
    </row>
    <row r="2" spans="1:24" hidden="1">
      <c r="A2" s="282"/>
      <c r="B2" s="394" t="s">
        <v>811</v>
      </c>
      <c r="C2" s="394" t="s">
        <v>1240</v>
      </c>
      <c r="D2" s="394" t="s">
        <v>1241</v>
      </c>
      <c r="E2" s="394" t="s">
        <v>877</v>
      </c>
      <c r="F2" s="394" t="s">
        <v>878</v>
      </c>
      <c r="G2" s="393"/>
      <c r="H2" s="393" t="s">
        <v>876</v>
      </c>
    </row>
    <row r="3" spans="1:24" ht="25.5" hidden="1">
      <c r="B3" s="522" t="s">
        <v>879</v>
      </c>
      <c r="C3" s="522" t="s">
        <v>1242</v>
      </c>
      <c r="D3" s="522" t="s">
        <v>1243</v>
      </c>
      <c r="E3" s="394" t="s">
        <v>880</v>
      </c>
      <c r="F3" s="394" t="s">
        <v>881</v>
      </c>
      <c r="G3" s="393"/>
      <c r="H3" s="393" t="s">
        <v>1545</v>
      </c>
      <c r="O3" s="396"/>
      <c r="P3" s="396"/>
    </row>
    <row r="4" spans="1:24">
      <c r="A4" s="394" t="s">
        <v>2</v>
      </c>
      <c r="B4" s="503">
        <v>21.9</v>
      </c>
      <c r="C4" s="503">
        <v>23.6</v>
      </c>
      <c r="D4" s="503">
        <v>7.4</v>
      </c>
      <c r="E4" s="503">
        <v>61.3</v>
      </c>
      <c r="F4" s="503">
        <v>8.6999999999999993</v>
      </c>
      <c r="G4" s="523"/>
      <c r="N4" s="396"/>
      <c r="O4" s="396"/>
      <c r="P4" s="396"/>
      <c r="Q4" s="398"/>
      <c r="R4" s="398"/>
      <c r="S4" s="398"/>
      <c r="T4" s="398"/>
      <c r="U4" s="398"/>
      <c r="V4" s="398"/>
      <c r="W4" s="398"/>
      <c r="X4" s="398"/>
    </row>
    <row r="5" spans="1:24">
      <c r="A5" s="394" t="s">
        <v>592</v>
      </c>
      <c r="B5" s="503">
        <v>30</v>
      </c>
      <c r="C5" s="503">
        <v>22.7</v>
      </c>
      <c r="D5" s="503">
        <v>7.3</v>
      </c>
      <c r="E5" s="503">
        <v>62</v>
      </c>
      <c r="F5" s="503">
        <v>9.6</v>
      </c>
      <c r="G5" s="523"/>
      <c r="N5" s="396"/>
      <c r="O5" s="396"/>
      <c r="P5" s="396"/>
      <c r="Q5" s="398"/>
      <c r="R5" s="398"/>
      <c r="S5" s="398"/>
      <c r="T5" s="398"/>
      <c r="U5" s="398"/>
      <c r="V5" s="398"/>
      <c r="W5" s="398"/>
      <c r="X5" s="398"/>
    </row>
    <row r="6" spans="1:24">
      <c r="A6" s="394" t="s">
        <v>593</v>
      </c>
      <c r="B6" s="503">
        <v>30.5</v>
      </c>
      <c r="C6" s="503">
        <v>23.4</v>
      </c>
      <c r="D6" s="503">
        <v>7.6</v>
      </c>
      <c r="E6" s="503">
        <v>66.400000000000006</v>
      </c>
      <c r="F6" s="503">
        <v>15.2</v>
      </c>
      <c r="G6" s="523"/>
      <c r="N6" s="396"/>
      <c r="O6" s="396"/>
      <c r="P6" s="396"/>
      <c r="Q6" s="398"/>
      <c r="R6" s="398"/>
      <c r="S6" s="398"/>
      <c r="T6" s="398"/>
      <c r="U6" s="398"/>
      <c r="V6" s="398"/>
      <c r="W6" s="398"/>
      <c r="X6" s="398"/>
    </row>
    <row r="7" spans="1:24">
      <c r="A7" s="394" t="s">
        <v>594</v>
      </c>
      <c r="B7" s="503">
        <v>32</v>
      </c>
      <c r="C7" s="503">
        <v>23.5</v>
      </c>
      <c r="D7" s="503">
        <v>6.9</v>
      </c>
      <c r="E7" s="503">
        <v>67.3</v>
      </c>
      <c r="F7" s="503">
        <v>13.2</v>
      </c>
      <c r="G7" s="523"/>
      <c r="N7" s="396" t="s">
        <v>20</v>
      </c>
      <c r="O7" s="396"/>
      <c r="P7" s="396"/>
      <c r="Q7" s="398"/>
      <c r="R7" s="398"/>
      <c r="S7" s="398"/>
      <c r="T7" s="398"/>
      <c r="U7" s="398"/>
      <c r="V7" s="398"/>
      <c r="W7" s="398"/>
      <c r="X7" s="398"/>
    </row>
    <row r="8" spans="1:24">
      <c r="A8" s="394" t="s">
        <v>357</v>
      </c>
      <c r="B8" s="503">
        <v>29.8</v>
      </c>
      <c r="C8" s="503">
        <v>24.7</v>
      </c>
      <c r="D8" s="503">
        <v>7.8</v>
      </c>
      <c r="E8" s="503">
        <v>69.099999999999994</v>
      </c>
      <c r="F8" s="503">
        <v>5.6</v>
      </c>
      <c r="G8" s="523"/>
      <c r="N8" s="396"/>
      <c r="O8" s="396"/>
      <c r="P8" s="396"/>
      <c r="Q8" s="398"/>
      <c r="R8" s="398"/>
      <c r="S8" s="398"/>
      <c r="T8" s="398"/>
      <c r="U8" s="398"/>
      <c r="V8" s="398"/>
      <c r="W8" s="398"/>
      <c r="X8" s="398"/>
    </row>
    <row r="9" spans="1:24">
      <c r="A9" s="394" t="s">
        <v>595</v>
      </c>
      <c r="B9" s="503">
        <v>29.9</v>
      </c>
      <c r="C9" s="503">
        <v>23.5</v>
      </c>
      <c r="D9" s="503">
        <v>6.9</v>
      </c>
      <c r="E9" s="503">
        <v>72</v>
      </c>
      <c r="F9" s="503">
        <v>2.5</v>
      </c>
      <c r="G9" s="523"/>
      <c r="N9" s="396"/>
      <c r="O9" s="396"/>
      <c r="P9" s="396" t="s">
        <v>595</v>
      </c>
      <c r="Q9" s="398"/>
      <c r="R9" s="398"/>
      <c r="S9" s="398"/>
      <c r="T9" s="398"/>
      <c r="U9" s="398"/>
      <c r="V9" s="398"/>
      <c r="W9" s="398"/>
      <c r="X9" s="398"/>
    </row>
    <row r="10" spans="1:24">
      <c r="A10" s="394" t="s">
        <v>239</v>
      </c>
      <c r="B10" s="503">
        <v>29.7</v>
      </c>
      <c r="C10" s="503">
        <v>27</v>
      </c>
      <c r="D10" s="503">
        <v>7.1</v>
      </c>
      <c r="E10" s="503">
        <v>72</v>
      </c>
      <c r="F10" s="503">
        <v>1.4</v>
      </c>
      <c r="G10" s="523"/>
      <c r="N10" s="396"/>
      <c r="O10" s="396"/>
      <c r="P10" s="396"/>
      <c r="Q10" s="398"/>
      <c r="R10" s="398"/>
      <c r="S10" s="398"/>
      <c r="T10" s="398"/>
      <c r="U10" s="398"/>
      <c r="V10" s="398"/>
      <c r="W10" s="398"/>
      <c r="X10" s="398"/>
    </row>
    <row r="11" spans="1:24">
      <c r="A11" s="394" t="s">
        <v>596</v>
      </c>
      <c r="B11" s="503">
        <v>29.7</v>
      </c>
      <c r="C11" s="503">
        <v>28.1</v>
      </c>
      <c r="D11" s="503">
        <v>7</v>
      </c>
      <c r="E11" s="503">
        <v>70.2</v>
      </c>
      <c r="F11" s="503">
        <v>1.3</v>
      </c>
      <c r="G11" s="523"/>
      <c r="H11" s="393"/>
      <c r="N11" s="396" t="s">
        <v>24</v>
      </c>
      <c r="O11" s="396"/>
      <c r="P11" s="396"/>
      <c r="Q11" s="398"/>
      <c r="R11" s="398"/>
      <c r="S11" s="398"/>
      <c r="T11" s="398"/>
      <c r="U11" s="398"/>
      <c r="V11" s="398"/>
      <c r="W11" s="398"/>
      <c r="X11" s="398"/>
    </row>
    <row r="12" spans="1:24">
      <c r="A12" s="394" t="s">
        <v>303</v>
      </c>
      <c r="B12" s="503">
        <v>29.8</v>
      </c>
      <c r="C12" s="503">
        <v>28.3</v>
      </c>
      <c r="D12" s="503">
        <v>7</v>
      </c>
      <c r="E12" s="503">
        <v>70.8</v>
      </c>
      <c r="F12" s="503">
        <v>1.3</v>
      </c>
      <c r="G12" s="523"/>
      <c r="N12" s="396"/>
      <c r="O12" s="396"/>
      <c r="P12" s="396"/>
      <c r="Q12" s="398"/>
      <c r="R12" s="398"/>
      <c r="S12" s="398"/>
      <c r="T12" s="398"/>
      <c r="U12" s="398"/>
      <c r="V12" s="398"/>
      <c r="W12" s="398"/>
      <c r="X12" s="398"/>
    </row>
    <row r="13" spans="1:24">
      <c r="A13" s="394" t="s">
        <v>597</v>
      </c>
      <c r="B13" s="503">
        <v>29.9</v>
      </c>
      <c r="C13" s="503">
        <v>29.6</v>
      </c>
      <c r="D13" s="503">
        <v>7.5</v>
      </c>
      <c r="E13" s="503">
        <v>72.599999999999994</v>
      </c>
      <c r="F13" s="503">
        <v>1.7</v>
      </c>
      <c r="G13" s="523"/>
      <c r="N13" s="396"/>
      <c r="O13" s="396"/>
      <c r="P13" s="396"/>
      <c r="Q13" s="398"/>
      <c r="R13" s="398"/>
      <c r="S13" s="398"/>
      <c r="T13" s="398"/>
      <c r="U13" s="398"/>
      <c r="V13" s="398"/>
      <c r="W13" s="398"/>
      <c r="X13" s="398"/>
    </row>
    <row r="14" spans="1:24">
      <c r="A14" s="394" t="s">
        <v>598</v>
      </c>
      <c r="B14" s="503">
        <v>30.1</v>
      </c>
      <c r="C14" s="503">
        <v>29.2</v>
      </c>
      <c r="D14" s="503">
        <v>7.2</v>
      </c>
      <c r="E14" s="503">
        <v>72.2</v>
      </c>
      <c r="F14" s="503">
        <v>2.9</v>
      </c>
      <c r="G14" s="523"/>
      <c r="N14" s="396"/>
      <c r="O14" s="396"/>
      <c r="P14" s="396"/>
      <c r="Q14" s="398"/>
      <c r="R14" s="398"/>
      <c r="S14" s="398"/>
      <c r="T14" s="398"/>
      <c r="U14" s="398"/>
      <c r="V14" s="398"/>
      <c r="W14" s="398"/>
      <c r="X14" s="398"/>
    </row>
    <row r="15" spans="1:24">
      <c r="A15" s="394" t="s">
        <v>241</v>
      </c>
      <c r="B15" s="503">
        <v>30.4</v>
      </c>
      <c r="C15" s="503">
        <v>29.2</v>
      </c>
      <c r="D15" s="503">
        <v>7.1</v>
      </c>
      <c r="E15" s="503">
        <v>82.5</v>
      </c>
      <c r="F15" s="503">
        <v>6.6</v>
      </c>
      <c r="K15" s="393"/>
      <c r="L15" s="393"/>
      <c r="M15" s="393"/>
      <c r="N15" s="396" t="s">
        <v>112</v>
      </c>
      <c r="O15" s="399"/>
      <c r="P15" s="396" t="s">
        <v>241</v>
      </c>
      <c r="Q15" s="398"/>
      <c r="R15" s="398"/>
      <c r="S15" s="398"/>
      <c r="T15" s="398"/>
      <c r="U15" s="398"/>
      <c r="V15" s="398"/>
      <c r="W15" s="398"/>
      <c r="X15" s="398"/>
    </row>
    <row r="16" spans="1:24">
      <c r="A16" s="394" t="s">
        <v>240</v>
      </c>
      <c r="B16" s="503">
        <v>30.9</v>
      </c>
      <c r="C16" s="503">
        <v>25.9</v>
      </c>
      <c r="D16" s="503">
        <v>6.2</v>
      </c>
      <c r="E16" s="503">
        <v>71.5</v>
      </c>
      <c r="F16" s="503">
        <v>6.5</v>
      </c>
      <c r="K16" s="393"/>
      <c r="L16" s="393"/>
      <c r="M16" s="393"/>
      <c r="N16" s="396"/>
      <c r="O16" s="399"/>
      <c r="P16" s="396"/>
      <c r="Q16" s="398"/>
      <c r="R16" s="398"/>
      <c r="S16" s="398"/>
      <c r="T16" s="398"/>
      <c r="U16" s="398"/>
      <c r="V16" s="398"/>
      <c r="W16" s="398"/>
      <c r="X16" s="398"/>
    </row>
    <row r="17" spans="1:24">
      <c r="A17" s="394" t="s">
        <v>471</v>
      </c>
      <c r="B17" s="503">
        <v>31</v>
      </c>
      <c r="C17" s="503">
        <v>25.8</v>
      </c>
      <c r="D17" s="503">
        <v>6.2</v>
      </c>
      <c r="E17" s="503">
        <v>73.099999999999994</v>
      </c>
      <c r="F17" s="503">
        <v>6.3</v>
      </c>
      <c r="K17" s="393"/>
      <c r="L17" s="393"/>
      <c r="M17" s="393"/>
      <c r="N17" s="396"/>
      <c r="O17" s="399"/>
      <c r="P17" s="396"/>
      <c r="Q17" s="398"/>
      <c r="R17" s="398"/>
      <c r="S17" s="398"/>
      <c r="T17" s="398"/>
      <c r="U17" s="398"/>
      <c r="V17" s="398"/>
      <c r="W17" s="398"/>
      <c r="X17" s="398"/>
    </row>
    <row r="18" spans="1:24">
      <c r="A18" s="394" t="s">
        <v>358</v>
      </c>
      <c r="B18" s="503">
        <v>36.700000000000003</v>
      </c>
      <c r="C18" s="503">
        <v>26.7</v>
      </c>
      <c r="D18" s="503">
        <v>6.6</v>
      </c>
      <c r="E18" s="503">
        <v>79.3</v>
      </c>
      <c r="F18" s="503">
        <v>9.5</v>
      </c>
      <c r="K18" s="393"/>
      <c r="L18" s="393"/>
      <c r="M18" s="393"/>
      <c r="N18" s="396"/>
      <c r="O18" s="399"/>
      <c r="P18" s="396"/>
      <c r="Q18" s="398"/>
      <c r="R18" s="398"/>
      <c r="S18" s="398"/>
      <c r="T18" s="398"/>
      <c r="U18" s="398"/>
      <c r="V18" s="398"/>
      <c r="W18" s="398"/>
      <c r="X18" s="398"/>
    </row>
    <row r="19" spans="1:24">
      <c r="A19" s="394" t="s">
        <v>472</v>
      </c>
      <c r="B19" s="503">
        <v>36.4</v>
      </c>
      <c r="C19" s="503">
        <v>27.1</v>
      </c>
      <c r="D19" s="503">
        <v>6.5</v>
      </c>
      <c r="E19" s="503">
        <v>79.5</v>
      </c>
      <c r="F19" s="503">
        <v>7.7</v>
      </c>
      <c r="K19" s="393"/>
      <c r="L19" s="393"/>
      <c r="M19" s="393"/>
      <c r="N19" s="396" t="s">
        <v>116</v>
      </c>
      <c r="O19" s="399"/>
      <c r="P19" s="396"/>
      <c r="Q19" s="398"/>
      <c r="R19" s="398"/>
      <c r="S19" s="398"/>
      <c r="T19" s="398"/>
      <c r="U19" s="398"/>
      <c r="V19" s="398"/>
      <c r="W19" s="398"/>
      <c r="X19" s="398"/>
    </row>
    <row r="20" spans="1:24">
      <c r="A20" s="394" t="s">
        <v>395</v>
      </c>
      <c r="B20" s="503">
        <v>33.799999999999997</v>
      </c>
      <c r="C20" s="503">
        <v>28.3</v>
      </c>
      <c r="D20" s="503">
        <v>7</v>
      </c>
      <c r="E20" s="503">
        <v>78.7</v>
      </c>
      <c r="F20" s="503">
        <v>3.6</v>
      </c>
      <c r="H20" s="789" t="str">
        <f>IF(Content!$E$1=1,H21,H22)</f>
        <v>Source: SSSU, PFU, NBU staff estimates.</v>
      </c>
      <c r="I20" s="393"/>
      <c r="J20" s="393"/>
      <c r="K20" s="393"/>
      <c r="L20" s="393"/>
      <c r="M20" s="393"/>
      <c r="N20" s="396"/>
      <c r="O20" s="399"/>
      <c r="P20" s="396"/>
      <c r="Q20" s="398"/>
      <c r="R20" s="398"/>
      <c r="S20" s="398"/>
      <c r="T20" s="398"/>
      <c r="U20" s="398"/>
      <c r="V20" s="398"/>
      <c r="W20" s="398"/>
      <c r="X20" s="398"/>
    </row>
    <row r="21" spans="1:24">
      <c r="A21" s="394" t="s">
        <v>457</v>
      </c>
      <c r="B21" s="503">
        <v>33.9</v>
      </c>
      <c r="C21" s="503">
        <v>26.8</v>
      </c>
      <c r="D21" s="503">
        <v>6.3</v>
      </c>
      <c r="E21" s="503">
        <v>82.6</v>
      </c>
      <c r="F21" s="503">
        <v>0.9</v>
      </c>
      <c r="H21" s="395" t="s">
        <v>733</v>
      </c>
      <c r="I21" s="393"/>
      <c r="J21" s="393"/>
      <c r="K21" s="393"/>
      <c r="L21" s="393"/>
      <c r="M21" s="393"/>
      <c r="N21" s="396"/>
      <c r="O21" s="399"/>
      <c r="P21" s="396" t="s">
        <v>457</v>
      </c>
      <c r="Q21" s="398"/>
      <c r="R21" s="398"/>
      <c r="S21" s="398"/>
      <c r="T21" s="398"/>
      <c r="U21" s="398"/>
      <c r="V21" s="398"/>
      <c r="W21" s="398"/>
      <c r="X21" s="398"/>
    </row>
    <row r="22" spans="1:24">
      <c r="A22" s="394" t="s">
        <v>473</v>
      </c>
      <c r="B22" s="503">
        <v>35</v>
      </c>
      <c r="C22" s="503">
        <v>29.4</v>
      </c>
      <c r="D22" s="503">
        <v>6.8</v>
      </c>
      <c r="E22" s="503">
        <v>83.5</v>
      </c>
      <c r="F22" s="503">
        <v>0.5</v>
      </c>
      <c r="H22" s="395" t="s">
        <v>734</v>
      </c>
      <c r="I22" s="393"/>
      <c r="J22" s="393"/>
      <c r="K22" s="393"/>
      <c r="L22" s="393"/>
      <c r="M22" s="393"/>
      <c r="N22" s="396"/>
      <c r="O22" s="399"/>
      <c r="P22" s="396"/>
      <c r="Q22" s="398"/>
      <c r="R22" s="398"/>
      <c r="S22" s="398"/>
      <c r="T22" s="398"/>
      <c r="U22" s="398"/>
      <c r="V22" s="398"/>
      <c r="W22" s="398"/>
      <c r="X22" s="398"/>
    </row>
    <row r="23" spans="1:24">
      <c r="A23" s="394" t="s">
        <v>462</v>
      </c>
      <c r="B23" s="503">
        <v>35</v>
      </c>
      <c r="C23" s="503">
        <v>27.9</v>
      </c>
      <c r="D23" s="503">
        <v>6.3</v>
      </c>
      <c r="E23" s="503">
        <v>80</v>
      </c>
      <c r="F23" s="503">
        <v>0.4</v>
      </c>
      <c r="H23" s="789" t="str">
        <f>IF(Content!$E$1=1,H24,H25)</f>
        <v>* Wages from abroad and private transfers were derived from BOP data and were translated into hryvnia using official exchange rate to USD in the respective month.</v>
      </c>
      <c r="I23" s="393"/>
      <c r="J23" s="393"/>
      <c r="K23" s="393"/>
      <c r="L23" s="393"/>
      <c r="M23" s="393"/>
      <c r="N23" s="399"/>
      <c r="O23" s="399"/>
      <c r="P23" s="399"/>
      <c r="Q23" s="398"/>
      <c r="R23" s="398"/>
      <c r="S23" s="398"/>
      <c r="T23" s="398"/>
      <c r="U23" s="398"/>
      <c r="V23" s="398"/>
      <c r="W23" s="398"/>
      <c r="X23" s="398"/>
    </row>
    <row r="24" spans="1:24">
      <c r="A24" s="394" t="s">
        <v>435</v>
      </c>
      <c r="B24" s="503">
        <v>35.1</v>
      </c>
      <c r="C24" s="503">
        <v>28</v>
      </c>
      <c r="D24" s="503">
        <v>6.3</v>
      </c>
      <c r="E24" s="503">
        <v>81</v>
      </c>
      <c r="F24" s="503">
        <v>0.5</v>
      </c>
      <c r="H24" s="395" t="s">
        <v>1244</v>
      </c>
      <c r="I24" s="393"/>
      <c r="J24" s="393"/>
      <c r="K24" s="393"/>
      <c r="L24" s="393"/>
      <c r="M24" s="393"/>
      <c r="N24" s="399"/>
      <c r="O24" s="399"/>
      <c r="P24" s="399"/>
      <c r="Q24" s="398"/>
      <c r="R24" s="398"/>
      <c r="S24" s="398"/>
      <c r="T24" s="398"/>
      <c r="U24" s="398"/>
      <c r="V24" s="398"/>
      <c r="W24" s="398"/>
      <c r="X24" s="398"/>
    </row>
    <row r="25" spans="1:24">
      <c r="A25" s="394" t="s">
        <v>584</v>
      </c>
      <c r="B25" s="503">
        <v>29.9</v>
      </c>
      <c r="C25" s="503">
        <v>28.4</v>
      </c>
      <c r="D25" s="503">
        <v>6.7</v>
      </c>
      <c r="E25" s="503">
        <v>81.400000000000006</v>
      </c>
      <c r="F25" s="503">
        <v>0.6</v>
      </c>
      <c r="H25" s="395" t="s">
        <v>1546</v>
      </c>
      <c r="I25" s="393"/>
      <c r="J25" s="393"/>
      <c r="O25" s="399"/>
      <c r="P25" s="396"/>
      <c r="Q25" s="398"/>
      <c r="R25" s="398"/>
      <c r="S25" s="398"/>
      <c r="T25" s="398"/>
      <c r="U25" s="398"/>
      <c r="V25" s="398"/>
      <c r="W25" s="398"/>
      <c r="X25" s="398"/>
    </row>
    <row r="26" spans="1:24">
      <c r="A26" s="394" t="s">
        <v>546</v>
      </c>
      <c r="B26" s="503">
        <v>30.1</v>
      </c>
      <c r="C26" s="503">
        <v>27.6</v>
      </c>
      <c r="D26" s="503">
        <v>6.4</v>
      </c>
      <c r="E26" s="503">
        <v>81</v>
      </c>
      <c r="F26" s="503">
        <v>2</v>
      </c>
      <c r="H26" s="393"/>
      <c r="I26" s="393"/>
      <c r="J26" s="393"/>
      <c r="O26" s="399"/>
      <c r="P26" s="396"/>
      <c r="Q26" s="398"/>
      <c r="R26" s="398"/>
      <c r="S26" s="398"/>
      <c r="T26" s="398"/>
      <c r="U26" s="398"/>
      <c r="V26" s="398"/>
      <c r="W26" s="398"/>
      <c r="X26" s="398"/>
    </row>
    <row r="27" spans="1:24">
      <c r="A27" s="394" t="s">
        <v>531</v>
      </c>
      <c r="B27" s="503">
        <v>35.5</v>
      </c>
      <c r="C27" s="503">
        <v>27.1</v>
      </c>
      <c r="D27" s="503">
        <v>6.5</v>
      </c>
      <c r="E27" s="503">
        <v>91.9</v>
      </c>
      <c r="F27" s="503">
        <v>6.2</v>
      </c>
      <c r="H27" s="393"/>
      <c r="I27" s="393"/>
      <c r="J27" s="393"/>
      <c r="O27" s="399"/>
      <c r="P27" s="396" t="s">
        <v>531</v>
      </c>
      <c r="Q27" s="398"/>
      <c r="R27" s="398"/>
      <c r="S27" s="398"/>
      <c r="T27" s="398"/>
      <c r="U27" s="398"/>
      <c r="V27" s="398"/>
      <c r="W27" s="398"/>
      <c r="X27" s="398"/>
    </row>
    <row r="28" spans="1:24">
      <c r="A28" s="394" t="s">
        <v>532</v>
      </c>
      <c r="B28" s="503">
        <v>35.799999999999997</v>
      </c>
      <c r="C28" s="503">
        <v>25.5</v>
      </c>
      <c r="D28" s="503">
        <v>6</v>
      </c>
      <c r="E28" s="503">
        <v>82.3</v>
      </c>
      <c r="F28" s="503">
        <v>5.0999999999999996</v>
      </c>
      <c r="H28" s="393"/>
      <c r="I28" s="393"/>
      <c r="J28" s="393"/>
      <c r="O28" s="399"/>
      <c r="P28" s="396"/>
      <c r="Q28" s="398"/>
      <c r="R28" s="398"/>
      <c r="S28" s="398"/>
      <c r="T28" s="398"/>
      <c r="U28" s="398"/>
      <c r="V28" s="398"/>
      <c r="W28" s="398"/>
      <c r="X28" s="398"/>
    </row>
    <row r="29" spans="1:24">
      <c r="A29" s="394" t="s">
        <v>599</v>
      </c>
      <c r="B29" s="503">
        <v>35.9</v>
      </c>
      <c r="C29" s="503">
        <v>26.1</v>
      </c>
      <c r="D29" s="503">
        <v>6.1</v>
      </c>
      <c r="E29" s="503">
        <v>83.4</v>
      </c>
      <c r="F29" s="503">
        <v>3.5</v>
      </c>
      <c r="H29" s="393"/>
      <c r="I29" s="393"/>
      <c r="J29" s="393"/>
      <c r="O29" s="399"/>
      <c r="P29" s="396"/>
      <c r="Q29" s="398"/>
      <c r="R29" s="398"/>
      <c r="S29" s="398"/>
      <c r="T29" s="398"/>
      <c r="U29" s="398"/>
      <c r="V29" s="398"/>
      <c r="W29" s="398"/>
      <c r="X29" s="398"/>
    </row>
    <row r="30" spans="1:24">
      <c r="A30" s="394" t="s">
        <v>600</v>
      </c>
      <c r="B30" s="503">
        <v>36</v>
      </c>
      <c r="C30" s="503">
        <v>25.8</v>
      </c>
      <c r="D30" s="503">
        <v>6.3</v>
      </c>
      <c r="E30" s="503">
        <v>87.5</v>
      </c>
      <c r="F30" s="503">
        <v>7.4</v>
      </c>
      <c r="G30" s="503"/>
      <c r="H30" s="393"/>
      <c r="O30" s="396"/>
      <c r="P30" s="396"/>
      <c r="T30" s="398"/>
      <c r="U30" s="398"/>
      <c r="V30" s="398"/>
      <c r="W30" s="398"/>
      <c r="X30" s="398"/>
    </row>
    <row r="31" spans="1:24">
      <c r="A31" s="394" t="s">
        <v>620</v>
      </c>
      <c r="B31" s="503">
        <v>46.7</v>
      </c>
      <c r="C31" s="503">
        <v>23.3</v>
      </c>
      <c r="D31" s="503">
        <v>5.2</v>
      </c>
      <c r="E31" s="503">
        <v>78.7</v>
      </c>
      <c r="F31" s="503">
        <v>4.2</v>
      </c>
      <c r="O31" s="396"/>
      <c r="P31" s="396"/>
      <c r="T31" s="398"/>
      <c r="U31" s="398"/>
      <c r="V31" s="398"/>
      <c r="W31" s="398"/>
      <c r="X31" s="398"/>
    </row>
    <row r="32" spans="1:24">
      <c r="A32" s="394" t="s">
        <v>870</v>
      </c>
      <c r="B32" s="503">
        <v>38.700000000000003</v>
      </c>
      <c r="C32" s="503">
        <v>20.5</v>
      </c>
      <c r="D32" s="503">
        <v>6.3</v>
      </c>
      <c r="E32" s="503">
        <v>79.2</v>
      </c>
      <c r="F32" s="503">
        <v>1.3</v>
      </c>
      <c r="O32" s="396"/>
      <c r="P32" s="396"/>
      <c r="T32" s="398"/>
      <c r="U32" s="398"/>
      <c r="V32" s="398"/>
      <c r="W32" s="398"/>
      <c r="X32" s="398"/>
    </row>
    <row r="33" spans="1:24">
      <c r="A33" s="394" t="s">
        <v>871</v>
      </c>
      <c r="B33" s="503">
        <v>36.299999999999997</v>
      </c>
      <c r="C33" s="503">
        <v>20.5</v>
      </c>
      <c r="D33" s="503">
        <v>7.4</v>
      </c>
      <c r="E33" s="503">
        <v>86.7</v>
      </c>
      <c r="F33" s="503">
        <v>0.7</v>
      </c>
      <c r="O33" s="396"/>
      <c r="P33" s="396" t="s">
        <v>871</v>
      </c>
      <c r="T33" s="398"/>
      <c r="U33" s="398"/>
      <c r="V33" s="398"/>
      <c r="W33" s="398"/>
      <c r="X33" s="398"/>
    </row>
    <row r="34" spans="1:24">
      <c r="B34" s="503"/>
      <c r="C34" s="503"/>
      <c r="D34" s="503"/>
      <c r="E34" s="503"/>
      <c r="F34" s="503"/>
      <c r="O34" s="396"/>
      <c r="P34" s="396"/>
      <c r="T34" s="398"/>
      <c r="U34" s="398"/>
      <c r="V34" s="398"/>
      <c r="W34" s="398"/>
      <c r="X34" s="398"/>
    </row>
    <row r="35" spans="1:24">
      <c r="B35" s="503"/>
      <c r="C35" s="503"/>
      <c r="D35" s="503"/>
      <c r="E35" s="503"/>
      <c r="F35" s="503"/>
      <c r="O35" s="396"/>
      <c r="P35" s="396"/>
      <c r="T35" s="398"/>
      <c r="U35" s="398"/>
      <c r="V35" s="398"/>
      <c r="W35" s="398"/>
      <c r="X35" s="398"/>
    </row>
    <row r="36" spans="1:24">
      <c r="B36" s="503"/>
      <c r="C36" s="503"/>
      <c r="D36" s="503"/>
      <c r="E36" s="503"/>
      <c r="F36" s="503"/>
      <c r="T36" s="398"/>
      <c r="U36" s="398"/>
      <c r="V36" s="398"/>
      <c r="W36" s="398"/>
      <c r="X36" s="398"/>
    </row>
    <row r="37" spans="1:24">
      <c r="B37" s="503"/>
      <c r="C37" s="503"/>
      <c r="D37" s="503"/>
      <c r="E37" s="503"/>
      <c r="F37" s="503"/>
    </row>
    <row r="38" spans="1:24">
      <c r="B38" s="503"/>
      <c r="C38" s="503"/>
      <c r="D38" s="503"/>
      <c r="E38" s="503"/>
      <c r="F38" s="503"/>
    </row>
    <row r="39" spans="1:24">
      <c r="B39" s="503"/>
      <c r="C39" s="503"/>
      <c r="D39" s="503"/>
      <c r="E39" s="503"/>
      <c r="F39" s="503"/>
    </row>
    <row r="40" spans="1:24">
      <c r="B40" s="503"/>
      <c r="C40" s="503"/>
      <c r="D40" s="503"/>
      <c r="E40" s="503"/>
      <c r="F40" s="503"/>
    </row>
    <row r="41" spans="1:24">
      <c r="B41" s="503"/>
      <c r="C41" s="503"/>
      <c r="D41" s="503"/>
      <c r="E41" s="503"/>
      <c r="F41" s="503"/>
    </row>
    <row r="42" spans="1:24">
      <c r="B42" s="503"/>
      <c r="C42" s="503"/>
      <c r="D42" s="503"/>
      <c r="E42" s="503"/>
      <c r="F42" s="503"/>
    </row>
    <row r="43" spans="1:24">
      <c r="B43" s="503"/>
      <c r="C43" s="503"/>
      <c r="D43" s="503"/>
      <c r="E43" s="503"/>
      <c r="F43" s="503"/>
    </row>
    <row r="44" spans="1:24">
      <c r="B44" s="503"/>
      <c r="C44" s="503"/>
      <c r="D44" s="503"/>
      <c r="E44" s="503"/>
      <c r="F44" s="503"/>
    </row>
    <row r="45" spans="1:24">
      <c r="B45" s="503"/>
      <c r="C45" s="503"/>
      <c r="D45" s="503"/>
      <c r="E45" s="503"/>
      <c r="F45" s="503"/>
    </row>
    <row r="46" spans="1:24">
      <c r="B46" s="503"/>
      <c r="C46" s="503"/>
      <c r="D46" s="503"/>
      <c r="E46" s="503"/>
      <c r="F46" s="503"/>
    </row>
    <row r="47" spans="1:24">
      <c r="B47" s="503"/>
      <c r="C47" s="503"/>
      <c r="D47" s="503"/>
      <c r="E47" s="503"/>
      <c r="F47" s="503"/>
    </row>
    <row r="48" spans="1:24">
      <c r="B48" s="503"/>
      <c r="C48" s="503"/>
      <c r="D48" s="503"/>
      <c r="E48" s="503"/>
      <c r="F48" s="503"/>
    </row>
    <row r="49" spans="2:6">
      <c r="B49" s="503"/>
      <c r="C49" s="503"/>
      <c r="D49" s="503"/>
      <c r="E49" s="503"/>
      <c r="F49" s="50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I62"/>
  <sheetViews>
    <sheetView showGridLines="0" workbookViewId="0"/>
  </sheetViews>
  <sheetFormatPr defaultColWidth="9.42578125" defaultRowHeight="12.75"/>
  <cols>
    <col min="1" max="1" width="9.42578125" style="29"/>
    <col min="2" max="2" width="17.42578125" style="29" customWidth="1"/>
    <col min="3" max="3" width="9.42578125" style="29"/>
    <col min="4" max="4" width="9.42578125" style="28"/>
    <col min="5" max="6" width="9.42578125" style="248"/>
    <col min="7" max="16384" width="9.42578125" style="29"/>
  </cols>
  <sheetData>
    <row r="1" spans="1:7" ht="12" customHeight="1">
      <c r="A1" s="13" t="s">
        <v>67</v>
      </c>
      <c r="B1" s="757" t="str">
        <f>IF(Content!$E$1=1,B2,B3)</f>
        <v>Overall balance*</v>
      </c>
      <c r="C1" s="757" t="str">
        <f>IF(Content!$E$1=1,C2,C3)</f>
        <v>Adjusted primary balance **</v>
      </c>
      <c r="G1" s="757" t="str">
        <f>IF(Content!$E$1=1,G2,G3)</f>
        <v>General government fiscal balance, % of GDP* and % of potential GDP**</v>
      </c>
    </row>
    <row r="2" spans="1:7" ht="12" hidden="1" customHeight="1">
      <c r="A2" s="13"/>
      <c r="B2" s="29" t="s">
        <v>776</v>
      </c>
      <c r="C2" s="29" t="s">
        <v>777</v>
      </c>
      <c r="G2" s="231" t="s">
        <v>778</v>
      </c>
    </row>
    <row r="3" spans="1:7" ht="12" hidden="1" customHeight="1">
      <c r="B3" s="670" t="s">
        <v>779</v>
      </c>
      <c r="C3" s="231" t="s">
        <v>780</v>
      </c>
      <c r="G3" s="29" t="s">
        <v>781</v>
      </c>
    </row>
    <row r="4" spans="1:7" ht="13.5" customHeight="1">
      <c r="A4" s="29" t="s">
        <v>87</v>
      </c>
      <c r="B4" s="31">
        <v>0.85</v>
      </c>
      <c r="C4" s="31">
        <v>4.0999999999999996</v>
      </c>
      <c r="E4" s="408"/>
      <c r="F4" s="408"/>
    </row>
    <row r="5" spans="1:7">
      <c r="A5" s="29" t="s">
        <v>782</v>
      </c>
      <c r="B5" s="31">
        <v>-2.83</v>
      </c>
      <c r="C5" s="31">
        <v>1.7</v>
      </c>
      <c r="D5" s="28" t="s">
        <v>783</v>
      </c>
      <c r="E5" s="408"/>
      <c r="F5" s="408"/>
    </row>
    <row r="6" spans="1:7">
      <c r="A6" s="29" t="s">
        <v>19</v>
      </c>
      <c r="B6" s="31">
        <v>-3.04</v>
      </c>
      <c r="C6" s="31">
        <v>0.3</v>
      </c>
      <c r="E6" s="408"/>
      <c r="F6" s="408"/>
    </row>
    <row r="7" spans="1:7">
      <c r="A7" s="29" t="s">
        <v>20</v>
      </c>
      <c r="B7" s="31">
        <v>-3.2</v>
      </c>
      <c r="C7" s="31">
        <v>7.6</v>
      </c>
      <c r="D7" s="28" t="s">
        <v>20</v>
      </c>
      <c r="E7" s="408"/>
      <c r="F7" s="408"/>
    </row>
    <row r="8" spans="1:7">
      <c r="A8" s="29" t="s">
        <v>88</v>
      </c>
      <c r="B8" s="31">
        <v>0.68</v>
      </c>
      <c r="C8" s="31">
        <v>2.8</v>
      </c>
      <c r="E8" s="408"/>
      <c r="F8" s="408"/>
    </row>
    <row r="9" spans="1:7">
      <c r="A9" s="29" t="s">
        <v>110</v>
      </c>
      <c r="B9" s="31">
        <v>7.24</v>
      </c>
      <c r="C9" s="31">
        <v>6.9</v>
      </c>
      <c r="D9" s="28" t="s">
        <v>784</v>
      </c>
      <c r="E9" s="408"/>
      <c r="F9" s="408"/>
    </row>
    <row r="10" spans="1:7">
      <c r="A10" s="29" t="s">
        <v>785</v>
      </c>
      <c r="B10" s="31">
        <v>-1.26</v>
      </c>
      <c r="C10" s="31">
        <v>2</v>
      </c>
      <c r="E10" s="408"/>
      <c r="F10" s="408"/>
    </row>
    <row r="11" spans="1:7">
      <c r="A11" s="29" t="s">
        <v>24</v>
      </c>
      <c r="B11" s="31">
        <v>-9.39</v>
      </c>
      <c r="C11" s="31">
        <v>-0.2</v>
      </c>
      <c r="D11" s="28" t="s">
        <v>786</v>
      </c>
      <c r="E11" s="408"/>
      <c r="F11" s="408"/>
    </row>
    <row r="12" spans="1:7">
      <c r="A12" s="29" t="s">
        <v>79</v>
      </c>
      <c r="B12" s="31">
        <v>-0.64</v>
      </c>
      <c r="C12" s="31">
        <v>-1.4</v>
      </c>
      <c r="E12" s="408"/>
      <c r="F12" s="408"/>
    </row>
    <row r="13" spans="1:7">
      <c r="A13" s="29" t="s">
        <v>89</v>
      </c>
      <c r="B13" s="31">
        <v>0.86</v>
      </c>
      <c r="C13" s="31">
        <v>0.3</v>
      </c>
      <c r="D13" s="28" t="s">
        <v>787</v>
      </c>
      <c r="E13" s="408"/>
      <c r="F13" s="408"/>
    </row>
    <row r="14" spans="1:7">
      <c r="A14" s="29" t="s">
        <v>123</v>
      </c>
      <c r="B14" s="31">
        <v>-0.75</v>
      </c>
      <c r="C14" s="31">
        <v>3.2</v>
      </c>
      <c r="E14" s="408"/>
      <c r="F14" s="408"/>
    </row>
    <row r="15" spans="1:7">
      <c r="A15" s="29" t="s">
        <v>112</v>
      </c>
      <c r="B15" s="31">
        <v>-8.31</v>
      </c>
      <c r="C15" s="31">
        <v>0.6</v>
      </c>
      <c r="D15" s="28" t="s">
        <v>788</v>
      </c>
      <c r="E15" s="408"/>
      <c r="F15" s="408"/>
    </row>
    <row r="16" spans="1:7">
      <c r="A16" s="29" t="s">
        <v>113</v>
      </c>
      <c r="B16" s="31">
        <v>-1.67</v>
      </c>
      <c r="C16" s="31">
        <v>-0.63</v>
      </c>
      <c r="E16" s="408"/>
      <c r="F16" s="408"/>
    </row>
    <row r="17" spans="1:35">
      <c r="A17" s="29" t="s">
        <v>489</v>
      </c>
      <c r="B17" s="31">
        <v>3.37</v>
      </c>
      <c r="C17" s="31">
        <v>-2.93</v>
      </c>
      <c r="D17" s="28" t="s">
        <v>404</v>
      </c>
      <c r="E17" s="408"/>
      <c r="F17" s="408"/>
      <c r="Z17" s="248"/>
      <c r="AA17" s="248"/>
      <c r="AB17" s="248"/>
      <c r="AC17" s="248"/>
      <c r="AD17" s="248"/>
      <c r="AE17" s="248"/>
      <c r="AF17" s="248"/>
      <c r="AG17" s="248"/>
      <c r="AH17" s="248"/>
      <c r="AI17" s="248"/>
    </row>
    <row r="18" spans="1:35">
      <c r="A18" s="29" t="s">
        <v>789</v>
      </c>
      <c r="B18" s="31">
        <v>-1.57</v>
      </c>
      <c r="C18" s="31">
        <v>3.42</v>
      </c>
      <c r="E18" s="408"/>
      <c r="F18" s="408"/>
      <c r="Z18" s="248"/>
      <c r="AA18" s="248"/>
      <c r="AB18" s="248"/>
      <c r="AC18" s="248"/>
      <c r="AD18" s="248"/>
      <c r="AE18" s="248"/>
      <c r="AF18" s="248"/>
      <c r="AG18" s="248"/>
      <c r="AH18" s="248"/>
      <c r="AI18" s="248"/>
    </row>
    <row r="19" spans="1:35">
      <c r="A19" s="29" t="s">
        <v>116</v>
      </c>
      <c r="B19" s="31">
        <v>-7.94</v>
      </c>
      <c r="C19" s="31">
        <v>-0.61</v>
      </c>
      <c r="D19" s="28" t="s">
        <v>116</v>
      </c>
      <c r="E19" s="408"/>
      <c r="F19" s="408"/>
      <c r="G19" s="248"/>
      <c r="Z19" s="248"/>
      <c r="AA19" s="248"/>
      <c r="AB19" s="248"/>
      <c r="AC19" s="248"/>
      <c r="AD19" s="248"/>
      <c r="AE19" s="248"/>
      <c r="AF19" s="248"/>
      <c r="AG19" s="248"/>
      <c r="AH19" s="248"/>
      <c r="AI19" s="248"/>
    </row>
    <row r="20" spans="1:35">
      <c r="A20" s="29" t="s">
        <v>141</v>
      </c>
      <c r="B20" s="31">
        <v>-2.5</v>
      </c>
      <c r="C20" s="31">
        <v>-2.57</v>
      </c>
      <c r="G20" s="248"/>
      <c r="Z20" s="248"/>
      <c r="AA20" s="248"/>
      <c r="AB20" s="248"/>
      <c r="AC20" s="28"/>
      <c r="AD20" s="28"/>
      <c r="AE20" s="28"/>
      <c r="AF20" s="28"/>
      <c r="AG20" s="28"/>
      <c r="AH20" s="248"/>
      <c r="AI20" s="248"/>
    </row>
    <row r="21" spans="1:35">
      <c r="A21" s="29" t="s">
        <v>978</v>
      </c>
      <c r="B21" s="31">
        <v>0.74</v>
      </c>
      <c r="C21" s="31">
        <v>1.7</v>
      </c>
      <c r="D21" s="28" t="s">
        <v>978</v>
      </c>
      <c r="G21" s="248"/>
      <c r="Z21" s="248"/>
      <c r="AA21" s="248"/>
      <c r="AB21" s="248"/>
      <c r="AC21" s="28"/>
      <c r="AD21" s="28"/>
      <c r="AE21" s="28"/>
      <c r="AF21" s="28"/>
      <c r="AG21" s="28"/>
      <c r="AH21" s="248"/>
      <c r="AI21" s="248"/>
    </row>
    <row r="22" spans="1:35">
      <c r="B22" s="31"/>
      <c r="C22" s="31"/>
      <c r="G22" s="757" t="str">
        <f>IF(Content!$E$1=1,G29,G36)</f>
        <v>Source: STSU, NBU staff estimates.</v>
      </c>
      <c r="P22" s="28"/>
      <c r="Q22" s="28"/>
      <c r="Z22" s="248"/>
      <c r="AA22" s="248"/>
      <c r="AB22" s="248"/>
      <c r="AC22" s="28"/>
      <c r="AD22" s="28"/>
      <c r="AE22" s="28"/>
      <c r="AF22" s="28"/>
      <c r="AG22" s="28"/>
      <c r="AH22" s="248"/>
      <c r="AI22" s="248"/>
    </row>
    <row r="23" spans="1:35">
      <c r="B23" s="31"/>
      <c r="C23" s="31"/>
      <c r="G23" s="231"/>
      <c r="P23" s="28"/>
      <c r="Q23" s="28"/>
      <c r="Z23" s="248"/>
      <c r="AA23" s="248"/>
      <c r="AB23" s="248"/>
      <c r="AC23" s="28"/>
      <c r="AD23" s="28"/>
      <c r="AE23" s="28"/>
      <c r="AF23" s="28"/>
      <c r="AG23" s="28"/>
      <c r="AH23" s="248"/>
      <c r="AI23" s="248"/>
    </row>
    <row r="24" spans="1:35">
      <c r="B24" s="31"/>
      <c r="C24" s="31"/>
      <c r="G24" s="757" t="str">
        <f>IF(Content!$E$1=1,G31,G38)</f>
        <v>* Overall balance (% of GDP) is the consolidated budget balance, taking into account loans to the Pension Fund from the STA.</v>
      </c>
      <c r="P24" s="28"/>
      <c r="Q24" s="28"/>
      <c r="Z24" s="248"/>
      <c r="AA24" s="248"/>
      <c r="AB24" s="248"/>
      <c r="AC24" s="28"/>
      <c r="AD24" s="28"/>
      <c r="AE24" s="28"/>
      <c r="AF24" s="28"/>
      <c r="AG24" s="28"/>
      <c r="AH24" s="248"/>
      <c r="AI24" s="248"/>
    </row>
    <row r="25" spans="1:35">
      <c r="B25" s="31"/>
      <c r="C25" s="31"/>
      <c r="G25" s="757" t="str">
        <f>IF(Content!$E$1=1,G32,G39)</f>
        <v xml:space="preserve"> </v>
      </c>
      <c r="P25" s="28"/>
      <c r="Q25" s="28"/>
      <c r="Z25" s="248"/>
      <c r="AA25" s="248"/>
      <c r="AB25" s="248"/>
      <c r="AC25" s="28"/>
      <c r="AD25" s="28"/>
      <c r="AE25" s="28"/>
      <c r="AF25" s="28"/>
      <c r="AG25" s="28"/>
      <c r="AH25" s="248"/>
      <c r="AI25" s="248"/>
    </row>
    <row r="26" spans="1:35">
      <c r="B26" s="31"/>
      <c r="C26" s="31"/>
      <c r="G26" s="757" t="str">
        <f>IF(Content!$E$1=1,G33,G40)</f>
        <v>** Сyclically adjusted primary fiscal balance (CAPB) of the general government (% of potential GDP). CAPB is the difference between seasonally adjusted revenues, in the structure of which tax revenues are adjusted for cyclical changes in GDP, and seasonally adjusted primary expenditures.</v>
      </c>
      <c r="H26" s="248"/>
      <c r="P26" s="28"/>
      <c r="Q26" s="28"/>
      <c r="Z26" s="248"/>
      <c r="AA26" s="248"/>
      <c r="AB26" s="248"/>
      <c r="AC26" s="28"/>
      <c r="AD26" s="28"/>
      <c r="AE26" s="28"/>
      <c r="AF26" s="28"/>
      <c r="AG26" s="28"/>
      <c r="AH26" s="248"/>
      <c r="AI26" s="248"/>
    </row>
    <row r="27" spans="1:35">
      <c r="B27" s="31"/>
      <c r="C27" s="31"/>
      <c r="F27" s="29"/>
      <c r="G27" s="154"/>
      <c r="P27" s="28"/>
      <c r="Q27" s="28"/>
      <c r="Z27" s="248"/>
      <c r="AA27" s="248"/>
      <c r="AB27" s="248"/>
      <c r="AC27" s="28"/>
      <c r="AD27" s="28"/>
      <c r="AE27" s="28"/>
      <c r="AF27" s="28"/>
      <c r="AG27" s="28"/>
      <c r="AH27" s="248"/>
      <c r="AI27" s="248"/>
    </row>
    <row r="28" spans="1:35">
      <c r="B28" s="31"/>
      <c r="C28" s="31"/>
      <c r="F28" s="29"/>
      <c r="G28" s="404"/>
      <c r="P28" s="28"/>
      <c r="Q28" s="28"/>
      <c r="Z28" s="248"/>
      <c r="AA28" s="248"/>
      <c r="AB28" s="248"/>
      <c r="AC28" s="28"/>
      <c r="AD28" s="28"/>
      <c r="AE28" s="28"/>
      <c r="AF28" s="28"/>
      <c r="AG28" s="28"/>
      <c r="AH28" s="248"/>
      <c r="AI28" s="248"/>
    </row>
    <row r="29" spans="1:35">
      <c r="B29" s="31"/>
      <c r="C29" s="31"/>
      <c r="F29" s="29"/>
      <c r="G29" s="28" t="s">
        <v>168</v>
      </c>
      <c r="P29" s="28"/>
      <c r="Q29" s="28"/>
      <c r="Z29" s="248"/>
      <c r="AA29" s="248"/>
      <c r="AB29" s="248"/>
      <c r="AC29" s="28"/>
      <c r="AD29" s="28"/>
      <c r="AE29" s="28"/>
      <c r="AF29" s="28"/>
      <c r="AG29" s="28"/>
      <c r="AH29" s="248"/>
      <c r="AI29" s="248"/>
    </row>
    <row r="30" spans="1:35">
      <c r="B30" s="31"/>
      <c r="C30" s="31"/>
      <c r="F30" s="29"/>
      <c r="G30" s="272"/>
      <c r="P30" s="28"/>
      <c r="Q30" s="28"/>
      <c r="Z30" s="248"/>
      <c r="AA30" s="248"/>
      <c r="AB30" s="248"/>
      <c r="AC30" s="28"/>
      <c r="AD30" s="28"/>
      <c r="AE30" s="28"/>
      <c r="AF30" s="28"/>
      <c r="AG30" s="28"/>
      <c r="AH30" s="248"/>
      <c r="AI30" s="248"/>
    </row>
    <row r="31" spans="1:35">
      <c r="B31" s="31"/>
      <c r="C31" s="31"/>
      <c r="F31" s="29"/>
      <c r="G31" s="272" t="s">
        <v>790</v>
      </c>
      <c r="H31" s="28"/>
      <c r="I31" s="28"/>
      <c r="J31" s="28"/>
      <c r="K31" s="28"/>
      <c r="L31" s="28"/>
      <c r="M31" s="28"/>
      <c r="N31" s="28"/>
      <c r="O31" s="28"/>
      <c r="P31" s="28"/>
      <c r="Q31" s="28"/>
      <c r="Z31" s="248"/>
      <c r="AA31" s="248"/>
      <c r="AB31" s="248"/>
      <c r="AC31" s="28"/>
      <c r="AD31" s="28"/>
      <c r="AE31" s="28"/>
      <c r="AF31" s="28"/>
      <c r="AG31" s="28"/>
      <c r="AH31" s="248"/>
      <c r="AI31" s="248"/>
    </row>
    <row r="32" spans="1:35">
      <c r="B32" s="31"/>
      <c r="C32" s="31"/>
      <c r="F32" s="29"/>
      <c r="G32" s="28" t="s">
        <v>791</v>
      </c>
      <c r="H32" s="28"/>
      <c r="I32" s="28"/>
      <c r="J32" s="28"/>
      <c r="K32" s="28"/>
      <c r="L32" s="28"/>
      <c r="M32" s="28"/>
      <c r="N32" s="28"/>
      <c r="O32" s="28"/>
      <c r="P32" s="28"/>
      <c r="Q32" s="28"/>
      <c r="Z32" s="248"/>
      <c r="AA32" s="248"/>
      <c r="AB32" s="248"/>
      <c r="AC32" s="28"/>
      <c r="AD32" s="28"/>
      <c r="AE32" s="28"/>
      <c r="AF32" s="28"/>
      <c r="AG32" s="28"/>
      <c r="AH32" s="248"/>
      <c r="AI32" s="248"/>
    </row>
    <row r="33" spans="2:35">
      <c r="B33" s="31"/>
      <c r="C33" s="31"/>
      <c r="F33" s="29"/>
      <c r="G33" s="28" t="s">
        <v>792</v>
      </c>
      <c r="H33" s="28"/>
      <c r="I33" s="28"/>
      <c r="J33" s="28"/>
      <c r="K33" s="28"/>
      <c r="L33" s="28"/>
      <c r="M33" s="28"/>
      <c r="N33" s="28"/>
      <c r="O33" s="28"/>
      <c r="P33" s="28"/>
      <c r="Q33" s="28"/>
      <c r="Z33" s="248"/>
      <c r="AA33" s="248"/>
      <c r="AB33" s="248"/>
      <c r="AC33" s="28"/>
      <c r="AD33" s="28"/>
      <c r="AE33" s="28"/>
      <c r="AF33" s="28"/>
      <c r="AG33" s="28"/>
      <c r="AH33" s="248"/>
      <c r="AI33" s="248"/>
    </row>
    <row r="34" spans="2:35">
      <c r="B34" s="31"/>
      <c r="C34" s="31"/>
      <c r="F34" s="29"/>
      <c r="G34" s="28"/>
      <c r="H34" s="28"/>
      <c r="I34" s="28"/>
      <c r="J34" s="28"/>
      <c r="K34" s="28"/>
      <c r="L34" s="28"/>
      <c r="M34" s="28"/>
      <c r="N34" s="28"/>
      <c r="O34" s="28"/>
      <c r="P34" s="28"/>
      <c r="Q34" s="28"/>
      <c r="Z34" s="248"/>
      <c r="AA34" s="248"/>
      <c r="AB34" s="248"/>
      <c r="AC34" s="28"/>
      <c r="AD34" s="28"/>
      <c r="AE34" s="28"/>
      <c r="AF34" s="28"/>
      <c r="AG34" s="28"/>
      <c r="AH34" s="248"/>
      <c r="AI34" s="248"/>
    </row>
    <row r="35" spans="2:35">
      <c r="B35" s="31"/>
      <c r="C35" s="31"/>
      <c r="F35" s="29"/>
      <c r="G35" s="28"/>
      <c r="H35" s="28"/>
      <c r="I35" s="28"/>
      <c r="J35" s="28"/>
      <c r="K35" s="28"/>
      <c r="L35" s="28"/>
      <c r="M35" s="28"/>
      <c r="N35" s="28"/>
      <c r="O35" s="28"/>
      <c r="P35" s="28"/>
      <c r="Q35" s="28"/>
      <c r="Z35" s="248"/>
      <c r="AA35" s="248"/>
      <c r="AB35" s="248"/>
      <c r="AC35" s="248"/>
      <c r="AD35" s="248"/>
      <c r="AE35" s="248"/>
      <c r="AF35" s="248"/>
      <c r="AG35" s="248"/>
      <c r="AH35" s="248"/>
      <c r="AI35" s="248"/>
    </row>
    <row r="36" spans="2:35">
      <c r="B36" s="31"/>
      <c r="C36" s="31"/>
      <c r="F36" s="29"/>
      <c r="G36" s="91" t="s">
        <v>169</v>
      </c>
      <c r="H36" s="28"/>
      <c r="I36" s="28"/>
      <c r="J36" s="28"/>
      <c r="K36" s="28"/>
      <c r="L36" s="28"/>
      <c r="M36" s="28"/>
      <c r="N36" s="28"/>
      <c r="O36" s="28"/>
      <c r="P36" s="28"/>
      <c r="Q36" s="28"/>
      <c r="Z36" s="248"/>
      <c r="AA36" s="248"/>
      <c r="AB36" s="248"/>
      <c r="AC36" s="248"/>
      <c r="AD36" s="248"/>
      <c r="AE36" s="248"/>
      <c r="AF36" s="248"/>
      <c r="AG36" s="248"/>
      <c r="AH36" s="248"/>
      <c r="AI36" s="248"/>
    </row>
    <row r="37" spans="2:35">
      <c r="B37" s="31"/>
      <c r="C37" s="31"/>
      <c r="F37" s="29"/>
      <c r="G37" s="233"/>
      <c r="H37" s="28"/>
      <c r="I37" s="28"/>
      <c r="J37" s="28"/>
      <c r="K37" s="28"/>
      <c r="L37" s="28"/>
      <c r="M37" s="28"/>
      <c r="N37" s="28"/>
      <c r="O37" s="28"/>
      <c r="P37" s="28"/>
      <c r="Q37" s="28"/>
      <c r="Z37" s="248"/>
      <c r="AA37" s="248"/>
      <c r="AB37" s="248"/>
      <c r="AC37" s="248"/>
      <c r="AD37" s="248"/>
      <c r="AE37" s="248"/>
      <c r="AF37" s="248"/>
      <c r="AG37" s="248"/>
      <c r="AH37" s="248"/>
      <c r="AI37" s="248"/>
    </row>
    <row r="38" spans="2:35">
      <c r="B38" s="31"/>
      <c r="C38" s="31"/>
      <c r="F38" s="29"/>
      <c r="G38" s="28" t="s">
        <v>793</v>
      </c>
      <c r="H38" s="28"/>
      <c r="I38" s="28"/>
      <c r="J38" s="28"/>
      <c r="K38" s="28"/>
      <c r="L38" s="28"/>
      <c r="M38" s="28"/>
      <c r="N38" s="28"/>
      <c r="O38" s="28"/>
      <c r="P38" s="28"/>
      <c r="Q38" s="28"/>
      <c r="Z38" s="248"/>
      <c r="AA38" s="248"/>
      <c r="AB38" s="248"/>
      <c r="AC38" s="248"/>
      <c r="AD38" s="248"/>
      <c r="AE38" s="248"/>
      <c r="AF38" s="248"/>
      <c r="AG38" s="248"/>
      <c r="AH38" s="248"/>
      <c r="AI38" s="248"/>
    </row>
    <row r="39" spans="2:35">
      <c r="B39" s="31"/>
      <c r="C39" s="31"/>
      <c r="F39" s="29"/>
      <c r="G39" s="28" t="s">
        <v>1</v>
      </c>
      <c r="H39" s="28"/>
      <c r="I39" s="28"/>
      <c r="J39" s="28"/>
      <c r="K39" s="28"/>
      <c r="L39" s="28"/>
      <c r="M39" s="28"/>
      <c r="N39" s="28"/>
      <c r="O39" s="28"/>
      <c r="Z39" s="248"/>
      <c r="AA39" s="248"/>
      <c r="AB39" s="248"/>
      <c r="AC39" s="248"/>
      <c r="AD39" s="248"/>
      <c r="AE39" s="248"/>
      <c r="AF39" s="248"/>
      <c r="AG39" s="248"/>
      <c r="AH39" s="248"/>
      <c r="AI39" s="248"/>
    </row>
    <row r="40" spans="2:35">
      <c r="B40" s="31"/>
      <c r="C40" s="31"/>
      <c r="F40" s="29"/>
      <c r="G40" s="28" t="s">
        <v>794</v>
      </c>
      <c r="H40" s="28"/>
      <c r="I40" s="28"/>
      <c r="J40" s="28"/>
      <c r="K40" s="28"/>
      <c r="L40" s="28"/>
      <c r="M40" s="28"/>
      <c r="N40" s="28"/>
      <c r="O40" s="28"/>
      <c r="P40" s="409"/>
      <c r="Q40" s="409"/>
      <c r="R40" s="409"/>
      <c r="S40" s="248"/>
      <c r="U40" s="248"/>
      <c r="V40" s="248"/>
      <c r="W40" s="248"/>
      <c r="X40" s="248"/>
      <c r="Y40" s="248"/>
      <c r="Z40" s="248"/>
      <c r="AA40" s="248"/>
      <c r="AB40" s="248"/>
      <c r="AC40" s="248"/>
      <c r="AD40" s="248"/>
      <c r="AE40" s="248"/>
      <c r="AF40" s="248"/>
      <c r="AG40" s="248"/>
      <c r="AH40" s="248"/>
      <c r="AI40" s="248"/>
    </row>
    <row r="41" spans="2:35">
      <c r="B41" s="31"/>
      <c r="C41" s="31"/>
      <c r="F41" s="29"/>
      <c r="G41" s="28" t="s">
        <v>795</v>
      </c>
      <c r="H41" s="28"/>
      <c r="I41" s="28"/>
      <c r="J41" s="28"/>
      <c r="K41" s="28"/>
      <c r="L41" s="28"/>
      <c r="M41" s="28"/>
      <c r="N41" s="28"/>
      <c r="O41" s="28"/>
      <c r="P41" s="409"/>
      <c r="Q41" s="409"/>
      <c r="R41" s="409"/>
      <c r="S41" s="248"/>
      <c r="U41" s="248"/>
      <c r="V41" s="248"/>
      <c r="W41" s="248"/>
      <c r="X41" s="248"/>
      <c r="Y41" s="248"/>
      <c r="Z41" s="248"/>
      <c r="AA41" s="248"/>
      <c r="AB41" s="248"/>
      <c r="AC41" s="248"/>
      <c r="AD41" s="248"/>
      <c r="AE41" s="248"/>
      <c r="AF41" s="248"/>
      <c r="AG41" s="248"/>
      <c r="AH41" s="248"/>
      <c r="AI41" s="248"/>
    </row>
    <row r="42" spans="2:35">
      <c r="B42" s="31"/>
      <c r="C42" s="31"/>
      <c r="F42" s="29"/>
      <c r="G42" s="28"/>
      <c r="H42" s="28"/>
      <c r="I42" s="28"/>
      <c r="J42" s="28"/>
      <c r="K42" s="28"/>
      <c r="L42" s="28"/>
      <c r="M42" s="28"/>
      <c r="N42" s="28"/>
      <c r="O42" s="28"/>
      <c r="P42" s="409"/>
      <c r="Q42" s="409"/>
      <c r="R42" s="409"/>
      <c r="S42" s="248"/>
      <c r="U42" s="248"/>
      <c r="V42" s="248"/>
      <c r="W42" s="248"/>
      <c r="X42" s="248"/>
      <c r="Y42" s="248"/>
      <c r="Z42" s="248"/>
      <c r="AA42" s="248"/>
      <c r="AB42" s="248"/>
      <c r="AC42" s="248"/>
      <c r="AD42" s="248"/>
      <c r="AE42" s="248"/>
      <c r="AF42" s="248"/>
      <c r="AG42" s="248"/>
      <c r="AH42" s="248"/>
      <c r="AI42" s="248"/>
    </row>
    <row r="43" spans="2:35">
      <c r="B43" s="31"/>
      <c r="C43" s="31"/>
      <c r="F43" s="29"/>
      <c r="G43" s="28"/>
      <c r="H43" s="28"/>
      <c r="I43" s="28"/>
      <c r="J43" s="28"/>
      <c r="K43" s="28"/>
      <c r="L43" s="28"/>
      <c r="M43" s="28"/>
      <c r="N43" s="28"/>
      <c r="O43" s="28"/>
      <c r="P43" s="248"/>
      <c r="Q43" s="248"/>
      <c r="R43" s="248"/>
      <c r="S43" s="248"/>
      <c r="U43" s="248"/>
      <c r="V43" s="248"/>
      <c r="W43" s="248"/>
      <c r="X43" s="248"/>
      <c r="Y43" s="248"/>
      <c r="Z43" s="248"/>
      <c r="AA43" s="248"/>
      <c r="AB43" s="248"/>
      <c r="AC43" s="248"/>
      <c r="AD43" s="248"/>
      <c r="AE43" s="248"/>
      <c r="AF43" s="248"/>
      <c r="AG43" s="248"/>
      <c r="AH43" s="248"/>
      <c r="AI43" s="248"/>
    </row>
    <row r="44" spans="2:35">
      <c r="B44" s="31"/>
      <c r="C44" s="31"/>
      <c r="F44" s="29"/>
      <c r="G44" s="28"/>
      <c r="H44" s="28"/>
      <c r="I44" s="28"/>
      <c r="J44" s="28"/>
      <c r="K44" s="28"/>
      <c r="L44" s="28"/>
      <c r="M44" s="28"/>
      <c r="N44" s="28"/>
      <c r="O44" s="28"/>
      <c r="P44" s="248"/>
      <c r="Q44" s="248"/>
      <c r="R44" s="248"/>
      <c r="S44" s="248"/>
      <c r="U44" s="248"/>
      <c r="V44" s="248"/>
      <c r="W44" s="248"/>
      <c r="X44" s="248"/>
      <c r="Y44" s="248"/>
      <c r="Z44" s="248"/>
    </row>
    <row r="45" spans="2:35">
      <c r="B45" s="31"/>
      <c r="C45" s="31"/>
      <c r="F45" s="29"/>
      <c r="G45" s="28"/>
      <c r="H45" s="28"/>
      <c r="I45" s="28"/>
      <c r="J45" s="28"/>
      <c r="K45" s="28"/>
      <c r="L45" s="28"/>
      <c r="M45" s="28"/>
      <c r="N45" s="28"/>
      <c r="O45" s="28"/>
      <c r="P45" s="248"/>
      <c r="Q45" s="248"/>
      <c r="R45" s="248"/>
      <c r="S45" s="248"/>
      <c r="U45" s="248"/>
      <c r="V45" s="248"/>
      <c r="W45" s="248"/>
      <c r="X45" s="248"/>
      <c r="Y45" s="248"/>
      <c r="Z45" s="248"/>
    </row>
    <row r="46" spans="2:35">
      <c r="F46" s="29"/>
      <c r="G46" s="410"/>
      <c r="H46" s="28"/>
      <c r="I46" s="28"/>
      <c r="J46" s="28"/>
      <c r="K46" s="28"/>
      <c r="L46" s="28"/>
      <c r="M46" s="28"/>
      <c r="N46" s="28"/>
      <c r="O46" s="28"/>
    </row>
    <row r="47" spans="2:35">
      <c r="F47" s="29"/>
      <c r="G47" s="28"/>
      <c r="H47" s="28"/>
      <c r="I47" s="28"/>
      <c r="J47" s="28"/>
      <c r="K47" s="28"/>
      <c r="L47" s="28"/>
      <c r="M47" s="28"/>
      <c r="N47" s="28"/>
      <c r="O47" s="28"/>
    </row>
    <row r="48" spans="2:35">
      <c r="F48" s="29"/>
    </row>
    <row r="49" spans="6:15">
      <c r="F49" s="29"/>
      <c r="G49" s="409"/>
      <c r="H49" s="409"/>
      <c r="I49" s="409"/>
      <c r="J49" s="409"/>
      <c r="K49" s="409"/>
      <c r="L49" s="409"/>
      <c r="M49" s="409"/>
      <c r="N49" s="409"/>
      <c r="O49" s="409"/>
    </row>
    <row r="50" spans="6:15">
      <c r="F50" s="29"/>
      <c r="G50" s="409"/>
      <c r="H50" s="409"/>
      <c r="I50" s="409"/>
      <c r="J50" s="409"/>
      <c r="K50" s="409"/>
      <c r="L50" s="409"/>
      <c r="M50" s="409"/>
      <c r="N50" s="409"/>
      <c r="O50" s="409"/>
    </row>
    <row r="51" spans="6:15">
      <c r="F51" s="29"/>
      <c r="G51" s="409"/>
      <c r="H51" s="409"/>
      <c r="I51" s="409"/>
      <c r="J51" s="409"/>
      <c r="K51" s="409"/>
      <c r="L51" s="409"/>
      <c r="M51" s="409"/>
      <c r="N51" s="409"/>
      <c r="O51" s="409"/>
    </row>
    <row r="52" spans="6:15">
      <c r="G52" s="248"/>
      <c r="H52" s="248"/>
      <c r="I52" s="248"/>
      <c r="J52" s="248"/>
      <c r="K52" s="248"/>
      <c r="L52" s="248"/>
      <c r="M52" s="248"/>
      <c r="N52" s="248"/>
      <c r="O52" s="248"/>
    </row>
    <row r="53" spans="6:15">
      <c r="G53" s="248"/>
      <c r="H53" s="248"/>
      <c r="I53" s="248"/>
      <c r="J53" s="248"/>
      <c r="K53" s="248"/>
      <c r="L53" s="248"/>
      <c r="M53" s="248"/>
      <c r="N53" s="248"/>
      <c r="O53" s="248"/>
    </row>
    <row r="54" spans="6:15">
      <c r="G54" s="248"/>
      <c r="H54" s="248"/>
      <c r="I54" s="248"/>
      <c r="J54" s="248"/>
      <c r="K54" s="248"/>
      <c r="L54" s="248"/>
      <c r="M54" s="248"/>
      <c r="N54" s="248"/>
      <c r="O54" s="248"/>
    </row>
    <row r="55" spans="6:15">
      <c r="O55" s="28"/>
    </row>
    <row r="57" spans="6:15">
      <c r="O57" s="409"/>
    </row>
    <row r="58" spans="6:15">
      <c r="O58" s="409"/>
    </row>
    <row r="59" spans="6:15">
      <c r="O59" s="409"/>
    </row>
    <row r="60" spans="6:15">
      <c r="O60" s="248"/>
    </row>
    <row r="61" spans="6:15">
      <c r="O61" s="248"/>
    </row>
    <row r="62" spans="6:15">
      <c r="O62" s="248"/>
    </row>
  </sheetData>
  <hyperlinks>
    <hyperlink ref="A1" location="Content!A1" display="&lt;&lt;"/>
  </hyperlinks>
  <pageMargins left="0.7" right="0.7" top="0.75" bottom="0.75" header="0.3" footer="0.3"/>
  <pageSetup paperSize="9"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Q56"/>
  <sheetViews>
    <sheetView showGridLines="0" zoomScale="98" zoomScaleNormal="98" workbookViewId="0"/>
  </sheetViews>
  <sheetFormatPr defaultColWidth="9.42578125" defaultRowHeight="12.75"/>
  <cols>
    <col min="1" max="1" width="29.42578125" style="673" customWidth="1"/>
    <col min="2" max="3" width="20.42578125" style="673" hidden="1" customWidth="1"/>
    <col min="4" max="23" width="10" style="673" customWidth="1"/>
    <col min="24" max="24" width="9.42578125" style="673" customWidth="1"/>
    <col min="25" max="50" width="9.42578125" style="673"/>
    <col min="51" max="51" width="42.42578125" style="673" bestFit="1" customWidth="1"/>
    <col min="52" max="52" width="9.42578125" style="673"/>
    <col min="53" max="53" width="11.42578125" style="673" bestFit="1" customWidth="1"/>
    <col min="54" max="54" width="10.42578125" style="673" bestFit="1" customWidth="1"/>
    <col min="55" max="16384" width="9.42578125" style="673"/>
  </cols>
  <sheetData>
    <row r="1" spans="1:41">
      <c r="A1" s="417" t="s">
        <v>67</v>
      </c>
      <c r="B1" s="417"/>
      <c r="C1" s="231"/>
      <c r="D1" s="671"/>
      <c r="E1" s="671"/>
      <c r="F1" s="671"/>
      <c r="G1" s="671"/>
      <c r="H1" s="671"/>
      <c r="I1" s="671"/>
      <c r="J1" s="671"/>
      <c r="K1" s="671"/>
      <c r="L1" s="671"/>
      <c r="M1" s="671"/>
      <c r="N1" s="671"/>
      <c r="O1" s="671"/>
      <c r="P1" s="671"/>
      <c r="Q1" s="671"/>
      <c r="R1" s="671"/>
      <c r="S1" s="671"/>
      <c r="T1" s="671"/>
      <c r="U1" s="671"/>
      <c r="V1" s="671"/>
      <c r="W1" s="671"/>
      <c r="X1" s="231"/>
      <c r="Y1" s="672"/>
      <c r="AL1" s="672"/>
      <c r="AM1" s="672"/>
      <c r="AN1" s="672"/>
      <c r="AO1" s="672"/>
    </row>
    <row r="2" spans="1:41">
      <c r="A2" s="672"/>
      <c r="B2" s="672"/>
      <c r="C2" s="672"/>
      <c r="D2" s="674" t="s">
        <v>2</v>
      </c>
      <c r="E2" s="674" t="s">
        <v>592</v>
      </c>
      <c r="F2" s="674" t="s">
        <v>593</v>
      </c>
      <c r="G2" s="674" t="s">
        <v>594</v>
      </c>
      <c r="H2" s="674" t="s">
        <v>357</v>
      </c>
      <c r="I2" s="674" t="s">
        <v>595</v>
      </c>
      <c r="J2" s="674" t="s">
        <v>239</v>
      </c>
      <c r="K2" s="674" t="s">
        <v>596</v>
      </c>
      <c r="L2" s="674" t="s">
        <v>303</v>
      </c>
      <c r="M2" s="674" t="s">
        <v>597</v>
      </c>
      <c r="N2" s="674" t="s">
        <v>598</v>
      </c>
      <c r="O2" s="674" t="s">
        <v>241</v>
      </c>
      <c r="P2" s="674" t="s">
        <v>240</v>
      </c>
      <c r="Q2" s="674" t="s">
        <v>471</v>
      </c>
      <c r="R2" s="674" t="s">
        <v>358</v>
      </c>
      <c r="S2" s="674" t="s">
        <v>472</v>
      </c>
      <c r="T2" s="674" t="s">
        <v>395</v>
      </c>
      <c r="U2" s="674" t="s">
        <v>457</v>
      </c>
      <c r="V2" s="674" t="s">
        <v>473</v>
      </c>
      <c r="W2" s="674" t="s">
        <v>462</v>
      </c>
      <c r="X2" s="675" t="s">
        <v>435</v>
      </c>
      <c r="Y2" s="672" t="s">
        <v>584</v>
      </c>
      <c r="Z2" s="673" t="s">
        <v>546</v>
      </c>
      <c r="AA2" s="673" t="s">
        <v>531</v>
      </c>
      <c r="AB2" s="673" t="s">
        <v>532</v>
      </c>
      <c r="AC2" s="673" t="s">
        <v>599</v>
      </c>
      <c r="AD2" s="673" t="s">
        <v>600</v>
      </c>
      <c r="AE2" s="673" t="s">
        <v>620</v>
      </c>
      <c r="AF2" s="673" t="s">
        <v>870</v>
      </c>
      <c r="AG2" s="673" t="s">
        <v>871</v>
      </c>
      <c r="AL2" s="672"/>
      <c r="AM2" s="672"/>
      <c r="AN2" s="672"/>
      <c r="AO2" s="672"/>
    </row>
    <row r="3" spans="1:41">
      <c r="A3" s="672"/>
      <c r="B3" s="672"/>
      <c r="C3" s="672"/>
      <c r="D3" s="674"/>
      <c r="E3" s="674"/>
      <c r="F3" s="674"/>
      <c r="G3" s="674"/>
      <c r="H3" s="674"/>
      <c r="I3" s="674"/>
      <c r="J3" s="674"/>
      <c r="K3" s="674"/>
      <c r="L3" s="674"/>
      <c r="M3" s="674"/>
      <c r="N3" s="674"/>
      <c r="O3" s="674"/>
      <c r="P3" s="674"/>
      <c r="Q3" s="674"/>
      <c r="R3" s="674"/>
      <c r="S3" s="674"/>
      <c r="T3" s="674"/>
      <c r="U3" s="674"/>
      <c r="V3" s="674"/>
      <c r="W3" s="674"/>
      <c r="X3" s="675"/>
      <c r="Y3" s="672"/>
      <c r="AL3" s="672"/>
      <c r="AM3" s="672"/>
      <c r="AN3" s="672"/>
      <c r="AO3" s="672"/>
    </row>
    <row r="4" spans="1:41">
      <c r="A4" s="672"/>
      <c r="B4" s="672"/>
      <c r="C4" s="672"/>
      <c r="D4" s="676"/>
      <c r="E4" s="676" t="s">
        <v>592</v>
      </c>
      <c r="F4" s="676"/>
      <c r="G4" s="676"/>
      <c r="H4" s="676"/>
      <c r="I4" s="677" t="s">
        <v>595</v>
      </c>
      <c r="J4" s="677"/>
      <c r="K4" s="677"/>
      <c r="L4" s="677"/>
      <c r="M4" s="677" t="s">
        <v>597</v>
      </c>
      <c r="N4" s="678"/>
      <c r="O4" s="679"/>
      <c r="P4" s="680"/>
      <c r="Q4" s="680" t="s">
        <v>471</v>
      </c>
      <c r="R4" s="680"/>
      <c r="S4" s="680"/>
      <c r="T4" s="680"/>
      <c r="U4" s="680" t="s">
        <v>457</v>
      </c>
      <c r="V4" s="680"/>
      <c r="W4" s="680"/>
      <c r="X4" s="680"/>
      <c r="Y4" s="680" t="s">
        <v>584</v>
      </c>
      <c r="Z4" s="680"/>
      <c r="AA4" s="680"/>
      <c r="AB4" s="680"/>
      <c r="AC4" s="680" t="s">
        <v>599</v>
      </c>
      <c r="AD4" s="680"/>
      <c r="AE4" s="680"/>
      <c r="AF4" s="680"/>
      <c r="AG4" s="680" t="s">
        <v>871</v>
      </c>
      <c r="AL4" s="672"/>
      <c r="AM4" s="672"/>
      <c r="AN4" s="672"/>
      <c r="AO4" s="672"/>
    </row>
    <row r="5" spans="1:41">
      <c r="A5" s="672"/>
      <c r="B5" s="672"/>
      <c r="C5" s="672"/>
      <c r="D5" s="674"/>
      <c r="E5" s="674"/>
      <c r="F5" s="674"/>
      <c r="G5" s="674"/>
      <c r="H5" s="674"/>
      <c r="I5" s="674"/>
      <c r="J5" s="674"/>
      <c r="K5" s="674"/>
      <c r="L5" s="674"/>
      <c r="M5" s="674"/>
      <c r="N5" s="674"/>
      <c r="O5" s="674"/>
      <c r="P5" s="674"/>
      <c r="Q5" s="674"/>
      <c r="R5" s="674"/>
      <c r="S5" s="674"/>
      <c r="T5" s="674"/>
      <c r="U5" s="674"/>
      <c r="V5" s="674"/>
      <c r="W5" s="674"/>
      <c r="X5" s="675"/>
      <c r="Y5" s="672"/>
      <c r="AL5" s="672"/>
      <c r="AM5" s="672"/>
      <c r="AN5" s="672"/>
      <c r="AO5" s="672"/>
    </row>
    <row r="6" spans="1:41" ht="13.5" customHeight="1">
      <c r="A6" s="757" t="str">
        <f>IF(Content!$E$1=1,B6,C6)</f>
        <v>Revenues, % yoy</v>
      </c>
      <c r="B6" s="418" t="s">
        <v>800</v>
      </c>
      <c r="C6" s="418" t="s">
        <v>1565</v>
      </c>
      <c r="D6" s="681">
        <v>-1.6946416135063487</v>
      </c>
      <c r="E6" s="681">
        <v>8.6061874182910714</v>
      </c>
      <c r="F6" s="681">
        <v>30.15772690797175</v>
      </c>
      <c r="G6" s="681">
        <v>-3.6182365777441987</v>
      </c>
      <c r="H6" s="681">
        <v>40.691769783608322</v>
      </c>
      <c r="I6" s="681">
        <v>14.064582309966482</v>
      </c>
      <c r="J6" s="681">
        <v>19.133760493835553</v>
      </c>
      <c r="K6" s="681">
        <v>17.134830423699768</v>
      </c>
      <c r="L6" s="681">
        <v>18.65784402869086</v>
      </c>
      <c r="M6" s="681">
        <v>15.231372040078</v>
      </c>
      <c r="N6" s="681">
        <v>21.604880238651731</v>
      </c>
      <c r="O6" s="681">
        <v>18.632928530950025</v>
      </c>
      <c r="P6" s="681">
        <v>3.6449143919110867</v>
      </c>
      <c r="Q6" s="681">
        <v>23.66373772974255</v>
      </c>
      <c r="R6" s="681">
        <v>5.3259703605190225</v>
      </c>
      <c r="S6" s="681">
        <v>36.968142746797412</v>
      </c>
      <c r="T6" s="681">
        <v>8.283412340410635</v>
      </c>
      <c r="U6" s="681">
        <v>2.6089055580008846</v>
      </c>
      <c r="V6" s="681">
        <v>20.379612674134123</v>
      </c>
      <c r="W6" s="681">
        <v>-2.6210721545824782</v>
      </c>
      <c r="X6" s="681">
        <v>3.9978395868884178</v>
      </c>
      <c r="Y6" s="681">
        <v>1.7296938646794047</v>
      </c>
      <c r="Z6" s="682">
        <v>-4.4488544895585846</v>
      </c>
      <c r="AA6" s="682">
        <v>14.930151890677308</v>
      </c>
      <c r="AB6" s="682">
        <v>-1.6344124727253018</v>
      </c>
      <c r="AC6" s="682">
        <v>4.5438127875585508</v>
      </c>
      <c r="AD6" s="682">
        <v>2.6010505359268734</v>
      </c>
      <c r="AE6" s="682">
        <v>-9.8127079979471432</v>
      </c>
      <c r="AF6" s="682">
        <v>-25.33155612149892</v>
      </c>
      <c r="AG6" s="682">
        <v>50.495185284115479</v>
      </c>
      <c r="AL6" s="672"/>
      <c r="AM6" s="672"/>
      <c r="AN6" s="672"/>
      <c r="AO6" s="672"/>
    </row>
    <row r="7" spans="1:41">
      <c r="A7" s="757" t="str">
        <f>IF(Content!$E$1=1,B7,C7)</f>
        <v>Expenditures, % yoy</v>
      </c>
      <c r="B7" s="418" t="s">
        <v>1566</v>
      </c>
      <c r="C7" s="418" t="s">
        <v>1567</v>
      </c>
      <c r="D7" s="681">
        <v>7.7871462419034145</v>
      </c>
      <c r="E7" s="681">
        <v>5.2830417320242304</v>
      </c>
      <c r="F7" s="681">
        <v>29.993627696261967</v>
      </c>
      <c r="G7" s="681">
        <v>40.53109844689132</v>
      </c>
      <c r="H7" s="681">
        <v>43.429656083398385</v>
      </c>
      <c r="I7" s="681">
        <v>20.970109136944231</v>
      </c>
      <c r="J7" s="681">
        <v>24.110378016013144</v>
      </c>
      <c r="K7" s="681">
        <v>7.0574479334834592</v>
      </c>
      <c r="L7" s="681">
        <v>5.9620386856369549</v>
      </c>
      <c r="M7" s="681">
        <v>2.81081854429533</v>
      </c>
      <c r="N7" s="681">
        <v>16.71403434496581</v>
      </c>
      <c r="O7" s="681">
        <v>19.573685994248805</v>
      </c>
      <c r="P7" s="681">
        <v>46.192330998736992</v>
      </c>
      <c r="Q7" s="681">
        <v>9.3682492154273831</v>
      </c>
      <c r="R7" s="681">
        <v>1.2075916976551611</v>
      </c>
      <c r="S7" s="681">
        <v>13.874258789911266</v>
      </c>
      <c r="T7" s="681">
        <v>7.6003084247150383</v>
      </c>
      <c r="U7" s="681">
        <v>11.261777221868925</v>
      </c>
      <c r="V7" s="681">
        <v>13.823934236290512</v>
      </c>
      <c r="W7" s="681">
        <v>12.304485327910285</v>
      </c>
      <c r="X7" s="681">
        <v>8.7323210408282819</v>
      </c>
      <c r="Y7" s="681">
        <v>11.290879625459979</v>
      </c>
      <c r="Z7" s="682">
        <v>7.3194828523723459</v>
      </c>
      <c r="AA7" s="682">
        <v>2.5577076881367447</v>
      </c>
      <c r="AB7" s="682">
        <v>-2.7698417029741762</v>
      </c>
      <c r="AC7" s="682">
        <v>9.5187851469274563</v>
      </c>
      <c r="AD7" s="682">
        <v>2.9998188145310252</v>
      </c>
      <c r="AE7" s="682">
        <v>6.2226725651940455</v>
      </c>
      <c r="AF7" s="682">
        <v>3.776974105002779</v>
      </c>
      <c r="AG7" s="682">
        <v>7.0119500471350023</v>
      </c>
      <c r="AI7" s="757" t="str">
        <f>IF(Content!$E$1=1,AI8,AI9)</f>
        <v>The main indicators of consolidated budget</v>
      </c>
      <c r="AJ7" s="672"/>
      <c r="AK7" s="672"/>
      <c r="AL7" s="672"/>
      <c r="AM7" s="672"/>
      <c r="AN7" s="672"/>
      <c r="AO7" s="672"/>
    </row>
    <row r="8" spans="1:41">
      <c r="A8" s="757" t="str">
        <f>IF(Content!$E$1=1,B8,C8)</f>
        <v>Balance, Uah bn</v>
      </c>
      <c r="B8" s="418" t="s">
        <v>1568</v>
      </c>
      <c r="C8" s="418" t="s">
        <v>1569</v>
      </c>
      <c r="D8" s="681">
        <v>20.514523982760007</v>
      </c>
      <c r="E8" s="681">
        <v>-5.2462346607399901</v>
      </c>
      <c r="F8" s="681">
        <v>-18.269497855610055</v>
      </c>
      <c r="G8" s="681">
        <v>3.0344289664701396</v>
      </c>
      <c r="H8" s="681">
        <v>14.550860045219865</v>
      </c>
      <c r="I8" s="681">
        <v>-4.1181185386598926</v>
      </c>
      <c r="J8" s="681">
        <v>-2.9486252117301017</v>
      </c>
      <c r="K8" s="681">
        <v>26.839023457730125</v>
      </c>
      <c r="L8" s="681">
        <v>-19.843078872390016</v>
      </c>
      <c r="M8" s="681">
        <v>-8.8060315709915571E-2</v>
      </c>
      <c r="N8" s="681">
        <v>7.5762739018199987</v>
      </c>
      <c r="O8" s="681">
        <v>-89.793287953150411</v>
      </c>
      <c r="P8" s="681">
        <v>-0.39936724416001179</v>
      </c>
      <c r="Q8" s="681">
        <v>5.1369745983700543</v>
      </c>
      <c r="R8" s="681">
        <v>-13.69718457826006</v>
      </c>
      <c r="S8" s="681">
        <v>26.583009664560038</v>
      </c>
      <c r="T8" s="681">
        <v>16.23692598470004</v>
      </c>
      <c r="U8" s="681">
        <v>-12.800418645660088</v>
      </c>
      <c r="V8" s="681">
        <v>1.6738167730802296</v>
      </c>
      <c r="W8" s="681">
        <v>12.633678221409983</v>
      </c>
      <c r="X8" s="681">
        <v>-26.609349981050219</v>
      </c>
      <c r="Y8" s="681">
        <v>-9.4011627527999853</v>
      </c>
      <c r="Z8" s="681">
        <v>-6.2389287398600661</v>
      </c>
      <c r="AA8" s="681">
        <v>-80.382184601930248</v>
      </c>
      <c r="AB8" s="681">
        <v>-3.0728638296400099</v>
      </c>
      <c r="AC8" s="681">
        <v>0.52515720126001586</v>
      </c>
      <c r="AD8" s="681">
        <v>-14.823227208789977</v>
      </c>
      <c r="AE8" s="684">
        <v>6.7111511629700189</v>
      </c>
      <c r="AF8" s="681">
        <v>-21.317896872179944</v>
      </c>
      <c r="AG8" s="681">
        <v>28.584097628569907</v>
      </c>
      <c r="AH8" s="672"/>
      <c r="AI8" s="685" t="s">
        <v>1570</v>
      </c>
      <c r="AJ8" s="686"/>
      <c r="AK8" s="686"/>
      <c r="AL8" s="686"/>
      <c r="AM8" s="686"/>
      <c r="AN8" s="686"/>
      <c r="AO8" s="672"/>
    </row>
    <row r="9" spans="1:41" ht="12.75" customHeight="1">
      <c r="A9" s="683"/>
      <c r="B9" s="231"/>
      <c r="C9" s="231"/>
      <c r="D9" s="681"/>
      <c r="E9" s="681"/>
      <c r="F9" s="681"/>
      <c r="G9" s="681"/>
      <c r="H9" s="681"/>
      <c r="I9" s="681"/>
      <c r="J9" s="681"/>
      <c r="K9" s="681"/>
      <c r="L9" s="681"/>
      <c r="M9" s="681"/>
      <c r="N9" s="681"/>
      <c r="O9" s="681"/>
      <c r="P9" s="681"/>
      <c r="Q9" s="681"/>
      <c r="R9" s="681"/>
      <c r="S9" s="681"/>
      <c r="T9" s="681"/>
      <c r="U9" s="681"/>
      <c r="V9" s="681"/>
      <c r="W9" s="681"/>
      <c r="X9" s="681"/>
      <c r="Y9" s="681"/>
      <c r="Z9" s="672"/>
      <c r="AA9" s="672"/>
      <c r="AB9" s="672"/>
      <c r="AC9" s="672"/>
      <c r="AD9" s="672"/>
      <c r="AE9" s="672"/>
      <c r="AF9" s="672"/>
      <c r="AG9" s="672"/>
      <c r="AH9" s="672"/>
      <c r="AI9" s="687" t="s">
        <v>1640</v>
      </c>
      <c r="AJ9" s="688"/>
      <c r="AK9" s="688"/>
      <c r="AL9" s="688"/>
      <c r="AM9" s="688"/>
      <c r="AN9" s="688"/>
      <c r="AO9" s="672"/>
    </row>
    <row r="10" spans="1:41" ht="12.75" customHeight="1">
      <c r="A10" s="689"/>
      <c r="B10" s="689"/>
      <c r="C10" s="690"/>
      <c r="D10" s="681"/>
      <c r="E10" s="681"/>
      <c r="F10" s="681"/>
      <c r="G10" s="681"/>
      <c r="H10" s="681"/>
      <c r="I10" s="681"/>
      <c r="J10" s="681"/>
      <c r="K10" s="681"/>
      <c r="L10" s="681"/>
      <c r="M10" s="681"/>
      <c r="N10" s="681"/>
      <c r="O10" s="681"/>
      <c r="P10" s="681"/>
      <c r="Q10" s="681"/>
      <c r="R10" s="681"/>
      <c r="S10" s="681"/>
      <c r="T10" s="681"/>
      <c r="U10" s="681"/>
      <c r="V10" s="681"/>
      <c r="W10" s="681"/>
      <c r="X10" s="681"/>
      <c r="Y10" s="681"/>
      <c r="Z10" s="672"/>
      <c r="AA10" s="672"/>
      <c r="AB10" s="672"/>
      <c r="AC10" s="672"/>
      <c r="AD10" s="672"/>
      <c r="AE10" s="672"/>
      <c r="AF10" s="672"/>
      <c r="AG10" s="672"/>
      <c r="AH10" s="672"/>
      <c r="AI10" s="672"/>
      <c r="AJ10" s="672"/>
      <c r="AK10" s="672"/>
      <c r="AL10" s="672"/>
      <c r="AM10" s="672"/>
      <c r="AN10" s="686"/>
      <c r="AO10" s="672"/>
    </row>
    <row r="11" spans="1:41" ht="12.75" customHeight="1">
      <c r="A11" s="689"/>
      <c r="B11" s="689"/>
      <c r="C11" s="690"/>
      <c r="D11" s="681"/>
      <c r="E11" s="681"/>
      <c r="F11" s="681"/>
      <c r="G11" s="681"/>
      <c r="H11" s="681"/>
      <c r="I11" s="681"/>
      <c r="J11" s="681"/>
      <c r="K11" s="681"/>
      <c r="L11" s="681"/>
      <c r="M11" s="681"/>
      <c r="N11" s="681"/>
      <c r="O11" s="681"/>
      <c r="P11" s="681"/>
      <c r="Q11" s="681"/>
      <c r="R11" s="681"/>
      <c r="S11" s="681"/>
      <c r="T11" s="681"/>
      <c r="U11" s="681"/>
      <c r="V11" s="681"/>
      <c r="W11" s="681"/>
      <c r="X11" s="681"/>
      <c r="Y11" s="681"/>
      <c r="Z11" s="672"/>
      <c r="AA11" s="672"/>
      <c r="AB11" s="672"/>
      <c r="AC11" s="672"/>
      <c r="AD11" s="672"/>
      <c r="AE11" s="672"/>
      <c r="AF11" s="672"/>
      <c r="AG11" s="672"/>
      <c r="AH11" s="672"/>
      <c r="AI11" s="672"/>
      <c r="AJ11" s="672"/>
      <c r="AK11" s="672"/>
      <c r="AL11" s="672"/>
      <c r="AM11" s="672"/>
      <c r="AN11" s="691"/>
      <c r="AO11" s="672"/>
    </row>
    <row r="12" spans="1:41" ht="12.75" customHeight="1">
      <c r="A12" s="689"/>
      <c r="B12" s="689"/>
      <c r="C12" s="690"/>
      <c r="D12" s="681"/>
      <c r="E12" s="681"/>
      <c r="F12" s="681"/>
      <c r="G12" s="681"/>
      <c r="H12" s="681"/>
      <c r="I12" s="681"/>
      <c r="J12" s="681"/>
      <c r="K12" s="681"/>
      <c r="L12" s="681"/>
      <c r="M12" s="681"/>
      <c r="N12" s="681"/>
      <c r="O12" s="681"/>
      <c r="P12" s="681"/>
      <c r="Q12" s="681"/>
      <c r="R12" s="681"/>
      <c r="S12" s="681"/>
      <c r="T12" s="681"/>
      <c r="U12" s="681"/>
      <c r="V12" s="681"/>
      <c r="W12" s="681"/>
      <c r="X12" s="681"/>
      <c r="Y12" s="681"/>
      <c r="Z12" s="672"/>
      <c r="AA12" s="672"/>
      <c r="AB12" s="672"/>
      <c r="AC12" s="672"/>
      <c r="AD12" s="672"/>
      <c r="AE12" s="672"/>
      <c r="AF12" s="672"/>
      <c r="AG12" s="672"/>
      <c r="AH12" s="672"/>
      <c r="AI12" s="672"/>
      <c r="AJ12" s="29"/>
      <c r="AK12" s="29"/>
      <c r="AL12" s="672"/>
      <c r="AM12" s="672"/>
      <c r="AO12" s="672"/>
    </row>
    <row r="13" spans="1:41" ht="12.75" customHeight="1">
      <c r="A13" s="692"/>
      <c r="B13" s="692"/>
      <c r="C13" s="690"/>
      <c r="D13" s="681"/>
      <c r="E13" s="681"/>
      <c r="F13" s="681"/>
      <c r="G13" s="681"/>
      <c r="H13" s="681"/>
      <c r="I13" s="681"/>
      <c r="J13" s="681"/>
      <c r="K13" s="681"/>
      <c r="L13" s="681"/>
      <c r="M13" s="681"/>
      <c r="N13" s="681"/>
      <c r="O13" s="681"/>
      <c r="P13" s="681"/>
      <c r="Q13" s="681"/>
      <c r="R13" s="681"/>
      <c r="S13" s="681"/>
      <c r="T13" s="681"/>
      <c r="U13" s="681"/>
      <c r="V13" s="681"/>
      <c r="W13" s="681"/>
      <c r="X13" s="681"/>
      <c r="Y13" s="681"/>
      <c r="Z13" s="672"/>
      <c r="AA13" s="672"/>
      <c r="AB13" s="672"/>
      <c r="AC13" s="672"/>
      <c r="AD13" s="672"/>
      <c r="AE13" s="672"/>
      <c r="AF13" s="672"/>
      <c r="AG13" s="672"/>
      <c r="AH13" s="672"/>
      <c r="AO13" s="672"/>
    </row>
    <row r="14" spans="1:41" ht="12.75" customHeight="1">
      <c r="A14" s="689"/>
      <c r="B14" s="689"/>
      <c r="C14" s="672"/>
      <c r="D14" s="681"/>
      <c r="E14" s="681"/>
      <c r="F14" s="681"/>
      <c r="G14" s="681"/>
      <c r="H14" s="681"/>
      <c r="I14" s="681"/>
      <c r="J14" s="681"/>
      <c r="K14" s="681"/>
      <c r="L14" s="681"/>
      <c r="M14" s="681"/>
      <c r="N14" s="681"/>
      <c r="O14" s="681"/>
      <c r="P14" s="681"/>
      <c r="Q14" s="681"/>
      <c r="R14" s="681"/>
      <c r="S14" s="681"/>
      <c r="T14" s="681"/>
      <c r="U14" s="681"/>
      <c r="V14" s="681"/>
      <c r="W14" s="681"/>
      <c r="X14" s="681"/>
      <c r="Y14" s="681"/>
      <c r="AF14" s="672"/>
      <c r="AG14" s="672"/>
      <c r="AH14" s="672"/>
      <c r="AO14" s="672"/>
    </row>
    <row r="15" spans="1:41">
      <c r="A15" s="672"/>
      <c r="B15" s="672"/>
      <c r="C15" s="672"/>
      <c r="D15" s="681"/>
      <c r="E15" s="681"/>
      <c r="F15" s="681"/>
      <c r="G15" s="681"/>
      <c r="H15" s="681"/>
      <c r="I15" s="681"/>
      <c r="J15" s="681"/>
      <c r="K15" s="681"/>
      <c r="L15" s="681"/>
      <c r="M15" s="681"/>
      <c r="N15" s="681"/>
      <c r="O15" s="681"/>
      <c r="P15" s="681"/>
      <c r="Q15" s="681"/>
      <c r="R15" s="681"/>
      <c r="S15" s="681"/>
      <c r="T15" s="681"/>
      <c r="U15" s="681"/>
      <c r="V15" s="681"/>
      <c r="W15" s="681"/>
      <c r="X15" s="681"/>
      <c r="Y15" s="681"/>
      <c r="AF15" s="672"/>
      <c r="AG15" s="672"/>
      <c r="AH15" s="672"/>
      <c r="AO15" s="672"/>
    </row>
    <row r="16" spans="1:41">
      <c r="A16" s="672"/>
      <c r="B16" s="672"/>
      <c r="C16" s="672"/>
      <c r="D16" s="681"/>
      <c r="E16" s="681"/>
      <c r="F16" s="681"/>
      <c r="G16" s="681"/>
      <c r="H16" s="681"/>
      <c r="I16" s="681"/>
      <c r="J16" s="681"/>
      <c r="K16" s="681"/>
      <c r="L16" s="681"/>
      <c r="M16" s="681"/>
      <c r="N16" s="681"/>
      <c r="O16" s="681"/>
      <c r="P16" s="681"/>
      <c r="Q16" s="681"/>
      <c r="R16" s="681"/>
      <c r="S16" s="681"/>
      <c r="T16" s="681"/>
      <c r="U16" s="681"/>
      <c r="V16" s="681"/>
      <c r="W16" s="681"/>
      <c r="X16" s="681"/>
      <c r="Y16" s="672"/>
      <c r="AF16" s="693"/>
      <c r="AG16" s="693"/>
      <c r="AH16" s="672"/>
      <c r="AI16" s="686"/>
      <c r="AJ16" s="686"/>
      <c r="AK16" s="686"/>
      <c r="AL16" s="686"/>
      <c r="AM16" s="686"/>
      <c r="AN16" s="686"/>
      <c r="AO16" s="672"/>
    </row>
    <row r="17" spans="1:43">
      <c r="A17" s="672"/>
      <c r="B17" s="672"/>
      <c r="C17" s="672"/>
      <c r="D17" s="681"/>
      <c r="E17" s="681"/>
      <c r="F17" s="681"/>
      <c r="G17" s="681"/>
      <c r="H17" s="681"/>
      <c r="I17" s="681"/>
      <c r="J17" s="681"/>
      <c r="K17" s="681"/>
      <c r="L17" s="681"/>
      <c r="M17" s="681"/>
      <c r="N17" s="681"/>
      <c r="O17" s="681"/>
      <c r="P17" s="681"/>
      <c r="Q17" s="681"/>
      <c r="R17" s="681"/>
      <c r="S17" s="681"/>
      <c r="T17" s="681"/>
      <c r="U17" s="681"/>
      <c r="V17" s="681"/>
      <c r="W17" s="681"/>
      <c r="X17" s="681"/>
      <c r="AF17" s="672"/>
      <c r="AG17" s="672"/>
      <c r="AH17" s="672"/>
      <c r="AI17" s="686"/>
      <c r="AJ17" s="686"/>
      <c r="AK17" s="686"/>
      <c r="AL17" s="686"/>
      <c r="AM17" s="686"/>
      <c r="AN17" s="686"/>
      <c r="AO17" s="672"/>
    </row>
    <row r="18" spans="1:43">
      <c r="A18" s="672"/>
      <c r="B18" s="672"/>
      <c r="C18" s="672"/>
      <c r="D18" s="681"/>
      <c r="E18" s="681"/>
      <c r="F18" s="681"/>
      <c r="G18" s="681"/>
      <c r="H18" s="681"/>
      <c r="I18" s="681"/>
      <c r="J18" s="681"/>
      <c r="K18" s="681"/>
      <c r="L18" s="681"/>
      <c r="M18" s="681"/>
      <c r="N18" s="681"/>
      <c r="O18" s="681"/>
      <c r="P18" s="681"/>
      <c r="Q18" s="681"/>
      <c r="R18" s="681"/>
      <c r="S18" s="681"/>
      <c r="T18" s="681"/>
      <c r="U18" s="681"/>
      <c r="V18" s="681"/>
      <c r="W18" s="681"/>
      <c r="X18" s="681"/>
      <c r="AF18" s="672"/>
      <c r="AG18" s="672"/>
      <c r="AH18" s="672"/>
      <c r="AI18" s="686"/>
      <c r="AJ18" s="686"/>
      <c r="AK18" s="686"/>
      <c r="AL18" s="686"/>
      <c r="AM18" s="686"/>
      <c r="AN18" s="686"/>
      <c r="AO18" s="672"/>
    </row>
    <row r="19" spans="1:43">
      <c r="A19" s="672"/>
      <c r="B19" s="672"/>
      <c r="C19" s="672"/>
      <c r="D19" s="681"/>
      <c r="E19" s="681"/>
      <c r="F19" s="681"/>
      <c r="G19" s="681"/>
      <c r="H19" s="681"/>
      <c r="I19" s="681"/>
      <c r="J19" s="681"/>
      <c r="K19" s="681"/>
      <c r="L19" s="681"/>
      <c r="M19" s="681"/>
      <c r="N19" s="681"/>
      <c r="O19" s="681"/>
      <c r="P19" s="681"/>
      <c r="Q19" s="681"/>
      <c r="R19" s="681"/>
      <c r="S19" s="681"/>
      <c r="T19" s="681"/>
      <c r="U19" s="681"/>
      <c r="V19" s="681"/>
      <c r="W19" s="681"/>
      <c r="X19" s="681"/>
      <c r="AH19" s="694"/>
      <c r="AI19" s="686"/>
      <c r="AJ19" s="686"/>
      <c r="AK19" s="686"/>
      <c r="AL19" s="686"/>
      <c r="AM19" s="686"/>
      <c r="AN19" s="686"/>
      <c r="AO19" s="672"/>
    </row>
    <row r="20" spans="1:43">
      <c r="A20" s="672"/>
      <c r="B20" s="672"/>
      <c r="C20" s="672"/>
      <c r="D20" s="681"/>
      <c r="E20" s="681"/>
      <c r="F20" s="681"/>
      <c r="G20" s="681"/>
      <c r="H20" s="681"/>
      <c r="I20" s="681"/>
      <c r="J20" s="681"/>
      <c r="K20" s="681"/>
      <c r="L20" s="681"/>
      <c r="M20" s="681"/>
      <c r="N20" s="681"/>
      <c r="O20" s="681"/>
      <c r="P20" s="681"/>
      <c r="Q20" s="681"/>
      <c r="R20" s="681"/>
      <c r="S20" s="681"/>
      <c r="T20" s="681"/>
      <c r="U20" s="681"/>
      <c r="V20" s="681"/>
      <c r="W20" s="681"/>
      <c r="X20" s="681"/>
      <c r="AI20" s="686"/>
      <c r="AJ20" s="686"/>
      <c r="AK20" s="686"/>
      <c r="AL20" s="686"/>
      <c r="AM20" s="686"/>
      <c r="AN20" s="686"/>
      <c r="AO20" s="672"/>
      <c r="AP20" s="672"/>
      <c r="AQ20" s="672"/>
    </row>
    <row r="21" spans="1:43">
      <c r="A21" s="672"/>
      <c r="B21" s="672"/>
      <c r="C21" s="672"/>
      <c r="D21" s="681"/>
      <c r="E21" s="681"/>
      <c r="F21" s="681"/>
      <c r="G21" s="681"/>
      <c r="H21" s="681"/>
      <c r="I21" s="681"/>
      <c r="J21" s="681"/>
      <c r="K21" s="681"/>
      <c r="L21" s="681"/>
      <c r="M21" s="681"/>
      <c r="N21" s="681"/>
      <c r="O21" s="681"/>
      <c r="P21" s="681"/>
      <c r="Q21" s="681"/>
      <c r="R21" s="681"/>
      <c r="S21" s="681"/>
      <c r="T21" s="681"/>
      <c r="U21" s="681"/>
      <c r="V21" s="681"/>
      <c r="W21" s="681"/>
      <c r="X21" s="681"/>
      <c r="AI21" s="686"/>
      <c r="AJ21" s="686"/>
      <c r="AK21" s="686"/>
      <c r="AL21" s="686"/>
      <c r="AM21" s="686"/>
      <c r="AN21" s="686"/>
      <c r="AO21" s="672"/>
      <c r="AP21" s="672"/>
      <c r="AQ21" s="672"/>
    </row>
    <row r="22" spans="1:43">
      <c r="A22" s="672"/>
      <c r="B22" s="672"/>
      <c r="C22" s="672"/>
      <c r="D22" s="681"/>
      <c r="E22" s="681"/>
      <c r="F22" s="681"/>
      <c r="G22" s="681"/>
      <c r="H22" s="681"/>
      <c r="I22" s="681"/>
      <c r="J22" s="681"/>
      <c r="K22" s="681"/>
      <c r="L22" s="681"/>
      <c r="M22" s="681"/>
      <c r="N22" s="681"/>
      <c r="O22" s="681"/>
      <c r="P22" s="681"/>
      <c r="Q22" s="681"/>
      <c r="R22" s="681"/>
      <c r="S22" s="681"/>
      <c r="T22" s="681"/>
      <c r="U22" s="681"/>
      <c r="V22" s="681"/>
      <c r="W22" s="681"/>
      <c r="X22" s="681"/>
      <c r="AI22" s="686"/>
      <c r="AJ22" s="686"/>
      <c r="AK22" s="686"/>
      <c r="AL22" s="686"/>
      <c r="AM22" s="686"/>
      <c r="AN22" s="686"/>
      <c r="AO22" s="672"/>
      <c r="AP22" s="672"/>
      <c r="AQ22" s="672"/>
    </row>
    <row r="23" spans="1:43" s="686" customFormat="1">
      <c r="D23" s="695"/>
      <c r="E23" s="695"/>
      <c r="F23" s="695"/>
      <c r="G23" s="695"/>
      <c r="H23" s="695"/>
      <c r="I23" s="695"/>
      <c r="J23" s="695"/>
      <c r="K23" s="695"/>
      <c r="L23" s="695"/>
      <c r="M23" s="695"/>
      <c r="N23" s="695"/>
      <c r="O23" s="695"/>
      <c r="P23" s="695"/>
      <c r="Q23" s="695"/>
      <c r="R23" s="695"/>
      <c r="S23" s="695"/>
      <c r="T23" s="695"/>
      <c r="U23" s="695"/>
      <c r="V23" s="695"/>
      <c r="W23" s="695"/>
      <c r="X23" s="695"/>
    </row>
    <row r="24" spans="1:43" s="686" customFormat="1">
      <c r="D24" s="695"/>
      <c r="E24" s="695"/>
      <c r="F24" s="695"/>
      <c r="G24" s="695"/>
      <c r="H24" s="695"/>
      <c r="I24" s="695"/>
      <c r="J24" s="695"/>
      <c r="K24" s="695"/>
      <c r="L24" s="695"/>
      <c r="M24" s="695"/>
      <c r="N24" s="695"/>
      <c r="O24" s="695"/>
      <c r="P24" s="695"/>
      <c r="Q24" s="695"/>
      <c r="R24" s="695"/>
      <c r="S24" s="695"/>
      <c r="T24" s="695"/>
      <c r="U24" s="695"/>
      <c r="V24" s="695"/>
      <c r="W24" s="695"/>
      <c r="X24" s="695"/>
      <c r="AI24" s="672"/>
      <c r="AJ24" s="672"/>
      <c r="AK24" s="672"/>
      <c r="AL24" s="672"/>
      <c r="AM24" s="672"/>
      <c r="AN24" s="672"/>
    </row>
    <row r="25" spans="1:43" s="686" customFormat="1">
      <c r="D25" s="695"/>
      <c r="E25" s="695"/>
      <c r="F25" s="695"/>
      <c r="G25" s="695"/>
      <c r="H25" s="695"/>
      <c r="I25" s="695"/>
      <c r="J25" s="695"/>
      <c r="K25" s="695"/>
      <c r="L25" s="695"/>
      <c r="M25" s="695"/>
      <c r="N25" s="695"/>
      <c r="O25" s="695"/>
      <c r="P25" s="695"/>
      <c r="Q25" s="695"/>
      <c r="R25" s="695"/>
      <c r="S25" s="695"/>
      <c r="T25" s="695"/>
      <c r="U25" s="695"/>
      <c r="V25" s="695"/>
      <c r="W25" s="695"/>
      <c r="AI25" s="672"/>
      <c r="AJ25" s="672"/>
      <c r="AK25" s="672"/>
      <c r="AL25" s="672"/>
      <c r="AM25" s="672"/>
      <c r="AN25" s="672"/>
    </row>
    <row r="26" spans="1:43" s="686" customFormat="1">
      <c r="D26" s="695"/>
      <c r="E26" s="695"/>
      <c r="F26" s="695"/>
      <c r="G26" s="695"/>
      <c r="H26" s="695"/>
      <c r="I26" s="695"/>
      <c r="J26" s="695"/>
      <c r="K26" s="695"/>
      <c r="L26" s="695"/>
      <c r="M26" s="695"/>
      <c r="N26" s="695"/>
      <c r="O26" s="695"/>
      <c r="P26" s="695"/>
      <c r="Q26" s="695"/>
      <c r="R26" s="695"/>
      <c r="S26" s="695"/>
      <c r="T26" s="695"/>
      <c r="U26" s="695"/>
      <c r="V26" s="695"/>
      <c r="W26" s="695"/>
      <c r="AI26" s="231"/>
      <c r="AJ26" s="672"/>
      <c r="AK26" s="672"/>
      <c r="AL26" s="672"/>
      <c r="AM26" s="672"/>
      <c r="AN26" s="672"/>
    </row>
    <row r="27" spans="1:43" s="686" customFormat="1">
      <c r="D27" s="695"/>
      <c r="E27" s="695"/>
      <c r="F27" s="695"/>
      <c r="G27" s="695"/>
      <c r="H27" s="695"/>
      <c r="I27" s="695"/>
      <c r="J27" s="695"/>
      <c r="K27" s="695"/>
      <c r="L27" s="695"/>
      <c r="M27" s="695"/>
      <c r="N27" s="695"/>
      <c r="O27" s="695"/>
      <c r="P27" s="695"/>
      <c r="Q27" s="695"/>
      <c r="R27" s="695"/>
      <c r="S27" s="695"/>
      <c r="T27" s="695"/>
      <c r="U27" s="695"/>
      <c r="V27" s="695"/>
      <c r="W27" s="695"/>
      <c r="AI27" s="757" t="str">
        <f>IF(Content!$E$1=1,AI29,AI30)</f>
        <v>Source: STSU, NBU staff estimates.</v>
      </c>
      <c r="AJ27" s="672"/>
      <c r="AK27" s="672"/>
      <c r="AL27" s="672"/>
      <c r="AM27" s="672"/>
      <c r="AN27" s="672"/>
    </row>
    <row r="28" spans="1:43" s="686" customFormat="1">
      <c r="C28" s="696"/>
      <c r="D28" s="695"/>
      <c r="E28" s="695"/>
      <c r="F28" s="695"/>
      <c r="G28" s="695"/>
      <c r="H28" s="695"/>
      <c r="I28" s="695"/>
      <c r="J28" s="695"/>
      <c r="K28" s="695"/>
      <c r="L28" s="695"/>
      <c r="M28" s="695"/>
      <c r="N28" s="695"/>
      <c r="O28" s="695"/>
      <c r="P28" s="695"/>
      <c r="Q28" s="695"/>
      <c r="R28" s="695"/>
      <c r="S28" s="695"/>
      <c r="T28" s="695"/>
      <c r="U28" s="695"/>
      <c r="V28" s="695"/>
      <c r="W28" s="695"/>
      <c r="AI28" s="774"/>
      <c r="AJ28" s="672"/>
      <c r="AK28" s="672"/>
      <c r="AL28" s="672"/>
      <c r="AM28" s="672"/>
      <c r="AN28" s="672"/>
    </row>
    <row r="29" spans="1:43" s="686" customFormat="1">
      <c r="D29" s="695"/>
      <c r="E29" s="695"/>
      <c r="F29" s="695"/>
      <c r="G29" s="695"/>
      <c r="H29" s="695"/>
      <c r="I29" s="695"/>
      <c r="J29" s="695"/>
      <c r="K29" s="695"/>
      <c r="L29" s="695"/>
      <c r="M29" s="695"/>
      <c r="N29" s="695"/>
      <c r="O29" s="695"/>
      <c r="P29" s="695"/>
      <c r="Q29" s="695"/>
      <c r="R29" s="695"/>
      <c r="S29" s="695"/>
      <c r="T29" s="695"/>
      <c r="U29" s="695"/>
      <c r="V29" s="695"/>
      <c r="W29" s="695"/>
      <c r="AI29" s="415" t="s">
        <v>168</v>
      </c>
    </row>
    <row r="30" spans="1:43" s="686" customFormat="1">
      <c r="D30" s="695"/>
      <c r="E30" s="695"/>
      <c r="F30" s="695"/>
      <c r="G30" s="695"/>
      <c r="H30" s="695"/>
      <c r="I30" s="695"/>
      <c r="J30" s="695"/>
      <c r="K30" s="695"/>
      <c r="L30" s="695"/>
      <c r="M30" s="695"/>
      <c r="N30" s="695"/>
      <c r="O30" s="695"/>
      <c r="P30" s="695"/>
      <c r="Q30" s="695"/>
      <c r="R30" s="695"/>
      <c r="S30" s="695"/>
      <c r="T30" s="695"/>
      <c r="U30" s="695"/>
      <c r="V30" s="695"/>
      <c r="W30" s="695"/>
      <c r="AI30" s="419" t="s">
        <v>169</v>
      </c>
    </row>
    <row r="31" spans="1:43" s="686" customFormat="1">
      <c r="D31" s="695"/>
      <c r="E31" s="695"/>
      <c r="F31" s="695"/>
      <c r="G31" s="695"/>
      <c r="H31" s="695"/>
      <c r="I31" s="695"/>
      <c r="J31" s="695"/>
      <c r="K31" s="695"/>
      <c r="L31" s="695"/>
      <c r="M31" s="695"/>
      <c r="N31" s="695"/>
      <c r="O31" s="695"/>
      <c r="P31" s="695"/>
      <c r="Q31" s="695"/>
      <c r="R31" s="695"/>
      <c r="S31" s="695"/>
      <c r="T31" s="695"/>
      <c r="U31" s="695"/>
      <c r="V31" s="695"/>
      <c r="W31" s="695"/>
      <c r="Y31" s="672"/>
      <c r="AF31" s="672"/>
      <c r="AG31" s="672"/>
      <c r="AI31" s="233"/>
      <c r="AJ31" s="28"/>
      <c r="AK31" s="28"/>
      <c r="AL31" s="28"/>
      <c r="AM31" s="28"/>
      <c r="AN31" s="28"/>
    </row>
    <row r="32" spans="1:43" s="686" customFormat="1">
      <c r="Y32" s="672"/>
      <c r="AF32" s="672"/>
      <c r="AG32" s="672"/>
      <c r="AI32" s="233"/>
      <c r="AJ32" s="28"/>
      <c r="AK32" s="28"/>
      <c r="AL32" s="28"/>
      <c r="AM32" s="28"/>
      <c r="AN32" s="28"/>
    </row>
    <row r="33" spans="24:43" s="686" customFormat="1">
      <c r="Y33" s="672"/>
      <c r="AF33" s="672"/>
      <c r="AG33" s="672"/>
      <c r="AI33" s="28"/>
      <c r="AJ33" s="28"/>
      <c r="AK33" s="28"/>
      <c r="AL33" s="28"/>
      <c r="AM33" s="28"/>
      <c r="AN33" s="28"/>
    </row>
    <row r="34" spans="24:43">
      <c r="X34" s="672"/>
      <c r="Y34" s="672"/>
      <c r="AF34" s="672"/>
      <c r="AG34" s="672"/>
      <c r="AH34" s="686"/>
      <c r="AI34" s="91" t="s">
        <v>169</v>
      </c>
      <c r="AJ34" s="28"/>
      <c r="AK34" s="28"/>
      <c r="AL34" s="28"/>
      <c r="AM34" s="28"/>
      <c r="AN34" s="28"/>
      <c r="AO34" s="672"/>
      <c r="AP34" s="672"/>
      <c r="AQ34" s="672"/>
    </row>
    <row r="35" spans="24:43">
      <c r="X35" s="672"/>
      <c r="Y35" s="672"/>
      <c r="AF35" s="672"/>
      <c r="AG35" s="672"/>
      <c r="AH35" s="686"/>
      <c r="AI35" s="422"/>
      <c r="AJ35" s="28"/>
      <c r="AK35" s="28"/>
      <c r="AL35" s="28"/>
      <c r="AM35" s="28"/>
      <c r="AN35" s="28"/>
      <c r="AO35" s="672"/>
      <c r="AP35" s="672"/>
      <c r="AQ35" s="672"/>
    </row>
    <row r="36" spans="24:43">
      <c r="X36" s="672"/>
      <c r="Y36" s="672"/>
      <c r="AF36" s="672"/>
      <c r="AG36" s="672"/>
      <c r="AH36" s="686"/>
      <c r="AI36" s="28"/>
      <c r="AJ36" s="28"/>
      <c r="AK36" s="28"/>
      <c r="AL36" s="28"/>
      <c r="AM36" s="28"/>
      <c r="AN36" s="28"/>
      <c r="AO36" s="672"/>
      <c r="AP36" s="672"/>
      <c r="AQ36" s="672"/>
    </row>
    <row r="37" spans="24:43">
      <c r="X37" s="672"/>
      <c r="Y37" s="672"/>
      <c r="AF37" s="672"/>
      <c r="AG37" s="672"/>
      <c r="AH37" s="686"/>
      <c r="AI37" s="686"/>
      <c r="AJ37" s="686"/>
      <c r="AK37" s="686"/>
      <c r="AL37" s="686"/>
      <c r="AM37" s="686"/>
      <c r="AN37" s="686"/>
      <c r="AO37" s="672"/>
      <c r="AP37" s="672"/>
      <c r="AQ37" s="672"/>
    </row>
    <row r="38" spans="24:43">
      <c r="X38" s="672"/>
      <c r="Y38" s="672"/>
      <c r="AF38" s="29"/>
      <c r="AG38" s="29"/>
      <c r="AH38" s="686"/>
      <c r="AI38" s="686"/>
      <c r="AJ38" s="686"/>
      <c r="AK38" s="686"/>
      <c r="AL38" s="686"/>
      <c r="AM38" s="686"/>
      <c r="AN38" s="686"/>
      <c r="AO38" s="672"/>
      <c r="AP38" s="672"/>
      <c r="AQ38" s="672"/>
    </row>
    <row r="39" spans="24:43">
      <c r="X39" s="672"/>
      <c r="Y39" s="672"/>
      <c r="AF39" s="29"/>
      <c r="AG39" s="29"/>
      <c r="AH39" s="672"/>
      <c r="AI39" s="672"/>
      <c r="AJ39" s="672"/>
      <c r="AK39" s="672"/>
      <c r="AL39" s="672"/>
      <c r="AM39" s="672"/>
      <c r="AN39" s="672"/>
      <c r="AO39" s="672"/>
      <c r="AP39" s="672"/>
      <c r="AQ39" s="672"/>
    </row>
    <row r="40" spans="24:43">
      <c r="X40" s="672"/>
      <c r="Y40" s="672"/>
      <c r="AF40" s="29"/>
      <c r="AG40" s="29"/>
      <c r="AH40" s="672"/>
      <c r="AI40" s="672"/>
      <c r="AJ40" s="672"/>
      <c r="AK40" s="672"/>
      <c r="AL40" s="672"/>
      <c r="AM40" s="672"/>
      <c r="AN40" s="672"/>
      <c r="AO40" s="672"/>
      <c r="AP40" s="672"/>
      <c r="AQ40" s="672"/>
    </row>
    <row r="41" spans="24:43">
      <c r="X41" s="672"/>
      <c r="Y41" s="672"/>
      <c r="AF41" s="29"/>
      <c r="AG41" s="29"/>
      <c r="AH41" s="672"/>
      <c r="AI41" s="672"/>
      <c r="AJ41" s="672"/>
      <c r="AK41" s="672"/>
      <c r="AL41" s="672"/>
      <c r="AM41" s="672"/>
      <c r="AN41" s="672"/>
      <c r="AO41" s="672"/>
      <c r="AP41" s="672"/>
      <c r="AQ41" s="672"/>
    </row>
    <row r="42" spans="24:43">
      <c r="X42" s="672"/>
      <c r="Y42" s="672"/>
      <c r="AF42" s="29"/>
      <c r="AG42" s="29"/>
      <c r="AH42" s="672"/>
      <c r="AI42" s="672"/>
      <c r="AJ42" s="672"/>
      <c r="AK42" s="672"/>
      <c r="AL42" s="672"/>
      <c r="AM42" s="672"/>
      <c r="AN42" s="672"/>
      <c r="AO42" s="672"/>
      <c r="AP42" s="672"/>
      <c r="AQ42" s="672"/>
    </row>
    <row r="43" spans="24:43">
      <c r="X43" s="672"/>
      <c r="Y43" s="672"/>
      <c r="AF43" s="29"/>
      <c r="AG43" s="29"/>
      <c r="AH43" s="672"/>
      <c r="AI43" s="672"/>
      <c r="AJ43" s="672"/>
      <c r="AK43" s="672"/>
      <c r="AL43" s="672"/>
      <c r="AM43" s="672"/>
      <c r="AN43" s="672"/>
      <c r="AO43" s="672"/>
      <c r="AP43" s="672"/>
      <c r="AQ43" s="672"/>
    </row>
    <row r="44" spans="24:43">
      <c r="X44" s="672"/>
      <c r="Y44" s="672"/>
      <c r="Z44" s="672"/>
      <c r="AA44" s="29"/>
      <c r="AB44" s="29"/>
      <c r="AC44" s="29"/>
      <c r="AD44" s="29"/>
      <c r="AE44" s="29"/>
      <c r="AF44" s="29"/>
      <c r="AG44" s="29"/>
      <c r="AH44" s="672"/>
      <c r="AI44" s="672"/>
      <c r="AJ44" s="672"/>
      <c r="AK44" s="672"/>
      <c r="AL44" s="672"/>
      <c r="AM44" s="672"/>
      <c r="AN44" s="672"/>
    </row>
    <row r="45" spans="24:43">
      <c r="X45" s="672"/>
      <c r="Y45" s="672"/>
      <c r="Z45" s="672"/>
      <c r="AA45" s="672"/>
      <c r="AB45" s="672"/>
      <c r="AC45" s="672"/>
      <c r="AD45" s="672"/>
      <c r="AE45" s="672"/>
      <c r="AF45" s="672"/>
      <c r="AG45" s="672"/>
      <c r="AH45" s="672"/>
      <c r="AI45" s="672"/>
      <c r="AJ45" s="672"/>
      <c r="AK45" s="672"/>
      <c r="AL45" s="672"/>
      <c r="AM45" s="672"/>
      <c r="AN45" s="672"/>
    </row>
    <row r="46" spans="24:43">
      <c r="X46" s="672"/>
      <c r="Y46" s="672"/>
      <c r="Z46" s="672"/>
      <c r="AA46" s="672"/>
      <c r="AB46" s="672"/>
      <c r="AC46" s="672"/>
      <c r="AD46" s="672"/>
      <c r="AE46" s="672"/>
      <c r="AF46" s="672"/>
      <c r="AG46" s="672"/>
      <c r="AH46" s="672"/>
      <c r="AI46" s="672"/>
      <c r="AJ46" s="672"/>
      <c r="AK46" s="672"/>
      <c r="AL46" s="672"/>
      <c r="AM46" s="672"/>
      <c r="AN46" s="672"/>
    </row>
    <row r="47" spans="24:43">
      <c r="X47" s="672"/>
      <c r="Y47" s="672"/>
      <c r="Z47" s="672"/>
      <c r="AA47" s="672"/>
      <c r="AB47" s="672"/>
      <c r="AC47" s="672"/>
      <c r="AD47" s="672"/>
      <c r="AE47" s="672"/>
      <c r="AF47" s="672"/>
      <c r="AG47" s="672"/>
      <c r="AH47" s="672"/>
      <c r="AI47" s="672"/>
      <c r="AJ47" s="672"/>
      <c r="AK47" s="672"/>
      <c r="AL47" s="672"/>
      <c r="AM47" s="672"/>
      <c r="AN47" s="672"/>
    </row>
    <row r="48" spans="24:43">
      <c r="X48" s="672"/>
      <c r="Y48" s="672"/>
      <c r="Z48" s="672"/>
      <c r="AA48" s="672"/>
      <c r="AB48" s="672"/>
      <c r="AC48" s="672"/>
      <c r="AD48" s="672"/>
      <c r="AE48" s="672"/>
      <c r="AF48" s="672"/>
      <c r="AG48" s="672"/>
      <c r="AH48" s="672"/>
      <c r="AI48" s="672"/>
      <c r="AJ48" s="672"/>
      <c r="AK48" s="672"/>
      <c r="AL48" s="672"/>
      <c r="AM48" s="672"/>
      <c r="AN48" s="672"/>
    </row>
    <row r="49" spans="24:40">
      <c r="X49" s="672"/>
      <c r="Y49" s="672"/>
      <c r="Z49" s="672"/>
      <c r="AA49" s="672"/>
      <c r="AB49" s="672"/>
      <c r="AC49" s="672"/>
      <c r="AD49" s="672"/>
      <c r="AE49" s="672"/>
      <c r="AF49" s="672"/>
      <c r="AG49" s="672"/>
      <c r="AH49" s="672"/>
      <c r="AI49" s="672"/>
      <c r="AJ49" s="672"/>
      <c r="AK49" s="672"/>
      <c r="AL49" s="672"/>
      <c r="AM49" s="672"/>
      <c r="AN49" s="672"/>
    </row>
    <row r="50" spans="24:40">
      <c r="X50" s="672"/>
      <c r="Y50" s="672"/>
      <c r="Z50" s="672"/>
      <c r="AA50" s="672"/>
      <c r="AB50" s="672"/>
      <c r="AC50" s="672"/>
      <c r="AD50" s="672"/>
      <c r="AE50" s="672"/>
      <c r="AF50" s="672"/>
      <c r="AG50" s="672"/>
      <c r="AH50" s="672"/>
      <c r="AI50" s="672"/>
      <c r="AJ50" s="672"/>
      <c r="AK50" s="672"/>
      <c r="AL50" s="672"/>
      <c r="AM50" s="672"/>
      <c r="AN50" s="672"/>
    </row>
    <row r="51" spans="24:40">
      <c r="X51" s="672"/>
      <c r="Y51" s="672"/>
      <c r="Z51" s="29"/>
      <c r="AA51" s="29"/>
      <c r="AB51" s="29"/>
      <c r="AC51" s="29"/>
      <c r="AD51" s="29"/>
      <c r="AE51" s="29"/>
      <c r="AF51" s="29"/>
      <c r="AG51" s="29"/>
      <c r="AH51" s="672"/>
      <c r="AI51" s="672"/>
      <c r="AJ51" s="672"/>
      <c r="AK51" s="672"/>
      <c r="AL51" s="672"/>
      <c r="AM51" s="672"/>
      <c r="AN51" s="672"/>
    </row>
    <row r="52" spans="24:40">
      <c r="X52" s="672"/>
      <c r="Y52" s="672"/>
      <c r="Z52" s="29"/>
      <c r="AA52" s="29"/>
      <c r="AB52" s="29"/>
      <c r="AC52" s="29"/>
      <c r="AD52" s="29"/>
      <c r="AE52" s="29"/>
      <c r="AF52" s="29"/>
      <c r="AG52" s="29"/>
      <c r="AH52" s="672"/>
      <c r="AI52" s="672"/>
      <c r="AJ52" s="672"/>
      <c r="AK52" s="672"/>
      <c r="AL52" s="672"/>
      <c r="AM52" s="672"/>
      <c r="AN52" s="672"/>
    </row>
    <row r="53" spans="24:40">
      <c r="X53" s="672"/>
      <c r="Y53" s="672"/>
      <c r="Z53" s="672"/>
      <c r="AA53" s="672"/>
      <c r="AB53" s="672"/>
      <c r="AC53" s="29"/>
      <c r="AD53" s="29"/>
      <c r="AE53" s="29"/>
      <c r="AF53" s="29"/>
      <c r="AG53" s="29"/>
      <c r="AH53" s="672"/>
      <c r="AI53" s="672"/>
      <c r="AJ53" s="672"/>
      <c r="AK53" s="672"/>
      <c r="AL53" s="672"/>
      <c r="AM53" s="672"/>
      <c r="AN53" s="672"/>
    </row>
    <row r="54" spans="24:40">
      <c r="X54" s="672"/>
      <c r="Y54" s="672"/>
      <c r="Z54" s="672"/>
      <c r="AA54" s="672"/>
      <c r="AB54" s="672"/>
      <c r="AC54" s="29"/>
      <c r="AD54" s="29"/>
      <c r="AE54" s="29"/>
      <c r="AF54" s="29"/>
      <c r="AG54" s="29"/>
      <c r="AH54" s="672"/>
      <c r="AI54" s="672"/>
      <c r="AJ54" s="672"/>
      <c r="AK54" s="672"/>
      <c r="AL54" s="672"/>
      <c r="AM54" s="672"/>
      <c r="AN54" s="672"/>
    </row>
    <row r="55" spans="24:40">
      <c r="X55" s="672"/>
      <c r="Y55" s="672"/>
      <c r="Z55" s="672"/>
      <c r="AA55" s="672"/>
      <c r="AB55" s="672"/>
      <c r="AC55" s="672"/>
      <c r="AD55" s="672"/>
      <c r="AE55" s="672"/>
      <c r="AF55" s="672"/>
      <c r="AG55" s="672"/>
      <c r="AH55" s="672"/>
      <c r="AI55" s="672"/>
      <c r="AJ55" s="672"/>
      <c r="AK55" s="672"/>
      <c r="AL55" s="672"/>
      <c r="AM55" s="672"/>
      <c r="AN55" s="672"/>
    </row>
    <row r="56" spans="24:40">
      <c r="Z56" s="697"/>
      <c r="AA56" s="697"/>
      <c r="AB56" s="697"/>
      <c r="AC56" s="697"/>
      <c r="AD56" s="697"/>
      <c r="AE56" s="697"/>
      <c r="AF56" s="697"/>
      <c r="AG56" s="697"/>
      <c r="AH56" s="697"/>
      <c r="AI56" s="697"/>
      <c r="AJ56" s="697"/>
      <c r="AK56" s="697"/>
      <c r="AL56" s="697"/>
      <c r="AM56" s="697"/>
    </row>
  </sheetData>
  <hyperlinks>
    <hyperlink ref="A1" location="Content!A1" display="&lt;&lt;"/>
  </hyperlinks>
  <pageMargins left="0.7" right="0.7" top="0.75" bottom="0.75" header="0.3" footer="0.3"/>
  <pageSetup paperSize="9" orientation="portrait" horizontalDpi="4294967294"/>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B39"/>
  <sheetViews>
    <sheetView showGridLines="0" workbookViewId="0"/>
  </sheetViews>
  <sheetFormatPr defaultColWidth="9.42578125" defaultRowHeight="12.75"/>
  <cols>
    <col min="1" max="16384" width="9.42578125" style="412"/>
  </cols>
  <sheetData>
    <row r="1" spans="1:24">
      <c r="A1" s="411" t="s">
        <v>67</v>
      </c>
      <c r="B1" s="757" t="str">
        <f>IF(Content!$E$1=1,B2,B3)</f>
        <v>Domestic taxes</v>
      </c>
      <c r="C1" s="757" t="str">
        <f>IF(Content!$E$1=1,C2,C3)</f>
        <v>Import taxes</v>
      </c>
      <c r="D1" s="757" t="str">
        <f>IF(Content!$E$1=1,D2,D3)</f>
        <v>Non-tax revenues</v>
      </c>
      <c r="E1" s="757" t="str">
        <f>IF(Content!$E$1=1,E2,E3)</f>
        <v>Other revenues</v>
      </c>
      <c r="F1" s="757" t="str">
        <f>IF(Content!$E$1=1,F2,F3)</f>
        <v>Сustoms clearance of cars*</v>
      </c>
      <c r="G1" s="757" t="str">
        <f>IF(Content!$E$1=1,G2,G3)</f>
        <v xml:space="preserve"> Changes in revenues, % yoy</v>
      </c>
      <c r="J1" s="757" t="str">
        <f>IF(Content!$E$1=1,J2,J3)</f>
        <v xml:space="preserve">Contributions to annual changes in revenues of the consolidated budget, pp
</v>
      </c>
    </row>
    <row r="2" spans="1:24" hidden="1">
      <c r="A2" s="411"/>
      <c r="B2" s="412" t="s">
        <v>796</v>
      </c>
      <c r="C2" s="412" t="s">
        <v>797</v>
      </c>
      <c r="D2" s="412" t="s">
        <v>798</v>
      </c>
      <c r="E2" s="412" t="s">
        <v>799</v>
      </c>
      <c r="F2" s="412" t="s">
        <v>1571</v>
      </c>
      <c r="G2" s="412" t="s">
        <v>800</v>
      </c>
      <c r="J2" s="412" t="s">
        <v>801</v>
      </c>
    </row>
    <row r="3" spans="1:24" hidden="1">
      <c r="B3" s="412" t="s">
        <v>802</v>
      </c>
      <c r="C3" s="412" t="s">
        <v>803</v>
      </c>
      <c r="D3" s="412" t="s">
        <v>804</v>
      </c>
      <c r="E3" s="412" t="s">
        <v>805</v>
      </c>
      <c r="F3" s="412" t="s">
        <v>806</v>
      </c>
      <c r="G3" s="413" t="s">
        <v>807</v>
      </c>
      <c r="J3" s="412" t="s">
        <v>808</v>
      </c>
    </row>
    <row r="4" spans="1:24">
      <c r="A4" s="412" t="s">
        <v>79</v>
      </c>
      <c r="B4" s="414">
        <v>5.21</v>
      </c>
      <c r="C4" s="414">
        <v>5.55</v>
      </c>
      <c r="D4" s="414">
        <v>2.38</v>
      </c>
      <c r="E4" s="414">
        <v>-0.28000000000000003</v>
      </c>
      <c r="F4" s="414">
        <v>0</v>
      </c>
      <c r="G4" s="414">
        <v>12.86</v>
      </c>
      <c r="H4" s="698"/>
      <c r="I4" s="698"/>
    </row>
    <row r="5" spans="1:24">
      <c r="A5" s="412" t="s">
        <v>89</v>
      </c>
      <c r="B5" s="414">
        <v>13.8</v>
      </c>
      <c r="C5" s="414">
        <v>2.97</v>
      </c>
      <c r="D5" s="414">
        <v>9.52</v>
      </c>
      <c r="E5" s="414">
        <v>-10.66</v>
      </c>
      <c r="F5" s="414">
        <v>0</v>
      </c>
      <c r="G5" s="414">
        <v>15.64</v>
      </c>
      <c r="H5" s="698"/>
      <c r="I5" s="698"/>
    </row>
    <row r="6" spans="1:24">
      <c r="A6" s="412" t="s">
        <v>123</v>
      </c>
      <c r="B6" s="414">
        <v>9.6</v>
      </c>
      <c r="C6" s="414">
        <v>8.1199999999999992</v>
      </c>
      <c r="D6" s="414">
        <v>0.25</v>
      </c>
      <c r="E6" s="414">
        <v>0.2</v>
      </c>
      <c r="F6" s="414">
        <v>0</v>
      </c>
      <c r="G6" s="414">
        <v>18.170000000000002</v>
      </c>
      <c r="H6" s="698"/>
      <c r="I6" s="698"/>
    </row>
    <row r="7" spans="1:24">
      <c r="A7" s="412" t="s">
        <v>112</v>
      </c>
      <c r="B7" s="414">
        <v>11.38</v>
      </c>
      <c r="C7" s="414">
        <v>4.5599999999999996</v>
      </c>
      <c r="D7" s="414">
        <v>2.21</v>
      </c>
      <c r="E7" s="414">
        <v>0.16</v>
      </c>
      <c r="F7" s="414">
        <v>0.31</v>
      </c>
      <c r="G7" s="414">
        <v>18.61</v>
      </c>
      <c r="H7" s="698"/>
      <c r="I7" s="698"/>
    </row>
    <row r="8" spans="1:24">
      <c r="A8" s="29" t="s">
        <v>113</v>
      </c>
      <c r="B8" s="414">
        <v>5.65</v>
      </c>
      <c r="C8" s="414">
        <v>1.03</v>
      </c>
      <c r="D8" s="414">
        <v>0.28999999999999998</v>
      </c>
      <c r="E8" s="414">
        <v>0.71</v>
      </c>
      <c r="F8" s="414">
        <v>2.74</v>
      </c>
      <c r="G8" s="414">
        <v>10.42</v>
      </c>
      <c r="H8" s="698"/>
      <c r="I8" s="698"/>
    </row>
    <row r="9" spans="1:24">
      <c r="A9" s="29" t="s">
        <v>489</v>
      </c>
      <c r="B9" s="414">
        <v>5.52</v>
      </c>
      <c r="C9" s="414">
        <v>2.0499999999999998</v>
      </c>
      <c r="D9" s="414">
        <v>7.81</v>
      </c>
      <c r="E9" s="414">
        <v>0.05</v>
      </c>
      <c r="F9" s="414">
        <v>0.08</v>
      </c>
      <c r="G9" s="414">
        <v>15.49</v>
      </c>
      <c r="H9" s="698"/>
      <c r="I9" s="698"/>
    </row>
    <row r="10" spans="1:24">
      <c r="A10" s="29" t="s">
        <v>789</v>
      </c>
      <c r="B10" s="414">
        <v>7.76</v>
      </c>
      <c r="C10" s="414">
        <v>-1.53</v>
      </c>
      <c r="D10" s="414">
        <v>0.03</v>
      </c>
      <c r="E10" s="414">
        <v>-0.17</v>
      </c>
      <c r="F10" s="414">
        <v>0.01</v>
      </c>
      <c r="G10" s="414">
        <v>6.11</v>
      </c>
      <c r="H10" s="698"/>
      <c r="I10" s="698"/>
    </row>
    <row r="11" spans="1:24">
      <c r="A11" s="412" t="s">
        <v>116</v>
      </c>
      <c r="B11" s="414">
        <v>8.2899999999999991</v>
      </c>
      <c r="C11" s="414">
        <v>-2.5099999999999998</v>
      </c>
      <c r="D11" s="414">
        <v>-1.69</v>
      </c>
      <c r="E11" s="414">
        <v>0</v>
      </c>
      <c r="F11" s="414">
        <v>-0.25</v>
      </c>
      <c r="G11" s="414">
        <v>3.84</v>
      </c>
      <c r="H11" s="698"/>
      <c r="I11" s="698"/>
    </row>
    <row r="12" spans="1:24">
      <c r="A12" s="412" t="s">
        <v>141</v>
      </c>
      <c r="B12" s="414">
        <v>7.85</v>
      </c>
      <c r="C12" s="414">
        <v>-2.19</v>
      </c>
      <c r="D12" s="414">
        <v>-0.5</v>
      </c>
      <c r="E12" s="414">
        <v>-0.55000000000000004</v>
      </c>
      <c r="F12" s="414">
        <v>-2.48</v>
      </c>
      <c r="G12" s="414">
        <v>2.12</v>
      </c>
      <c r="H12" s="698"/>
      <c r="I12" s="698"/>
    </row>
    <row r="13" spans="1:24">
      <c r="A13" s="412" t="s">
        <v>142</v>
      </c>
      <c r="B13" s="414">
        <v>-2.14</v>
      </c>
      <c r="C13" s="414">
        <v>-4.08</v>
      </c>
      <c r="D13" s="414">
        <v>7.81</v>
      </c>
      <c r="E13" s="414">
        <v>-0.08</v>
      </c>
      <c r="F13" s="414">
        <v>-7.0000000000000007E-2</v>
      </c>
      <c r="G13" s="414">
        <v>1.44</v>
      </c>
    </row>
    <row r="14" spans="1:24">
      <c r="B14" s="414"/>
      <c r="C14" s="414"/>
      <c r="D14" s="414"/>
      <c r="E14" s="414"/>
      <c r="F14" s="414"/>
      <c r="G14" s="414"/>
      <c r="J14" s="231"/>
    </row>
    <row r="15" spans="1:24">
      <c r="B15" s="414"/>
      <c r="C15" s="414"/>
      <c r="D15" s="414"/>
      <c r="E15" s="414"/>
      <c r="F15" s="414"/>
      <c r="G15" s="414"/>
      <c r="I15" s="416"/>
      <c r="Q15" s="416"/>
      <c r="R15" s="416"/>
      <c r="S15" s="416"/>
      <c r="T15" s="416"/>
      <c r="U15" s="416"/>
      <c r="V15" s="416"/>
      <c r="W15" s="416"/>
      <c r="X15" s="416"/>
    </row>
    <row r="16" spans="1:24">
      <c r="B16" s="414"/>
      <c r="C16" s="414"/>
      <c r="D16" s="414"/>
      <c r="E16" s="414"/>
      <c r="F16" s="414"/>
      <c r="G16" s="414"/>
      <c r="I16" s="416"/>
      <c r="J16" s="698"/>
      <c r="K16" s="698"/>
      <c r="L16" s="698"/>
      <c r="M16" s="698"/>
      <c r="N16" s="698"/>
      <c r="O16" s="698"/>
      <c r="P16" s="698"/>
      <c r="Q16" s="698"/>
      <c r="R16" s="416"/>
      <c r="S16" s="416"/>
      <c r="T16" s="416"/>
      <c r="U16" s="416"/>
      <c r="V16" s="416"/>
      <c r="W16" s="416"/>
      <c r="X16" s="416"/>
    </row>
    <row r="17" spans="2:24">
      <c r="B17" s="414"/>
      <c r="C17" s="414"/>
      <c r="D17" s="414"/>
      <c r="E17" s="414"/>
      <c r="F17" s="414"/>
      <c r="G17" s="414"/>
      <c r="I17" s="416"/>
      <c r="J17" s="698"/>
      <c r="K17" s="698"/>
      <c r="L17" s="698"/>
      <c r="M17" s="698"/>
      <c r="N17" s="698"/>
      <c r="O17" s="698"/>
      <c r="P17" s="698"/>
      <c r="Q17" s="698"/>
      <c r="R17" s="416"/>
      <c r="S17" s="416"/>
      <c r="T17" s="416"/>
      <c r="U17" s="416"/>
      <c r="V17" s="416"/>
      <c r="W17" s="416"/>
      <c r="X17" s="416"/>
    </row>
    <row r="18" spans="2:24">
      <c r="B18" s="414"/>
      <c r="C18" s="414"/>
      <c r="D18" s="414"/>
      <c r="E18" s="414"/>
      <c r="F18" s="414"/>
      <c r="G18" s="414"/>
      <c r="I18" s="416"/>
      <c r="J18" s="757" t="str">
        <f>IF(Content!$E$1=1,J20,J21)</f>
        <v>*The customs clearance of cars transported into the customs territory of Ukraine which fall under the customs regime of transit or temporary import (according to Law of Ukraine, dated 08.11.2018 "On amendments to the tax code of Ukraine concerning the excise tax on cars")</v>
      </c>
      <c r="K18" s="698"/>
      <c r="L18" s="698"/>
      <c r="M18" s="698"/>
      <c r="N18" s="698"/>
      <c r="O18" s="698"/>
      <c r="P18" s="698"/>
      <c r="Q18" s="698"/>
      <c r="R18" s="416"/>
      <c r="S18" s="416"/>
      <c r="T18" s="416"/>
      <c r="U18" s="416"/>
      <c r="V18" s="416"/>
      <c r="W18" s="416"/>
      <c r="X18" s="416"/>
    </row>
    <row r="19" spans="2:24">
      <c r="B19" s="414"/>
      <c r="C19" s="414"/>
      <c r="D19" s="414"/>
      <c r="E19" s="414"/>
      <c r="F19" s="414"/>
      <c r="G19" s="414"/>
      <c r="I19" s="416"/>
      <c r="J19" s="757" t="str">
        <f>IF(Content!$E$1=1,J22,J23)</f>
        <v>Source: STSU, NBU staff estimates.</v>
      </c>
      <c r="K19" s="698"/>
      <c r="L19" s="698"/>
      <c r="M19" s="698"/>
      <c r="N19" s="698"/>
      <c r="O19" s="698"/>
      <c r="P19" s="698"/>
      <c r="Q19" s="698"/>
      <c r="R19" s="416"/>
      <c r="S19" s="416"/>
      <c r="T19" s="416"/>
      <c r="U19" s="416"/>
      <c r="V19" s="416"/>
      <c r="W19" s="416"/>
      <c r="X19" s="416"/>
    </row>
    <row r="20" spans="2:24">
      <c r="B20" s="414"/>
      <c r="C20" s="414"/>
      <c r="D20" s="414"/>
      <c r="E20" s="414"/>
      <c r="F20" s="414"/>
      <c r="G20" s="414"/>
      <c r="I20" s="416"/>
      <c r="J20" s="415" t="s">
        <v>809</v>
      </c>
      <c r="K20" s="415"/>
      <c r="L20" s="415"/>
      <c r="M20" s="415"/>
      <c r="N20" s="415"/>
      <c r="O20" s="415"/>
      <c r="P20" s="415"/>
      <c r="Q20" s="415"/>
      <c r="R20" s="415"/>
      <c r="S20" s="415"/>
      <c r="T20" s="416"/>
      <c r="U20" s="416"/>
      <c r="V20" s="416"/>
      <c r="W20" s="416"/>
      <c r="X20" s="416"/>
    </row>
    <row r="21" spans="2:24">
      <c r="B21" s="414"/>
      <c r="C21" s="414"/>
      <c r="D21" s="414"/>
      <c r="E21" s="414"/>
      <c r="F21" s="414"/>
      <c r="G21" s="414"/>
      <c r="I21" s="416"/>
      <c r="J21" s="415" t="s">
        <v>810</v>
      </c>
      <c r="K21" s="415"/>
      <c r="L21" s="415"/>
      <c r="M21" s="415"/>
      <c r="N21" s="415"/>
      <c r="O21" s="415"/>
      <c r="P21" s="415"/>
      <c r="Q21" s="415"/>
      <c r="R21" s="415"/>
      <c r="S21" s="415"/>
      <c r="T21" s="416"/>
      <c r="U21" s="416"/>
      <c r="V21" s="416"/>
      <c r="W21" s="416"/>
      <c r="X21" s="416"/>
    </row>
    <row r="22" spans="2:24">
      <c r="B22" s="414"/>
      <c r="C22" s="414"/>
      <c r="D22" s="414"/>
      <c r="E22" s="414"/>
      <c r="F22" s="414"/>
      <c r="G22" s="414"/>
      <c r="I22" s="416"/>
      <c r="J22" s="415" t="s">
        <v>168</v>
      </c>
      <c r="K22" s="415"/>
      <c r="L22" s="415"/>
      <c r="M22" s="415"/>
      <c r="N22" s="415"/>
      <c r="O22" s="415"/>
      <c r="P22" s="415"/>
      <c r="Q22" s="415"/>
      <c r="R22" s="415"/>
      <c r="S22" s="415"/>
      <c r="T22" s="416"/>
      <c r="U22" s="416"/>
      <c r="V22" s="416"/>
      <c r="W22" s="416"/>
      <c r="X22" s="416"/>
    </row>
    <row r="23" spans="2:24">
      <c r="B23" s="414"/>
      <c r="C23" s="414"/>
      <c r="D23" s="414"/>
      <c r="E23" s="414"/>
      <c r="F23" s="414"/>
      <c r="G23" s="414"/>
      <c r="I23" s="416"/>
      <c r="J23" s="415" t="s">
        <v>169</v>
      </c>
      <c r="K23" s="415"/>
      <c r="L23" s="415"/>
      <c r="M23" s="415"/>
      <c r="N23" s="415"/>
      <c r="O23" s="415"/>
      <c r="P23" s="415"/>
      <c r="Q23" s="415"/>
      <c r="R23" s="415"/>
      <c r="S23" s="415"/>
      <c r="T23" s="416"/>
      <c r="U23" s="416"/>
      <c r="V23" s="416"/>
      <c r="W23" s="416"/>
      <c r="X23" s="416"/>
    </row>
    <row r="24" spans="2:24">
      <c r="B24" s="414"/>
      <c r="C24" s="414"/>
      <c r="D24" s="414"/>
      <c r="E24" s="414"/>
      <c r="F24" s="414"/>
      <c r="G24" s="414"/>
      <c r="I24" s="416"/>
      <c r="J24" s="775"/>
      <c r="K24" s="415"/>
      <c r="L24" s="415"/>
      <c r="M24" s="415"/>
      <c r="N24" s="415"/>
      <c r="O24" s="415"/>
      <c r="P24" s="415"/>
      <c r="Q24" s="415"/>
      <c r="R24" s="415"/>
      <c r="S24" s="415"/>
      <c r="T24" s="416"/>
      <c r="U24" s="416"/>
      <c r="V24" s="416"/>
      <c r="W24" s="416"/>
      <c r="X24" s="416"/>
    </row>
    <row r="25" spans="2:24">
      <c r="B25" s="414"/>
      <c r="C25" s="414"/>
      <c r="D25" s="414"/>
      <c r="E25" s="414"/>
      <c r="F25" s="414"/>
      <c r="G25" s="414"/>
      <c r="I25" s="416"/>
      <c r="J25" s="775"/>
      <c r="K25" s="415"/>
      <c r="L25" s="415"/>
      <c r="M25" s="415"/>
      <c r="N25" s="415"/>
      <c r="O25" s="415"/>
      <c r="P25" s="415"/>
      <c r="Q25" s="415"/>
      <c r="R25" s="415"/>
      <c r="S25" s="415"/>
      <c r="T25" s="416"/>
      <c r="U25" s="416"/>
      <c r="V25" s="416"/>
      <c r="W25" s="416"/>
      <c r="X25" s="416"/>
    </row>
    <row r="26" spans="2:24">
      <c r="B26" s="414"/>
      <c r="C26" s="414"/>
      <c r="D26" s="414"/>
      <c r="E26" s="414"/>
      <c r="F26" s="414"/>
      <c r="G26" s="414"/>
      <c r="I26" s="273"/>
      <c r="J26" s="775"/>
      <c r="K26" s="699"/>
      <c r="L26" s="699"/>
      <c r="M26" s="699"/>
      <c r="N26" s="699"/>
      <c r="O26" s="699"/>
      <c r="P26" s="699"/>
      <c r="R26" s="416"/>
      <c r="S26" s="416"/>
      <c r="T26" s="416"/>
      <c r="U26" s="416"/>
      <c r="V26" s="416"/>
      <c r="W26" s="416"/>
      <c r="X26" s="416"/>
    </row>
    <row r="27" spans="2:24">
      <c r="B27" s="414"/>
      <c r="C27" s="414"/>
      <c r="D27" s="414"/>
      <c r="E27" s="414"/>
      <c r="F27" s="414"/>
      <c r="G27" s="414"/>
      <c r="I27" s="273"/>
      <c r="J27" s="775"/>
      <c r="R27" s="416"/>
      <c r="S27" s="416"/>
      <c r="T27" s="416"/>
      <c r="U27" s="416"/>
      <c r="V27" s="416"/>
      <c r="W27" s="416"/>
      <c r="X27" s="416"/>
    </row>
    <row r="28" spans="2:24">
      <c r="I28" s="416"/>
      <c r="J28" s="775"/>
      <c r="R28" s="416"/>
      <c r="S28" s="416"/>
      <c r="T28" s="416"/>
      <c r="U28" s="416"/>
      <c r="V28" s="416"/>
      <c r="W28" s="416"/>
      <c r="X28" s="416"/>
    </row>
    <row r="29" spans="2:24">
      <c r="I29" s="416"/>
      <c r="J29" s="775"/>
      <c r="R29" s="416"/>
      <c r="S29" s="416"/>
      <c r="T29" s="416"/>
      <c r="U29" s="416"/>
      <c r="V29" s="416"/>
      <c r="W29" s="416"/>
      <c r="X29" s="416"/>
    </row>
    <row r="30" spans="2:24">
      <c r="I30" s="416"/>
      <c r="R30" s="416"/>
      <c r="S30" s="416"/>
      <c r="T30" s="416"/>
      <c r="U30" s="416"/>
      <c r="V30" s="416"/>
      <c r="W30" s="416"/>
      <c r="X30" s="416"/>
    </row>
    <row r="31" spans="2:24">
      <c r="I31" s="416"/>
      <c r="R31" s="416"/>
      <c r="S31" s="416"/>
      <c r="T31" s="416"/>
      <c r="U31" s="416"/>
      <c r="V31" s="416"/>
      <c r="W31" s="416"/>
      <c r="X31" s="416"/>
    </row>
    <row r="32" spans="2:24">
      <c r="I32" s="416"/>
      <c r="R32" s="416"/>
      <c r="S32" s="416"/>
      <c r="T32" s="416"/>
      <c r="U32" s="416"/>
      <c r="V32" s="416"/>
      <c r="W32" s="416"/>
      <c r="X32" s="416"/>
    </row>
    <row r="33" spans="9:28">
      <c r="I33" s="416"/>
      <c r="R33" s="416"/>
      <c r="S33" s="416"/>
      <c r="T33" s="416"/>
      <c r="U33" s="416"/>
      <c r="V33" s="416"/>
      <c r="W33" s="416"/>
      <c r="X33" s="416"/>
    </row>
    <row r="34" spans="9:28">
      <c r="I34" s="416"/>
      <c r="R34" s="416"/>
      <c r="S34" s="416"/>
      <c r="T34" s="416"/>
      <c r="U34" s="416"/>
      <c r="V34" s="416"/>
      <c r="W34" s="416"/>
      <c r="X34" s="416"/>
    </row>
    <row r="35" spans="9:28">
      <c r="I35" s="416"/>
      <c r="R35" s="416"/>
      <c r="S35" s="416"/>
      <c r="T35" s="416"/>
      <c r="U35" s="416"/>
      <c r="V35" s="416"/>
      <c r="W35" s="416"/>
      <c r="X35" s="416"/>
    </row>
    <row r="36" spans="9:28">
      <c r="I36" s="416"/>
      <c r="R36" s="416"/>
      <c r="S36" s="416"/>
      <c r="T36" s="416"/>
      <c r="U36" s="416"/>
      <c r="V36" s="416"/>
      <c r="W36" s="416"/>
      <c r="X36" s="416"/>
    </row>
    <row r="37" spans="9:28">
      <c r="I37" s="416"/>
      <c r="R37" s="416"/>
      <c r="S37" s="416"/>
      <c r="T37" s="416"/>
      <c r="U37" s="416"/>
      <c r="V37" s="416"/>
      <c r="W37" s="416"/>
      <c r="X37" s="416"/>
      <c r="AB37" s="412">
        <v>2</v>
      </c>
    </row>
    <row r="38" spans="9:28">
      <c r="I38" s="416"/>
      <c r="J38" s="416"/>
      <c r="K38" s="416"/>
      <c r="L38" s="416"/>
      <c r="M38" s="416"/>
      <c r="N38" s="416"/>
      <c r="O38" s="416"/>
      <c r="P38" s="416"/>
      <c r="Q38" s="416"/>
      <c r="R38" s="416"/>
      <c r="S38" s="416"/>
      <c r="T38" s="416"/>
      <c r="U38" s="416"/>
      <c r="V38" s="416"/>
      <c r="W38" s="416"/>
      <c r="X38" s="416"/>
    </row>
    <row r="39" spans="9:28">
      <c r="I39" s="416"/>
      <c r="J39" s="416"/>
      <c r="K39" s="416"/>
      <c r="L39" s="416"/>
      <c r="M39" s="416"/>
      <c r="N39" s="416"/>
      <c r="O39" s="416"/>
      <c r="P39" s="416"/>
      <c r="Q39" s="416"/>
      <c r="R39" s="416"/>
      <c r="S39" s="416"/>
      <c r="T39" s="416"/>
      <c r="U39" s="416"/>
      <c r="V39" s="416"/>
      <c r="W39" s="416"/>
      <c r="X39" s="41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K86"/>
  <sheetViews>
    <sheetView showGridLines="0" workbookViewId="0"/>
  </sheetViews>
  <sheetFormatPr defaultColWidth="9.42578125" defaultRowHeight="12.75"/>
  <cols>
    <col min="1" max="1" width="5" style="673" customWidth="1"/>
    <col min="2" max="19" width="7.28515625" style="673" customWidth="1"/>
    <col min="20" max="20" width="10.7109375" style="673" customWidth="1"/>
    <col min="21" max="38" width="7.28515625" style="673" customWidth="1"/>
    <col min="39" max="43" width="4.7109375" style="673" customWidth="1"/>
    <col min="44" max="44" width="6.42578125" style="673" bestFit="1" customWidth="1"/>
    <col min="45" max="45" width="3.42578125" style="673" bestFit="1" customWidth="1"/>
    <col min="46" max="46" width="4.7109375" style="673" bestFit="1" customWidth="1"/>
    <col min="47" max="47" width="3.42578125" style="673" bestFit="1" customWidth="1"/>
    <col min="48" max="48" width="4.140625" style="673" bestFit="1" customWidth="1"/>
    <col min="49" max="49" width="11.42578125" style="673" bestFit="1" customWidth="1"/>
    <col min="50" max="50" width="10.42578125" style="673" bestFit="1" customWidth="1"/>
    <col min="51" max="16384" width="9.42578125" style="673"/>
  </cols>
  <sheetData>
    <row r="1" spans="1:59">
      <c r="A1" s="417" t="s">
        <v>67</v>
      </c>
      <c r="P1" s="672"/>
      <c r="AG1" s="672"/>
      <c r="AH1" s="672"/>
      <c r="AI1" s="672"/>
    </row>
    <row r="2" spans="1:59" ht="12.75" hidden="1" customHeight="1">
      <c r="A2" s="417"/>
      <c r="B2" s="700" t="s">
        <v>1572</v>
      </c>
      <c r="C2" s="701"/>
      <c r="D2" s="701"/>
      <c r="E2" s="702"/>
      <c r="F2" s="703"/>
      <c r="G2" s="704"/>
      <c r="H2" s="705" t="s">
        <v>812</v>
      </c>
      <c r="I2" s="701"/>
      <c r="J2" s="701"/>
      <c r="K2" s="702"/>
      <c r="L2" s="703"/>
      <c r="M2" s="702"/>
      <c r="N2" s="705" t="s">
        <v>813</v>
      </c>
      <c r="O2" s="701"/>
      <c r="P2" s="701"/>
      <c r="Q2" s="702"/>
      <c r="R2" s="703"/>
      <c r="S2" s="703"/>
      <c r="T2" s="705" t="s">
        <v>1573</v>
      </c>
      <c r="U2" s="701"/>
      <c r="V2" s="701"/>
      <c r="W2" s="702"/>
      <c r="X2" s="703"/>
      <c r="Y2" s="703"/>
      <c r="Z2" s="705" t="s">
        <v>814</v>
      </c>
      <c r="AA2" s="701"/>
      <c r="AB2" s="701"/>
      <c r="AC2" s="702"/>
      <c r="AD2" s="703"/>
      <c r="AE2" s="703"/>
      <c r="AF2" s="702" t="s">
        <v>242</v>
      </c>
      <c r="AG2" s="701"/>
      <c r="AH2" s="701"/>
      <c r="AI2" s="702"/>
      <c r="AJ2" s="703"/>
      <c r="AK2" s="703"/>
      <c r="AL2" s="705" t="s">
        <v>1574</v>
      </c>
      <c r="AM2" s="701"/>
      <c r="AN2" s="701"/>
      <c r="AO2" s="702"/>
      <c r="AP2" s="703"/>
      <c r="AQ2" s="703"/>
      <c r="AR2" s="705"/>
      <c r="AS2" s="705"/>
      <c r="AT2" s="705"/>
      <c r="AU2" s="705"/>
      <c r="AV2" s="705"/>
    </row>
    <row r="3" spans="1:59" ht="24.75" hidden="1" customHeight="1">
      <c r="A3" s="417"/>
      <c r="B3" s="426" t="s">
        <v>1575</v>
      </c>
      <c r="C3" s="689"/>
      <c r="D3" s="689"/>
      <c r="E3" s="689"/>
      <c r="F3" s="689"/>
      <c r="G3" s="689"/>
      <c r="H3" s="706" t="s">
        <v>815</v>
      </c>
      <c r="I3" s="706"/>
      <c r="J3" s="706"/>
      <c r="K3" s="706"/>
      <c r="L3" s="706"/>
      <c r="M3" s="706"/>
      <c r="N3" s="706" t="s">
        <v>816</v>
      </c>
      <c r="O3" s="706"/>
      <c r="P3" s="706"/>
      <c r="Q3" s="706"/>
      <c r="R3" s="706"/>
      <c r="S3" s="706"/>
      <c r="T3" s="426" t="s">
        <v>1576</v>
      </c>
      <c r="U3" s="706"/>
      <c r="V3" s="706"/>
      <c r="W3" s="706"/>
      <c r="X3" s="706"/>
      <c r="Y3" s="706"/>
      <c r="Z3" s="426" t="s">
        <v>1577</v>
      </c>
      <c r="AA3" s="426"/>
      <c r="AB3" s="426"/>
      <c r="AC3" s="426"/>
      <c r="AD3" s="426"/>
      <c r="AE3" s="426"/>
      <c r="AF3" s="418" t="s">
        <v>243</v>
      </c>
      <c r="AG3" s="418"/>
      <c r="AH3" s="418"/>
      <c r="AI3" s="418"/>
      <c r="AJ3" s="418"/>
      <c r="AK3" s="418"/>
      <c r="AL3" s="707" t="s">
        <v>1578</v>
      </c>
      <c r="AM3" s="418"/>
      <c r="AN3" s="418"/>
      <c r="AO3" s="418"/>
      <c r="AP3" s="418"/>
      <c r="AQ3" s="418"/>
      <c r="AR3" s="426"/>
      <c r="AS3" s="426"/>
      <c r="AT3" s="426"/>
      <c r="AU3" s="426"/>
      <c r="AV3" s="426"/>
    </row>
    <row r="4" spans="1:59" ht="30.75" customHeight="1">
      <c r="A4" s="417"/>
      <c r="B4" s="757" t="str">
        <f>IF(Content!$E$1=1,B2,B3)</f>
        <v>Soc. 
programs</v>
      </c>
      <c r="C4" s="705"/>
      <c r="D4" s="705"/>
      <c r="E4" s="705"/>
      <c r="F4" s="705"/>
      <c r="G4" s="705"/>
      <c r="H4" s="757" t="str">
        <f>IF(Content!$E$1=1,H2,H3)</f>
        <v>Capital 
expenditures</v>
      </c>
      <c r="I4" s="705"/>
      <c r="J4" s="705"/>
      <c r="K4" s="705"/>
      <c r="L4" s="705"/>
      <c r="M4" s="705"/>
      <c r="N4" s="757" t="str">
        <f>IF(Content!$E$1=1,N2,N3)</f>
        <v>Others 
expenditures</v>
      </c>
      <c r="O4" s="705"/>
      <c r="P4" s="705"/>
      <c r="Q4" s="705"/>
      <c r="R4" s="705"/>
      <c r="S4" s="705"/>
      <c r="T4" s="757" t="str">
        <f>IF(Content!$E$1=1,T2,T3)</f>
        <v>Defense
and 
security</v>
      </c>
      <c r="U4" s="705"/>
      <c r="V4" s="705"/>
      <c r="W4" s="705"/>
      <c r="X4" s="705"/>
      <c r="Y4" s="705"/>
      <c r="Z4" s="757" t="str">
        <f>IF(Content!$E$1=1,Z2,Z3)</f>
        <v>Health
care</v>
      </c>
      <c r="AA4" s="705"/>
      <c r="AB4" s="705"/>
      <c r="AC4" s="705"/>
      <c r="AD4" s="705"/>
      <c r="AE4" s="705"/>
      <c r="AF4" s="757" t="str">
        <f>IF(Content!$E$1=1,AF2,AF3)</f>
        <v>Education</v>
      </c>
      <c r="AG4" s="705"/>
      <c r="AH4" s="705"/>
      <c r="AI4" s="705"/>
      <c r="AJ4" s="705"/>
      <c r="AK4" s="705"/>
      <c r="AL4" s="757" t="str">
        <f>IF(Content!$E$1=1,AL2,AL3)</f>
        <v>Road
management</v>
      </c>
      <c r="AM4" s="705"/>
      <c r="AN4" s="705"/>
      <c r="AO4" s="705"/>
      <c r="AP4" s="705"/>
      <c r="AQ4" s="705"/>
      <c r="AR4" s="705"/>
      <c r="AS4" s="705"/>
      <c r="AT4" s="705"/>
      <c r="AU4" s="705"/>
      <c r="AV4" s="705"/>
    </row>
    <row r="5" spans="1:59">
      <c r="A5" s="417"/>
      <c r="B5" s="708" t="s">
        <v>138</v>
      </c>
      <c r="C5" s="708" t="s">
        <v>139</v>
      </c>
      <c r="D5" s="709" t="s">
        <v>115</v>
      </c>
      <c r="E5" s="709" t="s">
        <v>1579</v>
      </c>
      <c r="F5" s="708" t="s">
        <v>141</v>
      </c>
      <c r="G5" s="708" t="s">
        <v>142</v>
      </c>
      <c r="H5" s="708" t="s">
        <v>138</v>
      </c>
      <c r="I5" s="708" t="s">
        <v>139</v>
      </c>
      <c r="J5" s="709" t="s">
        <v>115</v>
      </c>
      <c r="K5" s="709" t="s">
        <v>1579</v>
      </c>
      <c r="L5" s="708" t="s">
        <v>141</v>
      </c>
      <c r="M5" s="708" t="s">
        <v>142</v>
      </c>
      <c r="N5" s="708" t="s">
        <v>138</v>
      </c>
      <c r="O5" s="708" t="s">
        <v>139</v>
      </c>
      <c r="P5" s="709" t="s">
        <v>115</v>
      </c>
      <c r="Q5" s="709" t="s">
        <v>1579</v>
      </c>
      <c r="R5" s="708" t="s">
        <v>141</v>
      </c>
      <c r="S5" s="708" t="s">
        <v>142</v>
      </c>
      <c r="T5" s="708" t="s">
        <v>138</v>
      </c>
      <c r="U5" s="708" t="s">
        <v>139</v>
      </c>
      <c r="V5" s="709" t="s">
        <v>115</v>
      </c>
      <c r="W5" s="709" t="s">
        <v>1579</v>
      </c>
      <c r="X5" s="708" t="s">
        <v>141</v>
      </c>
      <c r="Y5" s="708" t="s">
        <v>142</v>
      </c>
      <c r="Z5" s="708" t="s">
        <v>138</v>
      </c>
      <c r="AA5" s="708" t="s">
        <v>139</v>
      </c>
      <c r="AB5" s="709" t="s">
        <v>115</v>
      </c>
      <c r="AC5" s="709" t="s">
        <v>1579</v>
      </c>
      <c r="AD5" s="708" t="s">
        <v>141</v>
      </c>
      <c r="AE5" s="708" t="s">
        <v>142</v>
      </c>
      <c r="AF5" s="708" t="s">
        <v>138</v>
      </c>
      <c r="AG5" s="708" t="s">
        <v>139</v>
      </c>
      <c r="AH5" s="709" t="s">
        <v>115</v>
      </c>
      <c r="AI5" s="709" t="s">
        <v>1579</v>
      </c>
      <c r="AJ5" s="708" t="s">
        <v>141</v>
      </c>
      <c r="AK5" s="708" t="s">
        <v>142</v>
      </c>
      <c r="AL5" s="708" t="s">
        <v>138</v>
      </c>
      <c r="AM5" s="708" t="s">
        <v>139</v>
      </c>
      <c r="AN5" s="709" t="s">
        <v>115</v>
      </c>
      <c r="AO5" s="709" t="s">
        <v>1579</v>
      </c>
      <c r="AP5" s="708" t="s">
        <v>141</v>
      </c>
      <c r="AQ5" s="708" t="s">
        <v>142</v>
      </c>
      <c r="AR5" s="708"/>
      <c r="AS5" s="709"/>
      <c r="AT5" s="709"/>
      <c r="AU5" s="710"/>
      <c r="AV5" s="708"/>
      <c r="AW5" s="708"/>
    </row>
    <row r="6" spans="1:59">
      <c r="A6" s="231"/>
      <c r="B6" s="708">
        <v>9.74</v>
      </c>
      <c r="C6" s="708">
        <v>9.14</v>
      </c>
      <c r="D6" s="708">
        <v>15.34</v>
      </c>
      <c r="E6" s="708">
        <v>14.14</v>
      </c>
      <c r="F6" s="708">
        <v>4.74</v>
      </c>
      <c r="G6" s="708">
        <v>9.23</v>
      </c>
      <c r="H6" s="708"/>
      <c r="I6" s="708"/>
      <c r="J6" s="708"/>
      <c r="K6" s="708"/>
      <c r="L6" s="710"/>
      <c r="M6" s="710"/>
      <c r="N6" s="710"/>
      <c r="O6" s="710"/>
      <c r="P6" s="710"/>
      <c r="Q6" s="710"/>
      <c r="R6" s="710"/>
      <c r="S6" s="710"/>
      <c r="T6" s="708"/>
      <c r="U6" s="708"/>
      <c r="V6" s="708"/>
      <c r="W6" s="708"/>
      <c r="X6" s="708"/>
      <c r="Y6" s="708"/>
      <c r="Z6" s="708"/>
      <c r="AA6" s="708"/>
      <c r="AB6" s="708"/>
      <c r="AC6" s="708"/>
      <c r="AD6" s="708"/>
      <c r="AE6" s="708"/>
      <c r="AF6" s="708"/>
      <c r="AG6" s="708"/>
      <c r="AH6" s="708"/>
      <c r="AI6" s="708"/>
      <c r="AJ6" s="708"/>
      <c r="AK6" s="708"/>
      <c r="AL6" s="708"/>
      <c r="AM6" s="708"/>
      <c r="AN6" s="710"/>
      <c r="AO6" s="710"/>
      <c r="AP6" s="710"/>
      <c r="AQ6" s="710"/>
      <c r="AR6" s="710"/>
      <c r="AS6" s="710"/>
      <c r="AT6" s="710"/>
      <c r="AU6" s="710"/>
      <c r="AV6" s="710"/>
    </row>
    <row r="7" spans="1:59">
      <c r="A7" s="231"/>
      <c r="B7" s="710"/>
      <c r="C7" s="710"/>
      <c r="D7" s="710"/>
      <c r="E7" s="710"/>
      <c r="F7" s="710"/>
      <c r="G7" s="710"/>
      <c r="H7" s="708">
        <v>37.64</v>
      </c>
      <c r="I7" s="708">
        <v>14.65</v>
      </c>
      <c r="J7" s="708">
        <v>12.35</v>
      </c>
      <c r="K7" s="708">
        <v>1.46</v>
      </c>
      <c r="L7" s="708">
        <v>37.950000000000003</v>
      </c>
      <c r="M7" s="708">
        <v>-1.1100000000000001</v>
      </c>
      <c r="N7" s="710"/>
      <c r="O7" s="710"/>
      <c r="P7" s="710"/>
      <c r="Q7" s="710"/>
      <c r="R7" s="710"/>
      <c r="S7" s="710"/>
      <c r="T7" s="710"/>
      <c r="U7" s="710"/>
      <c r="V7" s="710"/>
      <c r="W7" s="710"/>
      <c r="X7" s="708"/>
      <c r="Y7" s="708"/>
      <c r="Z7" s="708"/>
      <c r="AA7" s="708"/>
      <c r="AB7" s="708"/>
      <c r="AC7" s="708"/>
      <c r="AD7" s="708"/>
      <c r="AE7" s="708"/>
      <c r="AF7" s="708"/>
      <c r="AG7" s="708"/>
      <c r="AH7" s="708"/>
      <c r="AI7" s="708"/>
      <c r="AJ7" s="708"/>
      <c r="AK7" s="708"/>
      <c r="AL7" s="708"/>
      <c r="AM7" s="708"/>
      <c r="AN7" s="710"/>
      <c r="AO7" s="710"/>
      <c r="AP7" s="710"/>
      <c r="AQ7" s="710"/>
      <c r="AR7" s="710"/>
      <c r="AS7" s="710"/>
      <c r="AT7" s="710"/>
      <c r="AU7" s="710"/>
      <c r="AV7" s="710"/>
    </row>
    <row r="8" spans="1:59">
      <c r="A8" s="231"/>
      <c r="B8" s="710"/>
      <c r="C8" s="710"/>
      <c r="D8" s="710"/>
      <c r="E8" s="710"/>
      <c r="F8" s="710"/>
      <c r="G8" s="710"/>
      <c r="H8" s="708"/>
      <c r="I8" s="708"/>
      <c r="J8" s="708"/>
      <c r="K8" s="708"/>
      <c r="L8" s="708"/>
      <c r="M8" s="708"/>
      <c r="N8" s="708">
        <v>16.36</v>
      </c>
      <c r="O8" s="708">
        <v>12.54</v>
      </c>
      <c r="P8" s="708">
        <v>6.68</v>
      </c>
      <c r="Q8" s="708">
        <v>-0.25</v>
      </c>
      <c r="R8" s="708">
        <v>2.37</v>
      </c>
      <c r="S8" s="708">
        <v>1.89</v>
      </c>
      <c r="T8" s="710"/>
      <c r="U8" s="710"/>
      <c r="V8" s="710"/>
      <c r="W8" s="710"/>
      <c r="X8" s="708"/>
      <c r="Y8" s="708"/>
      <c r="Z8" s="708"/>
      <c r="AA8" s="708"/>
      <c r="AB8" s="708"/>
      <c r="AC8" s="708"/>
      <c r="AD8" s="708"/>
      <c r="AE8" s="708"/>
      <c r="AF8" s="708"/>
      <c r="AG8" s="708"/>
      <c r="AH8" s="708"/>
      <c r="AI8" s="708"/>
      <c r="AJ8" s="708"/>
      <c r="AK8" s="708"/>
      <c r="AL8" s="708"/>
      <c r="AM8" s="708"/>
      <c r="AN8" s="710"/>
      <c r="AO8" s="710"/>
      <c r="AP8" s="710"/>
      <c r="AQ8" s="710"/>
      <c r="AR8" s="710"/>
      <c r="AS8" s="710"/>
      <c r="AT8" s="710"/>
      <c r="AU8" s="710"/>
      <c r="AV8" s="710"/>
    </row>
    <row r="9" spans="1:59">
      <c r="B9" s="710"/>
      <c r="C9" s="710"/>
      <c r="D9" s="710"/>
      <c r="E9" s="710"/>
      <c r="F9" s="710"/>
      <c r="G9" s="710"/>
      <c r="H9" s="708"/>
      <c r="I9" s="708"/>
      <c r="J9" s="708"/>
      <c r="K9" s="708"/>
      <c r="L9" s="710"/>
      <c r="M9" s="710"/>
      <c r="N9" s="710"/>
      <c r="O9" s="710"/>
      <c r="P9" s="710"/>
      <c r="Q9" s="710"/>
      <c r="R9" s="710"/>
      <c r="S9" s="710"/>
      <c r="T9" s="708">
        <v>33.909999999999997</v>
      </c>
      <c r="U9" s="708">
        <v>15.72</v>
      </c>
      <c r="V9" s="708">
        <v>25.19</v>
      </c>
      <c r="W9" s="708">
        <v>3.73</v>
      </c>
      <c r="X9" s="708">
        <v>10.77</v>
      </c>
      <c r="Y9" s="708">
        <v>7.1</v>
      </c>
      <c r="Z9" s="708"/>
      <c r="AA9" s="708"/>
      <c r="AB9" s="708"/>
      <c r="AC9" s="708"/>
      <c r="AD9" s="708"/>
      <c r="AE9" s="708"/>
      <c r="AF9" s="708"/>
      <c r="AG9" s="708"/>
      <c r="AH9" s="708"/>
      <c r="AI9" s="708"/>
      <c r="AJ9" s="708"/>
      <c r="AK9" s="708"/>
      <c r="AL9" s="708"/>
      <c r="AM9" s="708"/>
      <c r="AN9" s="710"/>
      <c r="AO9" s="710"/>
      <c r="AP9" s="710"/>
      <c r="AQ9" s="710"/>
      <c r="AR9" s="710"/>
      <c r="AS9" s="710"/>
      <c r="AT9" s="710"/>
      <c r="AU9" s="710"/>
      <c r="AV9" s="710"/>
    </row>
    <row r="10" spans="1:59">
      <c r="B10" s="710"/>
      <c r="C10" s="710"/>
      <c r="D10" s="710"/>
      <c r="E10" s="710"/>
      <c r="F10" s="708"/>
      <c r="G10" s="708"/>
      <c r="H10" s="708"/>
      <c r="I10" s="708"/>
      <c r="J10" s="708"/>
      <c r="K10" s="708"/>
      <c r="L10" s="708"/>
      <c r="M10" s="708"/>
      <c r="N10" s="710"/>
      <c r="O10" s="710"/>
      <c r="P10" s="710"/>
      <c r="Q10" s="710"/>
      <c r="R10" s="710"/>
      <c r="S10" s="710"/>
      <c r="T10" s="708"/>
      <c r="U10" s="708"/>
      <c r="V10" s="708"/>
      <c r="W10" s="708"/>
      <c r="X10" s="708"/>
      <c r="Y10" s="708"/>
      <c r="Z10" s="708">
        <v>21.17</v>
      </c>
      <c r="AA10" s="708">
        <v>9.6199999999999992</v>
      </c>
      <c r="AB10" s="708">
        <v>9.7899999999999991</v>
      </c>
      <c r="AC10" s="708">
        <v>7.03</v>
      </c>
      <c r="AD10" s="708">
        <v>11.5</v>
      </c>
      <c r="AE10" s="708">
        <v>11.83</v>
      </c>
      <c r="AF10" s="708"/>
      <c r="AG10" s="708"/>
      <c r="AH10" s="708"/>
      <c r="AI10" s="708"/>
      <c r="AJ10" s="708"/>
      <c r="AK10" s="708"/>
      <c r="AL10" s="708"/>
      <c r="AM10" s="708"/>
      <c r="AN10" s="710"/>
      <c r="AO10" s="710"/>
      <c r="AP10" s="710"/>
      <c r="AQ10" s="710"/>
      <c r="AR10" s="710"/>
      <c r="AS10" s="710"/>
      <c r="AT10" s="710"/>
      <c r="AU10" s="710"/>
      <c r="AV10" s="710"/>
    </row>
    <row r="11" spans="1:59">
      <c r="A11" s="689"/>
      <c r="B11" s="710"/>
      <c r="C11" s="710"/>
      <c r="D11" s="710"/>
      <c r="E11" s="710"/>
      <c r="F11" s="708"/>
      <c r="G11" s="708"/>
      <c r="H11" s="708"/>
      <c r="I11" s="708"/>
      <c r="J11" s="708"/>
      <c r="K11" s="708"/>
      <c r="L11" s="708"/>
      <c r="M11" s="708"/>
      <c r="N11" s="710"/>
      <c r="O11" s="710"/>
      <c r="P11" s="710"/>
      <c r="Q11" s="710"/>
      <c r="R11" s="710"/>
      <c r="S11" s="710"/>
      <c r="T11" s="708"/>
      <c r="U11" s="708"/>
      <c r="V11" s="708"/>
      <c r="W11" s="708"/>
      <c r="X11" s="708"/>
      <c r="Y11" s="708"/>
      <c r="Z11" s="708"/>
      <c r="AA11" s="708"/>
      <c r="AB11" s="708"/>
      <c r="AC11" s="708"/>
      <c r="AD11" s="708"/>
      <c r="AE11" s="708"/>
      <c r="AF11" s="708">
        <v>15.86</v>
      </c>
      <c r="AG11" s="708">
        <v>13.78</v>
      </c>
      <c r="AH11" s="708">
        <v>13.14</v>
      </c>
      <c r="AI11" s="708">
        <v>12.43</v>
      </c>
      <c r="AJ11" s="708">
        <v>6.52</v>
      </c>
      <c r="AK11" s="708">
        <v>-1.46</v>
      </c>
      <c r="AL11" s="708">
        <v>0</v>
      </c>
      <c r="AM11" s="708"/>
      <c r="AN11" s="710"/>
      <c r="AO11" s="710"/>
      <c r="AP11" s="710"/>
      <c r="AQ11" s="710"/>
      <c r="AR11" s="710"/>
      <c r="AS11" s="710"/>
      <c r="AT11" s="710"/>
      <c r="AU11" s="710"/>
      <c r="AV11" s="710"/>
    </row>
    <row r="12" spans="1:59">
      <c r="A12" s="689"/>
      <c r="B12" s="710"/>
      <c r="C12" s="710"/>
      <c r="D12" s="710"/>
      <c r="E12" s="710"/>
      <c r="F12" s="708"/>
      <c r="G12" s="708"/>
      <c r="H12" s="708"/>
      <c r="I12" s="708"/>
      <c r="J12" s="708"/>
      <c r="K12" s="708"/>
      <c r="L12" s="708"/>
      <c r="M12" s="708"/>
      <c r="N12" s="710"/>
      <c r="O12" s="710"/>
      <c r="P12" s="710"/>
      <c r="Q12" s="710"/>
      <c r="R12" s="710"/>
      <c r="S12" s="710"/>
      <c r="T12" s="708"/>
      <c r="U12" s="708"/>
      <c r="V12" s="708"/>
      <c r="W12" s="708"/>
      <c r="X12" s="708"/>
      <c r="Y12" s="708"/>
      <c r="Z12" s="708"/>
      <c r="AA12" s="708"/>
      <c r="AB12" s="708"/>
      <c r="AC12" s="708"/>
      <c r="AD12" s="708"/>
      <c r="AE12" s="708"/>
      <c r="AF12" s="708"/>
      <c r="AG12" s="708"/>
      <c r="AH12" s="708"/>
      <c r="AI12" s="708"/>
      <c r="AJ12" s="708"/>
      <c r="AK12" s="708"/>
      <c r="AL12" s="708">
        <v>22.62</v>
      </c>
      <c r="AM12" s="708">
        <v>16.21</v>
      </c>
      <c r="AN12" s="708">
        <v>0.65</v>
      </c>
      <c r="AO12" s="708">
        <v>17.2</v>
      </c>
      <c r="AP12" s="708">
        <v>85.51</v>
      </c>
      <c r="AQ12" s="708">
        <v>55.74</v>
      </c>
      <c r="AR12" s="710"/>
      <c r="AS12" s="710"/>
      <c r="AT12" s="710"/>
      <c r="AU12" s="710"/>
      <c r="AV12" s="710"/>
    </row>
    <row r="13" spans="1:59">
      <c r="A13" s="689"/>
      <c r="B13" s="710"/>
      <c r="C13" s="710"/>
      <c r="D13" s="710"/>
      <c r="E13" s="710"/>
      <c r="F13" s="710"/>
      <c r="G13" s="710"/>
      <c r="H13" s="710"/>
      <c r="I13" s="710"/>
      <c r="J13" s="710"/>
      <c r="K13" s="710"/>
      <c r="L13" s="710"/>
      <c r="M13" s="710"/>
      <c r="N13" s="710"/>
      <c r="O13" s="710"/>
      <c r="P13" s="710"/>
      <c r="Q13" s="710"/>
      <c r="R13" s="710"/>
      <c r="S13" s="710"/>
      <c r="T13" s="710"/>
      <c r="U13" s="710"/>
      <c r="V13" s="710"/>
      <c r="W13" s="710"/>
      <c r="X13" s="710"/>
      <c r="Y13" s="710"/>
      <c r="Z13" s="710"/>
      <c r="AA13" s="708"/>
      <c r="AB13" s="708"/>
      <c r="AC13" s="708"/>
      <c r="AD13" s="708"/>
      <c r="AE13" s="708"/>
      <c r="AF13" s="708"/>
      <c r="AG13" s="708"/>
      <c r="AH13" s="708"/>
      <c r="AI13" s="708"/>
      <c r="AJ13" s="708"/>
      <c r="AK13" s="708"/>
      <c r="AL13" s="708"/>
      <c r="AM13" s="708"/>
      <c r="AN13" s="708"/>
      <c r="AO13" s="708"/>
      <c r="AP13" s="708"/>
      <c r="AQ13" s="708"/>
      <c r="AR13" s="711"/>
      <c r="AS13" s="711"/>
      <c r="AT13" s="711"/>
      <c r="AU13" s="711"/>
      <c r="AV13" s="711"/>
    </row>
    <row r="14" spans="1:59" ht="12.75" customHeight="1">
      <c r="A14" s="689"/>
      <c r="B14" s="672"/>
      <c r="C14" s="672"/>
      <c r="D14" s="672"/>
      <c r="E14" s="672"/>
      <c r="F14" s="672"/>
      <c r="G14" s="672"/>
      <c r="H14" s="672"/>
      <c r="I14" s="672"/>
      <c r="J14" s="672"/>
      <c r="K14" s="672"/>
      <c r="L14" s="672"/>
      <c r="M14" s="672"/>
      <c r="N14" s="672"/>
      <c r="O14" s="672"/>
      <c r="P14" s="672"/>
      <c r="Q14" s="672"/>
      <c r="R14" s="672"/>
      <c r="S14" s="672"/>
      <c r="T14" s="672"/>
      <c r="U14" s="672"/>
      <c r="V14" s="672"/>
      <c r="W14" s="672"/>
      <c r="X14" s="672"/>
      <c r="Y14" s="672"/>
      <c r="Z14" s="672"/>
      <c r="AA14" s="672"/>
      <c r="AB14" s="672"/>
      <c r="AC14" s="672"/>
      <c r="AD14" s="672"/>
      <c r="AE14" s="672"/>
      <c r="AF14" s="672"/>
      <c r="AG14" s="672"/>
      <c r="AH14" s="672"/>
      <c r="AI14" s="672"/>
      <c r="AJ14" s="672"/>
      <c r="AK14" s="672"/>
      <c r="AL14" s="672"/>
      <c r="AM14" s="672"/>
      <c r="AN14" s="672"/>
      <c r="AO14" s="672"/>
      <c r="AP14" s="672"/>
      <c r="AQ14" s="672"/>
      <c r="AR14" s="681"/>
      <c r="AS14" s="681"/>
      <c r="AT14" s="681"/>
      <c r="AU14" s="681"/>
      <c r="AV14" s="757" t="str">
        <f>IF(Content!$E$1=1,AV15,AV16)</f>
        <v>Growth in consolidated budget expenditures by selected areas,% yoy</v>
      </c>
      <c r="AW14" s="672"/>
      <c r="AX14" s="672"/>
      <c r="AY14" s="672"/>
      <c r="AZ14" s="672"/>
      <c r="BA14" s="672"/>
      <c r="BB14" s="672"/>
      <c r="BC14" s="672"/>
      <c r="BD14" s="672"/>
      <c r="BE14" s="672"/>
    </row>
    <row r="15" spans="1:59" ht="12.75" customHeight="1">
      <c r="A15" s="689"/>
      <c r="B15" s="681"/>
      <c r="C15" s="681"/>
      <c r="D15" s="681"/>
      <c r="E15" s="681"/>
      <c r="F15" s="681"/>
      <c r="G15" s="681"/>
      <c r="H15" s="681"/>
      <c r="I15" s="681"/>
      <c r="J15" s="681"/>
      <c r="K15" s="681"/>
      <c r="L15" s="681"/>
      <c r="M15" s="681"/>
      <c r="N15" s="681"/>
      <c r="O15" s="681"/>
      <c r="P15" s="681"/>
      <c r="Q15" s="672"/>
      <c r="R15" s="672"/>
      <c r="S15" s="672"/>
      <c r="T15" s="672"/>
      <c r="U15" s="672"/>
      <c r="V15" s="672"/>
      <c r="W15" s="672"/>
      <c r="X15" s="672"/>
      <c r="Y15" s="672"/>
      <c r="Z15" s="672"/>
      <c r="AA15" s="672"/>
      <c r="AB15" s="672"/>
      <c r="AC15" s="672"/>
      <c r="AD15" s="672"/>
      <c r="AE15" s="672"/>
      <c r="AF15" s="672"/>
      <c r="AG15" s="672"/>
      <c r="AH15" s="672"/>
      <c r="AI15" s="672"/>
      <c r="AJ15" s="672"/>
      <c r="AK15" s="672"/>
      <c r="AL15" s="672"/>
      <c r="AM15" s="672"/>
      <c r="AN15" s="672"/>
      <c r="AO15" s="672"/>
      <c r="AP15" s="672"/>
      <c r="AQ15" s="672"/>
      <c r="AT15" s="672"/>
      <c r="AU15" s="672"/>
      <c r="AV15" s="780" t="s">
        <v>817</v>
      </c>
      <c r="AW15" s="672"/>
      <c r="AX15" s="672"/>
      <c r="AY15" s="672"/>
      <c r="AZ15" s="672"/>
      <c r="BA15" s="672"/>
      <c r="BB15" s="672"/>
      <c r="BC15" s="672"/>
      <c r="BD15" s="672"/>
      <c r="BE15" s="672"/>
      <c r="BF15" s="672"/>
      <c r="BG15" s="672"/>
    </row>
    <row r="16" spans="1:59" ht="12.75" customHeight="1">
      <c r="A16" s="692"/>
      <c r="B16" s="681"/>
      <c r="C16" s="681"/>
      <c r="D16" s="681"/>
      <c r="E16" s="681"/>
      <c r="F16" s="681"/>
      <c r="G16" s="681"/>
      <c r="H16" s="681"/>
      <c r="I16" s="681"/>
      <c r="J16" s="681"/>
      <c r="K16" s="681"/>
      <c r="L16" s="681"/>
      <c r="M16" s="681"/>
      <c r="N16" s="681"/>
      <c r="O16" s="681"/>
      <c r="P16" s="681"/>
      <c r="AG16" s="672"/>
      <c r="AH16" s="672"/>
      <c r="AI16" s="672"/>
      <c r="AT16" s="672"/>
      <c r="AU16" s="672"/>
      <c r="AV16" s="272" t="s">
        <v>818</v>
      </c>
      <c r="AW16" s="693"/>
      <c r="AX16" s="693"/>
      <c r="AY16" s="693"/>
      <c r="AZ16" s="693"/>
      <c r="BA16" s="693"/>
      <c r="BB16" s="672"/>
      <c r="BC16" s="672"/>
      <c r="BD16" s="672"/>
      <c r="BE16" s="672"/>
      <c r="BF16" s="672"/>
      <c r="BG16" s="672"/>
    </row>
    <row r="17" spans="1:59" ht="12.75" customHeight="1">
      <c r="A17" s="689"/>
      <c r="B17" s="681"/>
      <c r="C17" s="681"/>
      <c r="D17" s="681"/>
      <c r="E17" s="681"/>
      <c r="F17" s="681"/>
      <c r="G17" s="681"/>
      <c r="H17" s="681"/>
      <c r="I17" s="681"/>
      <c r="J17" s="681"/>
      <c r="K17" s="681"/>
      <c r="L17" s="681"/>
      <c r="M17" s="681"/>
      <c r="N17" s="681"/>
      <c r="O17" s="681"/>
      <c r="P17" s="681"/>
      <c r="AG17" s="672"/>
      <c r="AH17" s="672"/>
      <c r="AI17" s="672"/>
      <c r="AT17" s="672"/>
      <c r="AU17" s="672"/>
      <c r="AV17" s="666"/>
      <c r="AW17" s="693"/>
      <c r="AX17" s="693"/>
      <c r="AY17" s="693"/>
      <c r="AZ17" s="693"/>
      <c r="BA17" s="693"/>
      <c r="BB17" s="672"/>
      <c r="BC17" s="672"/>
      <c r="BD17" s="672"/>
      <c r="BE17" s="672"/>
      <c r="BF17" s="672"/>
      <c r="BG17" s="672"/>
    </row>
    <row r="18" spans="1:59">
      <c r="A18" s="672"/>
      <c r="B18" s="681"/>
      <c r="C18" s="681"/>
      <c r="D18" s="681"/>
      <c r="E18" s="681"/>
      <c r="F18" s="681"/>
      <c r="G18" s="681"/>
      <c r="H18" s="681"/>
      <c r="I18" s="681"/>
      <c r="J18" s="418"/>
      <c r="K18" s="681"/>
      <c r="L18" s="681"/>
      <c r="M18" s="681"/>
      <c r="N18" s="681"/>
      <c r="O18" s="681"/>
      <c r="P18" s="681"/>
      <c r="AG18" s="672"/>
      <c r="AH18" s="672"/>
      <c r="AI18" s="672"/>
      <c r="AT18" s="672"/>
      <c r="AU18" s="672"/>
      <c r="AV18" s="666"/>
      <c r="AW18" s="693"/>
      <c r="AX18" s="693"/>
      <c r="AY18" s="693"/>
      <c r="AZ18" s="693"/>
      <c r="BA18" s="693"/>
      <c r="BB18" s="672"/>
      <c r="BC18" s="672"/>
      <c r="BD18" s="672"/>
      <c r="BE18" s="672"/>
      <c r="BF18" s="672"/>
      <c r="BG18" s="672"/>
    </row>
    <row r="19" spans="1:59">
      <c r="A19" s="672"/>
      <c r="B19" s="681"/>
      <c r="C19" s="681"/>
      <c r="D19" s="681"/>
      <c r="E19" s="681"/>
      <c r="F19" s="681"/>
      <c r="G19" s="681"/>
      <c r="H19" s="681"/>
      <c r="I19" s="681"/>
      <c r="J19" s="418"/>
      <c r="K19" s="681"/>
      <c r="L19" s="681"/>
      <c r="M19" s="681"/>
      <c r="N19" s="681"/>
      <c r="O19" s="681"/>
      <c r="P19" s="672"/>
      <c r="AG19" s="672"/>
      <c r="AH19" s="672"/>
      <c r="AI19" s="672"/>
      <c r="AT19" s="672"/>
      <c r="AU19" s="672"/>
      <c r="AV19" s="672"/>
      <c r="AW19" s="672"/>
      <c r="AX19" s="672"/>
      <c r="AY19" s="672"/>
      <c r="AZ19" s="672"/>
      <c r="BA19" s="672"/>
      <c r="BB19" s="672"/>
      <c r="BC19" s="672"/>
      <c r="BD19" s="672"/>
      <c r="BE19" s="672"/>
      <c r="BF19" s="672"/>
      <c r="BG19" s="672"/>
    </row>
    <row r="20" spans="1:59">
      <c r="A20" s="672"/>
      <c r="B20" s="681"/>
      <c r="C20" s="681"/>
      <c r="D20" s="681"/>
      <c r="E20" s="681"/>
      <c r="F20" s="681"/>
      <c r="G20" s="681"/>
      <c r="H20" s="681"/>
      <c r="I20" s="681"/>
      <c r="J20" s="681"/>
      <c r="K20" s="681"/>
      <c r="L20" s="681"/>
      <c r="M20" s="681"/>
      <c r="N20" s="681"/>
      <c r="O20" s="681"/>
      <c r="P20" s="681"/>
      <c r="Q20" s="681"/>
      <c r="R20" s="681"/>
      <c r="S20" s="681"/>
      <c r="T20" s="681"/>
      <c r="U20" s="681"/>
      <c r="V20" s="681"/>
      <c r="W20" s="681"/>
      <c r="X20" s="681"/>
      <c r="Y20" s="681"/>
      <c r="Z20" s="681"/>
      <c r="AA20" s="681"/>
      <c r="AB20" s="681"/>
      <c r="AC20" s="681"/>
      <c r="AD20" s="681"/>
      <c r="AE20" s="681"/>
      <c r="AF20" s="681"/>
      <c r="AG20" s="681"/>
      <c r="AH20" s="681"/>
      <c r="AI20" s="681"/>
      <c r="AJ20" s="681"/>
      <c r="AK20" s="681"/>
      <c r="AL20" s="681"/>
      <c r="AM20" s="681"/>
      <c r="AN20" s="681"/>
      <c r="AO20" s="681"/>
      <c r="AP20" s="681"/>
      <c r="AQ20" s="681"/>
      <c r="AR20" s="681"/>
      <c r="AT20" s="672"/>
      <c r="AU20" s="672"/>
      <c r="AV20" s="672"/>
      <c r="AW20" s="672"/>
      <c r="AX20" s="672"/>
      <c r="AY20" s="672"/>
      <c r="AZ20" s="672"/>
      <c r="BA20" s="691"/>
      <c r="BB20" s="672"/>
      <c r="BC20" s="672"/>
      <c r="BD20" s="672"/>
      <c r="BE20" s="672"/>
      <c r="BF20" s="672"/>
      <c r="BG20" s="672"/>
    </row>
    <row r="21" spans="1:59">
      <c r="A21" s="672"/>
      <c r="B21" s="681"/>
      <c r="C21" s="681"/>
      <c r="D21" s="681"/>
      <c r="E21" s="681"/>
      <c r="F21" s="681"/>
      <c r="G21" s="681"/>
      <c r="H21" s="681"/>
      <c r="I21" s="681"/>
      <c r="J21" s="681"/>
      <c r="K21" s="681"/>
      <c r="L21" s="681"/>
      <c r="M21" s="681"/>
      <c r="N21" s="681"/>
      <c r="O21" s="681"/>
      <c r="P21" s="681"/>
      <c r="Q21" s="681"/>
      <c r="R21" s="681"/>
      <c r="S21" s="681"/>
      <c r="T21" s="681"/>
      <c r="U21" s="681"/>
      <c r="V21" s="681"/>
      <c r="W21" s="681"/>
      <c r="X21" s="681"/>
      <c r="Y21" s="681"/>
      <c r="Z21" s="681"/>
      <c r="AA21" s="681"/>
      <c r="AB21" s="681"/>
      <c r="AC21" s="681"/>
      <c r="AD21" s="681"/>
      <c r="AE21" s="681"/>
      <c r="AF21" s="681"/>
      <c r="AG21" s="681"/>
      <c r="AH21" s="681"/>
      <c r="AI21" s="681"/>
      <c r="AJ21" s="681"/>
      <c r="AK21" s="681"/>
      <c r="AL21" s="681"/>
      <c r="AM21" s="681"/>
      <c r="AN21" s="681"/>
      <c r="AO21" s="681"/>
      <c r="AP21" s="681"/>
      <c r="AQ21" s="681"/>
      <c r="AR21" s="681"/>
      <c r="AT21" s="672"/>
      <c r="AU21" s="672"/>
      <c r="AV21" s="672"/>
      <c r="AW21" s="672"/>
      <c r="AX21" s="672"/>
      <c r="AY21" s="672"/>
      <c r="AZ21" s="672"/>
      <c r="BA21" s="672"/>
      <c r="BB21" s="672"/>
      <c r="BC21" s="672"/>
      <c r="BD21" s="672"/>
      <c r="BE21" s="672"/>
      <c r="BF21" s="672"/>
      <c r="BG21" s="672"/>
    </row>
    <row r="22" spans="1:59">
      <c r="A22" s="672"/>
      <c r="B22" s="681"/>
      <c r="C22" s="681"/>
      <c r="D22" s="681"/>
      <c r="E22" s="681"/>
      <c r="F22" s="681"/>
      <c r="G22" s="681"/>
      <c r="H22" s="681"/>
      <c r="I22" s="681"/>
      <c r="J22" s="681"/>
      <c r="K22" s="681"/>
      <c r="L22" s="681"/>
      <c r="M22" s="681"/>
      <c r="N22" s="681"/>
      <c r="O22" s="681"/>
      <c r="P22" s="681"/>
      <c r="Q22" s="681"/>
      <c r="R22" s="681"/>
      <c r="S22" s="681"/>
      <c r="T22" s="681"/>
      <c r="U22" s="681"/>
      <c r="V22" s="681"/>
      <c r="W22" s="681"/>
      <c r="X22" s="681"/>
      <c r="Y22" s="681"/>
      <c r="Z22" s="681"/>
      <c r="AA22" s="681"/>
      <c r="AB22" s="681"/>
      <c r="AC22" s="681"/>
      <c r="AD22" s="681"/>
      <c r="AE22" s="681"/>
      <c r="AF22" s="681"/>
      <c r="AG22" s="681"/>
      <c r="AH22" s="681"/>
      <c r="AI22" s="681"/>
      <c r="AJ22" s="681"/>
      <c r="AK22" s="681"/>
      <c r="AL22" s="681"/>
      <c r="AM22" s="681"/>
      <c r="AN22" s="681"/>
      <c r="AO22" s="681"/>
      <c r="AP22" s="681"/>
      <c r="AQ22" s="681"/>
      <c r="AR22" s="681"/>
      <c r="AT22" s="672"/>
      <c r="AU22" s="672"/>
      <c r="AV22" s="672"/>
      <c r="AW22" s="672"/>
      <c r="AX22" s="672"/>
      <c r="AY22" s="672"/>
      <c r="AZ22" s="672"/>
      <c r="BA22" s="691"/>
      <c r="BB22" s="672"/>
      <c r="BC22" s="672"/>
      <c r="BD22" s="672"/>
      <c r="BE22" s="672"/>
      <c r="BF22" s="672"/>
      <c r="BG22" s="672"/>
    </row>
    <row r="23" spans="1:59">
      <c r="A23" s="672"/>
      <c r="B23" s="681"/>
      <c r="C23" s="681"/>
      <c r="D23" s="681"/>
      <c r="E23" s="681"/>
      <c r="F23" s="681"/>
      <c r="G23" s="681"/>
      <c r="H23" s="681"/>
      <c r="I23" s="681"/>
      <c r="J23" s="681"/>
      <c r="K23" s="681"/>
      <c r="L23" s="681"/>
      <c r="M23" s="681"/>
      <c r="N23" s="681"/>
      <c r="O23" s="681"/>
      <c r="P23" s="681"/>
      <c r="Q23" s="681"/>
      <c r="R23" s="681"/>
      <c r="S23" s="681"/>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c r="AT23" s="672"/>
      <c r="AU23" s="672"/>
      <c r="AV23" s="672"/>
      <c r="AW23" s="672"/>
      <c r="AX23" s="672"/>
      <c r="AY23" s="672"/>
      <c r="AZ23" s="672"/>
      <c r="BA23" s="672"/>
      <c r="BB23" s="672"/>
      <c r="BC23" s="672"/>
      <c r="BD23" s="672"/>
      <c r="BE23" s="672"/>
      <c r="BF23" s="672"/>
      <c r="BG23" s="672"/>
    </row>
    <row r="24" spans="1:59">
      <c r="A24" s="672"/>
      <c r="B24" s="681"/>
      <c r="C24" s="681"/>
      <c r="D24" s="681"/>
      <c r="E24" s="681"/>
      <c r="F24" s="681"/>
      <c r="G24" s="681"/>
      <c r="H24" s="681"/>
      <c r="I24" s="681"/>
      <c r="J24" s="681"/>
      <c r="K24" s="681"/>
      <c r="L24" s="681"/>
      <c r="M24" s="681"/>
      <c r="N24" s="681"/>
      <c r="O24" s="681"/>
      <c r="P24" s="681"/>
      <c r="Q24" s="681"/>
      <c r="R24" s="681"/>
      <c r="S24" s="681"/>
      <c r="T24" s="681"/>
      <c r="U24" s="681"/>
      <c r="V24" s="681"/>
      <c r="W24" s="681"/>
      <c r="X24" s="681"/>
      <c r="Y24" s="681"/>
      <c r="Z24" s="681"/>
      <c r="AA24" s="681"/>
      <c r="AB24" s="681"/>
      <c r="AC24" s="681"/>
      <c r="AD24" s="681"/>
      <c r="AE24" s="681"/>
      <c r="AF24" s="681"/>
      <c r="AG24" s="681"/>
      <c r="AH24" s="681"/>
      <c r="AI24" s="681"/>
      <c r="AJ24" s="681"/>
      <c r="AK24" s="681"/>
      <c r="AL24" s="681"/>
      <c r="AM24" s="681"/>
      <c r="AN24" s="681"/>
      <c r="AO24" s="681"/>
      <c r="AP24" s="681"/>
      <c r="AQ24" s="681"/>
      <c r="AR24" s="681"/>
      <c r="AT24" s="672"/>
      <c r="AU24" s="672"/>
      <c r="AV24" s="672"/>
      <c r="AW24" s="672"/>
      <c r="AX24" s="672"/>
      <c r="AY24" s="672"/>
      <c r="AZ24" s="672"/>
      <c r="BA24" s="672"/>
      <c r="BB24" s="672"/>
      <c r="BC24" s="672"/>
      <c r="BD24" s="672"/>
      <c r="BE24" s="672"/>
      <c r="BF24" s="672"/>
      <c r="BG24" s="672"/>
    </row>
    <row r="25" spans="1:59">
      <c r="A25" s="672"/>
      <c r="B25" s="681"/>
      <c r="C25" s="681"/>
      <c r="D25" s="681"/>
      <c r="E25" s="681"/>
      <c r="F25" s="681"/>
      <c r="G25" s="681"/>
      <c r="H25" s="681"/>
      <c r="I25" s="681"/>
      <c r="J25" s="681"/>
      <c r="K25" s="681"/>
      <c r="L25" s="681"/>
      <c r="M25" s="681"/>
      <c r="N25" s="681"/>
      <c r="O25" s="681"/>
      <c r="P25" s="681"/>
      <c r="Q25" s="681"/>
      <c r="R25" s="681"/>
      <c r="S25" s="681"/>
      <c r="T25" s="681"/>
      <c r="U25" s="681"/>
      <c r="V25" s="681"/>
      <c r="W25" s="681"/>
      <c r="X25" s="681"/>
      <c r="Y25" s="681"/>
      <c r="Z25" s="681"/>
      <c r="AA25" s="681"/>
      <c r="AB25" s="681"/>
      <c r="AC25" s="681"/>
      <c r="AD25" s="681"/>
      <c r="AE25" s="681"/>
      <c r="AF25" s="681"/>
      <c r="AG25" s="681"/>
      <c r="AH25" s="681"/>
      <c r="AI25" s="681"/>
      <c r="AJ25" s="681"/>
      <c r="AK25" s="681"/>
      <c r="AL25" s="681"/>
      <c r="AM25" s="681"/>
      <c r="AN25" s="681"/>
      <c r="AO25" s="681"/>
      <c r="AP25" s="681"/>
      <c r="AQ25" s="681"/>
      <c r="AR25" s="681"/>
      <c r="AT25" s="672"/>
      <c r="AU25" s="672"/>
      <c r="AV25" s="672"/>
      <c r="AW25" s="672"/>
      <c r="AX25" s="672"/>
      <c r="AY25" s="672"/>
      <c r="AZ25" s="672"/>
      <c r="BA25" s="672"/>
      <c r="BB25" s="29"/>
      <c r="BC25" s="29"/>
      <c r="BD25" s="672"/>
      <c r="BE25" s="672"/>
      <c r="BF25" s="672"/>
      <c r="BG25" s="672"/>
    </row>
    <row r="26" spans="1:59">
      <c r="A26" s="672"/>
      <c r="B26" s="681"/>
      <c r="C26" s="681"/>
      <c r="D26" s="681"/>
      <c r="E26" s="681"/>
      <c r="F26" s="681"/>
      <c r="G26" s="681"/>
      <c r="H26" s="681"/>
      <c r="I26" s="681"/>
      <c r="J26" s="681"/>
      <c r="K26" s="681"/>
      <c r="L26" s="681"/>
      <c r="M26" s="681"/>
      <c r="N26" s="681"/>
      <c r="O26" s="681"/>
      <c r="P26" s="681"/>
      <c r="Q26" s="681"/>
      <c r="R26" s="681"/>
      <c r="S26" s="681"/>
      <c r="T26" s="681"/>
      <c r="U26" s="681"/>
      <c r="V26" s="681"/>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T26" s="672"/>
      <c r="AU26" s="672"/>
      <c r="AV26" s="672"/>
      <c r="AW26" s="672"/>
      <c r="AX26" s="672"/>
      <c r="AY26" s="672"/>
      <c r="AZ26" s="672"/>
      <c r="BA26" s="672"/>
      <c r="BB26" s="29"/>
      <c r="BC26" s="29"/>
      <c r="BD26" s="672"/>
      <c r="BE26" s="672"/>
      <c r="BF26" s="672"/>
      <c r="BG26" s="672"/>
    </row>
    <row r="27" spans="1:59">
      <c r="A27" s="672"/>
      <c r="B27" s="681"/>
      <c r="C27" s="681"/>
      <c r="D27" s="681"/>
      <c r="E27" s="681"/>
      <c r="F27" s="681"/>
      <c r="G27" s="681"/>
      <c r="H27" s="681"/>
      <c r="I27" s="681"/>
      <c r="J27" s="681"/>
      <c r="K27" s="681"/>
      <c r="L27" s="681"/>
      <c r="M27" s="681"/>
      <c r="N27" s="681"/>
      <c r="O27" s="681"/>
      <c r="P27" s="681"/>
      <c r="Q27" s="681"/>
      <c r="R27" s="681"/>
      <c r="S27" s="681"/>
      <c r="T27" s="681"/>
      <c r="U27" s="681"/>
      <c r="V27" s="681"/>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T27" s="672"/>
      <c r="AU27" s="672"/>
      <c r="AV27" s="672"/>
      <c r="AW27" s="672"/>
      <c r="AX27" s="672"/>
      <c r="AY27" s="672"/>
      <c r="AZ27" s="672"/>
      <c r="BA27" s="672"/>
      <c r="BB27" s="29"/>
      <c r="BC27" s="29"/>
      <c r="BD27" s="672"/>
      <c r="BE27" s="672"/>
      <c r="BF27" s="672"/>
      <c r="BG27" s="672"/>
    </row>
    <row r="28" spans="1:59">
      <c r="A28" s="672"/>
      <c r="B28" s="681"/>
      <c r="C28" s="681"/>
      <c r="D28" s="681"/>
      <c r="E28" s="681"/>
      <c r="F28" s="681"/>
      <c r="G28" s="681"/>
      <c r="H28" s="681"/>
      <c r="I28" s="681"/>
      <c r="J28" s="681"/>
      <c r="K28" s="681"/>
      <c r="L28" s="681"/>
      <c r="M28" s="681"/>
      <c r="N28" s="681"/>
      <c r="O28" s="681"/>
      <c r="P28" s="681"/>
      <c r="Q28" s="681"/>
      <c r="R28" s="681"/>
      <c r="S28" s="681"/>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T28" s="672"/>
      <c r="AU28" s="672"/>
      <c r="AV28" s="672"/>
      <c r="AW28" s="672"/>
      <c r="AX28" s="672"/>
      <c r="AY28" s="672"/>
      <c r="AZ28" s="672"/>
      <c r="BA28" s="672"/>
      <c r="BB28" s="29"/>
      <c r="BC28" s="29"/>
      <c r="BD28" s="672"/>
      <c r="BE28" s="672"/>
      <c r="BF28" s="672"/>
      <c r="BG28" s="672"/>
    </row>
    <row r="29" spans="1:59">
      <c r="A29" s="672"/>
      <c r="B29" s="681"/>
      <c r="C29" s="681"/>
      <c r="D29" s="681"/>
      <c r="E29" s="681"/>
      <c r="F29" s="681"/>
      <c r="G29" s="681"/>
      <c r="H29" s="681"/>
      <c r="I29" s="681"/>
      <c r="J29" s="681"/>
      <c r="K29" s="681"/>
      <c r="L29" s="681"/>
      <c r="M29" s="681"/>
      <c r="N29" s="681"/>
      <c r="O29" s="681"/>
      <c r="P29" s="681"/>
      <c r="Q29" s="681"/>
      <c r="R29" s="681"/>
      <c r="S29" s="681"/>
      <c r="T29" s="681"/>
      <c r="U29" s="681"/>
      <c r="V29" s="681"/>
      <c r="W29" s="681"/>
      <c r="X29" s="681"/>
      <c r="Y29" s="681"/>
      <c r="Z29" s="681"/>
      <c r="AA29" s="681"/>
      <c r="AB29" s="681"/>
      <c r="AC29" s="681"/>
      <c r="AD29" s="681"/>
      <c r="AE29" s="681"/>
      <c r="AF29" s="681"/>
      <c r="AG29" s="681"/>
      <c r="AH29" s="681"/>
      <c r="AI29" s="681"/>
      <c r="AJ29" s="681"/>
      <c r="AK29" s="681"/>
      <c r="AL29" s="681"/>
      <c r="AM29" s="681"/>
      <c r="AN29" s="681"/>
      <c r="AO29" s="681"/>
      <c r="AP29" s="681"/>
      <c r="AQ29" s="681"/>
      <c r="AR29" s="681"/>
      <c r="AT29" s="672"/>
      <c r="AU29" s="672"/>
      <c r="AV29" s="672"/>
      <c r="AW29" s="672"/>
      <c r="AX29" s="672"/>
      <c r="AY29" s="672"/>
      <c r="AZ29" s="672"/>
      <c r="BA29" s="672"/>
      <c r="BB29" s="29"/>
      <c r="BC29" s="29"/>
      <c r="BD29" s="672"/>
      <c r="BE29" s="672"/>
      <c r="BF29" s="672"/>
      <c r="BG29" s="672"/>
    </row>
    <row r="30" spans="1:59">
      <c r="A30" s="672"/>
      <c r="B30" s="681"/>
      <c r="C30" s="681"/>
      <c r="D30" s="681"/>
      <c r="E30" s="681"/>
      <c r="F30" s="681"/>
      <c r="G30" s="681"/>
      <c r="H30" s="681"/>
      <c r="I30" s="681"/>
      <c r="J30" s="681"/>
      <c r="K30" s="681"/>
      <c r="L30" s="681"/>
      <c r="M30" s="681"/>
      <c r="N30" s="681"/>
      <c r="O30" s="681"/>
      <c r="P30" s="681"/>
      <c r="Q30" s="681"/>
      <c r="R30" s="681"/>
      <c r="S30" s="681"/>
      <c r="T30" s="681"/>
      <c r="U30" s="681"/>
      <c r="V30" s="681"/>
      <c r="W30" s="681"/>
      <c r="X30" s="681"/>
      <c r="Y30" s="681"/>
      <c r="Z30" s="681"/>
      <c r="AA30" s="681"/>
      <c r="AB30" s="681"/>
      <c r="AC30" s="681"/>
      <c r="AD30" s="681"/>
      <c r="AE30" s="681"/>
      <c r="AF30" s="681"/>
      <c r="AG30" s="681"/>
      <c r="AH30" s="681"/>
      <c r="AI30" s="681"/>
      <c r="AJ30" s="681"/>
      <c r="AK30" s="681"/>
      <c r="AL30" s="681"/>
      <c r="AM30" s="681"/>
      <c r="AN30" s="681"/>
      <c r="AO30" s="681"/>
      <c r="AP30" s="681"/>
      <c r="AQ30" s="681"/>
      <c r="AR30" s="681"/>
      <c r="AT30" s="672"/>
      <c r="AU30" s="672"/>
      <c r="AV30" s="672"/>
      <c r="AW30" s="672"/>
      <c r="AX30" s="672"/>
      <c r="AY30" s="672"/>
      <c r="AZ30" s="672"/>
      <c r="BA30" s="672"/>
      <c r="BB30" s="29"/>
      <c r="BC30" s="29"/>
      <c r="BD30" s="672"/>
      <c r="BE30" s="672"/>
      <c r="BF30" s="672"/>
      <c r="BG30" s="672"/>
    </row>
    <row r="31" spans="1:59">
      <c r="A31" s="672"/>
      <c r="B31" s="681"/>
      <c r="C31" s="681"/>
      <c r="D31" s="681"/>
      <c r="E31" s="681"/>
      <c r="F31" s="681"/>
      <c r="G31" s="681"/>
      <c r="H31" s="681"/>
      <c r="I31" s="681"/>
      <c r="J31" s="681"/>
      <c r="K31" s="681"/>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I31" s="681"/>
      <c r="AJ31" s="681"/>
      <c r="AK31" s="681"/>
      <c r="AL31" s="681"/>
      <c r="AM31" s="681"/>
      <c r="AN31" s="681"/>
      <c r="AO31" s="681"/>
      <c r="AP31" s="681"/>
      <c r="AQ31" s="681"/>
      <c r="AR31" s="681"/>
      <c r="AT31" s="672"/>
      <c r="AU31" s="672"/>
      <c r="AV31" s="231"/>
      <c r="AW31" s="29"/>
      <c r="AX31" s="29"/>
      <c r="AY31" s="672"/>
      <c r="AZ31" s="672"/>
      <c r="BA31" s="672"/>
      <c r="BB31" s="29"/>
      <c r="BC31" s="29"/>
      <c r="BD31" s="672"/>
      <c r="BE31" s="672"/>
      <c r="BF31" s="672"/>
      <c r="BG31" s="672"/>
    </row>
    <row r="32" spans="1:59">
      <c r="A32" s="672"/>
      <c r="B32" s="681"/>
      <c r="C32" s="681"/>
      <c r="D32" s="681"/>
      <c r="E32" s="681"/>
      <c r="F32" s="681"/>
      <c r="G32" s="681"/>
      <c r="H32" s="681"/>
      <c r="I32" s="681"/>
      <c r="J32" s="681"/>
      <c r="K32" s="681"/>
      <c r="L32" s="681"/>
      <c r="M32" s="681"/>
      <c r="N32" s="681"/>
      <c r="O32" s="681"/>
      <c r="P32" s="681"/>
      <c r="Q32" s="681"/>
      <c r="R32" s="681"/>
      <c r="S32" s="681"/>
      <c r="T32" s="681"/>
      <c r="U32" s="681"/>
      <c r="V32" s="681"/>
      <c r="W32" s="681"/>
      <c r="X32" s="681"/>
      <c r="Y32" s="681"/>
      <c r="Z32" s="681"/>
      <c r="AA32" s="681"/>
      <c r="AB32" s="681"/>
      <c r="AC32" s="681"/>
      <c r="AD32" s="681"/>
      <c r="AE32" s="681"/>
      <c r="AF32" s="681"/>
      <c r="AG32" s="681"/>
      <c r="AH32" s="681"/>
      <c r="AI32" s="681"/>
      <c r="AJ32" s="681"/>
      <c r="AK32" s="681"/>
      <c r="AL32" s="681"/>
      <c r="AM32" s="681"/>
      <c r="AN32" s="681"/>
      <c r="AO32" s="681"/>
      <c r="AP32" s="681"/>
      <c r="AQ32" s="681"/>
      <c r="AR32" s="681"/>
      <c r="AT32" s="672"/>
      <c r="AU32" s="672"/>
      <c r="AV32" s="757" t="str">
        <f>IF(Content!$E$1=1,AV34,AV36)</f>
        <v>Source: STSU, NBU staff estimates.</v>
      </c>
      <c r="AW32" s="29"/>
      <c r="AX32" s="29"/>
      <c r="AY32" s="672"/>
      <c r="AZ32" s="672"/>
      <c r="BA32" s="672"/>
      <c r="BB32" s="672"/>
      <c r="BC32" s="672"/>
      <c r="BD32" s="672"/>
      <c r="BE32" s="672"/>
      <c r="BF32" s="672"/>
      <c r="BG32" s="672"/>
    </row>
    <row r="33" spans="1:63">
      <c r="A33" s="672"/>
      <c r="B33" s="681"/>
      <c r="C33" s="681"/>
      <c r="D33" s="681"/>
      <c r="E33" s="672"/>
      <c r="F33" s="672"/>
      <c r="G33" s="672"/>
      <c r="H33" s="672"/>
      <c r="I33" s="672"/>
      <c r="J33" s="672"/>
      <c r="U33" s="28"/>
      <c r="V33" s="28"/>
      <c r="W33" s="28"/>
      <c r="X33" s="28"/>
      <c r="Y33" s="28"/>
      <c r="Z33" s="248"/>
      <c r="AA33" s="697"/>
      <c r="AB33" s="694"/>
      <c r="AC33" s="694"/>
      <c r="AD33" s="694"/>
      <c r="AE33" s="694"/>
      <c r="AF33" s="697"/>
      <c r="AG33" s="697"/>
      <c r="AH33" s="697"/>
      <c r="AI33" s="672"/>
      <c r="AJ33" s="672"/>
      <c r="AK33" s="672"/>
      <c r="AL33" s="672"/>
      <c r="AT33" s="672"/>
      <c r="AU33" s="672"/>
      <c r="AV33" s="757" t="str">
        <f>IF(Content!$E$1=1,AV35,AV37)</f>
        <v>*Defense and security includes defense and public order, security and the judiciary</v>
      </c>
      <c r="AW33" s="672"/>
      <c r="AX33" s="672"/>
      <c r="AY33" s="672"/>
      <c r="AZ33" s="672"/>
      <c r="BA33" s="672"/>
      <c r="BB33" s="672"/>
      <c r="BC33" s="672"/>
      <c r="BD33" s="672"/>
      <c r="BE33" s="672"/>
      <c r="BF33" s="672"/>
      <c r="BG33" s="672"/>
    </row>
    <row r="34" spans="1:63">
      <c r="A34" s="672"/>
      <c r="B34" s="681"/>
      <c r="C34" s="681"/>
      <c r="D34" s="681"/>
      <c r="E34" s="672"/>
      <c r="F34" s="672"/>
      <c r="G34" s="672"/>
      <c r="H34" s="672"/>
      <c r="I34" s="672"/>
      <c r="J34" s="672"/>
      <c r="U34" s="28"/>
      <c r="V34" s="28"/>
      <c r="W34" s="28"/>
      <c r="X34" s="28"/>
      <c r="Y34" s="28"/>
      <c r="Z34" s="248"/>
      <c r="AA34" s="697"/>
      <c r="AB34" s="694"/>
      <c r="AC34" s="694"/>
      <c r="AD34" s="694"/>
      <c r="AE34" s="694"/>
      <c r="AF34" s="697"/>
      <c r="AG34" s="697"/>
      <c r="AH34" s="697"/>
      <c r="AI34" s="672"/>
      <c r="AJ34" s="672"/>
      <c r="AK34" s="672"/>
      <c r="AL34" s="672"/>
      <c r="AT34" s="672"/>
      <c r="AU34" s="686"/>
      <c r="AV34" s="233" t="s">
        <v>168</v>
      </c>
      <c r="AW34" s="686"/>
      <c r="AX34" s="686"/>
      <c r="AY34" s="686"/>
      <c r="AZ34" s="686"/>
      <c r="BA34" s="686"/>
      <c r="BB34" s="686"/>
      <c r="BC34" s="686"/>
      <c r="BD34" s="686"/>
      <c r="BE34" s="686"/>
      <c r="BF34" s="672"/>
      <c r="BG34" s="672"/>
    </row>
    <row r="35" spans="1:63">
      <c r="A35" s="672"/>
      <c r="B35" s="672"/>
      <c r="C35" s="672"/>
      <c r="D35" s="672"/>
      <c r="E35" s="672"/>
      <c r="F35" s="672"/>
      <c r="G35" s="672"/>
      <c r="H35" s="672"/>
      <c r="I35" s="672"/>
      <c r="J35" s="672"/>
      <c r="U35" s="28"/>
      <c r="V35" s="28"/>
      <c r="W35" s="28"/>
      <c r="X35" s="28"/>
      <c r="Y35" s="28"/>
      <c r="Z35" s="248"/>
      <c r="AA35" s="697"/>
      <c r="AB35" s="672"/>
      <c r="AC35" s="672"/>
      <c r="AD35" s="672"/>
      <c r="AE35" s="672"/>
      <c r="AF35" s="672"/>
      <c r="AG35" s="672"/>
      <c r="AH35" s="672"/>
      <c r="AI35" s="672"/>
      <c r="AJ35" s="672"/>
      <c r="AK35" s="672"/>
      <c r="AL35" s="672"/>
      <c r="AT35" s="672"/>
      <c r="AU35" s="686"/>
      <c r="AV35" s="233" t="s">
        <v>1580</v>
      </c>
      <c r="AW35" s="686"/>
      <c r="AX35" s="686"/>
      <c r="AY35" s="686"/>
      <c r="AZ35" s="686"/>
      <c r="BA35" s="686"/>
      <c r="BB35" s="686"/>
      <c r="BC35" s="686"/>
      <c r="BD35" s="686"/>
      <c r="BE35" s="686"/>
      <c r="BF35" s="672"/>
      <c r="BG35" s="672"/>
    </row>
    <row r="36" spans="1:63">
      <c r="U36" s="28"/>
      <c r="V36" s="28"/>
      <c r="W36" s="28"/>
      <c r="X36" s="28"/>
      <c r="Y36" s="28"/>
      <c r="Z36" s="248"/>
      <c r="AA36" s="697"/>
      <c r="AB36" s="672"/>
      <c r="AC36" s="672"/>
      <c r="AD36" s="672"/>
      <c r="AE36" s="672"/>
      <c r="AF36" s="672"/>
      <c r="AG36" s="672"/>
      <c r="AH36" s="672"/>
      <c r="AI36" s="672"/>
      <c r="AJ36" s="672"/>
      <c r="AK36" s="672"/>
      <c r="AL36" s="672"/>
      <c r="AT36" s="672"/>
      <c r="AU36" s="686"/>
      <c r="AV36" s="419" t="s">
        <v>169</v>
      </c>
      <c r="AW36" s="686"/>
      <c r="AX36" s="686"/>
      <c r="AY36" s="686"/>
      <c r="AZ36" s="686"/>
      <c r="BA36" s="686"/>
      <c r="BB36" s="686"/>
      <c r="BC36" s="686"/>
      <c r="BD36" s="686"/>
      <c r="BE36" s="686"/>
      <c r="BF36" s="672"/>
      <c r="BG36" s="672"/>
    </row>
    <row r="37" spans="1:63">
      <c r="U37" s="248"/>
      <c r="V37" s="248"/>
      <c r="W37" s="248"/>
      <c r="X37" s="248"/>
      <c r="Y37" s="248"/>
      <c r="Z37" s="248"/>
      <c r="AA37" s="697"/>
      <c r="AB37" s="672"/>
      <c r="AC37" s="672"/>
      <c r="AD37" s="672"/>
      <c r="AE37" s="672"/>
      <c r="AF37" s="672"/>
      <c r="AG37" s="672"/>
      <c r="AH37" s="672"/>
      <c r="AI37" s="672"/>
      <c r="AJ37" s="672"/>
      <c r="AK37" s="672"/>
      <c r="AL37" s="672"/>
      <c r="AT37" s="672"/>
      <c r="AU37" s="686"/>
      <c r="AV37" s="687" t="s">
        <v>1581</v>
      </c>
      <c r="AW37" s="686"/>
      <c r="AX37" s="686"/>
      <c r="AY37" s="686"/>
      <c r="AZ37" s="686"/>
      <c r="BA37" s="686"/>
      <c r="BB37" s="686"/>
      <c r="BC37" s="686"/>
      <c r="BD37" s="686"/>
      <c r="BE37" s="686"/>
      <c r="BF37" s="672"/>
      <c r="BG37" s="672"/>
    </row>
    <row r="38" spans="1:63">
      <c r="U38" s="248"/>
      <c r="V38" s="248"/>
      <c r="W38" s="248"/>
      <c r="X38" s="248"/>
      <c r="Y38" s="248"/>
      <c r="Z38" s="248"/>
      <c r="AA38" s="697"/>
      <c r="AB38" s="672"/>
      <c r="AC38" s="672"/>
      <c r="AD38" s="672"/>
      <c r="AE38" s="672"/>
      <c r="AF38" s="672"/>
      <c r="AG38" s="672"/>
      <c r="AH38" s="672"/>
      <c r="AI38" s="672"/>
      <c r="AJ38" s="672"/>
      <c r="AK38" s="672"/>
      <c r="AL38" s="672"/>
      <c r="AT38" s="672"/>
      <c r="AU38" s="686"/>
      <c r="AV38" s="672"/>
      <c r="AW38" s="672"/>
      <c r="AX38" s="672"/>
      <c r="AY38" s="672"/>
      <c r="AZ38" s="672"/>
      <c r="BA38" s="672"/>
      <c r="BB38" s="686"/>
      <c r="BC38" s="686"/>
      <c r="BD38" s="686"/>
      <c r="BE38" s="686"/>
      <c r="BF38" s="672"/>
      <c r="BG38" s="672"/>
    </row>
    <row r="39" spans="1:63">
      <c r="U39" s="248"/>
      <c r="V39" s="248"/>
      <c r="W39" s="248"/>
      <c r="X39" s="248"/>
      <c r="Y39" s="248"/>
      <c r="Z39" s="248"/>
      <c r="AA39" s="697"/>
      <c r="AB39" s="672"/>
      <c r="AC39" s="672"/>
      <c r="AD39" s="672"/>
      <c r="AE39" s="672"/>
      <c r="AF39" s="672"/>
      <c r="AG39" s="672"/>
      <c r="AH39" s="672"/>
      <c r="AI39" s="672"/>
      <c r="AJ39" s="672"/>
      <c r="AK39" s="672"/>
      <c r="AL39" s="672"/>
      <c r="AT39" s="672"/>
      <c r="AU39" s="776"/>
      <c r="AV39" s="776"/>
      <c r="AW39" s="776"/>
      <c r="AX39" s="776"/>
      <c r="AY39" s="776"/>
      <c r="AZ39" s="776"/>
      <c r="BA39" s="776"/>
      <c r="BB39" s="776"/>
      <c r="BC39" s="776"/>
      <c r="BD39" s="686"/>
      <c r="BE39" s="686"/>
      <c r="BF39" s="672"/>
      <c r="BG39" s="672"/>
    </row>
    <row r="40" spans="1:63">
      <c r="U40" s="248"/>
      <c r="V40" s="248"/>
      <c r="W40" s="248"/>
      <c r="X40" s="248"/>
      <c r="Y40" s="248"/>
      <c r="Z40" s="248"/>
      <c r="AA40" s="697"/>
      <c r="AB40" s="672"/>
      <c r="AC40" s="672"/>
      <c r="AD40" s="672"/>
      <c r="AE40" s="672"/>
      <c r="AF40" s="672"/>
      <c r="AG40" s="672"/>
      <c r="AH40" s="672"/>
      <c r="AI40" s="672"/>
      <c r="AJ40" s="672"/>
      <c r="AK40" s="672"/>
      <c r="AL40" s="672"/>
      <c r="AT40" s="672"/>
      <c r="AU40" s="776"/>
      <c r="AV40" s="776"/>
      <c r="AW40" s="776"/>
      <c r="AX40" s="776"/>
      <c r="AY40" s="776"/>
      <c r="AZ40" s="776"/>
      <c r="BA40" s="776"/>
      <c r="BB40" s="776"/>
      <c r="BC40" s="776"/>
      <c r="BD40" s="686"/>
      <c r="BE40" s="686"/>
      <c r="BF40" s="672"/>
      <c r="BG40" s="672"/>
    </row>
    <row r="41" spans="1:63">
      <c r="U41" s="697"/>
      <c r="V41" s="697"/>
      <c r="W41" s="697"/>
      <c r="X41" s="697"/>
      <c r="Y41" s="697"/>
      <c r="Z41" s="697"/>
      <c r="AA41" s="697"/>
      <c r="AB41" s="672"/>
      <c r="AC41" s="672"/>
      <c r="AD41" s="672"/>
      <c r="AE41" s="672"/>
      <c r="AF41" s="672"/>
      <c r="AG41" s="672"/>
      <c r="AH41" s="672"/>
      <c r="AI41" s="672"/>
      <c r="AJ41" s="672"/>
      <c r="AK41" s="672"/>
      <c r="AL41" s="672"/>
      <c r="AT41" s="672"/>
      <c r="AU41" s="776"/>
      <c r="AV41" s="776"/>
      <c r="AW41" s="776"/>
      <c r="AX41" s="776"/>
      <c r="AY41" s="776"/>
      <c r="AZ41" s="776"/>
      <c r="BA41" s="776"/>
      <c r="BB41" s="776"/>
      <c r="BC41" s="776"/>
      <c r="BD41" s="686"/>
      <c r="BE41" s="686"/>
      <c r="BF41" s="672"/>
      <c r="BG41" s="672"/>
    </row>
    <row r="42" spans="1:63">
      <c r="U42" s="697"/>
      <c r="V42" s="697"/>
      <c r="W42" s="697"/>
      <c r="X42" s="697"/>
      <c r="Y42" s="697"/>
      <c r="Z42" s="697"/>
      <c r="AA42" s="697"/>
      <c r="AB42" s="672"/>
      <c r="AC42" s="672"/>
      <c r="AD42" s="672"/>
      <c r="AE42" s="672"/>
      <c r="AF42" s="672"/>
      <c r="AG42" s="672"/>
      <c r="AH42" s="672"/>
      <c r="AI42" s="672"/>
      <c r="AJ42" s="672"/>
      <c r="AK42" s="672"/>
      <c r="AL42" s="672"/>
      <c r="AT42" s="672"/>
      <c r="AU42" s="776"/>
      <c r="AV42" s="776"/>
      <c r="AW42" s="777" t="str">
        <f>IF(Content!$E$1=1,AW43,AW44)</f>
        <v>Economic classification</v>
      </c>
      <c r="AX42" s="777"/>
      <c r="AY42" s="777" t="str">
        <f>IF(Content!$E$1=1,AY43,AY44)</f>
        <v>Functional classification</v>
      </c>
      <c r="AZ42" s="776"/>
      <c r="BA42" s="776"/>
      <c r="BB42" s="776"/>
      <c r="BC42" s="776"/>
      <c r="BD42" s="686"/>
      <c r="BE42" s="686"/>
      <c r="BF42" s="672"/>
      <c r="BG42" s="672"/>
      <c r="BH42" s="686"/>
      <c r="BI42" s="686"/>
      <c r="BJ42" s="686"/>
      <c r="BK42" s="686"/>
    </row>
    <row r="43" spans="1:63" ht="63.75">
      <c r="K43" s="233"/>
      <c r="L43" s="686"/>
      <c r="M43" s="686"/>
      <c r="N43" s="686"/>
      <c r="O43" s="686"/>
      <c r="P43" s="686"/>
      <c r="Q43" s="686"/>
      <c r="R43" s="697"/>
      <c r="S43" s="697"/>
      <c r="T43" s="697"/>
      <c r="U43" s="697"/>
      <c r="V43" s="697"/>
      <c r="W43" s="697"/>
      <c r="X43" s="697"/>
      <c r="Y43" s="697"/>
      <c r="Z43" s="697"/>
      <c r="AA43" s="697"/>
      <c r="AB43" s="672"/>
      <c r="AC43" s="672"/>
      <c r="AD43" s="672"/>
      <c r="AE43" s="672"/>
      <c r="AF43" s="672"/>
      <c r="AG43" s="672"/>
      <c r="AH43" s="672"/>
      <c r="AI43" s="672"/>
      <c r="AJ43" s="672"/>
      <c r="AK43" s="672"/>
      <c r="AL43" s="672"/>
      <c r="AT43" s="672"/>
      <c r="AU43" s="776"/>
      <c r="AV43" s="776"/>
      <c r="AW43" s="776" t="s">
        <v>849</v>
      </c>
      <c r="AX43" s="776"/>
      <c r="AY43" s="778" t="s">
        <v>850</v>
      </c>
      <c r="AZ43" s="776"/>
      <c r="BA43" s="776"/>
      <c r="BB43" s="776"/>
      <c r="BC43" s="776"/>
      <c r="BD43" s="686"/>
      <c r="BE43" s="686"/>
      <c r="BF43" s="672"/>
      <c r="BG43" s="672"/>
      <c r="BH43" s="686"/>
      <c r="BI43" s="686"/>
      <c r="BJ43" s="686"/>
      <c r="BK43" s="686"/>
    </row>
    <row r="44" spans="1:63">
      <c r="K44" s="28" t="s">
        <v>819</v>
      </c>
      <c r="L44" s="686"/>
      <c r="M44" s="686"/>
      <c r="N44" s="686"/>
      <c r="O44" s="686"/>
      <c r="P44" s="686"/>
      <c r="Q44" s="686"/>
      <c r="R44" s="697"/>
      <c r="S44" s="697"/>
      <c r="T44" s="697"/>
      <c r="U44" s="697"/>
      <c r="V44" s="697"/>
      <c r="W44" s="697"/>
      <c r="X44" s="697"/>
      <c r="Y44" s="697"/>
      <c r="Z44" s="697"/>
      <c r="AA44" s="697"/>
      <c r="AB44" s="672"/>
      <c r="AC44" s="672"/>
      <c r="AD44" s="672"/>
      <c r="AE44" s="672"/>
      <c r="AF44" s="672"/>
      <c r="AG44" s="672"/>
      <c r="AH44" s="672"/>
      <c r="AI44" s="672"/>
      <c r="AJ44" s="672"/>
      <c r="AK44" s="672"/>
      <c r="AL44" s="672"/>
      <c r="AT44" s="672"/>
      <c r="AU44" s="776"/>
      <c r="AV44" s="776"/>
      <c r="AW44" s="779" t="s">
        <v>847</v>
      </c>
      <c r="AX44" s="776"/>
      <c r="AY44" s="779" t="s">
        <v>848</v>
      </c>
      <c r="AZ44" s="776"/>
      <c r="BA44" s="776"/>
      <c r="BB44" s="776"/>
      <c r="BC44" s="776"/>
      <c r="BD44" s="686"/>
      <c r="BE44" s="686"/>
      <c r="BF44" s="672"/>
      <c r="BG44" s="672"/>
      <c r="BH44" s="686"/>
      <c r="BI44" s="686"/>
      <c r="BJ44" s="686"/>
      <c r="BK44" s="686"/>
    </row>
    <row r="45" spans="1:63">
      <c r="K45" s="28" t="s">
        <v>820</v>
      </c>
      <c r="L45" s="686"/>
      <c r="M45" s="686"/>
      <c r="N45" s="686"/>
      <c r="O45" s="686"/>
      <c r="P45" s="686"/>
      <c r="Q45" s="686"/>
      <c r="R45" s="697"/>
      <c r="S45" s="697"/>
      <c r="T45" s="697"/>
      <c r="U45" s="697"/>
      <c r="V45" s="697"/>
      <c r="W45" s="697"/>
      <c r="X45" s="697"/>
      <c r="Y45" s="697"/>
      <c r="Z45" s="697"/>
      <c r="AA45" s="697"/>
      <c r="AB45" s="672"/>
      <c r="AC45" s="672"/>
      <c r="AD45" s="672"/>
      <c r="AE45" s="672"/>
      <c r="AF45" s="672"/>
      <c r="AG45" s="672"/>
      <c r="AH45" s="672"/>
      <c r="AI45" s="672"/>
      <c r="AJ45" s="672"/>
      <c r="AK45" s="672"/>
      <c r="AL45" s="672"/>
      <c r="AT45" s="672"/>
      <c r="AU45" s="776"/>
      <c r="AV45" s="776"/>
      <c r="AW45" s="776"/>
      <c r="AX45" s="776"/>
      <c r="AY45" s="776"/>
      <c r="AZ45" s="776"/>
      <c r="BA45" s="776"/>
      <c r="BB45" s="776"/>
      <c r="BC45" s="776"/>
      <c r="BD45" s="686"/>
      <c r="BE45" s="686"/>
      <c r="BF45" s="672"/>
      <c r="BG45" s="672"/>
      <c r="BH45" s="686"/>
      <c r="BI45" s="686"/>
      <c r="BJ45" s="686"/>
      <c r="BK45" s="686"/>
    </row>
    <row r="46" spans="1:63">
      <c r="K46" s="415" t="s">
        <v>168</v>
      </c>
      <c r="L46" s="686"/>
      <c r="M46" s="686"/>
      <c r="N46" s="686"/>
      <c r="O46" s="686"/>
      <c r="P46" s="686"/>
      <c r="Q46" s="686"/>
      <c r="R46" s="697"/>
      <c r="S46" s="697"/>
      <c r="T46" s="697"/>
      <c r="U46" s="697"/>
      <c r="V46" s="697"/>
      <c r="W46" s="697"/>
      <c r="X46" s="697"/>
      <c r="Y46" s="697"/>
      <c r="Z46" s="697"/>
      <c r="AA46" s="697"/>
      <c r="AB46" s="672"/>
      <c r="AC46" s="672"/>
      <c r="AD46" s="672"/>
      <c r="AE46" s="672"/>
      <c r="AF46" s="672"/>
      <c r="AG46" s="672"/>
      <c r="AH46" s="672"/>
      <c r="AI46" s="672"/>
      <c r="AJ46" s="672"/>
      <c r="AK46" s="672"/>
      <c r="AL46" s="672"/>
      <c r="AT46" s="672"/>
      <c r="AU46" s="776"/>
      <c r="AV46" s="776"/>
      <c r="AW46" s="776"/>
      <c r="AX46" s="776"/>
      <c r="AY46" s="776"/>
      <c r="AZ46" s="776"/>
      <c r="BA46" s="776"/>
      <c r="BB46" s="776"/>
      <c r="BC46" s="776"/>
      <c r="BD46" s="686"/>
      <c r="BE46" s="686"/>
      <c r="BF46" s="672"/>
      <c r="BG46" s="672"/>
      <c r="BH46" s="686"/>
      <c r="BI46" s="686"/>
      <c r="BJ46" s="686"/>
      <c r="BK46" s="686"/>
    </row>
    <row r="47" spans="1:63">
      <c r="R47" s="697"/>
      <c r="S47" s="697"/>
      <c r="T47" s="697"/>
      <c r="U47" s="697"/>
      <c r="V47" s="697"/>
      <c r="W47" s="697"/>
      <c r="X47" s="697"/>
      <c r="Y47" s="697"/>
      <c r="Z47" s="697"/>
      <c r="AA47" s="697"/>
      <c r="AB47" s="672"/>
      <c r="AC47" s="672"/>
      <c r="AD47" s="672"/>
      <c r="AE47" s="672"/>
      <c r="AF47" s="672"/>
      <c r="AG47" s="672"/>
      <c r="AH47" s="672"/>
      <c r="AI47" s="672"/>
      <c r="AJ47" s="672"/>
      <c r="AK47" s="672"/>
      <c r="AL47" s="672"/>
      <c r="AT47" s="672"/>
      <c r="AU47" s="776"/>
      <c r="AV47" s="776"/>
      <c r="AW47" s="776"/>
      <c r="AX47" s="776"/>
      <c r="AY47" s="776"/>
      <c r="AZ47" s="776"/>
      <c r="BA47" s="776"/>
      <c r="BB47" s="776"/>
      <c r="BC47" s="776"/>
      <c r="BD47" s="686"/>
      <c r="BE47" s="686"/>
      <c r="BF47" s="672"/>
      <c r="BG47" s="672"/>
      <c r="BH47" s="686"/>
      <c r="BI47" s="686"/>
      <c r="BJ47" s="686"/>
      <c r="BK47" s="686"/>
    </row>
    <row r="48" spans="1:63">
      <c r="R48" s="697"/>
      <c r="S48" s="697"/>
      <c r="T48" s="697"/>
      <c r="U48" s="697"/>
      <c r="V48" s="697"/>
      <c r="W48" s="697"/>
      <c r="X48" s="697"/>
      <c r="Y48" s="697"/>
      <c r="Z48" s="697"/>
      <c r="AA48" s="697"/>
      <c r="AT48" s="672"/>
      <c r="AU48" s="776"/>
      <c r="AV48" s="776"/>
      <c r="AW48" s="776"/>
      <c r="AX48" s="776"/>
      <c r="AY48" s="776"/>
      <c r="AZ48" s="776"/>
      <c r="BA48" s="776"/>
      <c r="BB48" s="776"/>
      <c r="BC48" s="776"/>
      <c r="BD48" s="686"/>
      <c r="BE48" s="686"/>
      <c r="BF48" s="672"/>
      <c r="BG48" s="672"/>
      <c r="BH48" s="686"/>
      <c r="BI48" s="686"/>
      <c r="BJ48" s="686"/>
      <c r="BK48" s="686"/>
    </row>
    <row r="49" spans="18:63">
      <c r="R49" s="697"/>
      <c r="S49" s="697"/>
      <c r="T49" s="697"/>
      <c r="U49" s="697"/>
      <c r="V49" s="697"/>
      <c r="W49" s="697"/>
      <c r="X49" s="697"/>
      <c r="Y49" s="697"/>
      <c r="Z49" s="697"/>
      <c r="AA49" s="697"/>
      <c r="AT49" s="672"/>
      <c r="AU49" s="776"/>
      <c r="AV49" s="776"/>
      <c r="AW49" s="776"/>
      <c r="AX49" s="776"/>
      <c r="AY49" s="776"/>
      <c r="AZ49" s="776"/>
      <c r="BA49" s="776"/>
      <c r="BB49" s="776"/>
      <c r="BC49" s="776"/>
      <c r="BD49" s="686"/>
      <c r="BE49" s="686"/>
      <c r="BF49" s="672"/>
      <c r="BG49" s="672"/>
      <c r="BH49" s="686"/>
      <c r="BI49" s="686"/>
      <c r="BJ49" s="686"/>
      <c r="BK49" s="686"/>
    </row>
    <row r="50" spans="18:63">
      <c r="R50" s="697"/>
      <c r="S50" s="697"/>
      <c r="T50" s="697"/>
      <c r="U50" s="697"/>
      <c r="V50" s="697"/>
      <c r="W50" s="697"/>
      <c r="X50" s="697"/>
      <c r="Y50" s="697"/>
      <c r="Z50" s="697"/>
      <c r="AA50" s="697"/>
      <c r="AT50" s="672"/>
      <c r="AU50" s="776"/>
      <c r="AV50" s="776"/>
      <c r="AW50" s="776"/>
      <c r="AX50" s="776"/>
      <c r="AY50" s="776"/>
      <c r="AZ50" s="776"/>
      <c r="BA50" s="776"/>
      <c r="BB50" s="776"/>
      <c r="BC50" s="776"/>
      <c r="BD50" s="686"/>
      <c r="BE50" s="686"/>
      <c r="BF50" s="672"/>
      <c r="BG50" s="672"/>
      <c r="BH50" s="686"/>
      <c r="BI50" s="686"/>
      <c r="BJ50" s="686"/>
      <c r="BK50" s="686"/>
    </row>
    <row r="51" spans="18:63">
      <c r="R51" s="697"/>
      <c r="S51" s="697"/>
      <c r="T51" s="697"/>
      <c r="U51" s="697"/>
      <c r="V51" s="697"/>
      <c r="W51" s="697"/>
      <c r="X51" s="697"/>
      <c r="Y51" s="697"/>
      <c r="Z51" s="697"/>
      <c r="AA51" s="697"/>
      <c r="AU51" s="776"/>
      <c r="AV51" s="776"/>
      <c r="AW51" s="776"/>
      <c r="AX51" s="776"/>
      <c r="AY51" s="776"/>
      <c r="AZ51" s="776"/>
      <c r="BA51" s="776"/>
      <c r="BB51" s="776"/>
      <c r="BC51" s="776"/>
      <c r="BD51" s="686"/>
      <c r="BE51" s="686"/>
      <c r="BF51" s="686"/>
      <c r="BG51" s="686"/>
      <c r="BH51" s="686"/>
      <c r="BI51" s="686"/>
      <c r="BJ51" s="686"/>
      <c r="BK51" s="686"/>
    </row>
    <row r="52" spans="18:63">
      <c r="AU52" s="776"/>
      <c r="AV52" s="776"/>
      <c r="AW52" s="776"/>
      <c r="AX52" s="776"/>
      <c r="AY52" s="776"/>
      <c r="AZ52" s="776"/>
      <c r="BA52" s="776"/>
      <c r="BB52" s="776"/>
      <c r="BC52" s="776"/>
      <c r="BD52" s="686"/>
      <c r="BE52" s="686"/>
    </row>
    <row r="53" spans="18:63">
      <c r="AU53" s="776"/>
      <c r="AV53" s="776"/>
      <c r="AW53" s="776"/>
      <c r="AX53" s="776"/>
      <c r="AY53" s="776"/>
      <c r="AZ53" s="776"/>
      <c r="BA53" s="776"/>
      <c r="BB53" s="776"/>
      <c r="BC53" s="776"/>
      <c r="BD53" s="686"/>
      <c r="BE53" s="686"/>
    </row>
    <row r="54" spans="18:63">
      <c r="AU54" s="776"/>
      <c r="AV54" s="776"/>
      <c r="AW54" s="776"/>
      <c r="AX54" s="776"/>
      <c r="AY54" s="776"/>
      <c r="AZ54" s="776"/>
      <c r="BA54" s="776"/>
      <c r="BB54" s="776"/>
      <c r="BC54" s="776"/>
      <c r="BD54" s="686"/>
      <c r="BE54" s="686"/>
    </row>
    <row r="55" spans="18:63">
      <c r="AU55" s="776"/>
      <c r="AV55" s="776"/>
      <c r="AW55" s="776"/>
      <c r="AX55" s="776"/>
      <c r="AY55" s="776"/>
      <c r="AZ55" s="776"/>
      <c r="BA55" s="776"/>
      <c r="BB55" s="776"/>
      <c r="BC55" s="776"/>
    </row>
    <row r="56" spans="18:63">
      <c r="AU56" s="776"/>
      <c r="AV56" s="776"/>
      <c r="AW56" s="776"/>
      <c r="AX56" s="776"/>
      <c r="AY56" s="776"/>
      <c r="AZ56" s="776"/>
      <c r="BA56" s="776"/>
      <c r="BB56" s="776"/>
      <c r="BC56" s="776"/>
    </row>
    <row r="57" spans="18:63">
      <c r="AU57" s="776"/>
      <c r="AV57" s="776"/>
      <c r="AW57" s="776"/>
      <c r="AX57" s="776"/>
      <c r="AY57" s="776"/>
      <c r="AZ57" s="776"/>
      <c r="BA57" s="776"/>
      <c r="BB57" s="776"/>
      <c r="BC57" s="776"/>
    </row>
    <row r="58" spans="18:63">
      <c r="AU58" s="776"/>
      <c r="AV58" s="776"/>
      <c r="AW58" s="776"/>
      <c r="AX58" s="776"/>
      <c r="AY58" s="776"/>
      <c r="AZ58" s="776"/>
      <c r="BA58" s="776"/>
      <c r="BB58" s="776"/>
      <c r="BC58" s="776"/>
    </row>
    <row r="59" spans="18:63">
      <c r="AU59" s="776"/>
      <c r="AV59" s="776"/>
      <c r="AW59" s="776"/>
      <c r="AX59" s="776"/>
      <c r="AY59" s="776"/>
      <c r="AZ59" s="776"/>
      <c r="BA59" s="776"/>
      <c r="BB59" s="776"/>
      <c r="BC59" s="776"/>
    </row>
    <row r="60" spans="18:63">
      <c r="AU60" s="776"/>
      <c r="AV60" s="776"/>
      <c r="AW60" s="776"/>
      <c r="AX60" s="776"/>
      <c r="AY60" s="776"/>
      <c r="AZ60" s="776"/>
      <c r="BA60" s="776"/>
      <c r="BB60" s="776"/>
      <c r="BC60" s="776"/>
    </row>
    <row r="61" spans="18:63">
      <c r="AU61" s="776"/>
      <c r="AV61" s="776"/>
      <c r="AW61" s="776"/>
      <c r="AX61" s="776"/>
      <c r="AY61" s="776"/>
      <c r="AZ61" s="776"/>
      <c r="BA61" s="776"/>
      <c r="BB61" s="776"/>
      <c r="BC61" s="776"/>
    </row>
    <row r="62" spans="18:63">
      <c r="X62" s="672"/>
      <c r="Y62" s="672"/>
      <c r="Z62" s="672"/>
      <c r="AA62" s="672"/>
      <c r="AB62" s="672"/>
      <c r="AC62" s="672"/>
      <c r="AD62" s="672"/>
      <c r="AE62" s="672"/>
      <c r="AF62" s="672"/>
      <c r="AU62" s="776"/>
      <c r="AV62" s="776"/>
      <c r="AW62" s="776"/>
      <c r="AX62" s="776"/>
      <c r="AY62" s="776"/>
      <c r="AZ62" s="776"/>
      <c r="BA62" s="776"/>
      <c r="BB62" s="776"/>
      <c r="BC62" s="776"/>
    </row>
    <row r="63" spans="18:63">
      <c r="X63" s="672"/>
      <c r="Y63" s="672"/>
      <c r="Z63" s="672"/>
      <c r="AA63" s="672"/>
      <c r="AB63" s="672"/>
      <c r="AC63" s="672"/>
      <c r="AD63" s="672"/>
      <c r="AE63" s="672"/>
      <c r="AF63" s="672"/>
      <c r="AU63" s="776"/>
      <c r="AV63" s="776"/>
      <c r="AW63" s="776"/>
      <c r="AX63" s="776"/>
      <c r="AY63" s="776"/>
      <c r="AZ63" s="776"/>
      <c r="BA63" s="776"/>
      <c r="BB63" s="776"/>
      <c r="BC63" s="776"/>
    </row>
    <row r="64" spans="18:63">
      <c r="X64" s="693"/>
      <c r="Y64" s="693"/>
      <c r="Z64" s="693"/>
      <c r="AA64" s="672"/>
      <c r="AB64" s="672"/>
      <c r="AC64" s="672"/>
      <c r="AD64" s="672"/>
      <c r="AE64" s="672"/>
      <c r="AF64" s="672"/>
    </row>
    <row r="65" spans="24:32">
      <c r="X65" s="672"/>
      <c r="Y65" s="672"/>
      <c r="Z65" s="672"/>
      <c r="AA65" s="672"/>
      <c r="AB65" s="672"/>
      <c r="AC65" s="672"/>
      <c r="AD65" s="672"/>
      <c r="AE65" s="672"/>
      <c r="AF65" s="672"/>
    </row>
    <row r="66" spans="24:32">
      <c r="X66" s="672"/>
      <c r="Y66" s="672"/>
      <c r="Z66" s="672"/>
      <c r="AA66" s="672"/>
      <c r="AB66" s="672"/>
      <c r="AC66" s="672"/>
      <c r="AD66" s="672"/>
      <c r="AE66" s="672"/>
      <c r="AF66" s="672"/>
    </row>
    <row r="67" spans="24:32">
      <c r="X67" s="672"/>
      <c r="Y67" s="672"/>
      <c r="Z67" s="672"/>
      <c r="AA67" s="672"/>
      <c r="AB67" s="672"/>
      <c r="AC67" s="672"/>
      <c r="AD67" s="672"/>
      <c r="AE67" s="672"/>
      <c r="AF67" s="672"/>
    </row>
    <row r="68" spans="24:32">
      <c r="X68" s="672"/>
      <c r="Y68" s="672"/>
      <c r="Z68" s="672"/>
      <c r="AA68" s="672"/>
      <c r="AB68" s="672"/>
      <c r="AC68" s="672"/>
      <c r="AD68" s="672"/>
      <c r="AE68" s="672"/>
      <c r="AF68" s="672"/>
    </row>
    <row r="69" spans="24:32">
      <c r="X69" s="672"/>
      <c r="Y69" s="672"/>
      <c r="Z69" s="672"/>
      <c r="AA69" s="672"/>
      <c r="AB69" s="672"/>
      <c r="AC69" s="672"/>
      <c r="AD69" s="672"/>
      <c r="AE69" s="672"/>
      <c r="AF69" s="672"/>
    </row>
    <row r="70" spans="24:32">
      <c r="X70" s="672"/>
      <c r="Y70" s="672"/>
      <c r="Z70" s="672"/>
      <c r="AA70" s="672"/>
      <c r="AB70" s="672"/>
      <c r="AC70" s="672"/>
      <c r="AD70" s="672"/>
      <c r="AE70" s="672"/>
      <c r="AF70" s="672"/>
    </row>
    <row r="71" spans="24:32">
      <c r="X71" s="672"/>
      <c r="Y71" s="672"/>
      <c r="Z71" s="672"/>
      <c r="AA71" s="672"/>
      <c r="AB71" s="672"/>
      <c r="AC71" s="672"/>
      <c r="AD71" s="672"/>
      <c r="AE71" s="672"/>
      <c r="AF71" s="672"/>
    </row>
    <row r="72" spans="24:32">
      <c r="X72" s="672"/>
      <c r="Y72" s="672"/>
      <c r="Z72" s="672"/>
      <c r="AA72" s="672"/>
      <c r="AB72" s="672"/>
      <c r="AC72" s="672"/>
      <c r="AD72" s="672"/>
      <c r="AE72" s="672"/>
      <c r="AF72" s="672"/>
    </row>
    <row r="73" spans="24:32">
      <c r="X73" s="672"/>
      <c r="Y73" s="672"/>
      <c r="Z73" s="672"/>
      <c r="AA73" s="672"/>
      <c r="AB73" s="672"/>
      <c r="AC73" s="672"/>
      <c r="AD73" s="672"/>
      <c r="AE73" s="672"/>
      <c r="AF73" s="672"/>
    </row>
    <row r="74" spans="24:32">
      <c r="X74" s="672"/>
      <c r="Y74" s="672"/>
      <c r="Z74" s="672"/>
      <c r="AA74" s="672"/>
      <c r="AB74" s="672"/>
      <c r="AC74" s="672"/>
      <c r="AD74" s="672"/>
      <c r="AE74" s="672"/>
      <c r="AF74" s="672"/>
    </row>
    <row r="75" spans="24:32">
      <c r="X75" s="672"/>
      <c r="Y75" s="672"/>
      <c r="Z75" s="672"/>
      <c r="AA75" s="672"/>
      <c r="AB75" s="672"/>
      <c r="AC75" s="672"/>
      <c r="AD75" s="672"/>
      <c r="AE75" s="672"/>
      <c r="AF75" s="672"/>
    </row>
    <row r="76" spans="24:32">
      <c r="X76" s="672"/>
      <c r="Y76" s="672"/>
      <c r="Z76" s="672"/>
      <c r="AA76" s="672"/>
      <c r="AB76" s="672"/>
      <c r="AC76" s="672"/>
      <c r="AD76" s="672"/>
      <c r="AE76" s="672"/>
      <c r="AF76" s="672"/>
    </row>
    <row r="77" spans="24:32">
      <c r="AA77" s="672"/>
      <c r="AB77" s="672"/>
      <c r="AC77" s="672"/>
      <c r="AD77" s="672"/>
      <c r="AE77" s="672"/>
      <c r="AF77" s="672"/>
    </row>
    <row r="78" spans="24:32">
      <c r="AA78" s="694"/>
      <c r="AB78" s="694"/>
      <c r="AC78" s="694"/>
      <c r="AD78" s="694"/>
      <c r="AE78" s="694"/>
      <c r="AF78" s="672"/>
    </row>
    <row r="79" spans="24:32">
      <c r="AA79" s="694"/>
      <c r="AB79" s="694"/>
      <c r="AC79" s="694"/>
      <c r="AD79" s="694"/>
      <c r="AE79" s="694"/>
      <c r="AF79" s="697"/>
    </row>
    <row r="80" spans="24:32">
      <c r="X80" s="672"/>
      <c r="Y80" s="672"/>
      <c r="Z80" s="672"/>
      <c r="AA80" s="694"/>
      <c r="AB80" s="694"/>
      <c r="AC80" s="694"/>
      <c r="AD80" s="694"/>
      <c r="AE80" s="694"/>
      <c r="AF80" s="697"/>
    </row>
    <row r="81" spans="17:32">
      <c r="X81" s="672"/>
      <c r="Y81" s="672"/>
      <c r="Z81" s="672"/>
      <c r="AA81" s="694"/>
      <c r="AB81" s="694"/>
      <c r="AC81" s="694"/>
      <c r="AD81" s="694"/>
      <c r="AE81" s="694"/>
      <c r="AF81" s="697"/>
    </row>
    <row r="82" spans="17:32">
      <c r="X82" s="686"/>
      <c r="Y82" s="686"/>
      <c r="Z82" s="672"/>
      <c r="AA82" s="694"/>
      <c r="AB82" s="694"/>
      <c r="AC82" s="694"/>
      <c r="AD82" s="694"/>
      <c r="AE82" s="694"/>
      <c r="AF82" s="697"/>
    </row>
    <row r="83" spans="17:32">
      <c r="X83" s="686"/>
      <c r="Y83" s="686"/>
      <c r="Z83" s="697"/>
      <c r="AA83" s="697"/>
      <c r="AB83" s="694"/>
      <c r="AC83" s="694"/>
      <c r="AD83" s="694"/>
      <c r="AE83" s="694"/>
      <c r="AF83" s="697"/>
    </row>
    <row r="84" spans="17:32">
      <c r="X84" s="686"/>
      <c r="Y84" s="686"/>
      <c r="Z84" s="697"/>
      <c r="AA84" s="697"/>
      <c r="AB84" s="694"/>
      <c r="AC84" s="694"/>
      <c r="AD84" s="694"/>
      <c r="AE84" s="694"/>
      <c r="AF84" s="697"/>
    </row>
    <row r="85" spans="17:32">
      <c r="X85" s="686"/>
      <c r="Y85" s="686"/>
      <c r="Z85" s="697"/>
      <c r="AA85" s="697"/>
      <c r="AB85" s="694"/>
      <c r="AC85" s="694"/>
      <c r="AD85" s="694"/>
      <c r="AE85" s="694"/>
      <c r="AF85" s="697"/>
    </row>
    <row r="86" spans="17:32">
      <c r="Q86" s="419" t="s">
        <v>169</v>
      </c>
      <c r="R86" s="686"/>
      <c r="S86" s="686"/>
      <c r="T86" s="686"/>
      <c r="U86" s="686"/>
      <c r="V86" s="686"/>
      <c r="W86" s="686"/>
      <c r="X86" s="686"/>
      <c r="Y86" s="686"/>
      <c r="Z86" s="697"/>
      <c r="AA86" s="697"/>
      <c r="AB86" s="694"/>
      <c r="AC86" s="694"/>
      <c r="AD86" s="694"/>
      <c r="AE86" s="694"/>
      <c r="AF86" s="697"/>
    </row>
  </sheetData>
  <hyperlinks>
    <hyperlink ref="A1" location="Content!A1" display="&lt;&lt;"/>
  </hyperlinks>
  <pageMargins left="0.7" right="0.7" top="0.75" bottom="0.75" header="0.3" footer="0.3"/>
  <pageSetup paperSize="9" orientation="portrait" horizontalDpi="4294967294" verticalDpi="4294967294"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G40"/>
  <sheetViews>
    <sheetView showGridLines="0" workbookViewId="0"/>
  </sheetViews>
  <sheetFormatPr defaultColWidth="9.42578125" defaultRowHeight="12.75"/>
  <cols>
    <col min="1" max="1" width="27.42578125" style="673" customWidth="1"/>
    <col min="2" max="2" width="10" style="673" customWidth="1"/>
    <col min="3" max="3" width="11.42578125" style="673" customWidth="1"/>
    <col min="4" max="4" width="10" style="673" customWidth="1"/>
    <col min="5" max="5" width="9.42578125" style="713" bestFit="1" customWidth="1"/>
    <col min="6" max="10" width="9.42578125" style="713" customWidth="1"/>
    <col min="11" max="14" width="9.42578125" style="673" customWidth="1"/>
    <col min="15" max="40" width="9.42578125" style="673"/>
    <col min="41" max="41" width="42.42578125" style="673" bestFit="1" customWidth="1"/>
    <col min="42" max="42" width="9.42578125" style="673"/>
    <col min="43" max="43" width="11.42578125" style="673" bestFit="1" customWidth="1"/>
    <col min="44" max="44" width="10.42578125" style="673" bestFit="1" customWidth="1"/>
    <col min="45" max="16384" width="9.42578125" style="673"/>
  </cols>
  <sheetData>
    <row r="1" spans="1:31">
      <c r="A1" s="417" t="s">
        <v>67</v>
      </c>
      <c r="B1" s="417"/>
      <c r="C1" s="231"/>
      <c r="D1" s="669">
        <v>2018</v>
      </c>
      <c r="E1" s="420"/>
      <c r="F1" s="420"/>
      <c r="G1" s="420"/>
      <c r="H1" s="800">
        <v>2019</v>
      </c>
      <c r="I1" s="800"/>
      <c r="J1" s="800"/>
      <c r="K1" s="800"/>
      <c r="L1" s="800">
        <v>2020</v>
      </c>
      <c r="M1" s="800"/>
      <c r="N1" s="669"/>
      <c r="O1" s="672"/>
      <c r="P1" s="757" t="str">
        <f>IF(Content!$E$1=1,P2,P3)</f>
        <v>State budget net borrowings, UAH billion</v>
      </c>
      <c r="Q1" s="672"/>
      <c r="U1" s="672"/>
      <c r="V1" s="672"/>
      <c r="W1" s="672"/>
      <c r="X1" s="672"/>
      <c r="Y1" s="672"/>
      <c r="Z1" s="672"/>
      <c r="AA1" s="672"/>
      <c r="AB1" s="672"/>
      <c r="AC1" s="672"/>
      <c r="AD1" s="672"/>
      <c r="AE1" s="672"/>
    </row>
    <row r="2" spans="1:31">
      <c r="A2" s="417"/>
      <c r="B2" s="417"/>
      <c r="C2" s="231"/>
      <c r="D2" s="669" t="s">
        <v>821</v>
      </c>
      <c r="E2" s="420" t="s">
        <v>822</v>
      </c>
      <c r="F2" s="420" t="s">
        <v>823</v>
      </c>
      <c r="G2" s="420" t="s">
        <v>824</v>
      </c>
      <c r="H2" s="420" t="s">
        <v>821</v>
      </c>
      <c r="I2" s="420" t="s">
        <v>822</v>
      </c>
      <c r="J2" s="420" t="s">
        <v>823</v>
      </c>
      <c r="K2" s="669" t="s">
        <v>824</v>
      </c>
      <c r="L2" s="669" t="s">
        <v>821</v>
      </c>
      <c r="M2" s="669" t="s">
        <v>1582</v>
      </c>
      <c r="N2" s="669"/>
      <c r="O2" s="672"/>
      <c r="P2" s="421" t="s">
        <v>825</v>
      </c>
      <c r="Q2" s="672"/>
      <c r="R2" s="672"/>
      <c r="S2" s="672"/>
      <c r="T2" s="672"/>
      <c r="U2" s="672"/>
      <c r="V2" s="672"/>
      <c r="W2" s="672"/>
      <c r="X2" s="672"/>
      <c r="Y2" s="672"/>
      <c r="Z2" s="672"/>
      <c r="AA2" s="672"/>
      <c r="AB2" s="672"/>
      <c r="AC2" s="672"/>
      <c r="AD2" s="672"/>
      <c r="AE2" s="672"/>
    </row>
    <row r="3" spans="1:31">
      <c r="A3" s="757" t="str">
        <f>IF(Content!$E$1=1,B3,C3)</f>
        <v>National currency</v>
      </c>
      <c r="B3" s="21" t="s">
        <v>826</v>
      </c>
      <c r="C3" s="418" t="s">
        <v>827</v>
      </c>
      <c r="D3" s="682">
        <v>6.08</v>
      </c>
      <c r="E3" s="682">
        <v>-8.15</v>
      </c>
      <c r="F3" s="682">
        <v>-5.03</v>
      </c>
      <c r="G3" s="682">
        <v>-4.5599999999999996</v>
      </c>
      <c r="H3" s="682">
        <v>17.72</v>
      </c>
      <c r="I3" s="682">
        <v>28.62</v>
      </c>
      <c r="J3" s="682">
        <v>39.5</v>
      </c>
      <c r="K3" s="682">
        <v>12.75</v>
      </c>
      <c r="L3" s="712">
        <v>-1.91</v>
      </c>
      <c r="M3" s="712">
        <v>45.19</v>
      </c>
      <c r="N3" s="712"/>
      <c r="O3" s="672"/>
      <c r="P3" s="422" t="s">
        <v>828</v>
      </c>
      <c r="Q3" s="693"/>
      <c r="R3" s="672"/>
      <c r="S3" s="672"/>
      <c r="T3" s="672"/>
      <c r="U3" s="672"/>
      <c r="V3" s="672"/>
      <c r="W3" s="672"/>
      <c r="X3" s="672"/>
      <c r="Y3" s="672"/>
      <c r="Z3" s="672"/>
      <c r="AA3" s="672"/>
      <c r="AB3" s="672"/>
      <c r="AC3" s="672"/>
      <c r="AD3" s="672"/>
      <c r="AE3" s="672"/>
    </row>
    <row r="4" spans="1:31">
      <c r="A4" s="757" t="str">
        <f>IF(Content!$E$1=1,B4,C4)</f>
        <v>Foreign currency (UAH equivalent)</v>
      </c>
      <c r="B4" s="21" t="s">
        <v>829</v>
      </c>
      <c r="C4" s="418" t="s">
        <v>830</v>
      </c>
      <c r="D4" s="682">
        <v>-12.33</v>
      </c>
      <c r="E4" s="682">
        <v>-3.47</v>
      </c>
      <c r="F4" s="682">
        <v>11.42</v>
      </c>
      <c r="G4" s="682">
        <v>68.06</v>
      </c>
      <c r="H4" s="682">
        <v>3.29</v>
      </c>
      <c r="I4" s="682">
        <v>-13.47</v>
      </c>
      <c r="J4" s="682">
        <v>-11.68</v>
      </c>
      <c r="K4" s="682">
        <v>6.87</v>
      </c>
      <c r="L4" s="712">
        <v>39.43</v>
      </c>
      <c r="M4" s="712">
        <v>25.12</v>
      </c>
      <c r="N4" s="712"/>
      <c r="O4" s="672"/>
      <c r="P4" s="672"/>
      <c r="Q4" s="672"/>
      <c r="R4" s="693"/>
      <c r="S4" s="693"/>
      <c r="T4" s="693"/>
      <c r="U4" s="672"/>
      <c r="V4" s="672"/>
      <c r="W4" s="672"/>
      <c r="X4" s="672"/>
      <c r="Y4" s="672"/>
      <c r="Z4" s="672"/>
      <c r="AA4" s="672"/>
      <c r="AB4" s="672"/>
      <c r="AC4" s="672"/>
      <c r="AD4" s="672"/>
      <c r="AE4" s="672"/>
    </row>
    <row r="5" spans="1:31">
      <c r="L5" s="714"/>
      <c r="M5" s="714"/>
      <c r="N5" s="714"/>
      <c r="O5" s="672"/>
      <c r="P5" s="672"/>
      <c r="Q5" s="672"/>
      <c r="R5" s="672"/>
      <c r="S5" s="672"/>
      <c r="T5" s="672"/>
      <c r="U5" s="693"/>
      <c r="V5" s="693"/>
      <c r="W5" s="693"/>
      <c r="X5" s="672"/>
      <c r="Y5" s="672"/>
      <c r="Z5" s="672"/>
      <c r="AA5" s="672"/>
      <c r="AB5" s="672"/>
      <c r="AC5" s="672"/>
      <c r="AD5" s="672"/>
      <c r="AE5" s="672"/>
    </row>
    <row r="6" spans="1:31">
      <c r="D6" s="682"/>
      <c r="E6" s="682"/>
      <c r="F6" s="682"/>
      <c r="G6" s="682"/>
      <c r="H6" s="682"/>
      <c r="I6" s="682"/>
      <c r="J6" s="682"/>
      <c r="K6" s="682"/>
      <c r="L6" s="682"/>
      <c r="M6" s="682"/>
      <c r="N6" s="682"/>
      <c r="O6" s="672"/>
      <c r="P6" s="672"/>
      <c r="Q6" s="672"/>
      <c r="R6" s="672"/>
      <c r="S6" s="672"/>
      <c r="T6" s="672"/>
      <c r="U6" s="693"/>
      <c r="V6" s="693"/>
      <c r="W6" s="693"/>
      <c r="X6" s="672"/>
      <c r="Y6" s="672"/>
      <c r="Z6" s="672"/>
      <c r="AA6" s="672"/>
      <c r="AB6" s="672"/>
      <c r="AC6" s="672"/>
      <c r="AD6" s="672"/>
      <c r="AE6" s="672"/>
    </row>
    <row r="7" spans="1:31" ht="13.5" customHeight="1">
      <c r="D7" s="682"/>
      <c r="E7" s="682"/>
      <c r="F7" s="682"/>
      <c r="G7" s="682"/>
      <c r="H7" s="682"/>
      <c r="I7" s="682"/>
      <c r="J7" s="682"/>
      <c r="K7" s="682"/>
      <c r="L7" s="682"/>
      <c r="M7" s="682"/>
      <c r="N7" s="682"/>
      <c r="O7" s="672"/>
      <c r="P7" s="672"/>
      <c r="Q7" s="672"/>
      <c r="R7" s="672"/>
      <c r="S7" s="672"/>
      <c r="T7" s="672"/>
      <c r="U7" s="672"/>
      <c r="V7" s="672"/>
      <c r="W7" s="672"/>
      <c r="X7" s="672"/>
      <c r="Y7" s="672"/>
      <c r="Z7" s="672"/>
      <c r="AA7" s="672"/>
      <c r="AB7" s="672"/>
      <c r="AC7" s="672"/>
      <c r="AD7" s="672"/>
      <c r="AE7" s="672"/>
    </row>
    <row r="8" spans="1:31">
      <c r="K8" s="682"/>
      <c r="L8" s="682"/>
      <c r="M8" s="682"/>
      <c r="O8" s="681"/>
      <c r="P8" s="672"/>
      <c r="Q8" s="672"/>
      <c r="R8" s="672"/>
      <c r="S8" s="672"/>
      <c r="T8" s="672"/>
      <c r="U8" s="691"/>
      <c r="V8" s="672"/>
      <c r="W8" s="672"/>
      <c r="X8" s="672"/>
      <c r="Y8" s="672"/>
      <c r="Z8" s="672"/>
      <c r="AA8" s="672"/>
      <c r="AB8" s="672"/>
      <c r="AC8" s="672"/>
      <c r="AD8" s="672"/>
      <c r="AE8" s="672"/>
    </row>
    <row r="9" spans="1:31">
      <c r="A9" s="715"/>
      <c r="B9" s="715"/>
      <c r="C9" s="418"/>
      <c r="H9" s="716"/>
      <c r="I9" s="716"/>
      <c r="J9" s="716"/>
      <c r="K9" s="682"/>
      <c r="L9" s="682"/>
      <c r="M9" s="682"/>
      <c r="N9" s="681"/>
      <c r="O9" s="681"/>
      <c r="P9" s="672"/>
      <c r="Q9" s="672"/>
      <c r="R9" s="672"/>
      <c r="S9" s="672"/>
      <c r="T9" s="672"/>
      <c r="U9" s="672"/>
      <c r="V9" s="672"/>
      <c r="W9" s="672"/>
      <c r="X9" s="672"/>
      <c r="Y9" s="672"/>
      <c r="Z9" s="672"/>
      <c r="AA9" s="672"/>
      <c r="AB9" s="672"/>
      <c r="AC9" s="672"/>
      <c r="AD9" s="672"/>
      <c r="AE9" s="672"/>
    </row>
    <row r="10" spans="1:31">
      <c r="A10" s="689"/>
      <c r="B10" s="689"/>
      <c r="C10" s="418"/>
      <c r="H10" s="716"/>
      <c r="I10" s="716"/>
      <c r="J10" s="716"/>
      <c r="K10" s="681"/>
      <c r="L10" s="681"/>
      <c r="M10" s="681"/>
      <c r="N10" s="681"/>
      <c r="O10" s="681"/>
      <c r="P10" s="672"/>
      <c r="Q10" s="672"/>
      <c r="R10" s="672"/>
      <c r="S10" s="672"/>
      <c r="T10" s="672"/>
      <c r="U10" s="691"/>
      <c r="V10" s="672"/>
      <c r="W10" s="672"/>
      <c r="X10" s="672"/>
      <c r="Y10" s="672"/>
      <c r="Z10" s="672"/>
      <c r="AA10" s="672"/>
      <c r="AB10" s="672"/>
      <c r="AC10" s="672"/>
      <c r="AD10" s="672"/>
      <c r="AE10" s="672"/>
    </row>
    <row r="11" spans="1:31" ht="12.75" customHeight="1">
      <c r="A11" s="689"/>
      <c r="B11" s="689"/>
      <c r="C11" s="690"/>
      <c r="H11" s="716"/>
      <c r="I11" s="716"/>
      <c r="J11" s="716"/>
      <c r="K11" s="681"/>
      <c r="L11" s="681"/>
      <c r="M11" s="681"/>
      <c r="N11" s="681"/>
      <c r="O11" s="681"/>
      <c r="P11" s="672"/>
      <c r="Q11" s="672"/>
      <c r="R11" s="672"/>
      <c r="S11" s="672"/>
      <c r="T11" s="672"/>
      <c r="U11" s="672"/>
      <c r="V11" s="672"/>
      <c r="W11" s="672"/>
      <c r="X11" s="672"/>
      <c r="Y11" s="672"/>
      <c r="Z11" s="672"/>
      <c r="AA11" s="672"/>
      <c r="AB11" s="672"/>
      <c r="AC11" s="672"/>
      <c r="AD11" s="672"/>
      <c r="AE11" s="672"/>
    </row>
    <row r="12" spans="1:31" ht="12.75" customHeight="1">
      <c r="A12" s="689"/>
      <c r="B12" s="689"/>
      <c r="C12" s="690"/>
      <c r="H12" s="716"/>
      <c r="I12" s="716"/>
      <c r="J12" s="716"/>
      <c r="K12" s="681"/>
      <c r="L12" s="681"/>
      <c r="M12" s="681"/>
      <c r="N12" s="681"/>
      <c r="O12" s="681"/>
      <c r="P12" s="672"/>
      <c r="Q12" s="672"/>
      <c r="R12" s="672"/>
      <c r="S12" s="672"/>
      <c r="T12" s="672"/>
      <c r="U12" s="672"/>
      <c r="V12" s="672"/>
      <c r="W12" s="672"/>
      <c r="X12" s="672"/>
      <c r="Y12" s="672"/>
      <c r="Z12" s="672"/>
      <c r="AA12" s="672"/>
      <c r="AB12" s="672"/>
      <c r="AC12" s="672"/>
      <c r="AD12" s="672"/>
      <c r="AE12" s="672"/>
    </row>
    <row r="13" spans="1:31" ht="12.75" customHeight="1">
      <c r="A13" s="689"/>
      <c r="B13" s="689"/>
      <c r="C13" s="690"/>
      <c r="H13" s="716"/>
      <c r="I13" s="716"/>
      <c r="J13" s="716"/>
      <c r="K13" s="681"/>
      <c r="L13" s="681"/>
      <c r="M13" s="681"/>
      <c r="N13" s="681"/>
      <c r="O13" s="681"/>
      <c r="P13" s="672"/>
      <c r="Q13" s="672"/>
      <c r="R13" s="672"/>
      <c r="S13" s="672"/>
      <c r="T13" s="672"/>
      <c r="U13" s="672"/>
      <c r="V13" s="672"/>
      <c r="W13" s="672"/>
      <c r="X13" s="672"/>
      <c r="Y13" s="672"/>
      <c r="Z13" s="672"/>
      <c r="AA13" s="672"/>
      <c r="AB13" s="672"/>
      <c r="AC13" s="672"/>
      <c r="AD13" s="672"/>
      <c r="AE13" s="672"/>
    </row>
    <row r="14" spans="1:31" ht="12.75" customHeight="1">
      <c r="A14" s="689"/>
      <c r="B14" s="689"/>
      <c r="C14" s="690"/>
      <c r="H14" s="716"/>
      <c r="I14" s="716"/>
      <c r="J14" s="716"/>
      <c r="K14" s="681"/>
      <c r="L14" s="681"/>
      <c r="M14" s="681"/>
      <c r="N14" s="681"/>
      <c r="O14" s="681"/>
      <c r="P14" s="672"/>
      <c r="Q14" s="672"/>
      <c r="R14" s="672"/>
      <c r="S14" s="672"/>
      <c r="T14" s="672"/>
      <c r="U14" s="672"/>
      <c r="V14" s="672"/>
      <c r="W14" s="672"/>
      <c r="X14" s="672"/>
      <c r="Y14" s="672"/>
      <c r="Z14" s="672"/>
      <c r="AA14" s="672"/>
      <c r="AB14" s="672"/>
      <c r="AC14" s="672"/>
      <c r="AD14" s="672"/>
      <c r="AE14" s="672"/>
    </row>
    <row r="15" spans="1:31" ht="12.75" customHeight="1">
      <c r="A15" s="692"/>
      <c r="B15" s="692"/>
      <c r="C15" s="690"/>
      <c r="H15" s="716"/>
      <c r="I15" s="716"/>
      <c r="J15" s="716"/>
      <c r="K15" s="681"/>
      <c r="L15" s="681"/>
      <c r="M15" s="681"/>
      <c r="N15" s="681"/>
      <c r="O15" s="681"/>
      <c r="P15" s="672"/>
      <c r="Q15" s="672"/>
      <c r="R15" s="672"/>
      <c r="S15" s="672"/>
      <c r="T15" s="672"/>
      <c r="U15" s="672"/>
      <c r="V15" s="672"/>
      <c r="W15" s="672"/>
      <c r="X15" s="672"/>
      <c r="Y15" s="672"/>
      <c r="Z15" s="672"/>
      <c r="AA15" s="672"/>
      <c r="AB15" s="672"/>
      <c r="AC15" s="672"/>
      <c r="AD15" s="672"/>
      <c r="AE15" s="672"/>
    </row>
    <row r="16" spans="1:31">
      <c r="A16" s="672"/>
      <c r="B16" s="672"/>
      <c r="C16" s="672"/>
      <c r="H16" s="716"/>
      <c r="I16" s="716"/>
      <c r="J16" s="716"/>
      <c r="K16" s="681"/>
      <c r="L16" s="681"/>
      <c r="M16" s="681"/>
      <c r="N16" s="681"/>
      <c r="O16" s="681"/>
      <c r="Y16" s="672"/>
      <c r="Z16" s="672"/>
      <c r="AA16" s="672"/>
      <c r="AB16" s="672"/>
      <c r="AC16" s="672"/>
      <c r="AD16" s="672"/>
      <c r="AE16" s="672"/>
    </row>
    <row r="17" spans="1:33">
      <c r="A17" s="672"/>
      <c r="B17" s="672"/>
      <c r="C17" s="672"/>
      <c r="H17" s="716"/>
      <c r="I17" s="716"/>
      <c r="J17" s="716"/>
      <c r="K17" s="681"/>
      <c r="L17" s="681"/>
      <c r="M17" s="681"/>
      <c r="N17" s="681"/>
      <c r="O17" s="672"/>
      <c r="P17" s="423"/>
      <c r="Q17" s="694"/>
      <c r="R17" s="694"/>
      <c r="S17" s="694"/>
      <c r="T17" s="694"/>
      <c r="U17" s="694"/>
      <c r="V17" s="694"/>
      <c r="W17" s="694"/>
      <c r="Y17" s="672"/>
      <c r="Z17" s="672"/>
      <c r="AA17" s="672"/>
      <c r="AB17" s="672"/>
      <c r="AC17" s="672"/>
      <c r="AD17" s="672"/>
      <c r="AE17" s="672"/>
    </row>
    <row r="18" spans="1:33">
      <c r="A18" s="672"/>
      <c r="B18" s="672"/>
      <c r="C18" s="672"/>
      <c r="D18" s="681"/>
      <c r="E18" s="716"/>
      <c r="F18" s="716"/>
      <c r="G18" s="716"/>
      <c r="H18" s="716"/>
      <c r="I18" s="716"/>
      <c r="J18" s="716"/>
      <c r="K18" s="681"/>
      <c r="L18" s="681"/>
      <c r="M18" s="681"/>
      <c r="N18" s="681"/>
      <c r="P18" s="694"/>
      <c r="Q18" s="694"/>
      <c r="R18" s="694"/>
      <c r="S18" s="694"/>
      <c r="T18" s="694"/>
      <c r="U18" s="694"/>
      <c r="V18" s="694"/>
      <c r="W18" s="694"/>
      <c r="Y18" s="694"/>
      <c r="Z18" s="694"/>
      <c r="AA18" s="694"/>
      <c r="AB18" s="697"/>
      <c r="AC18" s="697"/>
      <c r="AD18" s="697"/>
      <c r="AE18" s="672"/>
      <c r="AF18" s="672"/>
      <c r="AG18" s="672"/>
    </row>
    <row r="19" spans="1:33">
      <c r="A19" s="672"/>
      <c r="B19" s="672"/>
      <c r="C19" s="672"/>
      <c r="D19" s="681"/>
      <c r="E19" s="716"/>
      <c r="F19" s="716"/>
      <c r="G19" s="716"/>
      <c r="H19" s="716"/>
      <c r="I19" s="716"/>
      <c r="J19" s="716"/>
      <c r="K19" s="681"/>
      <c r="L19" s="681"/>
      <c r="M19" s="681"/>
      <c r="N19" s="681"/>
      <c r="O19" s="672"/>
      <c r="P19" s="404"/>
      <c r="Q19" s="694"/>
      <c r="R19" s="694"/>
      <c r="S19" s="694"/>
      <c r="T19" s="694"/>
      <c r="U19" s="694"/>
      <c r="V19" s="694"/>
      <c r="W19" s="694"/>
      <c r="Y19" s="694"/>
      <c r="Z19" s="694"/>
      <c r="AA19" s="694"/>
      <c r="AB19" s="697"/>
      <c r="AC19" s="697"/>
      <c r="AD19" s="697"/>
      <c r="AE19" s="672"/>
      <c r="AF19" s="672"/>
      <c r="AG19" s="672"/>
    </row>
    <row r="20" spans="1:33">
      <c r="A20" s="672"/>
      <c r="B20" s="672"/>
      <c r="C20" s="672"/>
      <c r="D20" s="681"/>
      <c r="E20" s="716"/>
      <c r="F20" s="716"/>
      <c r="G20" s="716"/>
      <c r="H20" s="716"/>
      <c r="I20" s="716"/>
      <c r="J20" s="716"/>
      <c r="K20" s="681"/>
      <c r="L20" s="681"/>
      <c r="M20" s="681"/>
      <c r="N20" s="681"/>
      <c r="O20" s="672"/>
      <c r="P20" s="404"/>
      <c r="Q20" s="694"/>
      <c r="R20" s="694"/>
      <c r="S20" s="694"/>
      <c r="T20" s="694"/>
      <c r="U20" s="694"/>
      <c r="V20" s="694"/>
      <c r="W20" s="694"/>
      <c r="Y20" s="694"/>
      <c r="Z20" s="694"/>
      <c r="AA20" s="694"/>
      <c r="AB20" s="697"/>
      <c r="AC20" s="697"/>
      <c r="AD20" s="697"/>
      <c r="AE20" s="672"/>
      <c r="AF20" s="672"/>
      <c r="AG20" s="672"/>
    </row>
    <row r="21" spans="1:33">
      <c r="A21" s="672"/>
      <c r="B21" s="672"/>
      <c r="C21" s="672"/>
      <c r="D21" s="681"/>
      <c r="E21" s="716"/>
      <c r="F21" s="716"/>
      <c r="G21" s="716"/>
      <c r="H21" s="716"/>
      <c r="I21" s="716"/>
      <c r="J21" s="716"/>
      <c r="K21" s="681"/>
      <c r="L21" s="681"/>
      <c r="M21" s="681"/>
      <c r="N21" s="681"/>
      <c r="O21" s="697"/>
      <c r="P21" s="757" t="str">
        <f>IF(Content!$E$1=1,P22,P23)</f>
        <v>Source: STSU, NBU staff estimates.</v>
      </c>
      <c r="Q21" s="686"/>
      <c r="R21" s="686"/>
      <c r="S21" s="686"/>
      <c r="T21" s="686"/>
      <c r="U21" s="686"/>
      <c r="V21" s="694"/>
      <c r="W21" s="694"/>
      <c r="X21" s="686"/>
      <c r="Y21" s="686"/>
      <c r="Z21" s="694"/>
      <c r="AA21" s="694"/>
      <c r="AB21" s="697"/>
      <c r="AC21" s="697"/>
      <c r="AD21" s="697"/>
      <c r="AE21" s="672"/>
      <c r="AF21" s="672"/>
      <c r="AG21" s="672"/>
    </row>
    <row r="22" spans="1:33">
      <c r="A22" s="672"/>
      <c r="B22" s="672"/>
      <c r="C22" s="672"/>
      <c r="D22" s="681"/>
      <c r="E22" s="716"/>
      <c r="F22" s="716"/>
      <c r="G22" s="716"/>
      <c r="H22" s="716"/>
      <c r="I22" s="716"/>
      <c r="J22" s="716"/>
      <c r="K22" s="681"/>
      <c r="L22" s="681"/>
      <c r="M22" s="681"/>
      <c r="N22" s="681"/>
      <c r="O22" s="686"/>
      <c r="P22" s="415" t="s">
        <v>168</v>
      </c>
      <c r="Q22" s="686"/>
      <c r="R22" s="686"/>
      <c r="S22" s="686"/>
      <c r="T22" s="686"/>
      <c r="U22" s="686"/>
      <c r="V22" s="694"/>
      <c r="W22" s="694"/>
      <c r="X22" s="686"/>
      <c r="Y22" s="686"/>
      <c r="Z22" s="694"/>
      <c r="AA22" s="694"/>
      <c r="AB22" s="697"/>
      <c r="AC22" s="697"/>
      <c r="AD22" s="697"/>
      <c r="AE22" s="672"/>
      <c r="AF22" s="672"/>
      <c r="AG22" s="672"/>
    </row>
    <row r="23" spans="1:33">
      <c r="A23" s="672"/>
      <c r="B23" s="672"/>
      <c r="C23" s="672"/>
      <c r="D23" s="681"/>
      <c r="E23" s="716"/>
      <c r="F23" s="716"/>
      <c r="G23" s="716"/>
      <c r="H23" s="716"/>
      <c r="I23" s="716"/>
      <c r="J23" s="716"/>
      <c r="K23" s="681"/>
      <c r="L23" s="681"/>
      <c r="M23" s="681"/>
      <c r="N23" s="681"/>
      <c r="O23" s="686"/>
      <c r="P23" s="419" t="s">
        <v>169</v>
      </c>
      <c r="Q23" s="686"/>
      <c r="R23" s="686"/>
      <c r="S23" s="686"/>
      <c r="T23" s="686"/>
      <c r="U23" s="686"/>
      <c r="V23" s="694"/>
      <c r="W23" s="694"/>
      <c r="X23" s="686"/>
      <c r="Y23" s="686"/>
      <c r="Z23" s="694"/>
      <c r="AA23" s="694"/>
      <c r="AB23" s="697"/>
      <c r="AC23" s="697"/>
      <c r="AD23" s="697"/>
      <c r="AE23" s="672"/>
      <c r="AF23" s="672"/>
      <c r="AG23" s="672"/>
    </row>
    <row r="24" spans="1:33">
      <c r="A24" s="672"/>
      <c r="B24" s="672"/>
      <c r="C24" s="672"/>
      <c r="D24" s="681"/>
      <c r="E24" s="716"/>
      <c r="F24" s="716"/>
      <c r="G24" s="717"/>
      <c r="H24" s="717"/>
      <c r="I24" s="717"/>
      <c r="J24" s="717"/>
      <c r="K24" s="672"/>
      <c r="L24" s="672"/>
      <c r="M24" s="672"/>
      <c r="N24" s="672"/>
      <c r="O24" s="686"/>
      <c r="P24" s="404"/>
      <c r="Q24" s="28"/>
      <c r="R24" s="28"/>
      <c r="S24" s="28"/>
      <c r="T24" s="28"/>
      <c r="U24" s="28"/>
      <c r="V24" s="409"/>
      <c r="W24" s="409"/>
      <c r="X24" s="686"/>
      <c r="Y24" s="686"/>
      <c r="Z24" s="694"/>
      <c r="AA24" s="694"/>
      <c r="AB24" s="697"/>
      <c r="AC24" s="697"/>
      <c r="AD24" s="697"/>
      <c r="AE24" s="672"/>
      <c r="AF24" s="672"/>
      <c r="AG24" s="672"/>
    </row>
    <row r="25" spans="1:33">
      <c r="A25" s="672"/>
      <c r="B25" s="672"/>
      <c r="C25" s="672"/>
      <c r="D25" s="681"/>
      <c r="E25" s="716"/>
      <c r="F25" s="716"/>
      <c r="G25" s="717"/>
      <c r="H25" s="717"/>
      <c r="I25" s="717"/>
      <c r="J25" s="717"/>
      <c r="K25" s="672"/>
      <c r="L25" s="672"/>
      <c r="M25" s="672"/>
      <c r="N25" s="672"/>
      <c r="O25" s="686"/>
      <c r="P25" s="154"/>
      <c r="Q25" s="28"/>
      <c r="R25" s="28"/>
      <c r="S25" s="28"/>
      <c r="T25" s="28"/>
      <c r="U25" s="28"/>
      <c r="V25" s="409"/>
      <c r="W25" s="409"/>
      <c r="X25" s="686"/>
      <c r="Y25" s="686"/>
      <c r="Z25" s="694"/>
      <c r="AA25" s="694"/>
      <c r="AB25" s="697"/>
      <c r="AC25" s="697"/>
      <c r="AD25" s="697"/>
      <c r="AE25" s="672"/>
      <c r="AF25" s="672"/>
      <c r="AG25" s="672"/>
    </row>
    <row r="26" spans="1:33">
      <c r="A26" s="672"/>
      <c r="B26" s="672"/>
      <c r="C26" s="672"/>
      <c r="D26" s="681"/>
      <c r="E26" s="716"/>
      <c r="F26" s="716"/>
      <c r="G26" s="717"/>
      <c r="H26" s="717"/>
      <c r="I26" s="717"/>
      <c r="J26" s="717"/>
      <c r="K26" s="672"/>
      <c r="L26" s="672"/>
      <c r="M26" s="672"/>
      <c r="N26" s="672"/>
      <c r="O26" s="686"/>
      <c r="P26" s="773"/>
      <c r="Q26" s="28"/>
      <c r="R26" s="28"/>
      <c r="S26" s="28"/>
      <c r="T26" s="28"/>
      <c r="U26" s="28"/>
      <c r="V26" s="409"/>
      <c r="W26" s="409"/>
      <c r="X26" s="686"/>
      <c r="Y26" s="686"/>
      <c r="Z26" s="694"/>
      <c r="AA26" s="694"/>
      <c r="AB26" s="697"/>
      <c r="AC26" s="697"/>
      <c r="AD26" s="697"/>
      <c r="AE26" s="672"/>
      <c r="AF26" s="672"/>
      <c r="AG26" s="672"/>
    </row>
    <row r="27" spans="1:33">
      <c r="A27" s="672"/>
      <c r="B27" s="672"/>
      <c r="C27" s="690"/>
      <c r="D27" s="681"/>
      <c r="E27" s="716"/>
      <c r="F27" s="716"/>
      <c r="G27" s="717"/>
      <c r="H27" s="717"/>
      <c r="I27" s="717"/>
      <c r="J27" s="717"/>
      <c r="K27" s="672"/>
      <c r="L27" s="672"/>
      <c r="M27" s="672"/>
      <c r="N27" s="672"/>
      <c r="O27" s="686"/>
      <c r="P27" s="698"/>
      <c r="Q27" s="28"/>
      <c r="R27" s="28"/>
      <c r="S27" s="28"/>
      <c r="T27" s="28"/>
      <c r="U27" s="28"/>
      <c r="V27" s="409"/>
      <c r="W27" s="409"/>
      <c r="X27" s="686"/>
      <c r="Y27" s="686"/>
      <c r="Z27" s="694"/>
      <c r="AA27" s="694"/>
      <c r="AB27" s="697"/>
      <c r="AC27" s="697"/>
      <c r="AD27" s="697"/>
      <c r="AE27" s="672"/>
      <c r="AF27" s="672"/>
      <c r="AG27" s="672"/>
    </row>
    <row r="28" spans="1:33">
      <c r="Q28" s="697"/>
      <c r="R28" s="697"/>
      <c r="S28" s="697"/>
      <c r="T28" s="697"/>
      <c r="U28" s="697"/>
      <c r="V28" s="697"/>
      <c r="W28" s="697"/>
      <c r="X28" s="697"/>
      <c r="Y28" s="697"/>
    </row>
    <row r="29" spans="1:33">
      <c r="Q29" s="697"/>
      <c r="R29" s="697"/>
      <c r="S29" s="697"/>
      <c r="T29" s="697"/>
      <c r="U29" s="697"/>
      <c r="V29" s="697"/>
      <c r="W29" s="697"/>
      <c r="X29" s="697"/>
      <c r="Y29" s="697"/>
    </row>
    <row r="30" spans="1:33">
      <c r="Q30" s="697"/>
      <c r="R30" s="697"/>
      <c r="S30" s="697"/>
      <c r="T30" s="697"/>
      <c r="U30" s="697"/>
      <c r="V30" s="697"/>
      <c r="W30" s="697"/>
      <c r="X30" s="697"/>
      <c r="Y30" s="697"/>
    </row>
    <row r="31" spans="1:33">
      <c r="P31" s="697"/>
      <c r="Q31" s="697"/>
      <c r="R31" s="697"/>
      <c r="S31" s="697"/>
      <c r="T31" s="697"/>
      <c r="U31" s="697"/>
      <c r="V31" s="697"/>
      <c r="W31" s="697"/>
      <c r="X31" s="697"/>
      <c r="Y31" s="697"/>
    </row>
    <row r="32" spans="1:33">
      <c r="P32" s="697"/>
      <c r="Q32" s="697"/>
      <c r="R32" s="697"/>
      <c r="S32" s="697"/>
      <c r="T32" s="697"/>
      <c r="U32" s="697"/>
      <c r="V32" s="697"/>
      <c r="W32" s="697"/>
      <c r="X32" s="697"/>
      <c r="Y32" s="697"/>
    </row>
    <row r="33" spans="16:25">
      <c r="P33" s="697"/>
      <c r="Q33" s="697"/>
      <c r="R33" s="697"/>
      <c r="S33" s="697"/>
      <c r="T33" s="697"/>
      <c r="U33" s="697"/>
      <c r="V33" s="697"/>
      <c r="W33" s="697"/>
      <c r="X33" s="697"/>
      <c r="Y33" s="697"/>
    </row>
    <row r="34" spans="16:25">
      <c r="P34" s="697"/>
      <c r="Q34" s="697"/>
      <c r="R34" s="697"/>
      <c r="S34" s="697"/>
      <c r="T34" s="697"/>
      <c r="U34" s="697"/>
      <c r="V34" s="697"/>
      <c r="W34" s="697"/>
      <c r="X34" s="697"/>
      <c r="Y34" s="697"/>
    </row>
    <row r="35" spans="16:25">
      <c r="P35" s="697"/>
      <c r="Q35" s="697"/>
      <c r="R35" s="697"/>
      <c r="S35" s="697"/>
      <c r="T35" s="697"/>
      <c r="U35" s="697"/>
      <c r="V35" s="697"/>
      <c r="W35" s="697"/>
      <c r="X35" s="697"/>
      <c r="Y35" s="697"/>
    </row>
    <row r="36" spans="16:25">
      <c r="P36" s="697"/>
      <c r="Q36" s="697"/>
      <c r="R36" s="697"/>
      <c r="S36" s="697"/>
      <c r="T36" s="697"/>
      <c r="U36" s="697"/>
      <c r="V36" s="697"/>
      <c r="W36" s="697"/>
      <c r="X36" s="697"/>
      <c r="Y36" s="697"/>
    </row>
    <row r="37" spans="16:25">
      <c r="P37" s="697"/>
      <c r="Q37" s="697"/>
      <c r="R37" s="697"/>
      <c r="S37" s="697"/>
      <c r="T37" s="697"/>
      <c r="U37" s="697"/>
      <c r="V37" s="697"/>
      <c r="W37" s="697"/>
      <c r="X37" s="697"/>
      <c r="Y37" s="697"/>
    </row>
    <row r="38" spans="16:25">
      <c r="P38" s="697"/>
      <c r="Q38" s="697"/>
      <c r="R38" s="697"/>
      <c r="S38" s="697"/>
      <c r="T38" s="697"/>
      <c r="U38" s="697"/>
      <c r="V38" s="697"/>
      <c r="W38" s="697"/>
      <c r="X38" s="697"/>
      <c r="Y38" s="697"/>
    </row>
    <row r="39" spans="16:25">
      <c r="P39" s="697"/>
      <c r="Q39" s="697"/>
      <c r="R39" s="697"/>
      <c r="S39" s="697"/>
      <c r="T39" s="697"/>
      <c r="U39" s="697"/>
      <c r="V39" s="697"/>
      <c r="W39" s="697"/>
      <c r="X39" s="697"/>
      <c r="Y39" s="697"/>
    </row>
    <row r="40" spans="16:25">
      <c r="P40" s="697"/>
      <c r="Q40" s="697"/>
      <c r="R40" s="697"/>
      <c r="S40" s="697"/>
      <c r="T40" s="697"/>
      <c r="U40" s="697"/>
      <c r="V40" s="697"/>
      <c r="W40" s="697"/>
      <c r="X40" s="697"/>
      <c r="Y40" s="697"/>
    </row>
  </sheetData>
  <mergeCells count="2">
    <mergeCell ref="H1:K1"/>
    <mergeCell ref="L1:M1"/>
  </mergeCells>
  <hyperlinks>
    <hyperlink ref="A1" location="Content!A1" display="&lt;&lt;"/>
  </hyperlinks>
  <pageMargins left="0.7" right="0.7" top="0.75" bottom="0.75" header="0.3" footer="0.3"/>
  <pageSetup paperSize="9" orientation="portrait" horizontalDpi="4294967294"/>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B49"/>
  <sheetViews>
    <sheetView showGridLines="0" workbookViewId="0"/>
  </sheetViews>
  <sheetFormatPr defaultColWidth="9.42578125" defaultRowHeight="12.75"/>
  <cols>
    <col min="1" max="1" width="9.42578125" style="719"/>
    <col min="2" max="2" width="9.42578125" style="719" bestFit="1" customWidth="1"/>
    <col min="3" max="5" width="9.42578125" style="719"/>
    <col min="6" max="6" width="9.42578125" style="718"/>
    <col min="7" max="16384" width="9.42578125" style="719"/>
  </cols>
  <sheetData>
    <row r="1" spans="1:28" ht="13.5" customHeight="1">
      <c r="A1" s="411" t="s">
        <v>67</v>
      </c>
      <c r="B1" s="757" t="str">
        <f>IF(Content!$E$1=1,B2,B3)</f>
        <v>Total debt</v>
      </c>
      <c r="C1" s="757" t="str">
        <f>IF(Content!$E$1=1,C2,C3)</f>
        <v>National currency</v>
      </c>
      <c r="D1" s="757" t="str">
        <f>IF(Content!$E$1=1,D2,D3)</f>
        <v>Foreign currency (UAH equivalent)</v>
      </c>
      <c r="E1" s="757" t="str">
        <f>IF(Content!$E$1=1,E2,E3)</f>
        <v>Debt/GDP* (RHS)</v>
      </c>
      <c r="H1" s="757" t="str">
        <f>IF(Content!$E$1=1,H2,H3)</f>
        <v>Public and publicly guaranteed debt (by repayment currency ), UAH bn and % of GDP*</v>
      </c>
    </row>
    <row r="2" spans="1:28" ht="13.5" hidden="1" customHeight="1">
      <c r="A2" s="411"/>
      <c r="B2" s="719" t="s">
        <v>831</v>
      </c>
      <c r="C2" s="719" t="s">
        <v>826</v>
      </c>
      <c r="D2" s="719" t="s">
        <v>829</v>
      </c>
      <c r="E2" s="719" t="s">
        <v>832</v>
      </c>
      <c r="H2" s="424" t="s">
        <v>833</v>
      </c>
    </row>
    <row r="3" spans="1:28" ht="13.5" hidden="1" customHeight="1">
      <c r="B3" s="719" t="s">
        <v>834</v>
      </c>
      <c r="C3" s="418" t="s">
        <v>827</v>
      </c>
      <c r="D3" s="418" t="s">
        <v>830</v>
      </c>
      <c r="E3" s="719" t="s">
        <v>835</v>
      </c>
      <c r="G3" s="720"/>
      <c r="H3" s="719" t="s">
        <v>836</v>
      </c>
      <c r="I3" s="720"/>
      <c r="J3" s="720"/>
      <c r="K3" s="720"/>
      <c r="L3" s="720"/>
      <c r="M3" s="720"/>
      <c r="N3" s="720"/>
      <c r="O3" s="720"/>
      <c r="P3" s="720"/>
      <c r="Q3" s="720"/>
      <c r="R3" s="720"/>
      <c r="S3" s="720"/>
      <c r="T3" s="720"/>
      <c r="U3" s="720"/>
      <c r="W3" s="720"/>
    </row>
    <row r="4" spans="1:28" ht="13.5" customHeight="1">
      <c r="A4" s="719" t="s">
        <v>837</v>
      </c>
      <c r="B4" s="721">
        <v>1524.37</v>
      </c>
      <c r="C4" s="721">
        <v>442.96</v>
      </c>
      <c r="D4" s="721">
        <v>1081.4100000000001</v>
      </c>
      <c r="E4" s="721">
        <v>92.61</v>
      </c>
      <c r="G4" s="722"/>
      <c r="H4" s="720"/>
      <c r="I4" s="720"/>
      <c r="J4" s="720"/>
      <c r="K4" s="720"/>
      <c r="L4" s="720"/>
      <c r="M4" s="720"/>
      <c r="N4" s="720"/>
      <c r="O4" s="720"/>
      <c r="P4" s="720"/>
      <c r="Q4" s="720"/>
      <c r="R4" s="720"/>
      <c r="S4" s="720"/>
      <c r="T4" s="720"/>
      <c r="V4" s="720"/>
    </row>
    <row r="5" spans="1:28">
      <c r="A5" s="719" t="s">
        <v>838</v>
      </c>
      <c r="B5" s="721">
        <v>1438.22</v>
      </c>
      <c r="C5" s="721">
        <v>460.16</v>
      </c>
      <c r="D5" s="721">
        <v>978.06</v>
      </c>
      <c r="E5" s="721">
        <v>83.6</v>
      </c>
      <c r="F5" s="723" t="s">
        <v>838</v>
      </c>
      <c r="G5" s="722"/>
      <c r="H5" s="720"/>
      <c r="I5" s="720"/>
      <c r="J5" s="720"/>
      <c r="K5" s="720"/>
      <c r="L5" s="720"/>
      <c r="M5" s="720"/>
      <c r="N5" s="720"/>
      <c r="O5" s="724"/>
      <c r="P5" s="720"/>
      <c r="Q5" s="720"/>
      <c r="R5" s="720"/>
      <c r="S5" s="720"/>
      <c r="T5" s="720"/>
      <c r="U5" s="720"/>
      <c r="V5" s="720"/>
      <c r="W5" s="720"/>
    </row>
    <row r="6" spans="1:28">
      <c r="A6" s="719" t="s">
        <v>839</v>
      </c>
      <c r="B6" s="721">
        <v>1521.45</v>
      </c>
      <c r="C6" s="721">
        <v>464.5</v>
      </c>
      <c r="D6" s="721">
        <v>1056.95</v>
      </c>
      <c r="E6" s="721">
        <v>82.38</v>
      </c>
      <c r="F6" s="723"/>
      <c r="G6" s="722"/>
      <c r="H6" s="722"/>
      <c r="I6" s="722"/>
      <c r="J6" s="722"/>
      <c r="K6" s="722"/>
      <c r="L6" s="725"/>
      <c r="M6" s="725"/>
      <c r="N6" s="725"/>
      <c r="O6" s="722"/>
      <c r="P6" s="722"/>
      <c r="Q6" s="722"/>
      <c r="R6" s="722"/>
      <c r="S6" s="722"/>
      <c r="T6" s="722"/>
      <c r="U6" s="722"/>
      <c r="V6" s="722"/>
      <c r="W6" s="722"/>
      <c r="AB6" s="726"/>
    </row>
    <row r="7" spans="1:28">
      <c r="A7" s="719" t="s">
        <v>16</v>
      </c>
      <c r="B7" s="721">
        <v>1572.18</v>
      </c>
      <c r="C7" s="721">
        <v>468.38</v>
      </c>
      <c r="D7" s="721">
        <v>1103.8</v>
      </c>
      <c r="E7" s="721">
        <v>79.06</v>
      </c>
      <c r="F7" s="723" t="s">
        <v>16</v>
      </c>
      <c r="G7" s="722"/>
      <c r="H7" s="722"/>
      <c r="I7" s="722"/>
      <c r="J7" s="722"/>
      <c r="K7" s="722"/>
      <c r="L7" s="722"/>
      <c r="M7" s="722"/>
      <c r="N7" s="722"/>
      <c r="O7" s="722"/>
      <c r="P7" s="725"/>
      <c r="Q7" s="725"/>
      <c r="R7" s="725"/>
      <c r="S7" s="725"/>
      <c r="T7" s="725"/>
      <c r="U7" s="722"/>
      <c r="V7" s="722"/>
      <c r="AB7" s="726"/>
    </row>
    <row r="8" spans="1:28">
      <c r="A8" s="719" t="s">
        <v>87</v>
      </c>
      <c r="B8" s="722">
        <v>1710.39</v>
      </c>
      <c r="C8" s="722">
        <v>479.94</v>
      </c>
      <c r="D8" s="722">
        <v>1230.44</v>
      </c>
      <c r="E8" s="721">
        <v>82.71</v>
      </c>
      <c r="F8" s="723"/>
      <c r="G8" s="722"/>
      <c r="H8" s="722"/>
      <c r="I8" s="722"/>
      <c r="J8" s="722"/>
      <c r="K8" s="722"/>
      <c r="L8" s="722"/>
      <c r="M8" s="722"/>
      <c r="N8" s="722"/>
      <c r="O8" s="722"/>
      <c r="P8" s="725"/>
      <c r="Q8" s="725"/>
      <c r="R8" s="725"/>
      <c r="S8" s="725"/>
      <c r="T8" s="725"/>
      <c r="U8" s="722"/>
      <c r="V8" s="722"/>
      <c r="AB8" s="726"/>
    </row>
    <row r="9" spans="1:28">
      <c r="A9" s="719" t="s">
        <v>109</v>
      </c>
      <c r="B9" s="722">
        <v>1668.29</v>
      </c>
      <c r="C9" s="722">
        <v>483.36</v>
      </c>
      <c r="D9" s="722">
        <v>1184.94</v>
      </c>
      <c r="E9" s="721">
        <v>77.709999999999994</v>
      </c>
      <c r="F9" s="723" t="s">
        <v>109</v>
      </c>
      <c r="G9" s="722"/>
      <c r="H9" s="722"/>
      <c r="I9" s="722"/>
      <c r="J9" s="722"/>
      <c r="K9" s="722"/>
      <c r="L9" s="722"/>
      <c r="M9" s="722"/>
      <c r="N9" s="722"/>
      <c r="O9" s="722"/>
      <c r="P9" s="722"/>
      <c r="Q9" s="722"/>
      <c r="R9" s="722"/>
      <c r="S9" s="722"/>
      <c r="T9" s="722"/>
      <c r="U9" s="722"/>
      <c r="V9" s="722"/>
      <c r="W9" s="722"/>
    </row>
    <row r="10" spans="1:28">
      <c r="A10" s="719" t="s">
        <v>840</v>
      </c>
      <c r="B10" s="722">
        <v>1778.03</v>
      </c>
      <c r="C10" s="722">
        <v>482.28</v>
      </c>
      <c r="D10" s="722">
        <v>1295.75</v>
      </c>
      <c r="E10" s="721">
        <v>78.98</v>
      </c>
      <c r="F10" s="723"/>
      <c r="G10" s="722"/>
      <c r="H10" s="722"/>
      <c r="I10" s="722"/>
      <c r="J10" s="722"/>
      <c r="K10" s="722"/>
      <c r="L10" s="722"/>
      <c r="M10" s="722"/>
      <c r="N10" s="722"/>
      <c r="O10" s="722"/>
      <c r="P10" s="722"/>
      <c r="Q10" s="722"/>
      <c r="R10" s="722"/>
      <c r="S10" s="722"/>
    </row>
    <row r="11" spans="1:28">
      <c r="A11" s="719" t="s">
        <v>20</v>
      </c>
      <c r="B11" s="722">
        <v>1929.81</v>
      </c>
      <c r="C11" s="722">
        <v>584.05999999999995</v>
      </c>
      <c r="D11" s="722">
        <v>1345.75</v>
      </c>
      <c r="E11" s="721">
        <v>80.900000000000006</v>
      </c>
      <c r="F11" s="723" t="s">
        <v>20</v>
      </c>
      <c r="G11" s="722"/>
      <c r="O11" s="722"/>
    </row>
    <row r="12" spans="1:28">
      <c r="A12" s="719" t="s">
        <v>88</v>
      </c>
      <c r="B12" s="722">
        <v>1951.85</v>
      </c>
      <c r="C12" s="722">
        <v>613.98</v>
      </c>
      <c r="D12" s="722">
        <v>1337.88</v>
      </c>
      <c r="E12" s="721">
        <v>77.37</v>
      </c>
      <c r="F12" s="723"/>
      <c r="G12" s="722"/>
      <c r="H12" s="720"/>
      <c r="I12" s="720"/>
      <c r="J12" s="720"/>
      <c r="K12" s="720"/>
      <c r="L12" s="720"/>
      <c r="M12" s="720"/>
      <c r="N12" s="720"/>
      <c r="O12" s="722"/>
      <c r="P12" s="720"/>
      <c r="Q12" s="720"/>
      <c r="R12" s="720"/>
      <c r="S12" s="720"/>
      <c r="T12" s="720"/>
      <c r="U12" s="720"/>
      <c r="V12" s="720"/>
      <c r="W12" s="720"/>
    </row>
    <row r="13" spans="1:28">
      <c r="A13" s="719" t="s">
        <v>110</v>
      </c>
      <c r="B13" s="722">
        <v>1957.82</v>
      </c>
      <c r="C13" s="722">
        <v>605.22</v>
      </c>
      <c r="D13" s="722">
        <v>1352.6</v>
      </c>
      <c r="E13" s="721">
        <v>73.819999999999993</v>
      </c>
      <c r="F13" s="723" t="s">
        <v>110</v>
      </c>
      <c r="G13" s="722"/>
      <c r="O13" s="722"/>
      <c r="P13" s="727"/>
    </row>
    <row r="14" spans="1:28">
      <c r="A14" s="719" t="s">
        <v>785</v>
      </c>
      <c r="B14" s="722">
        <v>2043.26</v>
      </c>
      <c r="C14" s="722">
        <v>624.1</v>
      </c>
      <c r="D14" s="722">
        <v>1419.16</v>
      </c>
      <c r="E14" s="721">
        <v>72.59</v>
      </c>
      <c r="F14" s="723"/>
      <c r="G14" s="722"/>
      <c r="O14" s="722"/>
    </row>
    <row r="15" spans="1:28">
      <c r="A15" s="719" t="s">
        <v>24</v>
      </c>
      <c r="B15" s="722">
        <v>2141.69</v>
      </c>
      <c r="C15" s="722">
        <v>643.62</v>
      </c>
      <c r="D15" s="722">
        <v>1498.07</v>
      </c>
      <c r="E15" s="721">
        <v>71.78</v>
      </c>
      <c r="F15" s="723" t="s">
        <v>24</v>
      </c>
      <c r="G15" s="722"/>
      <c r="H15" s="722"/>
      <c r="I15" s="722"/>
      <c r="J15" s="722"/>
      <c r="K15" s="722"/>
      <c r="L15" s="722"/>
      <c r="M15" s="722"/>
      <c r="N15" s="722"/>
      <c r="O15" s="722"/>
    </row>
    <row r="16" spans="1:28">
      <c r="A16" s="719" t="s">
        <v>79</v>
      </c>
      <c r="B16" s="722">
        <v>2053.79</v>
      </c>
      <c r="C16" s="722">
        <v>651.15</v>
      </c>
      <c r="D16" s="722">
        <v>1402.64</v>
      </c>
      <c r="E16" s="721">
        <v>66.33</v>
      </c>
      <c r="F16" s="723"/>
      <c r="G16" s="722"/>
      <c r="O16" s="722"/>
    </row>
    <row r="17" spans="1:22">
      <c r="A17" s="719" t="s">
        <v>89</v>
      </c>
      <c r="B17" s="722">
        <v>1998.44</v>
      </c>
      <c r="C17" s="722">
        <v>643.11</v>
      </c>
      <c r="D17" s="722">
        <v>1355.32</v>
      </c>
      <c r="E17" s="721">
        <v>61.64</v>
      </c>
      <c r="F17" s="723" t="s">
        <v>89</v>
      </c>
      <c r="G17" s="722"/>
      <c r="O17" s="722"/>
    </row>
    <row r="18" spans="1:22" ht="12.75" customHeight="1">
      <c r="A18" s="719" t="s">
        <v>123</v>
      </c>
      <c r="B18" s="722">
        <v>2112.96</v>
      </c>
      <c r="C18" s="722">
        <v>637.54999999999995</v>
      </c>
      <c r="D18" s="722">
        <v>1475.41</v>
      </c>
      <c r="E18" s="721">
        <v>62.1</v>
      </c>
      <c r="F18" s="723"/>
      <c r="G18" s="722"/>
      <c r="H18" s="757" t="str">
        <f>IF(Content!$E$1=1,H22,H25)</f>
        <v>*In the absence of detailed information on debt repayment by currency as of September 30, 2015 and September 30, 2016, the currency structure was approximated based on data for October 31, 2015 and August 31, 2016, respectively</v>
      </c>
      <c r="O18" s="722"/>
    </row>
    <row r="19" spans="1:22" ht="12.75" customHeight="1">
      <c r="A19" s="719" t="s">
        <v>112</v>
      </c>
      <c r="B19" s="722">
        <v>2168.4499999999998</v>
      </c>
      <c r="C19" s="722">
        <v>631.75</v>
      </c>
      <c r="D19" s="722">
        <v>1536.69</v>
      </c>
      <c r="E19" s="721">
        <v>60.9</v>
      </c>
      <c r="F19" s="723" t="s">
        <v>112</v>
      </c>
      <c r="G19" s="722"/>
      <c r="H19" s="757" t="str">
        <f>IF(Content!$E$1=1,H23,H26)</f>
        <v xml:space="preserve">**GDP for 2020 - NBU estimates. </v>
      </c>
      <c r="O19" s="722"/>
    </row>
    <row r="20" spans="1:22" ht="12.75" customHeight="1">
      <c r="A20" s="719" t="s">
        <v>113</v>
      </c>
      <c r="B20" s="722">
        <v>2147.02</v>
      </c>
      <c r="C20" s="722">
        <v>651.99</v>
      </c>
      <c r="D20" s="722">
        <v>1495.03</v>
      </c>
      <c r="E20" s="721">
        <v>58.64</v>
      </c>
      <c r="F20" s="723"/>
      <c r="G20" s="723"/>
      <c r="L20" s="718"/>
      <c r="M20" s="718"/>
      <c r="N20" s="718"/>
      <c r="O20" s="721"/>
      <c r="P20" s="718"/>
      <c r="Q20" s="718"/>
      <c r="R20" s="718"/>
      <c r="S20" s="718"/>
      <c r="T20" s="718"/>
      <c r="U20" s="718"/>
      <c r="V20" s="718"/>
    </row>
    <row r="21" spans="1:22">
      <c r="A21" s="719" t="s">
        <v>489</v>
      </c>
      <c r="B21" s="722">
        <v>2103.13</v>
      </c>
      <c r="C21" s="722">
        <v>684.65</v>
      </c>
      <c r="D21" s="722">
        <v>1418.48</v>
      </c>
      <c r="E21" s="721">
        <v>55.66</v>
      </c>
      <c r="F21" s="723" t="s">
        <v>489</v>
      </c>
      <c r="G21" s="723"/>
      <c r="H21" s="757" t="str">
        <f>IF(Content!$E$1=1,H27,H28)</f>
        <v>Source: MFU, SSSU, NBU staff estimates.</v>
      </c>
      <c r="L21" s="718"/>
      <c r="M21" s="718"/>
      <c r="N21" s="718"/>
      <c r="O21" s="721"/>
      <c r="P21" s="718"/>
      <c r="Q21" s="718"/>
      <c r="R21" s="718"/>
      <c r="S21" s="718"/>
      <c r="T21" s="718"/>
      <c r="U21" s="718"/>
      <c r="V21" s="718"/>
    </row>
    <row r="22" spans="1:22">
      <c r="A22" s="719" t="s">
        <v>789</v>
      </c>
      <c r="B22" s="722">
        <v>1997.97</v>
      </c>
      <c r="C22" s="722">
        <v>722.28</v>
      </c>
      <c r="D22" s="722">
        <v>1275.69</v>
      </c>
      <c r="E22" s="721">
        <v>51.37</v>
      </c>
      <c r="F22" s="723"/>
      <c r="G22" s="723"/>
      <c r="H22" s="728" t="s">
        <v>841</v>
      </c>
      <c r="I22" s="728"/>
      <c r="J22" s="728"/>
      <c r="K22" s="728"/>
      <c r="L22" s="728"/>
      <c r="M22" s="728"/>
      <c r="N22" s="728"/>
      <c r="O22" s="722"/>
      <c r="Q22" s="718"/>
      <c r="R22" s="718"/>
      <c r="S22" s="718"/>
      <c r="T22" s="718"/>
      <c r="U22" s="718"/>
      <c r="V22" s="718"/>
    </row>
    <row r="23" spans="1:22">
      <c r="A23" s="719" t="s">
        <v>116</v>
      </c>
      <c r="B23" s="722">
        <v>1998.3</v>
      </c>
      <c r="C23" s="722">
        <v>732.25</v>
      </c>
      <c r="D23" s="722">
        <v>1266.05</v>
      </c>
      <c r="E23" s="721">
        <v>50.28</v>
      </c>
      <c r="F23" s="723" t="s">
        <v>116</v>
      </c>
      <c r="G23" s="723"/>
      <c r="H23" s="728" t="s">
        <v>842</v>
      </c>
      <c r="I23" s="728"/>
      <c r="J23" s="728"/>
      <c r="K23" s="728"/>
      <c r="L23" s="728"/>
      <c r="M23" s="728"/>
      <c r="N23" s="728"/>
      <c r="O23" s="722"/>
      <c r="Q23" s="718"/>
      <c r="R23" s="718"/>
      <c r="S23" s="718"/>
      <c r="T23" s="718"/>
      <c r="U23" s="718"/>
      <c r="V23" s="718"/>
    </row>
    <row r="24" spans="1:22">
      <c r="A24" s="719" t="s">
        <v>141</v>
      </c>
      <c r="B24" s="722">
        <v>2255.5500000000002</v>
      </c>
      <c r="C24" s="722">
        <v>729.64</v>
      </c>
      <c r="D24" s="722">
        <v>1525.92</v>
      </c>
      <c r="E24" s="721">
        <v>56.31</v>
      </c>
      <c r="F24" s="723"/>
      <c r="G24" s="723"/>
      <c r="H24" s="728"/>
      <c r="I24" s="728"/>
      <c r="J24" s="728"/>
      <c r="K24" s="728"/>
      <c r="L24" s="728"/>
      <c r="M24" s="728"/>
      <c r="N24" s="728"/>
      <c r="O24" s="722"/>
      <c r="Q24" s="718"/>
      <c r="R24" s="718"/>
      <c r="S24" s="718"/>
      <c r="T24" s="718"/>
      <c r="U24" s="718"/>
      <c r="V24" s="718"/>
    </row>
    <row r="25" spans="1:22">
      <c r="A25" s="719" t="s">
        <v>142</v>
      </c>
      <c r="B25" s="722">
        <v>2269.17</v>
      </c>
      <c r="C25" s="722">
        <v>786.87</v>
      </c>
      <c r="D25" s="722">
        <v>1482.31</v>
      </c>
      <c r="E25" s="721">
        <v>57.64</v>
      </c>
      <c r="F25" s="729"/>
      <c r="G25" s="723"/>
      <c r="H25" s="421" t="s">
        <v>843</v>
      </c>
      <c r="I25" s="728"/>
      <c r="J25" s="728"/>
      <c r="K25" s="728"/>
      <c r="L25" s="728"/>
      <c r="M25" s="728"/>
      <c r="N25" s="728"/>
      <c r="O25" s="722"/>
      <c r="Q25" s="718"/>
      <c r="R25" s="718"/>
      <c r="S25" s="718"/>
      <c r="T25" s="718"/>
      <c r="U25" s="718"/>
      <c r="V25" s="718"/>
    </row>
    <row r="26" spans="1:22">
      <c r="A26" s="720"/>
      <c r="B26" s="722"/>
      <c r="C26" s="722"/>
      <c r="D26" s="722"/>
      <c r="E26" s="721"/>
      <c r="F26" s="721"/>
      <c r="G26" s="723"/>
      <c r="H26" s="728" t="s">
        <v>844</v>
      </c>
      <c r="I26" s="728"/>
      <c r="J26" s="728"/>
      <c r="K26" s="728"/>
      <c r="L26" s="728"/>
      <c r="M26" s="728"/>
      <c r="N26" s="728"/>
      <c r="O26" s="722"/>
      <c r="Q26" s="718"/>
      <c r="R26" s="718"/>
      <c r="S26" s="718"/>
      <c r="T26" s="718"/>
      <c r="U26" s="718"/>
      <c r="V26" s="718"/>
    </row>
    <row r="27" spans="1:22">
      <c r="A27" s="720"/>
      <c r="B27" s="722"/>
      <c r="C27" s="722"/>
      <c r="D27" s="722"/>
      <c r="E27" s="722"/>
      <c r="F27" s="721"/>
      <c r="G27" s="723"/>
      <c r="H27" s="728" t="s">
        <v>845</v>
      </c>
      <c r="I27" s="728"/>
      <c r="J27" s="728"/>
      <c r="K27" s="728"/>
      <c r="L27" s="728"/>
      <c r="M27" s="728"/>
      <c r="N27" s="728"/>
      <c r="Q27" s="718"/>
      <c r="R27" s="718"/>
      <c r="S27" s="718"/>
      <c r="T27" s="718"/>
      <c r="U27" s="718"/>
      <c r="V27" s="718"/>
    </row>
    <row r="28" spans="1:22">
      <c r="B28" s="722"/>
      <c r="C28" s="722"/>
      <c r="D28" s="722"/>
      <c r="E28" s="722"/>
      <c r="F28" s="721"/>
      <c r="G28" s="723"/>
      <c r="H28" s="91" t="s">
        <v>846</v>
      </c>
      <c r="I28" s="728"/>
      <c r="J28" s="728"/>
      <c r="K28" s="728"/>
      <c r="L28" s="728"/>
      <c r="M28" s="728"/>
      <c r="N28" s="728"/>
      <c r="Q28" s="718"/>
      <c r="R28" s="718"/>
      <c r="S28" s="718"/>
      <c r="T28" s="718"/>
      <c r="U28" s="718"/>
      <c r="V28" s="718"/>
    </row>
    <row r="29" spans="1:22">
      <c r="B29" s="722"/>
      <c r="C29" s="722"/>
      <c r="D29" s="722"/>
      <c r="E29" s="722"/>
      <c r="F29" s="721"/>
      <c r="G29" s="723"/>
      <c r="H29" s="781"/>
      <c r="I29" s="728"/>
      <c r="J29" s="728"/>
      <c r="K29" s="728"/>
      <c r="L29" s="728"/>
      <c r="M29" s="728"/>
      <c r="N29" s="728"/>
      <c r="Q29" s="718"/>
      <c r="R29" s="718"/>
      <c r="S29" s="718"/>
      <c r="T29" s="718"/>
      <c r="U29" s="718"/>
      <c r="V29" s="718"/>
    </row>
    <row r="30" spans="1:22">
      <c r="B30" s="722"/>
      <c r="C30" s="722"/>
      <c r="D30" s="722"/>
      <c r="E30" s="722"/>
      <c r="F30" s="721"/>
      <c r="G30" s="723"/>
      <c r="H30" s="781"/>
      <c r="I30" s="728"/>
      <c r="J30" s="728"/>
      <c r="K30" s="728"/>
      <c r="L30" s="728"/>
      <c r="M30" s="728"/>
      <c r="N30" s="728"/>
      <c r="Q30" s="718"/>
      <c r="R30" s="718"/>
      <c r="S30" s="718"/>
      <c r="T30" s="718"/>
      <c r="U30" s="718"/>
      <c r="V30" s="718"/>
    </row>
    <row r="31" spans="1:22">
      <c r="B31" s="722"/>
      <c r="C31" s="722"/>
      <c r="D31" s="722"/>
      <c r="E31" s="722"/>
      <c r="F31" s="721"/>
      <c r="G31" s="723"/>
      <c r="H31" s="781"/>
      <c r="I31" s="728"/>
      <c r="J31" s="728"/>
      <c r="K31" s="728"/>
      <c r="L31" s="728"/>
      <c r="M31" s="728"/>
      <c r="N31" s="728"/>
      <c r="Q31" s="718"/>
      <c r="R31" s="718"/>
      <c r="S31" s="718"/>
      <c r="T31" s="718"/>
      <c r="U31" s="718"/>
      <c r="V31" s="718"/>
    </row>
    <row r="32" spans="1:22">
      <c r="B32" s="722"/>
      <c r="C32" s="722"/>
      <c r="D32" s="722"/>
      <c r="E32" s="722"/>
      <c r="F32" s="721"/>
      <c r="G32" s="723"/>
      <c r="I32" s="728"/>
      <c r="J32" s="728"/>
      <c r="K32" s="728"/>
      <c r="L32" s="728"/>
      <c r="M32" s="728"/>
      <c r="N32" s="728"/>
      <c r="Q32" s="718"/>
      <c r="R32" s="718"/>
      <c r="S32" s="718"/>
      <c r="T32" s="718"/>
      <c r="U32" s="718"/>
      <c r="V32" s="718"/>
    </row>
    <row r="33" spans="2:22">
      <c r="B33" s="722"/>
      <c r="C33" s="722"/>
      <c r="D33" s="722"/>
      <c r="E33" s="722"/>
      <c r="F33" s="721"/>
      <c r="G33" s="723"/>
      <c r="I33" s="728"/>
      <c r="J33" s="728"/>
      <c r="K33" s="728"/>
      <c r="L33" s="728"/>
      <c r="M33" s="728"/>
      <c r="N33" s="728"/>
      <c r="Q33" s="718"/>
      <c r="R33" s="718"/>
      <c r="S33" s="718"/>
      <c r="T33" s="718"/>
      <c r="U33" s="718"/>
      <c r="V33" s="718"/>
    </row>
    <row r="34" spans="2:22">
      <c r="B34" s="722"/>
      <c r="C34" s="722"/>
      <c r="D34" s="722"/>
      <c r="E34" s="722"/>
      <c r="F34" s="721"/>
      <c r="G34" s="721"/>
      <c r="I34" s="728"/>
      <c r="J34" s="728"/>
      <c r="K34" s="728"/>
      <c r="L34" s="728"/>
      <c r="M34" s="728"/>
      <c r="N34" s="728"/>
      <c r="Q34" s="718"/>
      <c r="R34" s="718"/>
      <c r="S34" s="718"/>
      <c r="T34" s="718"/>
      <c r="U34" s="718"/>
      <c r="V34" s="718"/>
    </row>
    <row r="35" spans="2:22">
      <c r="B35" s="722"/>
      <c r="C35" s="722"/>
      <c r="D35" s="722"/>
      <c r="E35" s="722"/>
      <c r="F35" s="721"/>
      <c r="G35" s="721"/>
      <c r="I35" s="728"/>
      <c r="J35" s="728"/>
      <c r="K35" s="728"/>
      <c r="L35" s="728"/>
      <c r="M35" s="728"/>
      <c r="N35" s="728"/>
      <c r="Q35" s="718"/>
      <c r="R35" s="718"/>
      <c r="S35" s="718"/>
      <c r="T35" s="718"/>
      <c r="U35" s="718"/>
      <c r="V35" s="718"/>
    </row>
    <row r="36" spans="2:22">
      <c r="B36" s="722"/>
      <c r="C36" s="722"/>
      <c r="D36" s="722"/>
      <c r="E36" s="722"/>
      <c r="F36" s="721"/>
      <c r="G36" s="721"/>
      <c r="Q36" s="718"/>
      <c r="R36" s="718"/>
      <c r="S36" s="718"/>
      <c r="T36" s="718"/>
      <c r="U36" s="718"/>
      <c r="V36" s="718"/>
    </row>
    <row r="37" spans="2:22">
      <c r="B37" s="722"/>
      <c r="C37" s="722"/>
      <c r="D37" s="722"/>
      <c r="E37" s="722"/>
      <c r="F37" s="721"/>
      <c r="G37" s="721"/>
      <c r="Q37" s="718"/>
      <c r="R37" s="718"/>
      <c r="S37" s="718"/>
      <c r="T37" s="718"/>
      <c r="U37" s="718"/>
      <c r="V37" s="718"/>
    </row>
    <row r="38" spans="2:22">
      <c r="B38" s="722"/>
      <c r="C38" s="722"/>
      <c r="D38" s="722"/>
      <c r="E38" s="722"/>
      <c r="F38" s="721"/>
      <c r="G38" s="721"/>
      <c r="Q38" s="718"/>
      <c r="R38" s="718"/>
      <c r="S38" s="718"/>
      <c r="T38" s="718"/>
      <c r="U38" s="718"/>
      <c r="V38" s="730"/>
    </row>
    <row r="39" spans="2:22">
      <c r="B39" s="722"/>
      <c r="C39" s="722"/>
      <c r="D39" s="722"/>
      <c r="E39" s="722"/>
      <c r="F39" s="721"/>
      <c r="G39" s="721"/>
      <c r="Q39" s="718"/>
      <c r="R39" s="718"/>
      <c r="S39" s="718"/>
      <c r="T39" s="718"/>
      <c r="U39" s="718"/>
      <c r="V39" s="718"/>
    </row>
    <row r="40" spans="2:22">
      <c r="B40" s="722"/>
      <c r="C40" s="722"/>
      <c r="D40" s="722"/>
      <c r="E40" s="722"/>
      <c r="F40" s="721"/>
      <c r="G40" s="721"/>
      <c r="Q40" s="718"/>
      <c r="R40" s="718"/>
      <c r="S40" s="718"/>
      <c r="T40" s="718"/>
      <c r="U40" s="718"/>
      <c r="V40" s="718"/>
    </row>
    <row r="41" spans="2:22">
      <c r="B41" s="722"/>
      <c r="C41" s="722"/>
      <c r="D41" s="722"/>
      <c r="E41" s="722"/>
      <c r="F41" s="721"/>
      <c r="G41" s="721"/>
      <c r="Q41" s="731"/>
      <c r="R41" s="731"/>
      <c r="S41" s="731"/>
      <c r="T41" s="731"/>
      <c r="U41" s="731"/>
    </row>
    <row r="42" spans="2:22">
      <c r="B42" s="722"/>
      <c r="C42" s="722"/>
      <c r="D42" s="722"/>
      <c r="E42" s="722"/>
      <c r="F42" s="721"/>
      <c r="G42" s="721"/>
      <c r="Q42" s="731"/>
      <c r="R42" s="731"/>
      <c r="S42" s="731"/>
      <c r="T42" s="731"/>
      <c r="U42" s="731"/>
    </row>
    <row r="43" spans="2:22">
      <c r="B43" s="722"/>
      <c r="C43" s="722"/>
      <c r="D43" s="722"/>
      <c r="E43" s="722"/>
      <c r="F43" s="721"/>
      <c r="G43" s="721"/>
      <c r="Q43" s="731"/>
      <c r="R43" s="731"/>
      <c r="S43" s="731"/>
      <c r="T43" s="731"/>
      <c r="U43" s="731"/>
    </row>
    <row r="44" spans="2:22">
      <c r="B44" s="722"/>
      <c r="C44" s="722"/>
      <c r="D44" s="722"/>
      <c r="E44" s="722"/>
      <c r="F44" s="721"/>
      <c r="G44" s="721"/>
      <c r="H44" s="718"/>
      <c r="I44" s="718"/>
      <c r="J44" s="718"/>
      <c r="K44" s="718"/>
      <c r="L44" s="718"/>
      <c r="M44" s="718"/>
      <c r="N44" s="718"/>
      <c r="O44" s="718"/>
      <c r="P44" s="718"/>
      <c r="Q44" s="718"/>
      <c r="R44" s="718"/>
      <c r="S44" s="718"/>
      <c r="T44" s="718"/>
      <c r="U44" s="718"/>
    </row>
    <row r="45" spans="2:22">
      <c r="B45" s="722"/>
      <c r="C45" s="722"/>
      <c r="D45" s="722"/>
      <c r="E45" s="722"/>
      <c r="F45" s="721"/>
      <c r="G45" s="721"/>
      <c r="H45" s="718"/>
      <c r="I45" s="718"/>
      <c r="J45" s="718"/>
      <c r="K45" s="718"/>
      <c r="L45" s="718"/>
      <c r="M45" s="718"/>
      <c r="N45" s="718"/>
      <c r="O45" s="718"/>
      <c r="P45" s="718"/>
      <c r="Q45" s="718"/>
      <c r="R45" s="718"/>
      <c r="S45" s="718"/>
      <c r="T45" s="718"/>
      <c r="U45" s="718"/>
    </row>
    <row r="46" spans="2:22">
      <c r="B46" s="722"/>
      <c r="C46" s="722"/>
      <c r="D46" s="722"/>
      <c r="E46" s="722"/>
      <c r="G46" s="721"/>
      <c r="H46" s="718"/>
      <c r="I46" s="718"/>
      <c r="J46" s="718"/>
      <c r="K46" s="718"/>
      <c r="L46" s="718"/>
      <c r="M46" s="718"/>
      <c r="N46" s="718"/>
      <c r="O46" s="718"/>
      <c r="P46" s="718"/>
      <c r="Q46" s="718"/>
      <c r="R46" s="718"/>
      <c r="S46" s="718"/>
      <c r="T46" s="718"/>
      <c r="U46" s="718"/>
    </row>
    <row r="47" spans="2:22">
      <c r="G47" s="721"/>
      <c r="H47" s="718"/>
      <c r="I47" s="718"/>
      <c r="J47" s="718"/>
      <c r="K47" s="718"/>
      <c r="L47" s="718"/>
      <c r="M47" s="718"/>
      <c r="N47" s="718"/>
      <c r="O47" s="718"/>
      <c r="P47" s="718"/>
      <c r="Q47" s="718"/>
      <c r="R47" s="718"/>
      <c r="S47" s="718"/>
      <c r="T47" s="718"/>
      <c r="U47" s="718"/>
    </row>
    <row r="48" spans="2:22">
      <c r="G48" s="722"/>
    </row>
    <row r="49" spans="7:7">
      <c r="G49" s="722"/>
    </row>
  </sheetData>
  <hyperlinks>
    <hyperlink ref="A1" location="Content!A1" display="&lt;&lt;"/>
  </hyperlinks>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V53"/>
  <sheetViews>
    <sheetView showGridLines="0" workbookViewId="0"/>
  </sheetViews>
  <sheetFormatPr defaultColWidth="9.42578125" defaultRowHeight="12.75"/>
  <cols>
    <col min="1" max="1" width="9.42578125" style="16"/>
    <col min="2" max="2" width="9.42578125" style="15" customWidth="1"/>
    <col min="3" max="7" width="9.42578125" style="15"/>
    <col min="8" max="8" width="9.42578125" style="34"/>
    <col min="9" max="16384" width="9.42578125" style="15"/>
  </cols>
  <sheetData>
    <row r="1" spans="1:22">
      <c r="A1" s="13" t="s">
        <v>67</v>
      </c>
      <c r="B1" s="27" t="str">
        <f>IF(Content!$E$1=1,B2,B3)</f>
        <v>Current account balance</v>
      </c>
      <c r="C1" s="27" t="str">
        <f>IF(Content!$E$1=1,C2,C3)</f>
        <v>Goods (net)</v>
      </c>
      <c r="D1" s="27" t="str">
        <f>IF(Content!$E$1=1,D2,D3)</f>
        <v>Services (net)</v>
      </c>
      <c r="E1" s="27" t="str">
        <f>IF(Content!$E$1=1,E2,E3)</f>
        <v>Primary income</v>
      </c>
      <c r="F1" s="27" t="str">
        <f>IF(Content!$E$1=1,F2,F3)</f>
        <v>Secondary income</v>
      </c>
      <c r="G1" s="27" t="str">
        <f>IF(Content!$E$1=1,G2,G3)</f>
        <v>Compensation paid by Gazprom</v>
      </c>
      <c r="H1" s="144" t="str">
        <f>IF(Content!$E$1=1,H2,H3)</f>
        <v>Current account balance</v>
      </c>
      <c r="J1" s="27" t="str">
        <f>IF(Content!$E$1=1,J2,J3)</f>
        <v>Current account balance*, USD bn</v>
      </c>
    </row>
    <row r="2" spans="1:22" s="34" customFormat="1" ht="12" customHeight="1">
      <c r="A2" s="141"/>
      <c r="B2" s="34" t="s">
        <v>560</v>
      </c>
      <c r="C2" s="34" t="s">
        <v>68</v>
      </c>
      <c r="D2" s="34" t="s">
        <v>45</v>
      </c>
      <c r="E2" s="34" t="s">
        <v>69</v>
      </c>
      <c r="F2" s="34" t="s">
        <v>70</v>
      </c>
      <c r="G2" s="34" t="s">
        <v>590</v>
      </c>
      <c r="H2" s="34" t="s">
        <v>560</v>
      </c>
      <c r="I2" s="275"/>
      <c r="J2" s="34" t="s">
        <v>770</v>
      </c>
      <c r="K2" s="275"/>
    </row>
    <row r="3" spans="1:22" s="34" customFormat="1" ht="15" customHeight="1">
      <c r="A3" s="141"/>
      <c r="B3" s="34" t="s">
        <v>561</v>
      </c>
      <c r="C3" s="34" t="s">
        <v>71</v>
      </c>
      <c r="D3" s="34" t="s">
        <v>72</v>
      </c>
      <c r="E3" s="34" t="s">
        <v>73</v>
      </c>
      <c r="F3" s="34" t="s">
        <v>74</v>
      </c>
      <c r="G3" s="34" t="s">
        <v>602</v>
      </c>
      <c r="H3" s="34" t="s">
        <v>561</v>
      </c>
      <c r="I3" s="275"/>
      <c r="J3" s="34" t="s">
        <v>771</v>
      </c>
      <c r="K3" s="275"/>
    </row>
    <row r="4" spans="1:22">
      <c r="A4" s="18" t="s">
        <v>21</v>
      </c>
      <c r="B4" s="24">
        <v>-1</v>
      </c>
      <c r="C4" s="24">
        <v>-1.5</v>
      </c>
      <c r="D4" s="24">
        <v>0.1</v>
      </c>
      <c r="E4" s="24">
        <v>-0.5</v>
      </c>
      <c r="F4" s="24">
        <v>0.9</v>
      </c>
      <c r="G4" s="24"/>
      <c r="H4" s="34" t="s">
        <v>21</v>
      </c>
      <c r="S4" s="24"/>
      <c r="T4" s="24"/>
      <c r="U4" s="24"/>
      <c r="V4" s="24"/>
    </row>
    <row r="5" spans="1:22">
      <c r="A5" s="18" t="s">
        <v>784</v>
      </c>
      <c r="B5" s="24">
        <v>-0.2</v>
      </c>
      <c r="C5" s="24">
        <v>-2</v>
      </c>
      <c r="D5" s="24">
        <v>0.2</v>
      </c>
      <c r="E5" s="24">
        <v>0.7</v>
      </c>
      <c r="F5" s="24">
        <v>0.9</v>
      </c>
      <c r="G5" s="24"/>
      <c r="S5" s="24"/>
      <c r="T5" s="24"/>
      <c r="U5" s="24"/>
      <c r="V5" s="24"/>
    </row>
    <row r="6" spans="1:22">
      <c r="A6" s="18" t="s">
        <v>23</v>
      </c>
      <c r="B6" s="24">
        <v>-1.1000000000000001</v>
      </c>
      <c r="C6" s="24">
        <v>-2.9</v>
      </c>
      <c r="D6" s="24">
        <v>0.2</v>
      </c>
      <c r="E6" s="24">
        <v>0.7</v>
      </c>
      <c r="F6" s="24">
        <v>0.9</v>
      </c>
      <c r="G6" s="24"/>
      <c r="H6" s="34" t="s">
        <v>23</v>
      </c>
      <c r="S6" s="24"/>
      <c r="T6" s="24"/>
      <c r="U6" s="24"/>
      <c r="V6" s="24"/>
    </row>
    <row r="7" spans="1:22">
      <c r="A7" s="18" t="s">
        <v>24</v>
      </c>
      <c r="B7" s="24">
        <v>-1.1000000000000001</v>
      </c>
      <c r="C7" s="24">
        <v>-3.3</v>
      </c>
      <c r="D7" s="24">
        <v>0.4</v>
      </c>
      <c r="E7" s="24">
        <v>0.7</v>
      </c>
      <c r="F7" s="24">
        <v>1</v>
      </c>
      <c r="G7" s="24"/>
      <c r="S7" s="24"/>
      <c r="T7" s="24"/>
      <c r="U7" s="24"/>
      <c r="V7" s="24"/>
    </row>
    <row r="8" spans="1:22">
      <c r="A8" s="18" t="s">
        <v>25</v>
      </c>
      <c r="B8" s="24">
        <v>-2</v>
      </c>
      <c r="C8" s="24">
        <v>-2.1</v>
      </c>
      <c r="D8" s="24">
        <v>0.2</v>
      </c>
      <c r="E8" s="24">
        <v>-1</v>
      </c>
      <c r="F8" s="24">
        <v>0.9</v>
      </c>
      <c r="G8" s="24"/>
      <c r="H8" s="34" t="s">
        <v>25</v>
      </c>
      <c r="S8" s="24"/>
      <c r="T8" s="24"/>
      <c r="U8" s="24"/>
      <c r="V8" s="24"/>
    </row>
    <row r="9" spans="1:22">
      <c r="A9" s="18" t="s">
        <v>26</v>
      </c>
      <c r="B9" s="24">
        <v>-0.3</v>
      </c>
      <c r="C9" s="24">
        <v>-2.2999999999999998</v>
      </c>
      <c r="D9" s="24">
        <v>0.3</v>
      </c>
      <c r="E9" s="24">
        <v>0.8</v>
      </c>
      <c r="F9" s="24">
        <v>0.9</v>
      </c>
      <c r="G9" s="24"/>
      <c r="S9" s="24"/>
      <c r="T9" s="24"/>
      <c r="U9" s="24"/>
      <c r="V9" s="24"/>
    </row>
    <row r="10" spans="1:22">
      <c r="A10" s="18" t="s">
        <v>27</v>
      </c>
      <c r="B10" s="24">
        <v>-2.1</v>
      </c>
      <c r="C10" s="24">
        <v>-4.5</v>
      </c>
      <c r="D10" s="24">
        <v>0.3</v>
      </c>
      <c r="E10" s="24">
        <v>1.2</v>
      </c>
      <c r="F10" s="24">
        <v>0.9</v>
      </c>
      <c r="G10" s="24"/>
      <c r="H10" s="34" t="s">
        <v>27</v>
      </c>
      <c r="S10" s="24"/>
      <c r="T10" s="24"/>
      <c r="U10" s="24"/>
      <c r="V10" s="24"/>
    </row>
    <row r="11" spans="1:22">
      <c r="A11" s="18" t="s">
        <v>112</v>
      </c>
      <c r="B11" s="24">
        <v>-2.1</v>
      </c>
      <c r="C11" s="24">
        <v>-3.8</v>
      </c>
      <c r="D11" s="24">
        <v>0.6</v>
      </c>
      <c r="E11" s="24">
        <v>0.2</v>
      </c>
      <c r="F11" s="24">
        <v>0.9</v>
      </c>
      <c r="G11" s="24"/>
      <c r="S11" s="24"/>
      <c r="T11" s="24"/>
      <c r="U11" s="24"/>
      <c r="V11" s="24"/>
    </row>
    <row r="12" spans="1:22">
      <c r="A12" s="18" t="s">
        <v>138</v>
      </c>
      <c r="B12" s="24">
        <v>-0.6</v>
      </c>
      <c r="C12" s="24">
        <v>-2.2999999999999998</v>
      </c>
      <c r="D12" s="24">
        <v>0.4</v>
      </c>
      <c r="E12" s="24">
        <v>0.4</v>
      </c>
      <c r="F12" s="24">
        <v>0.9</v>
      </c>
      <c r="G12" s="24"/>
      <c r="H12" s="34" t="s">
        <v>138</v>
      </c>
      <c r="S12" s="24"/>
      <c r="T12" s="24"/>
      <c r="U12" s="24"/>
      <c r="V12" s="24"/>
    </row>
    <row r="13" spans="1:22">
      <c r="A13" s="18" t="s">
        <v>139</v>
      </c>
      <c r="B13" s="24">
        <v>-1.3</v>
      </c>
      <c r="C13" s="24">
        <v>-3.3</v>
      </c>
      <c r="D13" s="24">
        <v>0.3</v>
      </c>
      <c r="E13" s="24">
        <v>0.8</v>
      </c>
      <c r="F13" s="24">
        <v>0.8</v>
      </c>
      <c r="G13" s="24"/>
      <c r="S13" s="24"/>
      <c r="T13" s="24"/>
      <c r="U13" s="24"/>
      <c r="V13" s="24"/>
    </row>
    <row r="14" spans="1:22">
      <c r="A14" s="18" t="s">
        <v>140</v>
      </c>
      <c r="B14" s="24">
        <v>-3.8</v>
      </c>
      <c r="C14" s="24">
        <v>-4.5</v>
      </c>
      <c r="D14" s="24">
        <v>0.3</v>
      </c>
      <c r="E14" s="24">
        <v>-0.5</v>
      </c>
      <c r="F14" s="24">
        <v>0.9</v>
      </c>
      <c r="G14" s="24"/>
      <c r="H14" s="34" t="s">
        <v>140</v>
      </c>
      <c r="S14" s="24"/>
      <c r="T14" s="24"/>
      <c r="U14" s="24"/>
      <c r="V14" s="24"/>
    </row>
    <row r="15" spans="1:22">
      <c r="A15" s="18" t="s">
        <v>116</v>
      </c>
      <c r="B15" s="24">
        <v>-1.5</v>
      </c>
      <c r="C15" s="24">
        <v>-4.3</v>
      </c>
      <c r="D15" s="24">
        <v>0.8</v>
      </c>
      <c r="E15" s="24">
        <v>1.1000000000000001</v>
      </c>
      <c r="F15" s="24">
        <v>1</v>
      </c>
      <c r="G15" s="24">
        <v>2.9</v>
      </c>
      <c r="S15" s="24"/>
      <c r="T15" s="24"/>
      <c r="U15" s="24"/>
      <c r="V15" s="24"/>
    </row>
    <row r="16" spans="1:22">
      <c r="A16" s="18" t="s">
        <v>141</v>
      </c>
      <c r="B16" s="24">
        <v>2.2999999999999998</v>
      </c>
      <c r="C16" s="24">
        <v>-1.6</v>
      </c>
      <c r="D16" s="24">
        <v>0.7</v>
      </c>
      <c r="E16" s="24">
        <v>2.4</v>
      </c>
      <c r="F16" s="24">
        <v>0.8</v>
      </c>
      <c r="G16" s="24"/>
      <c r="H16" s="34" t="s">
        <v>141</v>
      </c>
      <c r="J16" s="15" t="str">
        <f>IF(Content!$E$1=1,J20,J21)</f>
        <v>* In IVQ 2019 without compensation paid by Gazprom.</v>
      </c>
      <c r="S16" s="24"/>
      <c r="T16" s="24"/>
      <c r="U16" s="24"/>
      <c r="V16" s="24"/>
    </row>
    <row r="17" spans="1:22">
      <c r="A17" s="18" t="s">
        <v>142</v>
      </c>
      <c r="B17" s="24">
        <v>4.3</v>
      </c>
      <c r="C17" s="24">
        <v>-0.6</v>
      </c>
      <c r="D17" s="24">
        <v>1.7</v>
      </c>
      <c r="E17" s="24">
        <v>2.4</v>
      </c>
      <c r="F17" s="24">
        <v>0.8</v>
      </c>
      <c r="G17" s="24"/>
      <c r="H17" s="34" t="s">
        <v>142</v>
      </c>
      <c r="J17" s="27" t="str">
        <f>IF(Content!$E$1=1,J18,J19)</f>
        <v>Source: NBU.</v>
      </c>
      <c r="S17" s="24"/>
      <c r="T17" s="24"/>
      <c r="U17" s="24"/>
      <c r="V17" s="24"/>
    </row>
    <row r="18" spans="1:22">
      <c r="A18" s="18"/>
      <c r="B18" s="24"/>
      <c r="C18" s="24"/>
      <c r="D18" s="24"/>
      <c r="E18" s="24"/>
      <c r="F18" s="24"/>
      <c r="G18" s="24"/>
      <c r="J18" s="28" t="s">
        <v>43</v>
      </c>
      <c r="S18" s="24"/>
      <c r="T18" s="24"/>
      <c r="U18" s="24"/>
      <c r="V18" s="24"/>
    </row>
    <row r="19" spans="1:22">
      <c r="A19" s="18"/>
      <c r="B19" s="24"/>
      <c r="C19" s="19"/>
      <c r="D19" s="19"/>
      <c r="E19" s="19"/>
      <c r="F19" s="19"/>
      <c r="G19" s="19"/>
      <c r="J19" s="28" t="s">
        <v>44</v>
      </c>
      <c r="S19" s="24"/>
      <c r="T19" s="24"/>
      <c r="U19" s="24"/>
      <c r="V19" s="24"/>
    </row>
    <row r="20" spans="1:22">
      <c r="B20" s="24"/>
      <c r="C20" s="24"/>
      <c r="D20" s="24"/>
      <c r="E20" s="24"/>
      <c r="F20" s="24"/>
      <c r="J20" s="34" t="s">
        <v>884</v>
      </c>
    </row>
    <row r="21" spans="1:22">
      <c r="B21" s="24"/>
      <c r="C21" s="24"/>
      <c r="D21" s="24"/>
      <c r="E21" s="24"/>
      <c r="F21" s="24"/>
      <c r="G21" s="100"/>
      <c r="J21" s="34" t="s">
        <v>885</v>
      </c>
    </row>
    <row r="22" spans="1:22">
      <c r="B22" s="24"/>
      <c r="C22" s="24"/>
      <c r="D22" s="24"/>
      <c r="E22" s="24"/>
      <c r="F22" s="24"/>
      <c r="G22" s="100"/>
    </row>
    <row r="23" spans="1:22">
      <c r="B23" s="24"/>
      <c r="C23" s="24"/>
      <c r="D23" s="24"/>
      <c r="E23" s="24"/>
      <c r="F23" s="24"/>
      <c r="G23" s="100"/>
    </row>
    <row r="24" spans="1:22">
      <c r="B24" s="24"/>
      <c r="C24" s="24"/>
      <c r="D24" s="24"/>
      <c r="E24" s="24"/>
      <c r="F24" s="24"/>
      <c r="G24" s="100"/>
    </row>
    <row r="25" spans="1:22">
      <c r="B25" s="24"/>
      <c r="C25" s="24"/>
      <c r="D25" s="24"/>
      <c r="E25" s="24"/>
      <c r="F25" s="24"/>
      <c r="G25" s="100"/>
    </row>
    <row r="26" spans="1:22">
      <c r="B26" s="24"/>
      <c r="C26" s="24"/>
      <c r="D26" s="24"/>
      <c r="E26" s="24"/>
      <c r="F26" s="24"/>
      <c r="G26" s="100"/>
    </row>
    <row r="27" spans="1:22">
      <c r="B27" s="24"/>
      <c r="C27" s="24"/>
      <c r="D27" s="24"/>
      <c r="E27" s="24"/>
      <c r="F27" s="24"/>
      <c r="G27" s="100"/>
    </row>
    <row r="28" spans="1:22">
      <c r="B28" s="316"/>
      <c r="C28" s="316"/>
      <c r="D28" s="316"/>
      <c r="E28" s="316"/>
      <c r="F28" s="316"/>
      <c r="G28" s="348"/>
    </row>
    <row r="29" spans="1:22">
      <c r="B29" s="316"/>
      <c r="C29" s="316"/>
      <c r="D29" s="316"/>
      <c r="E29" s="316"/>
      <c r="F29" s="316"/>
      <c r="G29" s="348"/>
    </row>
    <row r="30" spans="1:22">
      <c r="B30" s="317"/>
      <c r="C30" s="317"/>
      <c r="D30" s="317"/>
      <c r="E30" s="317"/>
      <c r="F30" s="317"/>
      <c r="G30" s="314"/>
    </row>
    <row r="31" spans="1:22" ht="15">
      <c r="B31" s="316"/>
      <c r="C31" s="316"/>
      <c r="D31" s="316"/>
      <c r="E31" s="316"/>
      <c r="F31" s="316"/>
      <c r="G31" s="319"/>
      <c r="H31" s="349"/>
    </row>
    <row r="32" spans="1:22" ht="15">
      <c r="B32" s="316"/>
      <c r="C32" s="316"/>
      <c r="D32" s="316"/>
      <c r="E32" s="316"/>
      <c r="F32" s="316"/>
      <c r="G32" s="319"/>
      <c r="H32" s="349"/>
    </row>
    <row r="33" spans="2:8" ht="15">
      <c r="B33" s="316"/>
      <c r="C33" s="316"/>
      <c r="D33" s="316"/>
      <c r="E33" s="316"/>
      <c r="F33" s="316"/>
      <c r="G33" s="350"/>
      <c r="H33" s="351"/>
    </row>
    <row r="34" spans="2:8">
      <c r="B34" s="316"/>
      <c r="C34" s="316"/>
      <c r="D34" s="316"/>
      <c r="E34" s="316"/>
      <c r="F34" s="316"/>
      <c r="G34" s="350"/>
    </row>
    <row r="35" spans="2:8">
      <c r="B35" s="316"/>
      <c r="C35" s="316"/>
      <c r="D35" s="316"/>
      <c r="E35" s="316"/>
      <c r="F35" s="316"/>
      <c r="G35" s="350"/>
    </row>
    <row r="36" spans="2:8">
      <c r="B36" s="316"/>
      <c r="C36" s="316"/>
      <c r="D36" s="316"/>
      <c r="E36" s="316"/>
      <c r="F36" s="316"/>
      <c r="G36" s="350"/>
    </row>
    <row r="37" spans="2:8">
      <c r="B37" s="316"/>
      <c r="C37" s="316"/>
      <c r="D37" s="316"/>
      <c r="E37" s="316"/>
      <c r="F37" s="316"/>
      <c r="G37" s="350"/>
    </row>
    <row r="38" spans="2:8">
      <c r="B38" s="316"/>
      <c r="C38" s="316"/>
      <c r="D38" s="316"/>
      <c r="E38" s="316"/>
      <c r="F38" s="316"/>
      <c r="G38" s="350"/>
    </row>
    <row r="39" spans="2:8">
      <c r="B39" s="316"/>
      <c r="C39" s="316"/>
      <c r="D39" s="316"/>
      <c r="E39" s="316"/>
      <c r="F39" s="316"/>
      <c r="G39" s="350"/>
    </row>
    <row r="40" spans="2:8">
      <c r="B40" s="316"/>
      <c r="C40" s="316"/>
      <c r="D40" s="316"/>
      <c r="E40" s="316"/>
      <c r="F40" s="316"/>
      <c r="G40" s="316"/>
    </row>
    <row r="41" spans="2:8">
      <c r="B41" s="316"/>
      <c r="C41" s="316"/>
      <c r="D41" s="316"/>
      <c r="E41" s="316"/>
      <c r="F41" s="316"/>
      <c r="G41" s="316"/>
    </row>
    <row r="42" spans="2:8">
      <c r="B42" s="316"/>
      <c r="C42" s="316"/>
      <c r="D42" s="316"/>
      <c r="E42" s="316"/>
      <c r="F42" s="316"/>
      <c r="G42" s="316"/>
    </row>
    <row r="43" spans="2:8">
      <c r="B43" s="316"/>
      <c r="C43" s="316"/>
      <c r="D43" s="316"/>
      <c r="E43" s="316"/>
      <c r="F43" s="316"/>
      <c r="G43" s="316"/>
    </row>
    <row r="44" spans="2:8">
      <c r="B44" s="316"/>
      <c r="C44" s="316"/>
      <c r="D44" s="316"/>
      <c r="E44" s="316"/>
      <c r="F44" s="316"/>
      <c r="G44" s="316"/>
    </row>
    <row r="45" spans="2:8">
      <c r="B45" s="316"/>
      <c r="C45" s="316"/>
      <c r="D45" s="316"/>
      <c r="E45" s="316"/>
      <c r="F45" s="316"/>
      <c r="G45" s="316"/>
    </row>
    <row r="46" spans="2:8">
      <c r="B46" s="316"/>
      <c r="C46" s="316"/>
      <c r="D46" s="316"/>
      <c r="E46" s="316"/>
      <c r="F46" s="316"/>
      <c r="G46" s="316"/>
    </row>
    <row r="47" spans="2:8">
      <c r="B47" s="316"/>
      <c r="C47" s="316"/>
      <c r="D47" s="316"/>
      <c r="E47" s="316"/>
      <c r="F47" s="316"/>
      <c r="G47" s="316"/>
    </row>
    <row r="48" spans="2:8">
      <c r="B48" s="316"/>
      <c r="C48" s="316"/>
      <c r="D48" s="316"/>
      <c r="E48" s="316"/>
      <c r="F48" s="316"/>
      <c r="G48" s="316"/>
    </row>
    <row r="49" spans="2:7">
      <c r="B49" s="316"/>
      <c r="C49" s="316"/>
      <c r="D49" s="316"/>
      <c r="E49" s="316"/>
      <c r="F49" s="316"/>
      <c r="G49" s="316"/>
    </row>
    <row r="50" spans="2:7">
      <c r="B50" s="316"/>
      <c r="C50" s="316"/>
      <c r="D50" s="316"/>
      <c r="E50" s="316"/>
      <c r="F50" s="316"/>
      <c r="G50" s="316"/>
    </row>
    <row r="51" spans="2:7">
      <c r="B51" s="316"/>
      <c r="C51" s="316"/>
      <c r="D51" s="316"/>
      <c r="E51" s="316"/>
      <c r="F51" s="316"/>
      <c r="G51" s="316"/>
    </row>
    <row r="52" spans="2:7">
      <c r="B52" s="316"/>
      <c r="C52" s="316"/>
      <c r="D52" s="316"/>
      <c r="E52" s="316"/>
      <c r="F52" s="316"/>
      <c r="G52" s="316"/>
    </row>
    <row r="53" spans="2:7">
      <c r="B53" s="316"/>
      <c r="C53" s="316"/>
      <c r="D53" s="316"/>
      <c r="E53" s="316"/>
      <c r="F53" s="316"/>
      <c r="G53" s="316"/>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52"/>
  <sheetViews>
    <sheetView showGridLines="0" workbookViewId="0"/>
  </sheetViews>
  <sheetFormatPr defaultColWidth="9.42578125" defaultRowHeight="12.75"/>
  <cols>
    <col min="1" max="1" width="8.42578125" style="16" customWidth="1"/>
    <col min="2" max="3" width="9.42578125" style="15" customWidth="1"/>
    <col min="4" max="4" width="11.42578125" style="15" customWidth="1"/>
    <col min="5" max="16384" width="9.42578125" style="15"/>
  </cols>
  <sheetData>
    <row r="1" spans="1:14">
      <c r="A1" s="13" t="s">
        <v>67</v>
      </c>
      <c r="B1" s="27" t="str">
        <f>IF(Content!$E$1=1,B2,B3)</f>
        <v>Merchandise trade balance, USD bn</v>
      </c>
      <c r="C1" s="27" t="str">
        <f>IF(Content!$E$1=1,C2,C3)</f>
        <v>Merchandise exports, % yoy (RHS)</v>
      </c>
      <c r="D1" s="27" t="str">
        <f>IF(Content!$E$1=1,D2,D3)</f>
        <v>Merchandise imports, % yoy (RHS)</v>
      </c>
      <c r="E1" s="27"/>
      <c r="G1" s="27" t="str">
        <f>IF(Content!$E$1=1,G2,G3)</f>
        <v>Merchandise trade</v>
      </c>
    </row>
    <row r="2" spans="1:14" s="149" customFormat="1" hidden="1">
      <c r="A2" s="148"/>
      <c r="B2" s="144" t="s">
        <v>603</v>
      </c>
      <c r="C2" s="144" t="s">
        <v>604</v>
      </c>
      <c r="D2" s="144" t="s">
        <v>605</v>
      </c>
      <c r="E2" s="144"/>
      <c r="G2" s="144" t="s">
        <v>606</v>
      </c>
    </row>
    <row r="3" spans="1:14" s="149" customFormat="1" ht="12.75" hidden="1" customHeight="1">
      <c r="B3" s="149" t="s">
        <v>607</v>
      </c>
      <c r="C3" s="149" t="s">
        <v>608</v>
      </c>
      <c r="D3" s="144" t="s">
        <v>609</v>
      </c>
      <c r="E3" s="144"/>
      <c r="G3" s="34" t="s">
        <v>610</v>
      </c>
    </row>
    <row r="4" spans="1:14">
      <c r="A4" s="318" t="s">
        <v>21</v>
      </c>
      <c r="B4" s="24">
        <v>-1.5</v>
      </c>
      <c r="C4" s="24">
        <v>36.299999999999997</v>
      </c>
      <c r="D4" s="24">
        <v>23.9</v>
      </c>
      <c r="E4" s="34" t="s">
        <v>21</v>
      </c>
      <c r="G4" s="34"/>
      <c r="H4" s="149"/>
      <c r="I4" s="149"/>
      <c r="J4" s="149"/>
      <c r="K4" s="149"/>
    </row>
    <row r="5" spans="1:14">
      <c r="A5" s="318" t="s">
        <v>22</v>
      </c>
      <c r="B5" s="24">
        <v>-2</v>
      </c>
      <c r="C5" s="24">
        <v>14.7</v>
      </c>
      <c r="D5" s="24">
        <v>28.6</v>
      </c>
      <c r="E5" s="34"/>
      <c r="G5" s="34"/>
      <c r="H5" s="149"/>
      <c r="I5" s="149"/>
      <c r="J5" s="149"/>
      <c r="K5" s="149"/>
    </row>
    <row r="6" spans="1:14" ht="12.75" customHeight="1">
      <c r="A6" s="318" t="s">
        <v>23</v>
      </c>
      <c r="B6" s="24">
        <v>-2.9</v>
      </c>
      <c r="C6" s="24">
        <v>14</v>
      </c>
      <c r="D6" s="24">
        <v>18.399999999999999</v>
      </c>
      <c r="E6" s="34" t="s">
        <v>23</v>
      </c>
      <c r="G6" s="34"/>
      <c r="H6" s="149"/>
      <c r="I6" s="149"/>
      <c r="J6" s="149"/>
      <c r="K6" s="149"/>
    </row>
    <row r="7" spans="1:14">
      <c r="A7" s="318" t="s">
        <v>24</v>
      </c>
      <c r="B7" s="24">
        <v>-3.3</v>
      </c>
      <c r="C7" s="24">
        <v>12.1</v>
      </c>
      <c r="D7" s="24">
        <v>18.5</v>
      </c>
      <c r="E7" s="34"/>
      <c r="G7" s="34"/>
      <c r="H7" s="149"/>
      <c r="I7" s="149"/>
      <c r="J7" s="149"/>
      <c r="K7" s="149"/>
    </row>
    <row r="8" spans="1:14">
      <c r="A8" s="318" t="s">
        <v>25</v>
      </c>
      <c r="B8" s="24">
        <v>-2.1</v>
      </c>
      <c r="C8" s="24">
        <v>8.6</v>
      </c>
      <c r="D8" s="24">
        <v>12.7</v>
      </c>
      <c r="E8" s="34" t="s">
        <v>25</v>
      </c>
      <c r="G8" s="34"/>
      <c r="H8" s="149"/>
      <c r="I8" s="149"/>
      <c r="J8" s="149"/>
      <c r="K8" s="149"/>
    </row>
    <row r="9" spans="1:14">
      <c r="A9" s="16" t="s">
        <v>26</v>
      </c>
      <c r="B9" s="24">
        <v>-2.2999999999999998</v>
      </c>
      <c r="C9" s="24">
        <v>14.8</v>
      </c>
      <c r="D9" s="24">
        <v>14.5</v>
      </c>
      <c r="E9" s="34"/>
      <c r="G9" s="34"/>
      <c r="H9" s="149"/>
      <c r="I9" s="149"/>
      <c r="J9" s="149"/>
      <c r="K9" s="149"/>
    </row>
    <row r="10" spans="1:14">
      <c r="A10" s="16" t="s">
        <v>27</v>
      </c>
      <c r="B10" s="24">
        <v>-4.5</v>
      </c>
      <c r="C10" s="24">
        <v>6.3</v>
      </c>
      <c r="D10" s="24">
        <v>17.899999999999999</v>
      </c>
      <c r="E10" s="34" t="s">
        <v>27</v>
      </c>
      <c r="G10" s="34"/>
      <c r="H10" s="149"/>
      <c r="I10" s="149"/>
      <c r="J10" s="149"/>
      <c r="K10" s="149"/>
    </row>
    <row r="11" spans="1:14">
      <c r="A11" s="16" t="s">
        <v>112</v>
      </c>
      <c r="B11" s="24">
        <v>-3.8</v>
      </c>
      <c r="C11" s="24">
        <v>7.4</v>
      </c>
      <c r="D11" s="24">
        <v>9.6999999999999993</v>
      </c>
      <c r="E11" s="34"/>
      <c r="G11" s="34"/>
      <c r="H11" s="149"/>
      <c r="I11" s="149"/>
      <c r="J11" s="149"/>
      <c r="K11" s="149"/>
    </row>
    <row r="12" spans="1:14">
      <c r="A12" s="16" t="s">
        <v>138</v>
      </c>
      <c r="B12" s="24">
        <v>-2.2999999999999998</v>
      </c>
      <c r="C12" s="24">
        <v>8.1</v>
      </c>
      <c r="D12" s="24">
        <v>8.1999999999999993</v>
      </c>
      <c r="E12" s="34" t="s">
        <v>138</v>
      </c>
      <c r="G12" s="34"/>
      <c r="H12" s="149"/>
      <c r="I12" s="149"/>
      <c r="J12" s="149"/>
      <c r="K12" s="149"/>
    </row>
    <row r="13" spans="1:14">
      <c r="A13" s="16" t="s">
        <v>139</v>
      </c>
      <c r="B13" s="24">
        <v>-3.3</v>
      </c>
      <c r="C13" s="24">
        <v>3.9</v>
      </c>
      <c r="D13" s="24">
        <v>10.9</v>
      </c>
      <c r="E13" s="34"/>
    </row>
    <row r="14" spans="1:14">
      <c r="A14" s="16" t="s">
        <v>140</v>
      </c>
      <c r="B14" s="24">
        <v>-4.5</v>
      </c>
      <c r="C14" s="24">
        <v>12.7</v>
      </c>
      <c r="D14" s="24">
        <v>8.4</v>
      </c>
      <c r="E14" s="34" t="s">
        <v>140</v>
      </c>
      <c r="M14" s="34"/>
      <c r="N14" s="34"/>
    </row>
    <row r="15" spans="1:14">
      <c r="A15" s="16" t="s">
        <v>116</v>
      </c>
      <c r="B15" s="24">
        <v>-4.3</v>
      </c>
      <c r="C15" s="24">
        <v>1.6</v>
      </c>
      <c r="D15" s="24">
        <v>4.4000000000000004</v>
      </c>
      <c r="E15" s="34"/>
      <c r="M15" s="34"/>
      <c r="N15" s="34"/>
    </row>
    <row r="16" spans="1:14">
      <c r="A16" s="16" t="s">
        <v>141</v>
      </c>
      <c r="B16" s="24">
        <v>-1.6</v>
      </c>
      <c r="C16" s="24">
        <v>0</v>
      </c>
      <c r="D16" s="24">
        <v>-4.7</v>
      </c>
      <c r="E16" s="34" t="s">
        <v>141</v>
      </c>
      <c r="L16" s="34"/>
      <c r="M16" s="34"/>
      <c r="N16" s="34"/>
    </row>
    <row r="17" spans="1:14">
      <c r="A17" s="16" t="s">
        <v>142</v>
      </c>
      <c r="B17" s="24">
        <v>-0.6</v>
      </c>
      <c r="C17" s="24">
        <v>-12.1</v>
      </c>
      <c r="D17" s="24">
        <v>-27.7</v>
      </c>
      <c r="E17" s="34" t="s">
        <v>142</v>
      </c>
      <c r="F17" s="26"/>
      <c r="L17" s="249"/>
      <c r="M17" s="26"/>
      <c r="N17" s="34"/>
    </row>
    <row r="18" spans="1:14" s="26" customFormat="1">
      <c r="A18" s="25"/>
      <c r="B18" s="24"/>
      <c r="C18" s="24"/>
      <c r="D18" s="24"/>
      <c r="G18" s="15"/>
      <c r="H18" s="15"/>
      <c r="I18" s="15"/>
      <c r="J18" s="15"/>
      <c r="K18" s="15"/>
      <c r="N18" s="249"/>
    </row>
    <row r="19" spans="1:14" s="26" customFormat="1">
      <c r="A19" s="25"/>
      <c r="B19" s="24"/>
      <c r="C19" s="24"/>
      <c r="D19" s="24"/>
      <c r="G19" s="15"/>
      <c r="H19" s="15"/>
      <c r="I19" s="15"/>
      <c r="J19" s="15"/>
      <c r="K19" s="15"/>
    </row>
    <row r="20" spans="1:14" s="26" customFormat="1">
      <c r="A20" s="13"/>
      <c r="B20" s="27"/>
      <c r="C20" s="24"/>
      <c r="D20" s="27"/>
      <c r="E20" s="305"/>
      <c r="G20" s="27" t="str">
        <f>IF(Content!$E$1=1,G21,G22)</f>
        <v>Source: NBU staff estimates.</v>
      </c>
      <c r="H20" s="15"/>
      <c r="I20" s="15"/>
      <c r="J20" s="15"/>
      <c r="K20" s="15"/>
    </row>
    <row r="21" spans="1:14" s="26" customFormat="1">
      <c r="A21" s="23"/>
      <c r="B21" s="17"/>
      <c r="C21" s="24"/>
      <c r="D21" s="17"/>
      <c r="G21" s="28" t="s">
        <v>41</v>
      </c>
      <c r="H21" s="319"/>
      <c r="I21" s="34"/>
      <c r="J21" s="34"/>
      <c r="K21" s="34"/>
    </row>
    <row r="22" spans="1:14" s="26" customFormat="1">
      <c r="A22" s="16"/>
      <c r="B22" s="24"/>
      <c r="C22" s="24"/>
      <c r="D22" s="24"/>
      <c r="G22" s="28" t="s">
        <v>42</v>
      </c>
      <c r="H22" s="320"/>
      <c r="I22" s="249"/>
      <c r="J22" s="249"/>
      <c r="K22" s="249"/>
    </row>
    <row r="23" spans="1:14" s="26" customFormat="1">
      <c r="A23" s="16"/>
      <c r="B23" s="24"/>
      <c r="C23" s="24"/>
      <c r="D23" s="24"/>
      <c r="G23" s="249"/>
      <c r="H23" s="320"/>
      <c r="I23" s="249"/>
      <c r="J23" s="249"/>
      <c r="K23" s="249"/>
    </row>
    <row r="24" spans="1:14" s="26" customFormat="1">
      <c r="A24" s="16"/>
      <c r="B24" s="24"/>
      <c r="C24" s="24"/>
      <c r="D24" s="24"/>
      <c r="G24" s="320"/>
      <c r="H24" s="320"/>
      <c r="I24" s="249"/>
      <c r="J24" s="249"/>
      <c r="K24" s="249"/>
    </row>
    <row r="25" spans="1:14" s="26" customFormat="1">
      <c r="A25" s="16"/>
      <c r="B25" s="24"/>
      <c r="C25" s="24"/>
      <c r="D25" s="24"/>
      <c r="G25" s="320"/>
      <c r="H25" s="320"/>
    </row>
    <row r="26" spans="1:14" s="26" customFormat="1">
      <c r="A26" s="16"/>
      <c r="B26" s="24"/>
      <c r="C26" s="24"/>
      <c r="D26" s="24"/>
      <c r="G26" s="320"/>
      <c r="H26" s="320"/>
    </row>
    <row r="27" spans="1:14" s="26" customFormat="1">
      <c r="A27" s="16"/>
      <c r="B27" s="24"/>
      <c r="C27" s="24"/>
      <c r="D27" s="24"/>
      <c r="G27" s="320"/>
      <c r="H27" s="320"/>
    </row>
    <row r="28" spans="1:14" s="26" customFormat="1">
      <c r="A28" s="16"/>
      <c r="B28" s="24"/>
      <c r="C28" s="24"/>
      <c r="D28" s="24"/>
    </row>
    <row r="29" spans="1:14" s="26" customFormat="1">
      <c r="A29" s="16"/>
      <c r="B29" s="24"/>
      <c r="C29" s="24"/>
      <c r="D29" s="24"/>
    </row>
    <row r="30" spans="1:14" s="26" customFormat="1">
      <c r="A30" s="16"/>
      <c r="B30" s="24"/>
      <c r="C30" s="24"/>
      <c r="D30" s="24"/>
    </row>
    <row r="31" spans="1:14" s="26" customFormat="1">
      <c r="A31" s="16"/>
      <c r="B31" s="24"/>
      <c r="C31" s="24"/>
      <c r="D31" s="24"/>
      <c r="F31" s="15"/>
      <c r="L31" s="15"/>
      <c r="M31" s="15"/>
    </row>
    <row r="32" spans="1:14" s="26" customFormat="1">
      <c r="A32" s="16"/>
      <c r="B32" s="24"/>
      <c r="C32" s="24"/>
      <c r="D32" s="24"/>
      <c r="F32" s="15"/>
      <c r="L32" s="15"/>
      <c r="M32" s="15"/>
    </row>
    <row r="33" spans="1:13" s="26" customFormat="1">
      <c r="A33" s="16"/>
      <c r="B33" s="24"/>
      <c r="C33" s="24"/>
      <c r="D33" s="24"/>
      <c r="F33" s="15"/>
      <c r="L33" s="15"/>
      <c r="M33" s="15"/>
    </row>
    <row r="34" spans="1:13">
      <c r="B34" s="24"/>
      <c r="C34" s="24"/>
      <c r="D34" s="24"/>
      <c r="G34" s="26"/>
      <c r="H34" s="26"/>
      <c r="I34" s="26"/>
      <c r="J34" s="26"/>
      <c r="K34" s="26"/>
    </row>
    <row r="35" spans="1:13">
      <c r="B35" s="24"/>
      <c r="C35" s="24"/>
      <c r="D35" s="24"/>
      <c r="G35" s="26"/>
      <c r="H35" s="26"/>
      <c r="I35" s="26"/>
      <c r="J35" s="26"/>
      <c r="K35" s="26"/>
    </row>
    <row r="36" spans="1:13">
      <c r="B36" s="24"/>
      <c r="C36" s="24"/>
      <c r="D36" s="24"/>
      <c r="G36" s="26"/>
      <c r="H36" s="26"/>
      <c r="I36" s="26"/>
      <c r="J36" s="26"/>
      <c r="K36" s="26"/>
    </row>
    <row r="37" spans="1:13">
      <c r="B37" s="24"/>
      <c r="C37" s="24"/>
      <c r="D37" s="24"/>
      <c r="G37" s="26"/>
      <c r="H37" s="26"/>
      <c r="I37" s="26"/>
      <c r="J37" s="26"/>
      <c r="K37" s="26"/>
    </row>
    <row r="38" spans="1:13">
      <c r="B38" s="24"/>
      <c r="C38" s="24"/>
      <c r="D38" s="24"/>
      <c r="G38" s="26"/>
      <c r="H38" s="26"/>
      <c r="I38" s="26"/>
      <c r="J38" s="26"/>
      <c r="K38" s="26"/>
    </row>
    <row r="39" spans="1:13">
      <c r="B39" s="24"/>
      <c r="C39" s="24"/>
      <c r="D39" s="24"/>
      <c r="G39" s="26"/>
      <c r="H39" s="26"/>
      <c r="I39" s="26"/>
      <c r="J39" s="26"/>
      <c r="K39" s="26"/>
    </row>
    <row r="40" spans="1:13">
      <c r="B40" s="24"/>
      <c r="C40" s="24"/>
      <c r="D40" s="24"/>
      <c r="G40" s="26"/>
      <c r="H40" s="26"/>
      <c r="I40" s="26"/>
      <c r="J40" s="26"/>
      <c r="K40" s="26"/>
    </row>
    <row r="41" spans="1:13">
      <c r="B41" s="24"/>
      <c r="C41" s="24"/>
      <c r="D41" s="24"/>
    </row>
    <row r="42" spans="1:13">
      <c r="B42" s="24"/>
      <c r="C42" s="24"/>
      <c r="D42" s="24"/>
    </row>
    <row r="43" spans="1:13">
      <c r="B43" s="24"/>
      <c r="C43" s="24"/>
      <c r="D43" s="24"/>
    </row>
    <row r="44" spans="1:13">
      <c r="B44" s="24"/>
      <c r="C44" s="24"/>
      <c r="D44" s="24"/>
    </row>
    <row r="45" spans="1:13">
      <c r="B45" s="24"/>
      <c r="C45" s="24"/>
      <c r="D45" s="24"/>
    </row>
    <row r="46" spans="1:13">
      <c r="B46" s="24"/>
      <c r="C46" s="24"/>
      <c r="D46" s="24"/>
    </row>
    <row r="47" spans="1:13">
      <c r="B47" s="24"/>
      <c r="C47" s="24"/>
      <c r="D47" s="24"/>
    </row>
    <row r="48" spans="1:13">
      <c r="B48" s="24"/>
      <c r="C48" s="24"/>
      <c r="D48" s="24"/>
    </row>
    <row r="49" spans="2:4">
      <c r="B49" s="24"/>
      <c r="C49" s="24"/>
      <c r="D49" s="24"/>
    </row>
    <row r="50" spans="2:4">
      <c r="B50" s="24"/>
      <c r="C50" s="24"/>
      <c r="D50" s="24"/>
    </row>
    <row r="51" spans="2:4">
      <c r="B51" s="24"/>
      <c r="C51" s="24"/>
      <c r="D51" s="24"/>
    </row>
    <row r="52" spans="2:4">
      <c r="B52" s="24"/>
      <c r="C52" s="24"/>
      <c r="D52" s="24"/>
    </row>
  </sheetData>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theme="3"/>
  </sheetPr>
  <dimension ref="A1:K43"/>
  <sheetViews>
    <sheetView showGridLines="0" zoomScaleNormal="100" zoomScalePageLayoutView="130" workbookViewId="0">
      <selection activeCell="L7" sqref="L7"/>
    </sheetView>
  </sheetViews>
  <sheetFormatPr defaultColWidth="8.7109375" defaultRowHeight="12.75"/>
  <cols>
    <col min="1" max="1" width="14.42578125" style="195" bestFit="1" customWidth="1"/>
    <col min="2" max="3" width="8.7109375" hidden="1" customWidth="1"/>
  </cols>
  <sheetData>
    <row r="1" spans="1:11">
      <c r="A1" s="387" t="s">
        <v>67</v>
      </c>
      <c r="B1" s="83"/>
      <c r="C1" s="83"/>
      <c r="D1" s="83" t="str">
        <f>IF(Content!$E$1=1,D2,D3)</f>
        <v>Other spending</v>
      </c>
      <c r="E1" s="83" t="str">
        <f>IF(Content!$E$1=1,E2,E3)</f>
        <v>Tax deferrals and rabates</v>
      </c>
      <c r="F1" s="83" t="str">
        <f>IF(Content!$E$1=1,F2,F3)</f>
        <v>Social spending (wages and transfers)</v>
      </c>
      <c r="G1" s="83" t="str">
        <f>IF(Content!$E$1=1,G2,G3)</f>
        <v>Grants and subsidies for firms</v>
      </c>
      <c r="H1" s="83" t="str">
        <f>IF(Content!$E$1=1,H2,H3)</f>
        <v>Loans and credit guarantees</v>
      </c>
      <c r="I1" s="83"/>
      <c r="K1" s="83" t="str">
        <f>IF(Content!$E$1=1,K2,K3)</f>
        <v>Fiscal Stimuli by Category, % of 2019 GDP</v>
      </c>
    </row>
    <row r="2" spans="1:11" hidden="1">
      <c r="A2" s="387"/>
      <c r="B2" s="1"/>
      <c r="C2" s="1"/>
      <c r="D2" t="s">
        <v>655</v>
      </c>
      <c r="E2" t="s">
        <v>656</v>
      </c>
      <c r="F2" t="s">
        <v>657</v>
      </c>
      <c r="G2" s="1" t="s">
        <v>658</v>
      </c>
      <c r="H2" t="s">
        <v>659</v>
      </c>
      <c r="K2" s="1" t="s">
        <v>695</v>
      </c>
    </row>
    <row r="3" spans="1:11" hidden="1">
      <c r="B3" s="1"/>
      <c r="C3" s="1"/>
      <c r="D3" t="s">
        <v>660</v>
      </c>
      <c r="E3" t="s">
        <v>661</v>
      </c>
      <c r="F3" t="s">
        <v>662</v>
      </c>
      <c r="G3" s="1" t="s">
        <v>663</v>
      </c>
      <c r="H3" t="s">
        <v>664</v>
      </c>
      <c r="K3" s="1" t="s">
        <v>696</v>
      </c>
    </row>
    <row r="4" spans="1:11">
      <c r="A4" s="388" t="str">
        <f>IF(Content!$E$1=1,B4,C4)</f>
        <v>Italy</v>
      </c>
      <c r="B4" s="290" t="s">
        <v>665</v>
      </c>
      <c r="C4" s="290" t="s">
        <v>666</v>
      </c>
      <c r="D4" s="12">
        <v>4.7</v>
      </c>
      <c r="E4" s="12">
        <v>0.8</v>
      </c>
      <c r="F4" s="12">
        <v>1.5</v>
      </c>
      <c r="G4" s="12">
        <v>0</v>
      </c>
      <c r="H4" s="12">
        <v>34.6</v>
      </c>
    </row>
    <row r="5" spans="1:11">
      <c r="A5" s="388" t="str">
        <f>IF(Content!$E$1=1,B5,C5)</f>
        <v>Germany</v>
      </c>
      <c r="B5" s="290" t="s">
        <v>581</v>
      </c>
      <c r="C5" s="290" t="s">
        <v>492</v>
      </c>
      <c r="D5" s="12">
        <v>11.5</v>
      </c>
      <c r="E5" s="12">
        <v>0</v>
      </c>
      <c r="F5" s="12">
        <v>0.3</v>
      </c>
      <c r="G5" s="12">
        <v>2.2000000000000002</v>
      </c>
      <c r="H5" s="12">
        <v>23.9</v>
      </c>
    </row>
    <row r="6" spans="1:11">
      <c r="A6" s="388" t="str">
        <f>IF(Content!$E$1=1,B6,C6)</f>
        <v>United Kingdom</v>
      </c>
      <c r="B6" s="290" t="s">
        <v>667</v>
      </c>
      <c r="C6" s="290" t="s">
        <v>668</v>
      </c>
      <c r="D6" s="12">
        <v>0.7</v>
      </c>
      <c r="E6" s="12">
        <v>0.7</v>
      </c>
      <c r="F6" s="12">
        <v>4</v>
      </c>
      <c r="G6" s="12">
        <v>0.7</v>
      </c>
      <c r="H6" s="12">
        <v>15.6</v>
      </c>
    </row>
    <row r="7" spans="1:11">
      <c r="A7" s="388" t="str">
        <f>IF(Content!$E$1=1,B7,C7)</f>
        <v>France</v>
      </c>
      <c r="B7" s="290" t="s">
        <v>585</v>
      </c>
      <c r="C7" s="290" t="s">
        <v>587</v>
      </c>
      <c r="D7" s="12">
        <v>2.2999999999999998</v>
      </c>
      <c r="E7" s="12">
        <v>1.1000000000000001</v>
      </c>
      <c r="F7" s="12">
        <v>1.3</v>
      </c>
      <c r="G7" s="12">
        <v>0</v>
      </c>
      <c r="H7" s="12">
        <v>13</v>
      </c>
    </row>
    <row r="8" spans="1:11">
      <c r="A8" s="388" t="str">
        <f>IF(Content!$E$1=1,B8,C8)</f>
        <v>Czech Rep.</v>
      </c>
      <c r="B8" s="290" t="s">
        <v>582</v>
      </c>
      <c r="C8" s="290" t="s">
        <v>669</v>
      </c>
      <c r="D8" s="12">
        <v>2</v>
      </c>
      <c r="E8" s="12">
        <v>2.6</v>
      </c>
      <c r="F8" s="12">
        <v>0.3</v>
      </c>
      <c r="G8" s="12">
        <v>0</v>
      </c>
      <c r="H8" s="12">
        <v>11.4</v>
      </c>
    </row>
    <row r="9" spans="1:11">
      <c r="A9" s="388" t="str">
        <f>IF(Content!$E$1=1,B9,C9)</f>
        <v>United States</v>
      </c>
      <c r="B9" s="290" t="s">
        <v>126</v>
      </c>
      <c r="C9" s="290" t="s">
        <v>674</v>
      </c>
      <c r="D9" s="191">
        <v>4</v>
      </c>
      <c r="E9" s="191">
        <v>1.6</v>
      </c>
      <c r="F9" s="12">
        <v>2.2999999999999998</v>
      </c>
      <c r="G9" s="12">
        <v>0.3</v>
      </c>
      <c r="H9" s="12">
        <v>5.8</v>
      </c>
    </row>
    <row r="10" spans="1:11">
      <c r="A10" s="388" t="str">
        <f>IF(Content!$E$1=1,B10,C10)</f>
        <v>Belgium</v>
      </c>
      <c r="B10" s="290" t="s">
        <v>670</v>
      </c>
      <c r="C10" s="290" t="s">
        <v>671</v>
      </c>
      <c r="D10" s="12">
        <v>0.5</v>
      </c>
      <c r="E10" s="12">
        <v>1</v>
      </c>
      <c r="F10" s="12">
        <v>0.9</v>
      </c>
      <c r="G10" s="12">
        <v>0</v>
      </c>
      <c r="H10" s="12">
        <v>10.6</v>
      </c>
    </row>
    <row r="11" spans="1:11">
      <c r="A11" s="388" t="str">
        <f>IF(Content!$E$1=1,B11,C11)</f>
        <v>Austria</v>
      </c>
      <c r="B11" s="290" t="s">
        <v>679</v>
      </c>
      <c r="C11" s="290" t="s">
        <v>680</v>
      </c>
      <c r="D11" s="12">
        <v>4.8</v>
      </c>
      <c r="E11" s="12">
        <v>2.8</v>
      </c>
      <c r="F11" s="12">
        <v>3</v>
      </c>
      <c r="G11" s="12">
        <v>0</v>
      </c>
      <c r="H11" s="12">
        <v>2.2999999999999998</v>
      </c>
    </row>
    <row r="12" spans="1:11">
      <c r="A12" s="388" t="str">
        <f>IF(Content!$E$1=1,B12,C12)</f>
        <v>Greece</v>
      </c>
      <c r="B12" s="290" t="s">
        <v>683</v>
      </c>
      <c r="C12" s="290" t="s">
        <v>684</v>
      </c>
      <c r="D12" s="12">
        <v>7.1</v>
      </c>
      <c r="E12" s="12">
        <v>1.76</v>
      </c>
      <c r="F12" s="12">
        <v>1.63</v>
      </c>
      <c r="G12" s="12">
        <v>1.1200000000000001</v>
      </c>
      <c r="H12" s="12">
        <v>1.1000000000000001</v>
      </c>
    </row>
    <row r="13" spans="1:11">
      <c r="A13" s="388" t="str">
        <f>IF(Content!$E$1=1,B13,C13)</f>
        <v>Spain</v>
      </c>
      <c r="B13" s="290" t="s">
        <v>672</v>
      </c>
      <c r="C13" s="290" t="s">
        <v>673</v>
      </c>
      <c r="D13" s="191">
        <v>0.7</v>
      </c>
      <c r="E13" s="191">
        <v>0.5</v>
      </c>
      <c r="F13" s="12">
        <v>2.2000000000000002</v>
      </c>
      <c r="G13" s="12">
        <v>0</v>
      </c>
      <c r="H13" s="12">
        <v>9.3000000000000007</v>
      </c>
    </row>
    <row r="14" spans="1:11">
      <c r="A14" s="388" t="str">
        <f>IF(Content!$E$1=1,B14,C14)</f>
        <v>Netherlands</v>
      </c>
      <c r="B14" s="290" t="s">
        <v>675</v>
      </c>
      <c r="C14" s="290" t="s">
        <v>676</v>
      </c>
      <c r="D14" s="191">
        <v>1.5</v>
      </c>
      <c r="E14" s="191">
        <v>3.8</v>
      </c>
      <c r="F14" s="12">
        <v>3.2</v>
      </c>
      <c r="G14" s="12">
        <v>0</v>
      </c>
      <c r="H14" s="12">
        <v>4.0999999999999996</v>
      </c>
    </row>
    <row r="15" spans="1:11">
      <c r="A15" s="388" t="str">
        <f>IF(Content!$E$1=1,B15,C15)</f>
        <v>Poland</v>
      </c>
      <c r="B15" s="290" t="s">
        <v>81</v>
      </c>
      <c r="C15" s="290" t="s">
        <v>80</v>
      </c>
      <c r="D15" s="191">
        <v>5.3</v>
      </c>
      <c r="E15" s="191">
        <v>0</v>
      </c>
      <c r="F15" s="12">
        <v>1.3</v>
      </c>
      <c r="G15" s="332">
        <v>3.4</v>
      </c>
      <c r="H15" s="12">
        <v>0.6</v>
      </c>
    </row>
    <row r="16" spans="1:11">
      <c r="A16" s="388" t="str">
        <f>IF(Content!$E$1=1,B16,C16)</f>
        <v>Portugal</v>
      </c>
      <c r="B16" s="290" t="s">
        <v>689</v>
      </c>
      <c r="C16" s="290" t="s">
        <v>690</v>
      </c>
      <c r="D16" s="191">
        <v>0.9</v>
      </c>
      <c r="E16" s="191">
        <v>3.7</v>
      </c>
      <c r="F16" s="12">
        <v>0.6</v>
      </c>
      <c r="G16" s="332">
        <v>0</v>
      </c>
      <c r="H16" s="12">
        <v>4.3</v>
      </c>
    </row>
    <row r="17" spans="1:11">
      <c r="A17" s="388" t="str">
        <f>IF(Content!$E$1=1,B17,C17)</f>
        <v>Lithuania</v>
      </c>
      <c r="B17" s="290" t="s">
        <v>687</v>
      </c>
      <c r="C17" s="290" t="s">
        <v>688</v>
      </c>
      <c r="D17" s="191">
        <v>1.5</v>
      </c>
      <c r="E17" s="191">
        <v>1.3</v>
      </c>
      <c r="F17" s="12">
        <v>3.8</v>
      </c>
      <c r="G17" s="332">
        <v>0</v>
      </c>
      <c r="H17" s="12">
        <v>2.7</v>
      </c>
    </row>
    <row r="18" spans="1:11">
      <c r="A18" s="388" t="str">
        <f>IF(Content!$E$1=1,B18,C18)</f>
        <v>Kazakhstan</v>
      </c>
      <c r="B18" s="290" t="s">
        <v>685</v>
      </c>
      <c r="C18" s="290" t="s">
        <v>686</v>
      </c>
      <c r="D18" s="191">
        <v>4.5</v>
      </c>
      <c r="E18" s="191">
        <v>0</v>
      </c>
      <c r="F18" s="12">
        <v>2.1</v>
      </c>
      <c r="G18" s="391">
        <v>0.4</v>
      </c>
      <c r="H18" s="12">
        <v>0.7</v>
      </c>
    </row>
    <row r="19" spans="1:11">
      <c r="A19" s="388" t="str">
        <f>IF(Content!$E$1=1,B19,C19)</f>
        <v>Hungary</v>
      </c>
      <c r="B19" s="290" t="s">
        <v>681</v>
      </c>
      <c r="C19" s="290" t="s">
        <v>682</v>
      </c>
      <c r="D19" s="191">
        <v>2.6</v>
      </c>
      <c r="E19" s="191">
        <v>0.8</v>
      </c>
      <c r="F19" s="12">
        <v>0.5</v>
      </c>
      <c r="G19" s="391">
        <v>0.5</v>
      </c>
      <c r="H19" s="12">
        <v>1.8</v>
      </c>
      <c r="K19" t="str">
        <f>IF(Content!$E$1=1,K21,K22)</f>
        <v>* If it is impossible to classify a fiscal stimulus package under categories, it goes to "Other spending".</v>
      </c>
    </row>
    <row r="20" spans="1:11">
      <c r="A20" s="388" t="str">
        <f>IF(Content!$E$1=1,B20,C20)</f>
        <v>India</v>
      </c>
      <c r="B20" s="290" t="s">
        <v>693</v>
      </c>
      <c r="C20" s="290" t="s">
        <v>694</v>
      </c>
      <c r="D20" s="191">
        <v>3.7</v>
      </c>
      <c r="E20" s="191">
        <v>0</v>
      </c>
      <c r="F20" s="12">
        <v>2.2999999999999998</v>
      </c>
      <c r="G20" s="332">
        <v>0</v>
      </c>
      <c r="H20" s="12">
        <v>0</v>
      </c>
      <c r="K20" t="str">
        <f>IF(Content!$E$1=1,K23,K24)</f>
        <v>Source: IMF, official web-pages of national governments, NBU estimates.</v>
      </c>
    </row>
    <row r="21" spans="1:11">
      <c r="A21" s="388" t="str">
        <f>IF(Content!$E$1=1,B21,C21)</f>
        <v>Turkey</v>
      </c>
      <c r="B21" s="290" t="s">
        <v>102</v>
      </c>
      <c r="C21" s="290" t="s">
        <v>103</v>
      </c>
      <c r="D21" s="191">
        <v>5</v>
      </c>
      <c r="E21" s="191">
        <v>0</v>
      </c>
      <c r="F21" s="12">
        <v>0</v>
      </c>
      <c r="G21" s="332">
        <v>0</v>
      </c>
      <c r="H21" s="12">
        <v>0.6</v>
      </c>
      <c r="K21" s="2" t="s">
        <v>697</v>
      </c>
    </row>
    <row r="22" spans="1:11">
      <c r="A22" s="388" t="str">
        <f>IF(Content!$E$1=1,B22,C22)</f>
        <v>Romania</v>
      </c>
      <c r="B22" s="290" t="s">
        <v>545</v>
      </c>
      <c r="C22" s="290" t="s">
        <v>493</v>
      </c>
      <c r="D22" s="191">
        <v>0.8</v>
      </c>
      <c r="E22" s="191">
        <v>2.2000000000000002</v>
      </c>
      <c r="F22" s="12">
        <v>0.7</v>
      </c>
      <c r="G22" s="332">
        <v>0</v>
      </c>
      <c r="H22" s="12">
        <v>1.4</v>
      </c>
      <c r="K22" s="2" t="s">
        <v>768</v>
      </c>
    </row>
    <row r="23" spans="1:11">
      <c r="A23" s="388" t="str">
        <f>IF(Content!$E$1=1,B23,C23)</f>
        <v>Bulgaria</v>
      </c>
      <c r="B23" s="290" t="s">
        <v>691</v>
      </c>
      <c r="C23" s="290" t="s">
        <v>692</v>
      </c>
      <c r="D23" s="191">
        <v>1</v>
      </c>
      <c r="E23" s="191">
        <v>0.6</v>
      </c>
      <c r="F23" s="12">
        <v>1.2</v>
      </c>
      <c r="G23" s="332">
        <v>0</v>
      </c>
      <c r="H23" s="12">
        <v>1.5</v>
      </c>
      <c r="K23" s="2" t="s">
        <v>699</v>
      </c>
    </row>
    <row r="24" spans="1:11">
      <c r="A24" s="388" t="str">
        <f>IF(Content!$E$1=1,B24,C24)</f>
        <v>Estonia</v>
      </c>
      <c r="B24" s="290" t="s">
        <v>677</v>
      </c>
      <c r="C24" s="191" t="s">
        <v>678</v>
      </c>
      <c r="D24" s="191">
        <v>1.3</v>
      </c>
      <c r="E24" s="191">
        <v>1</v>
      </c>
      <c r="F24" s="12">
        <v>1</v>
      </c>
      <c r="G24" s="332">
        <v>0.1</v>
      </c>
      <c r="H24" s="12">
        <v>0.7</v>
      </c>
      <c r="K24" s="2" t="s">
        <v>698</v>
      </c>
    </row>
    <row r="25" spans="1:11">
      <c r="A25" s="388" t="str">
        <f>IF(Content!$E$1=1,B25,C25)</f>
        <v>Russia</v>
      </c>
      <c r="B25" s="290" t="s">
        <v>82</v>
      </c>
      <c r="C25" s="191" t="s">
        <v>77</v>
      </c>
      <c r="D25" s="191">
        <v>1</v>
      </c>
      <c r="E25" s="191">
        <v>0.6</v>
      </c>
      <c r="F25" s="12">
        <v>0.3</v>
      </c>
      <c r="G25" s="12">
        <v>0.1</v>
      </c>
      <c r="H25" s="12">
        <v>0.6</v>
      </c>
    </row>
    <row r="26" spans="1:11">
      <c r="A26" s="389"/>
      <c r="B26" s="290"/>
      <c r="C26" s="191"/>
      <c r="D26" s="191"/>
      <c r="E26" s="196"/>
    </row>
    <row r="27" spans="1:11">
      <c r="A27" s="389"/>
      <c r="B27" s="290"/>
      <c r="C27" s="191"/>
      <c r="D27" s="191"/>
      <c r="E27" s="196"/>
    </row>
    <row r="28" spans="1:11">
      <c r="A28" s="390"/>
      <c r="B28" s="12"/>
      <c r="C28" s="12"/>
    </row>
    <row r="29" spans="1:11">
      <c r="A29" s="390"/>
      <c r="B29" s="12"/>
      <c r="C29" s="12"/>
    </row>
    <row r="30" spans="1:11">
      <c r="A30" s="390"/>
      <c r="B30" s="12"/>
      <c r="C30" s="12"/>
    </row>
    <row r="31" spans="1:11">
      <c r="A31" s="390"/>
      <c r="B31" s="12"/>
      <c r="C31" s="12"/>
    </row>
    <row r="32" spans="1:11">
      <c r="A32" s="390"/>
      <c r="B32" s="12"/>
      <c r="C32" s="12"/>
    </row>
    <row r="33" spans="1:3">
      <c r="A33" s="390"/>
      <c r="B33" s="12"/>
      <c r="C33" s="12"/>
    </row>
    <row r="34" spans="1:3">
      <c r="A34" s="390"/>
      <c r="B34" s="12"/>
      <c r="C34" s="12"/>
    </row>
    <row r="35" spans="1:3">
      <c r="A35" s="390"/>
      <c r="B35" s="12"/>
      <c r="C35" s="12"/>
    </row>
    <row r="36" spans="1:3">
      <c r="A36" s="390"/>
      <c r="B36" s="12"/>
      <c r="C36" s="12"/>
    </row>
    <row r="37" spans="1:3">
      <c r="B37" s="12"/>
      <c r="C37" s="12"/>
    </row>
    <row r="38" spans="1:3">
      <c r="B38" s="12"/>
      <c r="C38" s="12"/>
    </row>
    <row r="39" spans="1:3">
      <c r="B39" s="12"/>
      <c r="C39" s="12"/>
    </row>
    <row r="40" spans="1:3">
      <c r="B40" s="12"/>
      <c r="C40" s="12"/>
    </row>
    <row r="41" spans="1:3">
      <c r="B41" s="12"/>
      <c r="C41" s="12"/>
    </row>
    <row r="42" spans="1:3">
      <c r="B42" s="12"/>
      <c r="C42" s="12"/>
    </row>
    <row r="43" spans="1:3">
      <c r="B43" s="12"/>
      <c r="C43" s="12"/>
    </row>
  </sheetData>
  <customSheetViews>
    <customSheetView guid="{ACF06C40-177A-4CED-8E17-2347D4DD1C3A}" showGridLines="0" hiddenRows="1">
      <selection activeCell="D21" sqref="D21"/>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300" verticalDpi="300" r:id="rId1"/>
  <drawing r:id="rId2"/>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G54"/>
  <sheetViews>
    <sheetView showGridLines="0" zoomScale="98" zoomScaleNormal="98" zoomScalePageLayoutView="98" workbookViewId="0"/>
  </sheetViews>
  <sheetFormatPr defaultColWidth="9.42578125" defaultRowHeight="12.75"/>
  <cols>
    <col min="1" max="1" width="26.42578125" style="21" customWidth="1"/>
    <col min="2" max="2" width="26.42578125" style="21" hidden="1" customWidth="1"/>
    <col min="3" max="3" width="17.7109375" style="21" hidden="1" customWidth="1"/>
    <col min="4" max="4" width="9.42578125" style="21" customWidth="1"/>
    <col min="5" max="5" width="13.42578125" style="21" customWidth="1"/>
    <col min="6" max="9" width="8.42578125" style="21" customWidth="1"/>
    <col min="10" max="16384" width="9.42578125" style="21"/>
  </cols>
  <sheetData>
    <row r="1" spans="1:33">
      <c r="A1" s="13" t="s">
        <v>67</v>
      </c>
      <c r="B1" s="13"/>
      <c r="C1" s="13"/>
      <c r="D1" s="801" t="str">
        <f>IF(Content!$E$1=1,D3,D4)</f>
        <v>By prices</v>
      </c>
      <c r="E1" s="801"/>
      <c r="F1" s="801"/>
      <c r="G1" s="801"/>
      <c r="H1" s="801"/>
      <c r="I1" s="801"/>
      <c r="J1" s="801" t="str">
        <f>IF(Content!$E$1=1,J3,J4)</f>
        <v>By volumes</v>
      </c>
      <c r="K1" s="801"/>
      <c r="L1" s="801"/>
      <c r="M1" s="801"/>
      <c r="N1" s="801"/>
      <c r="O1" s="801"/>
      <c r="P1" s="313"/>
      <c r="Q1" s="314" t="str">
        <f>IF(Content!$E$1=1,Q3,Q4)</f>
        <v>Annual change in volumes and prices of selected export goods*, USD bn</v>
      </c>
      <c r="R1" s="313"/>
      <c r="S1" s="313"/>
      <c r="T1" s="313"/>
    </row>
    <row r="2" spans="1:33">
      <c r="A2" s="13"/>
      <c r="B2" s="13"/>
      <c r="C2" s="13"/>
      <c r="D2" s="352" t="s">
        <v>138</v>
      </c>
      <c r="E2" s="352" t="s">
        <v>139</v>
      </c>
      <c r="F2" s="352" t="s">
        <v>140</v>
      </c>
      <c r="G2" s="352" t="s">
        <v>116</v>
      </c>
      <c r="H2" s="352" t="s">
        <v>141</v>
      </c>
      <c r="I2" s="352" t="s">
        <v>142</v>
      </c>
      <c r="J2" s="352" t="s">
        <v>138</v>
      </c>
      <c r="K2" s="352" t="s">
        <v>139</v>
      </c>
      <c r="L2" s="352" t="s">
        <v>140</v>
      </c>
      <c r="M2" s="352" t="s">
        <v>116</v>
      </c>
      <c r="N2" s="352" t="s">
        <v>141</v>
      </c>
      <c r="O2" s="352" t="s">
        <v>142</v>
      </c>
      <c r="P2" s="313"/>
      <c r="Q2" s="314"/>
      <c r="R2" s="313"/>
      <c r="S2" s="313"/>
      <c r="T2" s="313"/>
    </row>
    <row r="3" spans="1:33" s="36" customFormat="1" hidden="1">
      <c r="A3" s="35"/>
      <c r="B3" s="35"/>
      <c r="C3" s="35"/>
      <c r="D3" s="802" t="s">
        <v>396</v>
      </c>
      <c r="E3" s="802"/>
      <c r="F3" s="802"/>
      <c r="G3" s="802"/>
      <c r="H3" s="802"/>
      <c r="I3" s="802"/>
      <c r="J3" s="803" t="s">
        <v>78</v>
      </c>
      <c r="K3" s="803"/>
      <c r="L3" s="803"/>
      <c r="M3" s="803"/>
      <c r="N3" s="803"/>
      <c r="O3" s="803"/>
      <c r="Q3" s="36" t="s">
        <v>544</v>
      </c>
    </row>
    <row r="4" spans="1:33" s="36" customFormat="1" hidden="1">
      <c r="D4" s="803" t="s">
        <v>229</v>
      </c>
      <c r="E4" s="803"/>
      <c r="F4" s="803"/>
      <c r="G4" s="803"/>
      <c r="H4" s="803"/>
      <c r="I4" s="803"/>
      <c r="J4" s="803" t="s">
        <v>230</v>
      </c>
      <c r="K4" s="803"/>
      <c r="L4" s="803"/>
      <c r="M4" s="803"/>
      <c r="N4" s="803"/>
      <c r="O4" s="803"/>
      <c r="P4" s="347"/>
      <c r="Q4" s="36" t="s">
        <v>557</v>
      </c>
      <c r="R4" s="347"/>
      <c r="S4" s="347"/>
      <c r="T4" s="347"/>
      <c r="U4" s="347"/>
      <c r="V4" s="347"/>
      <c r="W4" s="347"/>
      <c r="X4" s="347"/>
      <c r="Y4" s="347"/>
      <c r="Z4" s="347"/>
      <c r="AA4" s="347"/>
      <c r="AB4" s="347"/>
      <c r="AC4" s="347"/>
      <c r="AD4" s="347"/>
      <c r="AE4" s="146"/>
      <c r="AF4" s="146"/>
      <c r="AG4" s="145"/>
    </row>
    <row r="5" spans="1:33">
      <c r="A5" s="314" t="str">
        <f>IF(Content!$E$1=1,B5,C5)</f>
        <v>Wheat&amp;barley</v>
      </c>
      <c r="B5" s="144" t="s">
        <v>611</v>
      </c>
      <c r="C5" s="144" t="s">
        <v>612</v>
      </c>
      <c r="D5" s="348">
        <v>0.12</v>
      </c>
      <c r="E5" s="348">
        <v>0.04</v>
      </c>
      <c r="F5" s="348">
        <v>-0.11</v>
      </c>
      <c r="G5" s="348">
        <v>-0.13</v>
      </c>
      <c r="H5" s="348">
        <v>-0.06</v>
      </c>
      <c r="I5" s="348">
        <v>-0.01</v>
      </c>
      <c r="J5" s="429">
        <v>-0.03</v>
      </c>
      <c r="K5" s="429">
        <v>-0.13</v>
      </c>
      <c r="L5" s="429">
        <v>0.74</v>
      </c>
      <c r="M5" s="429">
        <v>0.18</v>
      </c>
      <c r="N5" s="429">
        <v>0.1</v>
      </c>
      <c r="O5" s="429">
        <v>0.17</v>
      </c>
      <c r="P5" s="315"/>
      <c r="Q5" s="313"/>
      <c r="R5" s="315"/>
      <c r="S5" s="315"/>
      <c r="T5" s="315"/>
      <c r="U5" s="142"/>
      <c r="V5" s="142"/>
      <c r="W5" s="142"/>
      <c r="X5" s="142"/>
      <c r="Y5" s="142"/>
      <c r="Z5" s="142"/>
      <c r="AB5" s="143"/>
      <c r="AC5" s="142"/>
      <c r="AD5" s="142"/>
      <c r="AE5" s="142"/>
      <c r="AF5" s="142"/>
      <c r="AG5" s="142"/>
    </row>
    <row r="6" spans="1:33">
      <c r="A6" s="314" t="str">
        <f>IF(Content!$E$1=1,B6,C6)</f>
        <v>Corn</v>
      </c>
      <c r="B6" s="144" t="s">
        <v>540</v>
      </c>
      <c r="C6" s="144" t="s">
        <v>541</v>
      </c>
      <c r="D6" s="348">
        <v>7.0000000000000007E-2</v>
      </c>
      <c r="E6" s="348">
        <v>-0.13</v>
      </c>
      <c r="F6" s="429">
        <v>-0.02</v>
      </c>
      <c r="G6" s="429">
        <v>-0.01</v>
      </c>
      <c r="H6" s="429">
        <v>0.05</v>
      </c>
      <c r="I6" s="429">
        <v>0.06</v>
      </c>
      <c r="J6" s="429">
        <v>0.67</v>
      </c>
      <c r="K6" s="429">
        <v>0.73</v>
      </c>
      <c r="L6" s="429">
        <v>0.09</v>
      </c>
      <c r="M6" s="429">
        <v>0.32</v>
      </c>
      <c r="N6" s="429">
        <v>0.1</v>
      </c>
      <c r="O6" s="429">
        <v>-0.44</v>
      </c>
      <c r="P6" s="143"/>
      <c r="R6" s="143"/>
      <c r="S6" s="143"/>
      <c r="T6" s="143"/>
      <c r="U6" s="142"/>
      <c r="V6" s="143"/>
      <c r="W6" s="142"/>
      <c r="X6" s="142"/>
      <c r="Y6" s="142"/>
      <c r="Z6" s="142"/>
      <c r="AB6" s="143"/>
      <c r="AC6" s="143"/>
      <c r="AD6" s="143"/>
      <c r="AE6" s="143"/>
      <c r="AF6" s="143"/>
      <c r="AG6" s="143"/>
    </row>
    <row r="7" spans="1:33">
      <c r="A7" s="314" t="str">
        <f>IF(Content!$E$1=1,B7,C7)</f>
        <v>Oils&amp;fats</v>
      </c>
      <c r="B7" s="144" t="s">
        <v>886</v>
      </c>
      <c r="C7" s="144" t="s">
        <v>889</v>
      </c>
      <c r="D7" s="348">
        <v>-0.17</v>
      </c>
      <c r="E7" s="348">
        <v>-0.12</v>
      </c>
      <c r="F7" s="429">
        <v>-0.05</v>
      </c>
      <c r="G7" s="429">
        <v>0.06</v>
      </c>
      <c r="H7" s="429">
        <v>0.13</v>
      </c>
      <c r="I7" s="429">
        <v>0.08</v>
      </c>
      <c r="J7" s="429">
        <v>0.23</v>
      </c>
      <c r="K7" s="429">
        <v>0.12</v>
      </c>
      <c r="L7" s="429">
        <v>0.11</v>
      </c>
      <c r="M7" s="429">
        <v>0.05</v>
      </c>
      <c r="N7" s="429">
        <v>0.11</v>
      </c>
      <c r="O7" s="429">
        <v>0.25</v>
      </c>
      <c r="P7" s="143"/>
      <c r="R7" s="143"/>
      <c r="S7" s="143"/>
      <c r="T7" s="143"/>
      <c r="U7" s="142"/>
      <c r="V7" s="143"/>
      <c r="W7" s="142"/>
      <c r="X7" s="142"/>
      <c r="Y7" s="142"/>
      <c r="Z7" s="142"/>
      <c r="AB7" s="143"/>
      <c r="AC7" s="143"/>
      <c r="AD7" s="143"/>
      <c r="AE7" s="143"/>
      <c r="AF7" s="143"/>
      <c r="AG7" s="143"/>
    </row>
    <row r="8" spans="1:33">
      <c r="A8" s="314" t="str">
        <f>IF(Content!$E$1=1,B8,C8)</f>
        <v>Oilseeds</v>
      </c>
      <c r="B8" s="144" t="s">
        <v>887</v>
      </c>
      <c r="C8" s="144" t="s">
        <v>890</v>
      </c>
      <c r="D8" s="348">
        <v>-0.04</v>
      </c>
      <c r="E8" s="348">
        <v>-7.0000000000000007E-2</v>
      </c>
      <c r="F8" s="429">
        <v>-7.0000000000000007E-2</v>
      </c>
      <c r="G8" s="429">
        <v>-0.08</v>
      </c>
      <c r="H8" s="429">
        <v>0</v>
      </c>
      <c r="I8" s="429">
        <v>0.02</v>
      </c>
      <c r="J8" s="429">
        <v>-0.05</v>
      </c>
      <c r="K8" s="429">
        <v>0.12</v>
      </c>
      <c r="L8" s="429">
        <v>0.41</v>
      </c>
      <c r="M8" s="429">
        <v>0.38</v>
      </c>
      <c r="N8" s="429">
        <v>-0.13</v>
      </c>
      <c r="O8" s="429">
        <v>-0.18</v>
      </c>
      <c r="P8" s="143"/>
      <c r="R8" s="143"/>
      <c r="S8" s="143"/>
      <c r="T8" s="143"/>
      <c r="U8" s="142"/>
      <c r="V8" s="143"/>
      <c r="W8" s="142"/>
      <c r="X8" s="142"/>
      <c r="Y8" s="142"/>
      <c r="Z8" s="142"/>
      <c r="AB8" s="143"/>
      <c r="AC8" s="143"/>
      <c r="AD8" s="143"/>
      <c r="AE8" s="143"/>
      <c r="AF8" s="143"/>
      <c r="AG8" s="143"/>
    </row>
    <row r="9" spans="1:33">
      <c r="A9" s="314" t="str">
        <f>IF(Content!$E$1=1,B9,C9)</f>
        <v>Iron ores</v>
      </c>
      <c r="B9" s="144" t="s">
        <v>888</v>
      </c>
      <c r="C9" s="144" t="s">
        <v>891</v>
      </c>
      <c r="D9" s="348">
        <v>0.03</v>
      </c>
      <c r="E9" s="348">
        <v>0.2</v>
      </c>
      <c r="F9" s="429">
        <v>0.22</v>
      </c>
      <c r="G9" s="429">
        <v>-0.14000000000000001</v>
      </c>
      <c r="H9" s="429">
        <v>-0.02</v>
      </c>
      <c r="I9" s="429">
        <v>-0.14000000000000001</v>
      </c>
      <c r="J9" s="429">
        <v>0.03</v>
      </c>
      <c r="K9" s="429">
        <v>0.09</v>
      </c>
      <c r="L9" s="429">
        <v>0.1</v>
      </c>
      <c r="M9" s="429">
        <v>0.02</v>
      </c>
      <c r="N9" s="429">
        <v>0.15</v>
      </c>
      <c r="O9" s="429">
        <v>0.15</v>
      </c>
      <c r="P9" s="143"/>
      <c r="R9" s="143"/>
      <c r="S9" s="143"/>
      <c r="T9" s="143"/>
      <c r="U9" s="143"/>
      <c r="V9" s="143"/>
      <c r="W9" s="142"/>
      <c r="X9" s="142"/>
      <c r="Y9" s="142"/>
      <c r="Z9" s="142"/>
      <c r="AB9" s="143"/>
      <c r="AC9" s="143"/>
      <c r="AD9" s="143"/>
      <c r="AE9" s="143"/>
      <c r="AF9" s="143"/>
      <c r="AG9" s="143"/>
    </row>
    <row r="10" spans="1:33">
      <c r="A10" s="314" t="str">
        <f>IF(Content!$E$1=1,B10,C10)</f>
        <v>Ferrous metals</v>
      </c>
      <c r="B10" s="144" t="s">
        <v>542</v>
      </c>
      <c r="C10" s="144" t="s">
        <v>543</v>
      </c>
      <c r="D10" s="348">
        <v>-0.13</v>
      </c>
      <c r="E10" s="348">
        <v>-0.27</v>
      </c>
      <c r="F10" s="429">
        <v>-0.25</v>
      </c>
      <c r="G10" s="429">
        <v>-0.4</v>
      </c>
      <c r="H10" s="429">
        <v>-0.28999999999999998</v>
      </c>
      <c r="I10" s="429">
        <v>-0.36</v>
      </c>
      <c r="J10" s="429">
        <v>-0.04</v>
      </c>
      <c r="K10" s="429">
        <v>-0.16</v>
      </c>
      <c r="L10" s="429">
        <v>0.05</v>
      </c>
      <c r="M10" s="429">
        <v>0</v>
      </c>
      <c r="N10" s="429">
        <v>-7.0000000000000007E-2</v>
      </c>
      <c r="O10" s="429">
        <v>-0.18</v>
      </c>
      <c r="P10" s="143"/>
      <c r="R10" s="143"/>
      <c r="S10" s="143"/>
      <c r="T10" s="143"/>
      <c r="U10" s="142"/>
      <c r="V10" s="143"/>
      <c r="W10" s="142"/>
      <c r="X10" s="142"/>
      <c r="Y10" s="142"/>
      <c r="Z10" s="142"/>
      <c r="AB10" s="143"/>
      <c r="AC10" s="143"/>
      <c r="AD10" s="143"/>
      <c r="AE10" s="143"/>
      <c r="AF10" s="143"/>
      <c r="AG10" s="143"/>
    </row>
    <row r="11" spans="1:33">
      <c r="A11" s="314" t="str">
        <f>IF(Content!$E$1=1,B11,C11)</f>
        <v>Others</v>
      </c>
      <c r="B11" s="144" t="s">
        <v>59</v>
      </c>
      <c r="C11" s="144" t="s">
        <v>58</v>
      </c>
      <c r="D11" s="348">
        <v>0.09</v>
      </c>
      <c r="E11" s="348">
        <v>0.04</v>
      </c>
      <c r="F11" s="429">
        <v>-0.02</v>
      </c>
      <c r="G11" s="429">
        <v>0</v>
      </c>
      <c r="H11" s="429">
        <v>0.03</v>
      </c>
      <c r="I11" s="429">
        <v>-0.04</v>
      </c>
      <c r="J11" s="429">
        <v>0.06</v>
      </c>
      <c r="K11" s="429">
        <v>-0.03</v>
      </c>
      <c r="L11" s="429">
        <v>-0.01</v>
      </c>
      <c r="M11" s="429">
        <v>-0.17</v>
      </c>
      <c r="N11" s="429">
        <v>-0.13</v>
      </c>
      <c r="O11" s="429">
        <v>-0.24</v>
      </c>
      <c r="P11" s="143"/>
      <c r="R11" s="143"/>
      <c r="S11" s="143"/>
      <c r="T11" s="143"/>
      <c r="U11" s="142"/>
      <c r="V11" s="143"/>
      <c r="W11" s="142"/>
      <c r="X11" s="142"/>
      <c r="Y11" s="142"/>
      <c r="Z11" s="142"/>
      <c r="AB11" s="143"/>
      <c r="AC11" s="143"/>
      <c r="AD11" s="143"/>
      <c r="AE11" s="143"/>
      <c r="AF11" s="143"/>
      <c r="AG11" s="143"/>
    </row>
    <row r="12" spans="1:33">
      <c r="A12" s="314" t="str">
        <f>IF(Content!$E$1=1,B12,C12)</f>
        <v>Total</v>
      </c>
      <c r="B12" s="144" t="s">
        <v>613</v>
      </c>
      <c r="C12" s="144" t="s">
        <v>566</v>
      </c>
      <c r="D12" s="348">
        <v>-0.02</v>
      </c>
      <c r="E12" s="348">
        <v>-0.3</v>
      </c>
      <c r="F12" s="348">
        <v>-0.3</v>
      </c>
      <c r="G12" s="348">
        <v>-0.7</v>
      </c>
      <c r="H12" s="348">
        <v>-0.17</v>
      </c>
      <c r="I12" s="348">
        <v>-0.41</v>
      </c>
      <c r="J12" s="429">
        <v>0.88</v>
      </c>
      <c r="K12" s="429">
        <v>0.74</v>
      </c>
      <c r="L12" s="429">
        <v>1.49</v>
      </c>
      <c r="M12" s="429">
        <v>0.78</v>
      </c>
      <c r="N12" s="429">
        <v>0.14000000000000001</v>
      </c>
      <c r="O12" s="429">
        <v>-0.46</v>
      </c>
      <c r="P12" s="143"/>
      <c r="R12" s="142"/>
      <c r="S12" s="142"/>
      <c r="T12" s="142"/>
      <c r="U12" s="142"/>
      <c r="V12" s="142"/>
      <c r="W12" s="142"/>
      <c r="X12" s="142"/>
      <c r="Y12" s="142"/>
      <c r="Z12" s="142"/>
      <c r="AB12" s="143"/>
      <c r="AC12" s="142"/>
      <c r="AD12" s="142"/>
      <c r="AE12" s="142"/>
      <c r="AF12" s="142"/>
      <c r="AG12" s="142"/>
    </row>
    <row r="13" spans="1:33">
      <c r="A13" s="314"/>
      <c r="B13" s="314"/>
      <c r="C13" s="314"/>
      <c r="D13" s="316"/>
      <c r="E13" s="316"/>
      <c r="F13" s="316"/>
      <c r="G13" s="316"/>
      <c r="H13" s="316"/>
      <c r="I13" s="316"/>
      <c r="J13" s="316"/>
      <c r="K13" s="316"/>
      <c r="L13" s="316"/>
      <c r="M13" s="316"/>
      <c r="N13" s="316"/>
      <c r="O13" s="316"/>
      <c r="P13" s="22"/>
      <c r="U13" s="142"/>
      <c r="W13" s="142"/>
      <c r="X13" s="142"/>
      <c r="Y13" s="142"/>
      <c r="Z13" s="142"/>
      <c r="AB13" s="143"/>
    </row>
    <row r="14" spans="1:33">
      <c r="A14" s="314"/>
      <c r="B14" s="314"/>
      <c r="C14" s="314"/>
      <c r="D14" s="316"/>
      <c r="E14" s="316"/>
      <c r="F14" s="316"/>
      <c r="G14" s="316"/>
      <c r="H14" s="316"/>
      <c r="I14" s="316"/>
      <c r="J14" s="316"/>
      <c r="K14" s="316"/>
      <c r="L14" s="316"/>
      <c r="M14" s="316"/>
      <c r="N14" s="316"/>
      <c r="O14" s="316"/>
      <c r="P14" s="22"/>
      <c r="U14" s="142"/>
      <c r="W14" s="142"/>
      <c r="X14" s="142"/>
      <c r="Y14" s="142"/>
      <c r="Z14" s="142"/>
      <c r="AB14" s="143"/>
    </row>
    <row r="15" spans="1:33">
      <c r="A15" s="314"/>
      <c r="B15" s="314"/>
      <c r="C15" s="314"/>
      <c r="D15" s="316"/>
      <c r="E15" s="316"/>
      <c r="F15" s="316"/>
      <c r="G15" s="316"/>
      <c r="H15" s="316"/>
      <c r="I15" s="316"/>
      <c r="J15" s="316"/>
      <c r="K15" s="316"/>
      <c r="L15" s="316"/>
      <c r="M15" s="316"/>
      <c r="N15" s="316"/>
      <c r="O15" s="316"/>
      <c r="P15" s="22"/>
      <c r="U15" s="142"/>
      <c r="W15" s="142"/>
      <c r="X15" s="142"/>
      <c r="Y15" s="142"/>
      <c r="Z15" s="142"/>
      <c r="AB15" s="143"/>
    </row>
    <row r="16" spans="1:33">
      <c r="A16" s="314"/>
      <c r="B16" s="314"/>
      <c r="C16" s="314"/>
      <c r="D16" s="316"/>
      <c r="E16" s="316"/>
      <c r="F16" s="316"/>
      <c r="G16" s="316"/>
      <c r="H16" s="316"/>
      <c r="I16" s="316"/>
      <c r="J16" s="316"/>
      <c r="K16" s="316"/>
      <c r="L16" s="316"/>
      <c r="M16" s="316"/>
      <c r="N16" s="316"/>
      <c r="O16" s="316"/>
      <c r="P16" s="22"/>
      <c r="U16" s="142"/>
      <c r="W16" s="142"/>
      <c r="X16" s="142"/>
      <c r="Y16" s="142"/>
      <c r="Z16" s="142"/>
      <c r="AB16" s="143"/>
    </row>
    <row r="17" spans="1:28">
      <c r="A17" s="314"/>
      <c r="B17" s="314"/>
      <c r="C17" s="314"/>
      <c r="D17" s="316"/>
      <c r="E17" s="316"/>
      <c r="F17" s="316"/>
      <c r="G17" s="316"/>
      <c r="H17" s="316"/>
      <c r="I17" s="316"/>
      <c r="J17" s="316"/>
      <c r="K17" s="316"/>
      <c r="L17" s="316"/>
      <c r="M17" s="316"/>
      <c r="N17" s="316"/>
      <c r="O17" s="316"/>
      <c r="P17" s="22"/>
      <c r="U17" s="142"/>
      <c r="W17" s="142"/>
      <c r="X17" s="142"/>
      <c r="Y17" s="142"/>
      <c r="Z17" s="142"/>
      <c r="AB17" s="143"/>
    </row>
    <row r="18" spans="1:28">
      <c r="A18" s="313"/>
      <c r="B18" s="313"/>
      <c r="C18" s="313"/>
      <c r="D18" s="313"/>
      <c r="E18" s="313"/>
      <c r="F18" s="313"/>
      <c r="G18" s="313"/>
      <c r="H18" s="313"/>
      <c r="I18" s="313"/>
      <c r="J18" s="313"/>
      <c r="K18" s="313"/>
      <c r="L18" s="313"/>
      <c r="M18" s="313"/>
      <c r="N18" s="313"/>
      <c r="O18" s="313"/>
      <c r="T18" s="313"/>
      <c r="U18" s="313"/>
    </row>
    <row r="19" spans="1:28" s="36" customFormat="1">
      <c r="A19" s="313"/>
      <c r="B19" s="313"/>
      <c r="C19" s="313"/>
      <c r="D19" s="313"/>
      <c r="E19" s="313"/>
      <c r="F19" s="313"/>
      <c r="G19" s="313"/>
      <c r="H19" s="313"/>
      <c r="I19" s="313"/>
      <c r="J19" s="313"/>
      <c r="K19" s="313"/>
      <c r="L19" s="313"/>
      <c r="M19" s="313"/>
      <c r="N19" s="313"/>
      <c r="O19" s="313"/>
      <c r="Q19" s="313" t="str">
        <f>IF(Content!$E$1=1,Q23,Q24)</f>
        <v>* 79% of goods exports.</v>
      </c>
      <c r="R19" s="313"/>
      <c r="S19" s="313"/>
      <c r="T19" s="313"/>
      <c r="U19" s="313"/>
    </row>
    <row r="20" spans="1:28" s="36" customFormat="1">
      <c r="Q20" s="314" t="str">
        <f>IF(Content!$E$1=1,Q21,Q22)</f>
        <v>Source: SCSU, NBU staff estimates.</v>
      </c>
      <c r="R20" s="313"/>
      <c r="S20" s="313"/>
      <c r="T20" s="313"/>
      <c r="U20" s="313"/>
    </row>
    <row r="21" spans="1:28">
      <c r="Q21" s="28" t="s">
        <v>614</v>
      </c>
      <c r="R21" s="313"/>
      <c r="S21" s="313"/>
      <c r="T21" s="313"/>
      <c r="U21" s="313"/>
    </row>
    <row r="22" spans="1:28">
      <c r="D22" s="345"/>
      <c r="E22" s="345"/>
      <c r="F22" s="345"/>
      <c r="G22" s="345"/>
      <c r="H22" s="345"/>
      <c r="I22" s="345"/>
      <c r="J22" s="345"/>
      <c r="K22" s="345"/>
      <c r="L22" s="345"/>
      <c r="M22" s="345"/>
      <c r="N22" s="345"/>
      <c r="O22" s="345"/>
      <c r="Q22" s="28" t="s">
        <v>615</v>
      </c>
      <c r="R22" s="313"/>
      <c r="S22" s="313"/>
      <c r="T22" s="313"/>
      <c r="U22" s="313"/>
    </row>
    <row r="23" spans="1:28">
      <c r="D23" s="345"/>
      <c r="E23" s="345"/>
      <c r="F23" s="345"/>
      <c r="G23" s="345"/>
      <c r="H23" s="345"/>
      <c r="I23" s="345"/>
      <c r="J23" s="345"/>
      <c r="K23" s="345"/>
      <c r="L23" s="345"/>
      <c r="M23" s="345"/>
      <c r="N23" s="345"/>
      <c r="O23" s="345"/>
      <c r="Q23" s="36" t="s">
        <v>616</v>
      </c>
      <c r="R23" s="313"/>
      <c r="S23" s="313"/>
      <c r="T23" s="313"/>
      <c r="U23" s="313"/>
    </row>
    <row r="24" spans="1:28">
      <c r="D24" s="345"/>
      <c r="E24" s="345"/>
      <c r="F24" s="345"/>
      <c r="G24" s="345"/>
      <c r="H24" s="345"/>
      <c r="I24" s="345"/>
      <c r="J24" s="345"/>
      <c r="K24" s="345"/>
      <c r="L24" s="345"/>
      <c r="M24" s="345"/>
      <c r="N24" s="345"/>
      <c r="O24" s="345"/>
      <c r="Q24" s="36" t="s">
        <v>617</v>
      </c>
      <c r="R24" s="313"/>
      <c r="S24" s="313"/>
      <c r="T24" s="313"/>
      <c r="U24" s="313"/>
    </row>
    <row r="25" spans="1:28">
      <c r="D25" s="345"/>
      <c r="E25" s="345"/>
      <c r="F25" s="345"/>
      <c r="G25" s="345"/>
      <c r="H25" s="345"/>
      <c r="I25" s="345"/>
      <c r="J25" s="345"/>
      <c r="K25" s="345"/>
      <c r="L25" s="345"/>
      <c r="M25" s="345"/>
      <c r="N25" s="345"/>
      <c r="O25" s="345"/>
      <c r="Q25" s="313"/>
      <c r="R25" s="313"/>
      <c r="S25" s="313"/>
      <c r="T25" s="313"/>
      <c r="U25" s="313"/>
    </row>
    <row r="26" spans="1:28">
      <c r="D26" s="345"/>
      <c r="E26" s="345"/>
      <c r="F26" s="345"/>
      <c r="G26" s="345"/>
      <c r="H26" s="345"/>
      <c r="I26" s="345"/>
      <c r="J26" s="345"/>
      <c r="K26" s="345"/>
      <c r="L26" s="345"/>
      <c r="M26" s="345"/>
      <c r="N26" s="345"/>
      <c r="O26" s="345"/>
      <c r="Q26" s="313"/>
      <c r="R26" s="313"/>
      <c r="S26" s="313"/>
      <c r="T26" s="313"/>
      <c r="U26" s="313"/>
    </row>
    <row r="27" spans="1:28">
      <c r="D27" s="345"/>
      <c r="E27" s="345"/>
      <c r="F27" s="345"/>
      <c r="G27" s="345"/>
      <c r="H27" s="345"/>
      <c r="I27" s="345"/>
      <c r="J27" s="345"/>
      <c r="K27" s="345"/>
      <c r="L27" s="345"/>
      <c r="M27" s="345"/>
      <c r="N27" s="345"/>
      <c r="O27" s="345"/>
      <c r="Q27" s="313"/>
      <c r="R27" s="313"/>
      <c r="S27" s="313"/>
      <c r="T27" s="313"/>
      <c r="U27" s="313"/>
    </row>
    <row r="28" spans="1:28">
      <c r="D28" s="345"/>
      <c r="E28" s="345"/>
      <c r="F28" s="345"/>
      <c r="G28" s="345"/>
      <c r="H28" s="345"/>
      <c r="I28" s="345"/>
      <c r="J28" s="345"/>
      <c r="K28" s="345"/>
      <c r="L28" s="345"/>
      <c r="M28" s="345"/>
      <c r="N28" s="345"/>
      <c r="O28" s="345"/>
      <c r="Q28" s="313"/>
      <c r="R28" s="313"/>
      <c r="S28" s="313"/>
      <c r="T28" s="313"/>
      <c r="U28" s="313"/>
    </row>
    <row r="29" spans="1:28">
      <c r="D29" s="345"/>
      <c r="E29" s="345"/>
      <c r="F29" s="345"/>
      <c r="G29" s="345"/>
      <c r="H29" s="345"/>
      <c r="I29" s="345"/>
      <c r="J29" s="345"/>
      <c r="K29" s="345"/>
      <c r="L29" s="345"/>
      <c r="M29" s="345"/>
      <c r="N29" s="345"/>
      <c r="O29" s="345"/>
      <c r="Q29" s="313"/>
      <c r="R29" s="313"/>
      <c r="S29" s="313"/>
      <c r="T29" s="313"/>
      <c r="U29" s="313"/>
    </row>
    <row r="30" spans="1:28">
      <c r="Q30" s="313"/>
      <c r="R30" s="313"/>
      <c r="S30" s="313"/>
      <c r="T30" s="313"/>
      <c r="U30" s="313"/>
    </row>
    <row r="31" spans="1:28">
      <c r="Q31" s="313"/>
      <c r="R31" s="313"/>
      <c r="S31" s="313"/>
    </row>
    <row r="35" spans="1:32">
      <c r="U35" s="22"/>
      <c r="W35" s="22"/>
      <c r="Y35" s="22"/>
      <c r="AA35" s="22"/>
      <c r="AC35" s="22"/>
      <c r="AE35" s="22"/>
    </row>
    <row r="36" spans="1:32">
      <c r="S36" s="22"/>
      <c r="U36" s="22"/>
      <c r="W36" s="22"/>
      <c r="Y36" s="22"/>
      <c r="AA36" s="22"/>
      <c r="AC36" s="22"/>
      <c r="AE36" s="22"/>
    </row>
    <row r="37" spans="1:32">
      <c r="S37" s="22"/>
      <c r="U37" s="22"/>
      <c r="W37" s="22"/>
      <c r="Y37" s="22"/>
      <c r="AA37" s="22"/>
      <c r="AC37" s="22"/>
      <c r="AE37" s="22"/>
    </row>
    <row r="38" spans="1:32">
      <c r="J38" s="346"/>
      <c r="S38" s="22"/>
      <c r="T38" s="428"/>
      <c r="U38" s="806"/>
      <c r="V38" s="806"/>
      <c r="W38" s="806"/>
      <c r="X38" s="806"/>
      <c r="Y38" s="806"/>
      <c r="Z38" s="806"/>
      <c r="AA38" s="806"/>
      <c r="AB38" s="806"/>
      <c r="AC38" s="806"/>
      <c r="AD38" s="806"/>
      <c r="AE38" s="804"/>
      <c r="AF38" s="805"/>
    </row>
    <row r="39" spans="1:32">
      <c r="R39" s="346"/>
      <c r="S39" s="428"/>
    </row>
    <row r="40" spans="1:32" s="36" customFormat="1">
      <c r="A40" s="144"/>
      <c r="B40" s="144"/>
      <c r="C40" s="144"/>
      <c r="D40" s="21"/>
      <c r="E40" s="21"/>
      <c r="F40" s="21"/>
      <c r="G40" s="21"/>
      <c r="H40" s="21"/>
      <c r="I40" s="21"/>
      <c r="J40" s="21"/>
      <c r="K40" s="21"/>
      <c r="L40" s="21"/>
      <c r="M40" s="21"/>
      <c r="N40" s="21"/>
      <c r="O40" s="21"/>
      <c r="Q40" s="21"/>
      <c r="R40" s="21"/>
      <c r="S40" s="21"/>
      <c r="T40" s="147"/>
      <c r="U40" s="147"/>
      <c r="V40" s="147"/>
      <c r="W40" s="147"/>
      <c r="X40" s="147"/>
      <c r="Y40" s="147"/>
      <c r="Z40" s="147"/>
      <c r="AA40" s="147"/>
      <c r="AB40" s="147"/>
      <c r="AC40" s="147"/>
      <c r="AD40" s="147"/>
      <c r="AE40" s="147"/>
      <c r="AF40" s="147"/>
    </row>
    <row r="41" spans="1:32" s="36" customFormat="1">
      <c r="A41" s="144"/>
      <c r="B41" s="144"/>
      <c r="C41" s="144"/>
      <c r="D41" s="21"/>
      <c r="E41" s="21"/>
      <c r="F41" s="21"/>
      <c r="G41" s="21"/>
      <c r="H41" s="21"/>
      <c r="I41" s="21"/>
      <c r="J41" s="21"/>
      <c r="K41" s="21"/>
      <c r="L41" s="21"/>
      <c r="M41" s="21"/>
      <c r="N41" s="21"/>
      <c r="O41" s="21"/>
      <c r="R41" s="147"/>
      <c r="S41" s="147"/>
      <c r="T41" s="147"/>
      <c r="U41" s="147"/>
      <c r="V41" s="147"/>
      <c r="W41" s="147"/>
      <c r="X41" s="147"/>
      <c r="Y41" s="147"/>
      <c r="Z41" s="147"/>
      <c r="AA41" s="147"/>
      <c r="AB41" s="147"/>
      <c r="AC41" s="147"/>
      <c r="AD41" s="147"/>
      <c r="AE41" s="147"/>
      <c r="AF41" s="147"/>
    </row>
    <row r="42" spans="1:32">
      <c r="A42" s="27"/>
      <c r="B42" s="27"/>
      <c r="C42" s="27"/>
      <c r="Q42" s="147"/>
      <c r="R42" s="147"/>
      <c r="S42" s="147"/>
      <c r="T42" s="22"/>
      <c r="U42" s="22"/>
      <c r="V42" s="22"/>
      <c r="W42" s="22"/>
      <c r="X42" s="22"/>
      <c r="Y42" s="22"/>
      <c r="Z42" s="22"/>
      <c r="AA42" s="22"/>
      <c r="AB42" s="22"/>
      <c r="AC42" s="22"/>
      <c r="AD42" s="22"/>
      <c r="AE42" s="22"/>
      <c r="AF42" s="22"/>
    </row>
    <row r="43" spans="1:32">
      <c r="A43" s="27"/>
      <c r="B43" s="27"/>
      <c r="C43" s="27"/>
      <c r="Q43" s="22"/>
      <c r="R43" s="22"/>
      <c r="S43" s="22"/>
      <c r="T43" s="22"/>
      <c r="U43" s="22"/>
      <c r="V43" s="22"/>
      <c r="W43" s="22"/>
      <c r="X43" s="22"/>
      <c r="Y43" s="22"/>
      <c r="Z43" s="22"/>
      <c r="AA43" s="22"/>
      <c r="AB43" s="22"/>
      <c r="AC43" s="22"/>
      <c r="AD43" s="22"/>
      <c r="AE43" s="22"/>
      <c r="AF43" s="22"/>
    </row>
    <row r="44" spans="1:32">
      <c r="A44" s="27"/>
      <c r="B44" s="27"/>
      <c r="C44" s="27"/>
      <c r="Q44" s="22"/>
      <c r="R44" s="22"/>
      <c r="S44" s="22"/>
      <c r="T44" s="22"/>
      <c r="U44" s="22"/>
      <c r="V44" s="22"/>
      <c r="W44" s="22"/>
      <c r="X44" s="22"/>
      <c r="Y44" s="22"/>
      <c r="Z44" s="22"/>
      <c r="AA44" s="22"/>
      <c r="AB44" s="22"/>
      <c r="AC44" s="22"/>
      <c r="AD44" s="22"/>
      <c r="AE44" s="22"/>
      <c r="AF44" s="22"/>
    </row>
    <row r="45" spans="1:32">
      <c r="A45" s="27"/>
      <c r="B45" s="27"/>
      <c r="C45" s="27"/>
      <c r="Q45" s="346"/>
      <c r="R45" s="22"/>
      <c r="S45" s="22"/>
      <c r="T45" s="22"/>
      <c r="U45" s="22"/>
      <c r="V45" s="22"/>
      <c r="W45" s="22"/>
      <c r="X45" s="22"/>
      <c r="Y45" s="22"/>
      <c r="Z45" s="22"/>
      <c r="AA45" s="22"/>
      <c r="AB45" s="22"/>
      <c r="AC45" s="22"/>
      <c r="AD45" s="22"/>
      <c r="AE45" s="22"/>
      <c r="AF45" s="22"/>
    </row>
    <row r="46" spans="1:32">
      <c r="R46" s="22"/>
      <c r="S46" s="22"/>
    </row>
    <row r="47" spans="1:32">
      <c r="K47" s="346"/>
      <c r="L47" s="346"/>
      <c r="M47" s="428"/>
      <c r="N47" s="428"/>
      <c r="O47" s="346"/>
      <c r="P47" s="346"/>
      <c r="Q47" s="22"/>
    </row>
    <row r="48" spans="1:32">
      <c r="Q48" s="22"/>
    </row>
    <row r="49" spans="11:17">
      <c r="K49" s="22"/>
      <c r="L49" s="22"/>
      <c r="M49" s="22"/>
      <c r="N49" s="22"/>
      <c r="O49" s="22"/>
      <c r="P49" s="22"/>
      <c r="Q49" s="22"/>
    </row>
    <row r="50" spans="11:17">
      <c r="K50" s="22"/>
      <c r="L50" s="22"/>
      <c r="M50" s="22"/>
      <c r="N50" s="22"/>
      <c r="O50" s="22"/>
      <c r="P50" s="22"/>
      <c r="Q50" s="22"/>
    </row>
    <row r="51" spans="11:17">
      <c r="K51" s="22"/>
      <c r="L51" s="22"/>
      <c r="M51" s="22"/>
      <c r="N51" s="22"/>
      <c r="O51" s="22"/>
      <c r="P51" s="22"/>
      <c r="Q51" s="22"/>
    </row>
    <row r="52" spans="11:17">
      <c r="K52" s="22"/>
      <c r="L52" s="22"/>
      <c r="M52" s="22"/>
      <c r="N52" s="22"/>
      <c r="O52" s="22"/>
      <c r="P52" s="22"/>
      <c r="Q52" s="22"/>
    </row>
    <row r="53" spans="11:17">
      <c r="K53" s="22"/>
      <c r="L53" s="22"/>
      <c r="M53" s="22"/>
      <c r="N53" s="22"/>
      <c r="O53" s="22"/>
      <c r="P53" s="22"/>
    </row>
    <row r="54" spans="11:17">
      <c r="K54" s="22"/>
      <c r="L54" s="22"/>
      <c r="M54" s="22"/>
      <c r="N54" s="22"/>
      <c r="O54" s="22"/>
      <c r="P54" s="22"/>
    </row>
  </sheetData>
  <mergeCells count="12">
    <mergeCell ref="AE38:AF38"/>
    <mergeCell ref="U38:V38"/>
    <mergeCell ref="W38:X38"/>
    <mergeCell ref="Y38:Z38"/>
    <mergeCell ref="AA38:AB38"/>
    <mergeCell ref="AC38:AD38"/>
    <mergeCell ref="J1:O1"/>
    <mergeCell ref="D1:I1"/>
    <mergeCell ref="D3:I3"/>
    <mergeCell ref="D4:I4"/>
    <mergeCell ref="J3:O3"/>
    <mergeCell ref="J4:O4"/>
  </mergeCell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H55"/>
  <sheetViews>
    <sheetView showGridLines="0" zoomScale="98" zoomScaleNormal="98" zoomScalePageLayoutView="98" workbookViewId="0"/>
  </sheetViews>
  <sheetFormatPr defaultColWidth="9.42578125" defaultRowHeight="12.75"/>
  <cols>
    <col min="1" max="1" width="11.42578125" style="21" bestFit="1" customWidth="1"/>
    <col min="2" max="3" width="11.42578125" style="21" hidden="1" customWidth="1"/>
    <col min="4" max="4" width="11.42578125" style="21" customWidth="1"/>
    <col min="5" max="5" width="9.42578125" style="21" customWidth="1"/>
    <col min="6" max="7" width="13.42578125" style="21" customWidth="1"/>
    <col min="8" max="8" width="10.42578125" style="21" bestFit="1" customWidth="1"/>
    <col min="9" max="14" width="10.42578125" style="21" customWidth="1"/>
    <col min="15" max="16384" width="9.42578125" style="21"/>
  </cols>
  <sheetData>
    <row r="1" spans="1:34">
      <c r="A1" s="13" t="s">
        <v>67</v>
      </c>
      <c r="B1" s="13"/>
      <c r="C1" s="13"/>
      <c r="D1" s="801" t="str">
        <f>IF(Content!$E$1=1,D3,D4)</f>
        <v>By prices</v>
      </c>
      <c r="E1" s="801"/>
      <c r="F1" s="801"/>
      <c r="G1" s="801"/>
      <c r="H1" s="801"/>
      <c r="I1" s="801"/>
      <c r="J1" s="801" t="str">
        <f>IF(Content!$E$1=1,J3,J4)</f>
        <v>By volumes</v>
      </c>
      <c r="K1" s="801"/>
      <c r="L1" s="801"/>
      <c r="M1" s="801"/>
      <c r="N1" s="801"/>
      <c r="R1" s="27" t="str">
        <f>IF(Content!$E$1=1,R3,R4)</f>
        <v>Annual change in volumes and prices of selected import goods*, USD bn</v>
      </c>
    </row>
    <row r="2" spans="1:34" s="36" customFormat="1">
      <c r="A2" s="13"/>
      <c r="B2" s="13"/>
      <c r="C2" s="13"/>
      <c r="D2" s="430" t="s">
        <v>138</v>
      </c>
      <c r="E2" s="430" t="s">
        <v>139</v>
      </c>
      <c r="F2" s="430" t="s">
        <v>140</v>
      </c>
      <c r="G2" s="430" t="s">
        <v>116</v>
      </c>
      <c r="H2" s="430" t="s">
        <v>141</v>
      </c>
      <c r="I2" s="430" t="s">
        <v>142</v>
      </c>
      <c r="J2" s="430" t="s">
        <v>138</v>
      </c>
      <c r="K2" s="430" t="s">
        <v>139</v>
      </c>
      <c r="L2" s="430" t="s">
        <v>140</v>
      </c>
      <c r="M2" s="430" t="s">
        <v>116</v>
      </c>
      <c r="N2" s="430" t="s">
        <v>141</v>
      </c>
      <c r="O2" s="313" t="s">
        <v>142</v>
      </c>
      <c r="P2" s="313"/>
      <c r="Q2" s="21"/>
      <c r="R2" s="27"/>
      <c r="S2" s="21"/>
      <c r="T2" s="21"/>
      <c r="U2" s="21"/>
    </row>
    <row r="3" spans="1:34" s="36" customFormat="1">
      <c r="A3" s="35"/>
      <c r="B3" s="35"/>
      <c r="C3" s="35"/>
      <c r="D3" s="807" t="s">
        <v>396</v>
      </c>
      <c r="E3" s="807"/>
      <c r="F3" s="807"/>
      <c r="G3" s="807"/>
      <c r="H3" s="807"/>
      <c r="I3" s="807"/>
      <c r="J3" s="807" t="s">
        <v>78</v>
      </c>
      <c r="K3" s="807"/>
      <c r="L3" s="807"/>
      <c r="M3" s="807"/>
      <c r="N3" s="807"/>
      <c r="O3" s="807"/>
      <c r="P3" s="427"/>
      <c r="R3" s="36" t="s">
        <v>904</v>
      </c>
      <c r="V3" s="347"/>
      <c r="W3" s="347"/>
      <c r="X3" s="347"/>
      <c r="Y3" s="347"/>
      <c r="Z3" s="347"/>
      <c r="AA3" s="347"/>
      <c r="AB3" s="347"/>
      <c r="AC3" s="347"/>
      <c r="AD3" s="347"/>
      <c r="AE3" s="347"/>
      <c r="AF3" s="146"/>
      <c r="AG3" s="146"/>
      <c r="AH3" s="145"/>
    </row>
    <row r="4" spans="1:34">
      <c r="A4" s="36"/>
      <c r="B4" s="36"/>
      <c r="C4" s="36"/>
      <c r="D4" s="803" t="s">
        <v>229</v>
      </c>
      <c r="E4" s="803"/>
      <c r="F4" s="803"/>
      <c r="G4" s="803"/>
      <c r="H4" s="803"/>
      <c r="I4" s="803"/>
      <c r="J4" s="803" t="s">
        <v>230</v>
      </c>
      <c r="K4" s="803"/>
      <c r="L4" s="803"/>
      <c r="M4" s="803"/>
      <c r="N4" s="803"/>
      <c r="O4" s="803"/>
      <c r="P4" s="145"/>
      <c r="Q4" s="347"/>
      <c r="R4" s="36" t="s">
        <v>905</v>
      </c>
      <c r="S4" s="347"/>
      <c r="T4" s="347"/>
      <c r="U4" s="347"/>
      <c r="V4" s="142"/>
      <c r="W4" s="142"/>
      <c r="X4" s="142"/>
      <c r="Y4" s="142"/>
      <c r="Z4" s="142"/>
      <c r="AA4" s="142"/>
      <c r="AC4" s="143"/>
      <c r="AD4" s="142"/>
      <c r="AE4" s="142"/>
      <c r="AF4" s="142"/>
      <c r="AG4" s="142"/>
      <c r="AH4" s="142"/>
    </row>
    <row r="5" spans="1:34">
      <c r="A5" s="314" t="str">
        <f>IF(Content!$E$1=1,B5,C5)</f>
        <v>Gas</v>
      </c>
      <c r="B5" s="144" t="s">
        <v>892</v>
      </c>
      <c r="C5" s="144" t="s">
        <v>899</v>
      </c>
      <c r="D5" s="429">
        <v>-0.06</v>
      </c>
      <c r="E5" s="348">
        <v>-0.32</v>
      </c>
      <c r="F5" s="348">
        <v>-0.71</v>
      </c>
      <c r="G5" s="348">
        <v>-0.41</v>
      </c>
      <c r="H5" s="429">
        <v>-0.24</v>
      </c>
      <c r="I5" s="429">
        <v>-0.24</v>
      </c>
      <c r="J5" s="429">
        <v>-0.03</v>
      </c>
      <c r="K5" s="429">
        <v>0.42</v>
      </c>
      <c r="L5" s="429">
        <v>0.68</v>
      </c>
      <c r="M5" s="429">
        <v>0.1</v>
      </c>
      <c r="N5" s="429">
        <v>0.25</v>
      </c>
      <c r="O5" s="431">
        <v>-0.3</v>
      </c>
      <c r="P5" s="353"/>
      <c r="Q5" s="142"/>
      <c r="S5" s="142"/>
      <c r="T5" s="142"/>
      <c r="U5" s="142"/>
      <c r="V5" s="142"/>
      <c r="W5" s="143"/>
      <c r="X5" s="142"/>
      <c r="Y5" s="142"/>
      <c r="Z5" s="142"/>
      <c r="AA5" s="142"/>
      <c r="AC5" s="143"/>
      <c r="AD5" s="143"/>
      <c r="AE5" s="143"/>
      <c r="AF5" s="143"/>
      <c r="AG5" s="143"/>
      <c r="AH5" s="143"/>
    </row>
    <row r="6" spans="1:34">
      <c r="A6" s="314" t="str">
        <f>IF(Content!$E$1=1,B6,C6)</f>
        <v>Oil&amp;Oilproducts</v>
      </c>
      <c r="B6" s="144" t="s">
        <v>893</v>
      </c>
      <c r="C6" s="144" t="s">
        <v>900</v>
      </c>
      <c r="D6" s="429">
        <v>-0.02</v>
      </c>
      <c r="E6" s="348">
        <v>-0.04</v>
      </c>
      <c r="F6" s="348">
        <v>-0.14000000000000001</v>
      </c>
      <c r="G6" s="429">
        <v>-0.22</v>
      </c>
      <c r="H6" s="429">
        <v>-0.06</v>
      </c>
      <c r="I6" s="429">
        <v>-0.82</v>
      </c>
      <c r="J6" s="429">
        <v>0.09</v>
      </c>
      <c r="K6" s="429">
        <v>0.14000000000000001</v>
      </c>
      <c r="L6" s="429">
        <v>-0.03</v>
      </c>
      <c r="M6" s="429">
        <v>0.05</v>
      </c>
      <c r="N6" s="429">
        <v>-0.08</v>
      </c>
      <c r="O6" s="431">
        <v>0.19</v>
      </c>
      <c r="P6" s="353"/>
      <c r="Q6" s="143"/>
      <c r="S6" s="143"/>
      <c r="T6" s="143"/>
      <c r="U6" s="143"/>
      <c r="V6" s="142"/>
      <c r="W6" s="143"/>
      <c r="X6" s="142"/>
      <c r="Y6" s="142"/>
      <c r="Z6" s="142"/>
      <c r="AA6" s="142"/>
      <c r="AC6" s="143"/>
      <c r="AD6" s="143"/>
      <c r="AE6" s="143"/>
      <c r="AF6" s="143"/>
      <c r="AG6" s="143"/>
      <c r="AH6" s="143"/>
    </row>
    <row r="7" spans="1:34">
      <c r="A7" s="314" t="str">
        <f>IF(Content!$E$1=1,B7,C7)</f>
        <v>Coal</v>
      </c>
      <c r="B7" s="144" t="s">
        <v>894</v>
      </c>
      <c r="C7" s="144" t="s">
        <v>901</v>
      </c>
      <c r="D7" s="429">
        <v>0.04</v>
      </c>
      <c r="E7" s="348">
        <v>-0.03</v>
      </c>
      <c r="F7" s="348">
        <v>-0.02</v>
      </c>
      <c r="G7" s="429">
        <v>-0.17</v>
      </c>
      <c r="H7" s="429">
        <v>-0.15</v>
      </c>
      <c r="I7" s="429">
        <v>-0.12</v>
      </c>
      <c r="J7" s="429">
        <v>-7.0000000000000007E-2</v>
      </c>
      <c r="K7" s="429">
        <v>0</v>
      </c>
      <c r="L7" s="429">
        <v>-0.03</v>
      </c>
      <c r="M7" s="429">
        <v>0.06</v>
      </c>
      <c r="N7" s="429">
        <v>-0.12</v>
      </c>
      <c r="O7" s="431">
        <v>-0.15</v>
      </c>
      <c r="P7" s="353"/>
      <c r="Q7" s="143"/>
      <c r="S7" s="143"/>
      <c r="T7" s="143"/>
      <c r="U7" s="143"/>
      <c r="V7" s="142"/>
      <c r="W7" s="143"/>
      <c r="X7" s="142"/>
      <c r="Y7" s="142"/>
      <c r="Z7" s="142"/>
      <c r="AA7" s="142"/>
      <c r="AC7" s="143"/>
      <c r="AD7" s="143"/>
      <c r="AE7" s="143"/>
      <c r="AF7" s="143"/>
      <c r="AG7" s="143"/>
      <c r="AH7" s="143"/>
    </row>
    <row r="8" spans="1:34">
      <c r="A8" s="314" t="str">
        <f>IF(Content!$E$1=1,B8,C8)</f>
        <v>Foods</v>
      </c>
      <c r="B8" s="144" t="s">
        <v>895</v>
      </c>
      <c r="C8" s="144" t="s">
        <v>76</v>
      </c>
      <c r="D8" s="429">
        <v>-0.05</v>
      </c>
      <c r="E8" s="348">
        <v>0.01</v>
      </c>
      <c r="F8" s="348">
        <v>-0.02</v>
      </c>
      <c r="G8" s="429">
        <v>-0.01</v>
      </c>
      <c r="H8" s="429">
        <v>0.05</v>
      </c>
      <c r="I8" s="429">
        <v>-0.06</v>
      </c>
      <c r="J8" s="429">
        <v>0.12</v>
      </c>
      <c r="K8" s="429">
        <v>0.08</v>
      </c>
      <c r="L8" s="429">
        <v>0.11</v>
      </c>
      <c r="M8" s="429">
        <v>0.27</v>
      </c>
      <c r="N8" s="429">
        <v>0.13</v>
      </c>
      <c r="O8" s="431">
        <v>0.13</v>
      </c>
      <c r="P8" s="353"/>
      <c r="Q8" s="143"/>
      <c r="S8" s="143"/>
      <c r="T8" s="143"/>
      <c r="U8" s="143"/>
      <c r="V8" s="143"/>
      <c r="W8" s="143"/>
      <c r="X8" s="142"/>
      <c r="Y8" s="142"/>
      <c r="Z8" s="142"/>
      <c r="AA8" s="142"/>
      <c r="AC8" s="143"/>
      <c r="AD8" s="143"/>
      <c r="AE8" s="143"/>
      <c r="AF8" s="143"/>
      <c r="AG8" s="143"/>
      <c r="AH8" s="143"/>
    </row>
    <row r="9" spans="1:34">
      <c r="A9" s="314" t="str">
        <f>IF(Content!$E$1=1,B9,C9)</f>
        <v>Machinery</v>
      </c>
      <c r="B9" s="144" t="s">
        <v>896</v>
      </c>
      <c r="C9" s="144" t="s">
        <v>774</v>
      </c>
      <c r="D9" s="429">
        <v>-0.1</v>
      </c>
      <c r="E9" s="348">
        <v>-7.0000000000000007E-2</v>
      </c>
      <c r="F9" s="348">
        <v>-0.05</v>
      </c>
      <c r="G9" s="429">
        <v>0.08</v>
      </c>
      <c r="H9" s="429">
        <v>0.1</v>
      </c>
      <c r="I9" s="429">
        <v>-0.02</v>
      </c>
      <c r="J9" s="429">
        <v>0.18</v>
      </c>
      <c r="K9" s="429">
        <v>0.16</v>
      </c>
      <c r="L9" s="429">
        <v>0.34</v>
      </c>
      <c r="M9" s="429">
        <v>0.08</v>
      </c>
      <c r="N9" s="429">
        <v>-0.14000000000000001</v>
      </c>
      <c r="O9" s="431">
        <v>-7.0000000000000007E-2</v>
      </c>
      <c r="P9" s="353"/>
      <c r="Q9" s="143"/>
      <c r="S9" s="143"/>
      <c r="T9" s="143"/>
      <c r="U9" s="143"/>
      <c r="V9" s="142"/>
      <c r="W9" s="143"/>
      <c r="X9" s="142"/>
      <c r="Y9" s="142"/>
      <c r="Z9" s="142"/>
      <c r="AA9" s="142"/>
      <c r="AC9" s="143"/>
      <c r="AD9" s="143"/>
      <c r="AE9" s="143"/>
      <c r="AF9" s="143"/>
      <c r="AG9" s="143"/>
      <c r="AH9" s="143"/>
    </row>
    <row r="10" spans="1:34">
      <c r="A10" s="314" t="str">
        <f>IF(Content!$E$1=1,B10,C10)</f>
        <v>Industrials</v>
      </c>
      <c r="B10" s="144" t="s">
        <v>897</v>
      </c>
      <c r="C10" s="144" t="s">
        <v>902</v>
      </c>
      <c r="D10" s="429">
        <v>-0.08</v>
      </c>
      <c r="E10" s="348">
        <v>-0.06</v>
      </c>
      <c r="F10" s="348">
        <v>-0.05</v>
      </c>
      <c r="G10" s="429">
        <v>-0.05</v>
      </c>
      <c r="H10" s="429">
        <v>-7.0000000000000007E-2</v>
      </c>
      <c r="I10" s="429">
        <v>0.01</v>
      </c>
      <c r="J10" s="429">
        <v>0.15</v>
      </c>
      <c r="K10" s="429">
        <v>0.12</v>
      </c>
      <c r="L10" s="429">
        <v>0.19</v>
      </c>
      <c r="M10" s="429">
        <v>0.17</v>
      </c>
      <c r="N10" s="429">
        <v>0.18</v>
      </c>
      <c r="O10" s="431">
        <v>-0.08</v>
      </c>
      <c r="P10" s="354"/>
      <c r="Q10" s="143"/>
      <c r="S10" s="143"/>
      <c r="T10" s="143"/>
      <c r="U10" s="143"/>
      <c r="V10" s="142"/>
      <c r="W10" s="143"/>
      <c r="X10" s="142"/>
      <c r="Y10" s="142"/>
      <c r="Z10" s="142"/>
      <c r="AA10" s="142"/>
      <c r="AC10" s="143"/>
      <c r="AD10" s="143"/>
      <c r="AE10" s="143"/>
      <c r="AF10" s="143"/>
      <c r="AG10" s="143"/>
      <c r="AH10" s="143"/>
    </row>
    <row r="11" spans="1:34">
      <c r="A11" s="314" t="str">
        <f>IF(Content!$E$1=1,B11,C11)</f>
        <v>Chemicals</v>
      </c>
      <c r="B11" s="144" t="s">
        <v>898</v>
      </c>
      <c r="C11" s="144" t="s">
        <v>903</v>
      </c>
      <c r="D11" s="429">
        <v>0.05</v>
      </c>
      <c r="E11" s="348">
        <v>0.04</v>
      </c>
      <c r="F11" s="348">
        <v>0.09</v>
      </c>
      <c r="G11" s="429">
        <v>0.13</v>
      </c>
      <c r="H11" s="429">
        <v>-0.03</v>
      </c>
      <c r="I11" s="429">
        <v>-0.05</v>
      </c>
      <c r="J11" s="429">
        <v>0.09</v>
      </c>
      <c r="K11" s="429">
        <v>0.17</v>
      </c>
      <c r="L11" s="429">
        <v>0.06</v>
      </c>
      <c r="M11" s="429">
        <v>-0.13</v>
      </c>
      <c r="N11" s="429">
        <v>0</v>
      </c>
      <c r="O11" s="431">
        <v>-0.27</v>
      </c>
      <c r="P11" s="353"/>
      <c r="Q11" s="143"/>
      <c r="S11" s="143"/>
      <c r="T11" s="143"/>
      <c r="U11" s="143"/>
      <c r="V11" s="142"/>
      <c r="W11" s="142"/>
      <c r="X11" s="142"/>
      <c r="Y11" s="142"/>
      <c r="Z11" s="142"/>
      <c r="AA11" s="142"/>
      <c r="AC11" s="143"/>
      <c r="AD11" s="142"/>
      <c r="AE11" s="142"/>
      <c r="AF11" s="142"/>
      <c r="AG11" s="142"/>
      <c r="AH11" s="142"/>
    </row>
    <row r="12" spans="1:34">
      <c r="A12" s="314" t="str">
        <f>IF(Content!$E$1=1,B12,C12)</f>
        <v>Others</v>
      </c>
      <c r="B12" s="144" t="s">
        <v>59</v>
      </c>
      <c r="C12" s="144" t="s">
        <v>58</v>
      </c>
      <c r="D12" s="429">
        <v>-0.02</v>
      </c>
      <c r="E12" s="348">
        <v>0.01</v>
      </c>
      <c r="F12" s="348">
        <v>-0.02</v>
      </c>
      <c r="G12" s="348">
        <v>-0.04</v>
      </c>
      <c r="H12" s="429">
        <v>-0.04</v>
      </c>
      <c r="I12" s="429">
        <v>-0.09</v>
      </c>
      <c r="J12" s="429">
        <v>0.01</v>
      </c>
      <c r="K12" s="429">
        <v>0.15</v>
      </c>
      <c r="L12" s="429">
        <v>0.01</v>
      </c>
      <c r="M12" s="429">
        <v>-0.11</v>
      </c>
      <c r="N12" s="429">
        <v>-0.18</v>
      </c>
      <c r="O12" s="432">
        <v>-0.3</v>
      </c>
      <c r="P12" s="147"/>
      <c r="Q12" s="143"/>
      <c r="S12" s="142"/>
      <c r="T12" s="142"/>
      <c r="U12" s="142"/>
      <c r="V12" s="142"/>
      <c r="X12" s="142"/>
      <c r="Y12" s="142"/>
      <c r="Z12" s="142"/>
      <c r="AA12" s="142"/>
      <c r="AC12" s="143"/>
    </row>
    <row r="13" spans="1:34">
      <c r="A13" s="314" t="str">
        <f>IF(Content!$E$1=1,B13,C13)</f>
        <v>Total</v>
      </c>
      <c r="B13" s="144" t="s">
        <v>613</v>
      </c>
      <c r="C13" s="144" t="s">
        <v>566</v>
      </c>
      <c r="D13" s="429">
        <v>-0.22</v>
      </c>
      <c r="E13" s="348">
        <v>-0.47</v>
      </c>
      <c r="F13" s="348">
        <v>-0.92</v>
      </c>
      <c r="G13" s="348">
        <v>-0.7</v>
      </c>
      <c r="H13" s="348">
        <v>-0.44</v>
      </c>
      <c r="I13" s="348">
        <v>-1.4</v>
      </c>
      <c r="J13" s="348">
        <v>0.55000000000000004</v>
      </c>
      <c r="K13" s="348">
        <v>1.23</v>
      </c>
      <c r="L13" s="348">
        <v>1.34</v>
      </c>
      <c r="M13" s="348">
        <v>0.5</v>
      </c>
      <c r="N13" s="348">
        <v>0.03</v>
      </c>
      <c r="O13" s="432">
        <v>-0.86</v>
      </c>
      <c r="P13" s="147"/>
      <c r="Q13" s="22"/>
      <c r="V13" s="142"/>
      <c r="X13" s="142"/>
      <c r="Y13" s="142"/>
      <c r="Z13" s="142"/>
      <c r="AA13" s="142"/>
      <c r="AC13" s="143"/>
    </row>
    <row r="14" spans="1:34">
      <c r="A14" s="27"/>
      <c r="B14" s="27"/>
      <c r="C14" s="27"/>
      <c r="D14" s="27"/>
      <c r="E14" s="24"/>
      <c r="F14" s="24"/>
      <c r="G14" s="24"/>
      <c r="H14" s="24"/>
      <c r="I14" s="24"/>
      <c r="J14" s="24"/>
      <c r="K14" s="24"/>
      <c r="L14" s="24"/>
      <c r="M14" s="24"/>
      <c r="N14" s="24"/>
      <c r="O14" s="147"/>
      <c r="P14" s="147"/>
      <c r="Q14" s="22"/>
      <c r="V14" s="142"/>
      <c r="X14" s="142"/>
      <c r="Y14" s="142"/>
      <c r="Z14" s="142"/>
      <c r="AA14" s="142"/>
      <c r="AC14" s="143"/>
    </row>
    <row r="15" spans="1:34">
      <c r="A15" s="27"/>
      <c r="B15" s="27"/>
      <c r="C15" s="27"/>
      <c r="D15" s="27"/>
      <c r="E15" s="24"/>
      <c r="F15" s="24"/>
      <c r="G15" s="24"/>
      <c r="H15" s="24"/>
      <c r="I15" s="24"/>
      <c r="J15" s="24"/>
      <c r="K15" s="24"/>
      <c r="L15" s="24"/>
      <c r="M15" s="24"/>
      <c r="N15" s="24"/>
      <c r="O15" s="147"/>
      <c r="P15" s="147"/>
      <c r="Q15" s="22"/>
      <c r="V15" s="142"/>
      <c r="X15" s="142"/>
      <c r="Y15" s="142"/>
      <c r="Z15" s="142"/>
      <c r="AA15" s="142"/>
      <c r="AC15" s="143"/>
    </row>
    <row r="16" spans="1:34">
      <c r="A16" s="27"/>
      <c r="B16" s="27"/>
      <c r="C16" s="27"/>
      <c r="D16" s="27"/>
      <c r="E16" s="24"/>
      <c r="F16" s="24"/>
      <c r="G16" s="24"/>
      <c r="H16" s="24"/>
      <c r="I16" s="24"/>
      <c r="J16" s="24"/>
      <c r="K16" s="24"/>
      <c r="L16" s="24"/>
      <c r="M16" s="24"/>
      <c r="N16" s="24"/>
      <c r="O16" s="147"/>
      <c r="P16" s="147"/>
      <c r="Q16" s="22"/>
      <c r="V16" s="142"/>
      <c r="X16" s="142"/>
      <c r="Y16" s="142"/>
      <c r="Z16" s="142"/>
      <c r="AA16" s="142"/>
      <c r="AC16" s="143"/>
    </row>
    <row r="17" spans="1:29">
      <c r="E17" s="22"/>
      <c r="F17" s="22"/>
      <c r="G17" s="22"/>
      <c r="H17" s="22"/>
      <c r="I17" s="22"/>
      <c r="J17" s="22"/>
      <c r="K17" s="22"/>
      <c r="L17" s="22"/>
      <c r="M17" s="22"/>
      <c r="N17" s="22"/>
      <c r="O17" s="147"/>
      <c r="P17" s="147"/>
      <c r="Q17" s="22"/>
      <c r="V17" s="142"/>
      <c r="X17" s="142"/>
      <c r="Y17" s="142"/>
      <c r="Z17" s="142"/>
      <c r="AA17" s="142"/>
      <c r="AC17" s="143"/>
    </row>
    <row r="18" spans="1:29">
      <c r="E18" s="22"/>
      <c r="F18" s="22"/>
      <c r="G18" s="22"/>
      <c r="H18" s="22"/>
      <c r="I18" s="22"/>
      <c r="J18" s="22"/>
      <c r="K18" s="22"/>
      <c r="L18" s="22"/>
      <c r="M18" s="22"/>
      <c r="N18" s="22"/>
      <c r="O18" s="386"/>
      <c r="P18" s="386"/>
      <c r="Q18" s="22"/>
    </row>
    <row r="19" spans="1:29" s="36" customFormat="1">
      <c r="A19" s="352"/>
      <c r="B19" s="352"/>
      <c r="C19" s="352"/>
      <c r="D19" s="352"/>
      <c r="E19" s="22"/>
      <c r="F19" s="22"/>
      <c r="G19" s="22"/>
      <c r="H19" s="22"/>
      <c r="I19" s="22"/>
      <c r="J19" s="22"/>
      <c r="K19" s="22"/>
      <c r="L19" s="22"/>
      <c r="M19" s="22"/>
      <c r="N19" s="22"/>
      <c r="Q19" s="21"/>
      <c r="R19" s="21" t="str">
        <f>IF(Content!$E$1=1,R23,R24)</f>
        <v>* 51% of goods imports.</v>
      </c>
      <c r="S19" s="21"/>
      <c r="T19" s="21"/>
      <c r="U19" s="21"/>
    </row>
    <row r="20" spans="1:29" s="36" customFormat="1">
      <c r="R20" s="27" t="str">
        <f>IF(Content!$E$1=1,R21,R22)</f>
        <v>Source: SCSU, NBU staff estimates.</v>
      </c>
    </row>
    <row r="21" spans="1:29">
      <c r="A21" s="36"/>
      <c r="B21" s="36"/>
      <c r="C21" s="36"/>
      <c r="D21" s="36"/>
      <c r="E21" s="36"/>
      <c r="F21" s="36"/>
      <c r="G21" s="36"/>
      <c r="H21" s="36"/>
      <c r="I21" s="36"/>
      <c r="J21" s="36"/>
      <c r="K21" s="36"/>
      <c r="L21" s="36"/>
      <c r="M21" s="36"/>
      <c r="N21" s="36"/>
      <c r="Q21" s="36"/>
      <c r="R21" s="28" t="s">
        <v>614</v>
      </c>
      <c r="S21" s="36"/>
      <c r="T21" s="36"/>
      <c r="U21" s="36"/>
    </row>
    <row r="22" spans="1:29">
      <c r="R22" s="28" t="s">
        <v>615</v>
      </c>
    </row>
    <row r="23" spans="1:29">
      <c r="R23" s="36" t="s">
        <v>906</v>
      </c>
    </row>
    <row r="24" spans="1:29">
      <c r="R24" s="36" t="s">
        <v>907</v>
      </c>
    </row>
    <row r="25" spans="1:29">
      <c r="R25" s="313"/>
    </row>
    <row r="35" spans="1:33">
      <c r="V35" s="22"/>
      <c r="X35" s="22"/>
      <c r="Z35" s="22"/>
      <c r="AB35" s="22"/>
      <c r="AD35" s="22"/>
      <c r="AF35" s="22"/>
    </row>
    <row r="36" spans="1:33">
      <c r="T36" s="22"/>
      <c r="V36" s="22"/>
      <c r="X36" s="22"/>
      <c r="Z36" s="22"/>
      <c r="AB36" s="22"/>
      <c r="AD36" s="22"/>
      <c r="AF36" s="22"/>
    </row>
    <row r="37" spans="1:33">
      <c r="T37" s="22"/>
      <c r="V37" s="22"/>
      <c r="X37" s="22"/>
      <c r="Z37" s="22"/>
      <c r="AB37" s="22"/>
      <c r="AD37" s="22"/>
      <c r="AF37" s="22"/>
    </row>
    <row r="38" spans="1:33">
      <c r="T38" s="22"/>
      <c r="V38" s="806"/>
      <c r="W38" s="806"/>
      <c r="X38" s="806"/>
      <c r="Y38" s="806"/>
      <c r="Z38" s="806"/>
      <c r="AA38" s="806"/>
      <c r="AB38" s="806"/>
      <c r="AC38" s="806"/>
      <c r="AD38" s="806"/>
      <c r="AE38" s="806"/>
      <c r="AF38" s="804"/>
      <c r="AG38" s="805"/>
    </row>
    <row r="39" spans="1:33">
      <c r="S39" s="346"/>
      <c r="T39" s="806"/>
      <c r="U39" s="806"/>
    </row>
    <row r="40" spans="1:33" s="36" customFormat="1">
      <c r="A40" s="21"/>
      <c r="B40" s="21"/>
      <c r="C40" s="21"/>
      <c r="D40" s="21"/>
      <c r="E40" s="21"/>
      <c r="F40" s="21"/>
      <c r="G40" s="21"/>
      <c r="H40" s="21"/>
      <c r="I40" s="21"/>
      <c r="J40" s="21"/>
      <c r="K40" s="21"/>
      <c r="L40" s="21"/>
      <c r="M40" s="21"/>
      <c r="N40" s="21"/>
      <c r="O40" s="21"/>
      <c r="Q40" s="21"/>
      <c r="R40" s="21"/>
      <c r="S40" s="21"/>
      <c r="T40" s="21"/>
      <c r="U40" s="21"/>
      <c r="V40" s="147"/>
      <c r="W40" s="147"/>
      <c r="X40" s="147"/>
      <c r="Y40" s="147"/>
      <c r="Z40" s="147"/>
      <c r="AA40" s="147"/>
      <c r="AB40" s="147"/>
      <c r="AC40" s="147"/>
      <c r="AD40" s="147"/>
      <c r="AE40" s="147"/>
      <c r="AF40" s="147"/>
      <c r="AG40" s="147"/>
    </row>
    <row r="41" spans="1:33" s="36" customFormat="1">
      <c r="A41" s="144"/>
      <c r="B41" s="144"/>
      <c r="C41" s="144"/>
      <c r="D41" s="21"/>
      <c r="E41" s="21"/>
      <c r="F41" s="21"/>
      <c r="G41" s="21"/>
      <c r="H41" s="21"/>
      <c r="I41" s="21"/>
      <c r="J41" s="21"/>
      <c r="K41" s="21"/>
      <c r="L41" s="21"/>
      <c r="M41" s="21"/>
      <c r="N41" s="21"/>
      <c r="O41" s="21"/>
      <c r="S41" s="147"/>
      <c r="T41" s="147"/>
      <c r="U41" s="147"/>
      <c r="V41" s="147"/>
      <c r="W41" s="147"/>
      <c r="X41" s="147"/>
      <c r="Y41" s="147"/>
      <c r="Z41" s="147"/>
      <c r="AA41" s="147"/>
      <c r="AB41" s="147"/>
      <c r="AC41" s="147"/>
      <c r="AD41" s="147"/>
      <c r="AE41" s="147"/>
      <c r="AF41" s="147"/>
      <c r="AG41" s="147"/>
    </row>
    <row r="42" spans="1:33">
      <c r="A42" s="144"/>
      <c r="B42" s="144"/>
      <c r="C42" s="144"/>
      <c r="D42" s="144"/>
      <c r="E42" s="144"/>
      <c r="F42" s="144"/>
      <c r="G42" s="36"/>
      <c r="H42" s="36"/>
      <c r="I42" s="36"/>
      <c r="J42" s="36"/>
      <c r="K42" s="36"/>
      <c r="L42" s="36"/>
      <c r="M42" s="36"/>
      <c r="N42" s="36"/>
      <c r="Q42" s="36"/>
      <c r="R42" s="147"/>
      <c r="S42" s="147"/>
      <c r="T42" s="147"/>
      <c r="U42" s="147"/>
      <c r="V42" s="22"/>
      <c r="W42" s="22"/>
      <c r="X42" s="22"/>
      <c r="Y42" s="22"/>
      <c r="Z42" s="22"/>
      <c r="AA42" s="22"/>
      <c r="AB42" s="22"/>
      <c r="AC42" s="22"/>
      <c r="AD42" s="22"/>
      <c r="AE42" s="22"/>
      <c r="AF42" s="22"/>
      <c r="AG42" s="22"/>
    </row>
    <row r="43" spans="1:33">
      <c r="A43" s="27"/>
      <c r="B43" s="27"/>
      <c r="C43" s="27"/>
      <c r="D43" s="27"/>
      <c r="E43" s="27"/>
      <c r="F43" s="27"/>
      <c r="R43" s="22"/>
      <c r="S43" s="22"/>
      <c r="T43" s="22"/>
      <c r="U43" s="22"/>
      <c r="V43" s="22"/>
      <c r="W43" s="22"/>
      <c r="X43" s="22"/>
      <c r="Y43" s="22"/>
      <c r="Z43" s="22"/>
      <c r="AA43" s="22"/>
      <c r="AB43" s="22"/>
      <c r="AC43" s="22"/>
      <c r="AD43" s="22"/>
      <c r="AE43" s="22"/>
      <c r="AF43" s="22"/>
      <c r="AG43" s="22"/>
    </row>
    <row r="44" spans="1:33">
      <c r="A44" s="27"/>
      <c r="B44" s="27"/>
      <c r="C44" s="27"/>
      <c r="D44" s="27"/>
      <c r="E44" s="27"/>
      <c r="F44" s="27"/>
      <c r="G44" s="27"/>
      <c r="H44" s="27"/>
      <c r="I44" s="27"/>
      <c r="J44" s="27"/>
      <c r="K44" s="27"/>
      <c r="L44" s="27"/>
      <c r="M44" s="27"/>
      <c r="N44" s="27"/>
      <c r="O44" s="27"/>
      <c r="P44" s="22"/>
      <c r="R44" s="22"/>
      <c r="S44" s="22"/>
      <c r="T44" s="22"/>
      <c r="U44" s="22"/>
      <c r="V44" s="22"/>
      <c r="W44" s="22"/>
      <c r="X44" s="22"/>
      <c r="Y44" s="22"/>
      <c r="Z44" s="22"/>
      <c r="AA44" s="22"/>
      <c r="AB44" s="22"/>
      <c r="AC44" s="22"/>
      <c r="AD44" s="22"/>
      <c r="AE44" s="22"/>
      <c r="AF44" s="22"/>
      <c r="AG44" s="22"/>
    </row>
    <row r="45" spans="1:33">
      <c r="A45" s="27"/>
      <c r="B45" s="27"/>
      <c r="C45" s="27"/>
      <c r="D45" s="27"/>
      <c r="E45" s="27"/>
      <c r="F45" s="27"/>
      <c r="G45" s="27"/>
      <c r="H45" s="27"/>
      <c r="I45" s="27"/>
      <c r="J45" s="27"/>
      <c r="K45" s="27"/>
      <c r="L45" s="27"/>
      <c r="M45" s="27"/>
      <c r="N45" s="27"/>
      <c r="O45" s="27"/>
      <c r="P45" s="22"/>
      <c r="R45" s="346"/>
      <c r="S45" s="22"/>
      <c r="T45" s="22"/>
      <c r="U45" s="22"/>
      <c r="V45" s="22"/>
      <c r="W45" s="22"/>
      <c r="X45" s="22"/>
      <c r="Y45" s="22"/>
      <c r="Z45" s="22"/>
      <c r="AA45" s="22"/>
      <c r="AB45" s="22"/>
      <c r="AC45" s="22"/>
      <c r="AD45" s="22"/>
      <c r="AE45" s="22"/>
      <c r="AF45" s="22"/>
      <c r="AG45" s="22"/>
    </row>
    <row r="46" spans="1:33">
      <c r="A46" s="27"/>
      <c r="B46" s="27"/>
      <c r="C46" s="27"/>
      <c r="D46" s="27"/>
      <c r="E46" s="27"/>
      <c r="F46" s="27"/>
      <c r="G46" s="27"/>
      <c r="H46" s="27"/>
      <c r="I46" s="27"/>
      <c r="J46" s="27"/>
      <c r="K46" s="27"/>
      <c r="L46" s="27"/>
      <c r="M46" s="27"/>
      <c r="N46" s="27"/>
      <c r="O46" s="27"/>
      <c r="P46" s="22"/>
      <c r="S46" s="22"/>
      <c r="T46" s="22"/>
      <c r="U46" s="22"/>
    </row>
    <row r="47" spans="1:33">
      <c r="D47" s="27"/>
      <c r="E47" s="27"/>
      <c r="F47" s="27"/>
      <c r="G47" s="27"/>
      <c r="H47" s="27"/>
      <c r="I47" s="27"/>
      <c r="J47" s="27"/>
      <c r="K47" s="27"/>
      <c r="L47" s="27"/>
      <c r="M47" s="27"/>
      <c r="N47" s="27"/>
      <c r="O47" s="27"/>
      <c r="P47" s="428"/>
      <c r="R47" s="22"/>
    </row>
    <row r="48" spans="1:33">
      <c r="D48" s="27"/>
      <c r="E48" s="27"/>
      <c r="F48" s="27"/>
      <c r="G48" s="27"/>
      <c r="H48" s="27"/>
      <c r="I48" s="27"/>
      <c r="J48" s="27"/>
      <c r="K48" s="27"/>
      <c r="L48" s="27"/>
      <c r="M48" s="27"/>
      <c r="N48" s="27"/>
      <c r="O48" s="27"/>
      <c r="Q48" s="428"/>
      <c r="R48" s="22"/>
    </row>
    <row r="49" spans="4:18">
      <c r="D49" s="27"/>
      <c r="E49" s="27"/>
      <c r="F49" s="27"/>
      <c r="G49" s="27"/>
      <c r="H49" s="27"/>
      <c r="I49" s="27"/>
      <c r="J49" s="27"/>
      <c r="K49" s="27"/>
      <c r="L49" s="27"/>
      <c r="M49" s="27"/>
      <c r="N49" s="27"/>
      <c r="O49" s="27"/>
      <c r="P49" s="22"/>
      <c r="R49" s="22"/>
    </row>
    <row r="50" spans="4:18">
      <c r="D50" s="27"/>
      <c r="E50" s="27"/>
      <c r="F50" s="27"/>
      <c r="G50" s="27"/>
      <c r="H50" s="27"/>
      <c r="I50" s="27"/>
      <c r="J50" s="27"/>
      <c r="K50" s="27"/>
      <c r="L50" s="27"/>
      <c r="M50" s="27"/>
      <c r="N50" s="27"/>
      <c r="O50" s="27"/>
      <c r="P50" s="22"/>
      <c r="Q50" s="22"/>
      <c r="R50" s="22"/>
    </row>
    <row r="51" spans="4:18">
      <c r="D51" s="27"/>
      <c r="E51" s="27"/>
      <c r="F51" s="27"/>
      <c r="G51" s="27"/>
      <c r="H51" s="27"/>
      <c r="I51" s="27"/>
      <c r="J51" s="27"/>
      <c r="K51" s="27"/>
      <c r="L51" s="27"/>
      <c r="M51" s="27"/>
      <c r="N51" s="27"/>
      <c r="O51" s="27"/>
      <c r="P51" s="22"/>
      <c r="Q51" s="22"/>
      <c r="R51" s="22"/>
    </row>
    <row r="52" spans="4:18">
      <c r="D52" s="27"/>
      <c r="E52" s="27"/>
      <c r="F52" s="27"/>
      <c r="G52" s="27"/>
      <c r="H52" s="27"/>
      <c r="I52" s="27"/>
      <c r="J52" s="27"/>
      <c r="K52" s="27"/>
      <c r="L52" s="27"/>
      <c r="M52" s="27"/>
      <c r="N52" s="27"/>
      <c r="O52" s="27"/>
      <c r="P52" s="22"/>
      <c r="Q52" s="22"/>
      <c r="R52" s="22"/>
    </row>
    <row r="53" spans="4:18">
      <c r="O53" s="22"/>
      <c r="P53" s="22"/>
      <c r="Q53" s="22"/>
    </row>
    <row r="54" spans="4:18">
      <c r="O54" s="22"/>
      <c r="P54" s="22"/>
      <c r="Q54" s="22"/>
    </row>
    <row r="55" spans="4:18">
      <c r="Q55" s="22"/>
    </row>
  </sheetData>
  <mergeCells count="13">
    <mergeCell ref="AF38:AG38"/>
    <mergeCell ref="T39:U39"/>
    <mergeCell ref="V38:W38"/>
    <mergeCell ref="X38:Y38"/>
    <mergeCell ref="Z38:AA38"/>
    <mergeCell ref="AB38:AC38"/>
    <mergeCell ref="AD38:AE38"/>
    <mergeCell ref="J1:N1"/>
    <mergeCell ref="J3:O3"/>
    <mergeCell ref="J4:O4"/>
    <mergeCell ref="D1:I1"/>
    <mergeCell ref="D4:I4"/>
    <mergeCell ref="D3:I3"/>
  </mergeCells>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D47"/>
  <sheetViews>
    <sheetView showGridLines="0" zoomScaleNormal="100" workbookViewId="0"/>
  </sheetViews>
  <sheetFormatPr defaultColWidth="9.140625" defaultRowHeight="12.75"/>
  <cols>
    <col min="1" max="1" width="10.42578125" style="29" bestFit="1" customWidth="1"/>
    <col min="2" max="2" width="7.7109375" style="28" hidden="1" customWidth="1"/>
    <col min="3" max="3" width="7.42578125" style="28" hidden="1" customWidth="1"/>
    <col min="4" max="4" width="10.42578125" style="29" customWidth="1"/>
    <col min="5" max="7" width="11.42578125" style="29" customWidth="1"/>
    <col min="8" max="16" width="9.140625" style="29"/>
    <col min="17" max="17" width="8.42578125" style="28" customWidth="1"/>
    <col min="18" max="21" width="9.140625" style="29"/>
    <col min="22" max="22" width="11.42578125" style="29" customWidth="1"/>
    <col min="23" max="23" width="30.42578125" style="29" customWidth="1"/>
    <col min="24" max="24" width="34.42578125" style="29" customWidth="1"/>
    <col min="25" max="25" width="13.42578125" style="29" customWidth="1"/>
    <col min="26" max="16384" width="9.140625" style="29"/>
  </cols>
  <sheetData>
    <row r="1" spans="1:28">
      <c r="A1" s="13" t="s">
        <v>67</v>
      </c>
      <c r="B1" s="35"/>
      <c r="C1" s="35"/>
      <c r="D1" s="13"/>
      <c r="E1" s="27" t="str">
        <f>IF(Content!$E$1=1,E2,E3)</f>
        <v>IT-services</v>
      </c>
      <c r="F1" s="27" t="str">
        <f>IF(Content!$E$1=1,F2,F3)</f>
        <v>Pipeline transport</v>
      </c>
      <c r="G1" s="27" t="str">
        <f>IF(Content!$E$1=1,G2,G3)</f>
        <v>Air transport</v>
      </c>
      <c r="H1" s="27" t="str">
        <f>IF(Content!$E$1=1,H2,H3)</f>
        <v>Other transport</v>
      </c>
      <c r="I1" s="27" t="str">
        <f>IF(Content!$E$1=1,I2,I3)</f>
        <v>Travel services</v>
      </c>
      <c r="J1" s="27" t="str">
        <f>IF(Content!$E$1=1,J2,J3)</f>
        <v>Toll-refining</v>
      </c>
      <c r="K1" s="27" t="str">
        <f>IF(Content!$E$1=1,K2,K3)</f>
        <v>Others</v>
      </c>
      <c r="L1" s="27" t="str">
        <f>IF(Content!$E$1=1,L2,L3)</f>
        <v>Total</v>
      </c>
      <c r="M1" s="27"/>
      <c r="N1" s="27"/>
      <c r="O1" s="27"/>
      <c r="P1" s="27"/>
      <c r="Q1" s="27" t="str">
        <f>IF(Content!$E$1=1,Q2,Q3)</f>
        <v>Contribution to annual change in services trade, pp</v>
      </c>
      <c r="W1" s="28" t="str">
        <f>IF(Content!$E$1=1,W4,W5)</f>
        <v>≈ 15% of machinery imports
≈ 5% of total imports</v>
      </c>
    </row>
    <row r="2" spans="1:28">
      <c r="A2" s="35"/>
      <c r="B2" s="35"/>
      <c r="C2" s="35"/>
      <c r="D2" s="35"/>
      <c r="E2" s="361" t="s">
        <v>908</v>
      </c>
      <c r="F2" s="2" t="s">
        <v>1587</v>
      </c>
      <c r="G2" s="2" t="s">
        <v>1588</v>
      </c>
      <c r="H2" s="2" t="s">
        <v>1589</v>
      </c>
      <c r="I2" s="2" t="s">
        <v>912</v>
      </c>
      <c r="J2" s="2" t="s">
        <v>913</v>
      </c>
      <c r="K2" s="2" t="s">
        <v>59</v>
      </c>
      <c r="L2" s="2" t="s">
        <v>613</v>
      </c>
      <c r="M2" s="2"/>
      <c r="N2" s="2"/>
      <c r="O2" s="2"/>
      <c r="P2" s="2"/>
      <c r="Q2" s="28" t="s">
        <v>918</v>
      </c>
      <c r="R2" s="28"/>
      <c r="S2" s="28"/>
      <c r="T2" s="28"/>
      <c r="W2" s="28"/>
    </row>
    <row r="3" spans="1:28">
      <c r="A3" s="28"/>
      <c r="D3" s="28"/>
      <c r="E3" s="361" t="s">
        <v>909</v>
      </c>
      <c r="F3" s="2" t="s">
        <v>914</v>
      </c>
      <c r="G3" s="2" t="s">
        <v>915</v>
      </c>
      <c r="H3" s="2" t="s">
        <v>916</v>
      </c>
      <c r="I3" s="2" t="s">
        <v>528</v>
      </c>
      <c r="J3" s="2" t="s">
        <v>917</v>
      </c>
      <c r="K3" s="2" t="s">
        <v>58</v>
      </c>
      <c r="L3" s="2" t="s">
        <v>566</v>
      </c>
      <c r="M3" s="2"/>
      <c r="N3" s="2"/>
      <c r="O3" s="2"/>
      <c r="P3" s="2"/>
      <c r="Q3" s="28" t="s">
        <v>919</v>
      </c>
      <c r="R3" s="28"/>
      <c r="S3" s="28"/>
      <c r="T3" s="28"/>
      <c r="W3" s="28"/>
    </row>
    <row r="4" spans="1:28" ht="15.75" customHeight="1">
      <c r="A4" s="809" t="str">
        <f>IF(Content!$E$1=1,B4,C4)</f>
        <v>Exports</v>
      </c>
      <c r="B4" s="808" t="s">
        <v>179</v>
      </c>
      <c r="C4" s="808" t="s">
        <v>177</v>
      </c>
      <c r="D4" s="30" t="s">
        <v>532</v>
      </c>
      <c r="E4" s="79">
        <v>6.3</v>
      </c>
      <c r="F4" s="79">
        <v>-6.3</v>
      </c>
      <c r="G4" s="79">
        <v>-0.5</v>
      </c>
      <c r="H4" s="79">
        <v>0.8</v>
      </c>
      <c r="I4" s="79">
        <v>0.3</v>
      </c>
      <c r="J4" s="79">
        <v>-0.4</v>
      </c>
      <c r="K4" s="79">
        <v>0.5</v>
      </c>
      <c r="L4" s="79">
        <v>0.8</v>
      </c>
      <c r="M4" s="343"/>
      <c r="N4" s="343"/>
      <c r="O4" s="343"/>
      <c r="P4" s="343"/>
      <c r="Q4" s="29"/>
      <c r="S4" s="31"/>
      <c r="T4" s="31"/>
      <c r="U4" s="31"/>
      <c r="V4" s="31"/>
      <c r="W4" s="360" t="s">
        <v>618</v>
      </c>
      <c r="Y4" s="31"/>
      <c r="Z4" s="31"/>
      <c r="AA4" s="31"/>
      <c r="AB4" s="31"/>
    </row>
    <row r="5" spans="1:28" ht="17.25" customHeight="1">
      <c r="A5" s="809"/>
      <c r="B5" s="808"/>
      <c r="C5" s="808"/>
      <c r="D5" s="33" t="s">
        <v>599</v>
      </c>
      <c r="E5" s="79">
        <v>6.9</v>
      </c>
      <c r="F5" s="79">
        <v>-2.1</v>
      </c>
      <c r="G5" s="79">
        <v>-0.5</v>
      </c>
      <c r="H5" s="79">
        <v>0.8</v>
      </c>
      <c r="I5" s="79">
        <v>0.4</v>
      </c>
      <c r="J5" s="79">
        <v>-0.4</v>
      </c>
      <c r="K5" s="79">
        <v>5.3</v>
      </c>
      <c r="L5" s="79">
        <v>10.4</v>
      </c>
      <c r="M5" s="343"/>
      <c r="N5" s="343"/>
      <c r="O5" s="343"/>
      <c r="P5" s="343"/>
      <c r="Q5" s="29"/>
      <c r="S5" s="31"/>
      <c r="T5" s="31"/>
      <c r="U5" s="31"/>
      <c r="V5" s="31"/>
      <c r="W5" s="359" t="s">
        <v>619</v>
      </c>
      <c r="Y5" s="31"/>
      <c r="Z5" s="31"/>
      <c r="AA5" s="31"/>
    </row>
    <row r="6" spans="1:28">
      <c r="A6" s="809"/>
      <c r="B6" s="808"/>
      <c r="C6" s="808"/>
      <c r="D6" s="30" t="s">
        <v>600</v>
      </c>
      <c r="E6" s="79">
        <v>8.4</v>
      </c>
      <c r="F6" s="79">
        <v>-5.0999999999999996</v>
      </c>
      <c r="G6" s="79">
        <v>-0.3</v>
      </c>
      <c r="H6" s="79">
        <v>0.5</v>
      </c>
      <c r="I6" s="79">
        <v>-2.8</v>
      </c>
      <c r="J6" s="79">
        <v>-0.5</v>
      </c>
      <c r="K6" s="79">
        <v>2.1</v>
      </c>
      <c r="L6" s="79">
        <v>2.4</v>
      </c>
      <c r="M6" s="343"/>
      <c r="N6" s="343"/>
      <c r="O6" s="343"/>
      <c r="P6" s="343"/>
      <c r="Q6" s="29"/>
      <c r="S6" s="31"/>
      <c r="T6" s="31"/>
      <c r="U6" s="31"/>
      <c r="V6" s="31"/>
      <c r="W6" s="31"/>
      <c r="Y6" s="31"/>
      <c r="Z6" s="31"/>
      <c r="AA6" s="31"/>
    </row>
    <row r="7" spans="1:28">
      <c r="A7" s="809"/>
      <c r="B7" s="808"/>
      <c r="C7" s="808"/>
      <c r="D7" s="33" t="s">
        <v>620</v>
      </c>
      <c r="E7" s="79">
        <v>4.8</v>
      </c>
      <c r="F7" s="79">
        <v>-9.1999999999999993</v>
      </c>
      <c r="G7" s="79">
        <v>-4.8</v>
      </c>
      <c r="H7" s="79">
        <v>0.7</v>
      </c>
      <c r="I7" s="79">
        <v>-7.9</v>
      </c>
      <c r="J7" s="79">
        <v>-0.4</v>
      </c>
      <c r="K7" s="79">
        <v>0.9</v>
      </c>
      <c r="L7" s="79">
        <v>-16</v>
      </c>
      <c r="M7" s="343"/>
      <c r="N7" s="343"/>
      <c r="O7" s="343"/>
      <c r="P7" s="343"/>
      <c r="Q7" s="29"/>
      <c r="S7" s="31"/>
      <c r="T7" s="31"/>
      <c r="U7" s="31"/>
      <c r="V7" s="31"/>
      <c r="W7" s="31"/>
      <c r="Y7" s="31"/>
      <c r="Z7" s="31"/>
      <c r="AA7" s="31"/>
    </row>
    <row r="8" spans="1:28">
      <c r="A8" s="809"/>
      <c r="B8" s="808"/>
      <c r="C8" s="808"/>
      <c r="D8" s="30" t="s">
        <v>870</v>
      </c>
      <c r="E8" s="79">
        <v>1.5</v>
      </c>
      <c r="F8" s="79">
        <v>-8.6999999999999993</v>
      </c>
      <c r="G8" s="79">
        <v>-3.5</v>
      </c>
      <c r="H8" s="79">
        <v>-1.1000000000000001</v>
      </c>
      <c r="I8" s="79">
        <v>-9.1</v>
      </c>
      <c r="J8" s="79">
        <v>-2.6</v>
      </c>
      <c r="K8" s="79">
        <v>-3.6</v>
      </c>
      <c r="L8" s="79">
        <v>-27.1</v>
      </c>
      <c r="M8" s="343"/>
      <c r="N8" s="343"/>
      <c r="O8" s="343"/>
      <c r="P8" s="343"/>
      <c r="Q8" s="29"/>
      <c r="S8" s="31"/>
      <c r="T8" s="31"/>
      <c r="U8" s="31"/>
      <c r="V8" s="31"/>
      <c r="W8" s="31"/>
      <c r="Y8" s="31"/>
      <c r="Z8" s="31"/>
      <c r="AA8" s="31"/>
    </row>
    <row r="9" spans="1:28">
      <c r="A9" s="809"/>
      <c r="B9" s="808"/>
      <c r="C9" s="808"/>
      <c r="D9" s="545">
        <v>43983</v>
      </c>
      <c r="E9" s="79">
        <v>4.4000000000000004</v>
      </c>
      <c r="F9" s="79">
        <v>-5.9</v>
      </c>
      <c r="G9" s="79">
        <v>-3.4</v>
      </c>
      <c r="H9" s="79">
        <v>0.1</v>
      </c>
      <c r="I9" s="79">
        <v>-11</v>
      </c>
      <c r="J9" s="79">
        <v>3.5</v>
      </c>
      <c r="K9" s="79">
        <v>-1.6</v>
      </c>
      <c r="L9" s="79">
        <v>-13.9</v>
      </c>
      <c r="M9" s="343"/>
      <c r="N9" s="343"/>
      <c r="O9" s="343"/>
      <c r="P9" s="343"/>
      <c r="Q9" s="29"/>
      <c r="S9" s="31"/>
      <c r="T9" s="31"/>
      <c r="U9" s="31"/>
      <c r="V9" s="31"/>
      <c r="W9" s="31"/>
      <c r="Y9" s="31"/>
      <c r="Z9" s="31"/>
      <c r="AA9" s="31"/>
    </row>
    <row r="10" spans="1:28">
      <c r="A10" s="810" t="str">
        <f>IF(Content!$E$1=1,B10,C10)</f>
        <v>Imports</v>
      </c>
      <c r="B10" s="808" t="s">
        <v>180</v>
      </c>
      <c r="C10" s="808" t="s">
        <v>178</v>
      </c>
      <c r="D10" s="33" t="s">
        <v>532</v>
      </c>
      <c r="E10" s="79">
        <v>2</v>
      </c>
      <c r="F10" s="79">
        <v>-0.5</v>
      </c>
      <c r="G10" s="79">
        <v>1.4</v>
      </c>
      <c r="H10" s="79">
        <v>0.5</v>
      </c>
      <c r="I10" s="79">
        <v>0.9</v>
      </c>
      <c r="J10" s="79">
        <v>-0.2</v>
      </c>
      <c r="K10" s="79">
        <v>1.5</v>
      </c>
      <c r="L10" s="79">
        <v>5.5</v>
      </c>
      <c r="M10" s="343"/>
      <c r="N10" s="343"/>
      <c r="O10" s="343"/>
      <c r="P10" s="343"/>
      <c r="Q10" s="29"/>
      <c r="S10" s="31"/>
      <c r="T10" s="31"/>
      <c r="U10" s="31"/>
      <c r="V10" s="31"/>
      <c r="W10" s="31"/>
      <c r="Y10" s="31"/>
      <c r="Z10" s="31"/>
      <c r="AA10" s="31"/>
    </row>
    <row r="11" spans="1:28">
      <c r="A11" s="810"/>
      <c r="B11" s="808"/>
      <c r="C11" s="808"/>
      <c r="D11" s="30" t="s">
        <v>599</v>
      </c>
      <c r="E11" s="79">
        <v>0.6</v>
      </c>
      <c r="F11" s="79">
        <v>-0.5</v>
      </c>
      <c r="G11" s="79">
        <v>-0.3</v>
      </c>
      <c r="H11" s="79">
        <v>0.7</v>
      </c>
      <c r="I11" s="79">
        <v>1</v>
      </c>
      <c r="J11" s="79">
        <v>-0.2</v>
      </c>
      <c r="K11" s="79">
        <v>-1.1000000000000001</v>
      </c>
      <c r="L11" s="79">
        <v>0.2</v>
      </c>
      <c r="M11" s="343"/>
      <c r="N11" s="343"/>
      <c r="O11" s="343"/>
      <c r="P11" s="343"/>
      <c r="Q11" s="29"/>
      <c r="S11" s="31"/>
      <c r="T11" s="31"/>
      <c r="U11" s="31"/>
      <c r="V11" s="31"/>
      <c r="W11" s="31"/>
      <c r="Y11" s="31"/>
      <c r="Z11" s="31"/>
      <c r="AA11" s="31"/>
    </row>
    <row r="12" spans="1:28">
      <c r="A12" s="810"/>
      <c r="B12" s="808"/>
      <c r="C12" s="808"/>
      <c r="D12" s="33" t="s">
        <v>600</v>
      </c>
      <c r="E12" s="79">
        <v>-0.1</v>
      </c>
      <c r="F12" s="79">
        <v>-0.4</v>
      </c>
      <c r="G12" s="79">
        <v>-3</v>
      </c>
      <c r="H12" s="79">
        <v>0.3</v>
      </c>
      <c r="I12" s="79">
        <v>-16.600000000000001</v>
      </c>
      <c r="J12" s="79">
        <v>-0.2</v>
      </c>
      <c r="K12" s="79">
        <v>-1</v>
      </c>
      <c r="L12" s="79">
        <v>-21</v>
      </c>
      <c r="M12" s="343"/>
      <c r="N12" s="343"/>
      <c r="O12" s="343"/>
      <c r="P12" s="343"/>
      <c r="Q12" s="29"/>
      <c r="S12" s="31"/>
      <c r="T12" s="31"/>
      <c r="U12" s="31"/>
      <c r="V12" s="31"/>
      <c r="W12" s="31"/>
      <c r="Y12" s="31"/>
      <c r="Z12" s="31"/>
      <c r="AA12" s="31"/>
    </row>
    <row r="13" spans="1:28">
      <c r="A13" s="810"/>
      <c r="B13" s="808"/>
      <c r="C13" s="808"/>
      <c r="D13" s="30" t="s">
        <v>620</v>
      </c>
      <c r="E13" s="79">
        <v>0.4</v>
      </c>
      <c r="F13" s="79">
        <v>0</v>
      </c>
      <c r="G13" s="79">
        <v>-3.3</v>
      </c>
      <c r="H13" s="79">
        <v>-0.6</v>
      </c>
      <c r="I13" s="79">
        <v>-42.9</v>
      </c>
      <c r="J13" s="79">
        <v>-0.2</v>
      </c>
      <c r="K13" s="79">
        <v>-5.3</v>
      </c>
      <c r="L13" s="79">
        <v>-51.8</v>
      </c>
      <c r="M13" s="343"/>
      <c r="N13" s="343"/>
      <c r="O13" s="343"/>
      <c r="P13" s="343"/>
      <c r="Q13" s="29"/>
      <c r="S13" s="31"/>
      <c r="T13" s="31"/>
      <c r="U13" s="31"/>
      <c r="V13" s="31"/>
      <c r="W13" s="31"/>
      <c r="Y13" s="31"/>
      <c r="Z13" s="31"/>
      <c r="AA13" s="31"/>
    </row>
    <row r="14" spans="1:28">
      <c r="A14" s="810"/>
      <c r="B14" s="808"/>
      <c r="C14" s="808"/>
      <c r="D14" s="33" t="s">
        <v>870</v>
      </c>
      <c r="E14" s="79">
        <v>-1</v>
      </c>
      <c r="F14" s="79">
        <v>-0.1</v>
      </c>
      <c r="G14" s="79">
        <v>-4.8</v>
      </c>
      <c r="H14" s="79">
        <v>-1.5</v>
      </c>
      <c r="I14" s="79">
        <v>-42.2</v>
      </c>
      <c r="J14" s="79">
        <v>-0.2</v>
      </c>
      <c r="K14" s="79">
        <v>-8.4</v>
      </c>
      <c r="L14" s="79">
        <v>-58.3</v>
      </c>
      <c r="M14" s="343"/>
      <c r="N14" s="343"/>
      <c r="O14" s="343"/>
      <c r="P14" s="343"/>
      <c r="Q14" s="29"/>
      <c r="S14" s="31"/>
      <c r="T14" s="31"/>
      <c r="U14" s="31"/>
      <c r="V14" s="31"/>
      <c r="W14" s="31"/>
      <c r="Y14" s="31"/>
      <c r="Z14" s="31"/>
      <c r="AA14" s="31"/>
    </row>
    <row r="15" spans="1:28">
      <c r="A15" s="810"/>
      <c r="B15" s="808"/>
      <c r="C15" s="808"/>
      <c r="D15" s="250" t="s">
        <v>871</v>
      </c>
      <c r="E15" s="79">
        <v>-0.3</v>
      </c>
      <c r="F15" s="79">
        <v>-0.2</v>
      </c>
      <c r="G15" s="79">
        <v>-3.8</v>
      </c>
      <c r="H15" s="79">
        <v>-0.6</v>
      </c>
      <c r="I15" s="79">
        <v>-43.6</v>
      </c>
      <c r="J15" s="79">
        <v>-0.2</v>
      </c>
      <c r="K15" s="79">
        <v>-3.9</v>
      </c>
      <c r="L15" s="79">
        <v>-52.6</v>
      </c>
      <c r="M15" s="343"/>
      <c r="N15" s="343"/>
      <c r="O15" s="343"/>
      <c r="P15" s="343"/>
      <c r="Q15" s="29"/>
      <c r="S15" s="31"/>
      <c r="T15" s="31"/>
      <c r="U15" s="31"/>
      <c r="V15" s="31"/>
      <c r="W15" s="31"/>
      <c r="Y15" s="31"/>
      <c r="Z15" s="31"/>
      <c r="AA15" s="31"/>
    </row>
    <row r="16" spans="1:28">
      <c r="A16" s="30"/>
      <c r="B16" s="32"/>
      <c r="C16" s="32"/>
      <c r="D16" s="30"/>
      <c r="E16" s="31"/>
      <c r="F16" s="31"/>
      <c r="G16" s="31"/>
      <c r="H16" s="31"/>
      <c r="I16" s="31"/>
      <c r="J16" s="31"/>
      <c r="K16" s="31"/>
      <c r="L16" s="343"/>
      <c r="M16" s="343"/>
      <c r="N16" s="343"/>
      <c r="O16" s="343"/>
      <c r="P16" s="343"/>
      <c r="Q16" s="29"/>
      <c r="S16" s="31"/>
      <c r="T16" s="31"/>
      <c r="U16" s="31"/>
      <c r="V16" s="31"/>
      <c r="W16" s="31"/>
      <c r="Y16" s="31"/>
      <c r="Z16" s="31"/>
      <c r="AA16" s="31"/>
    </row>
    <row r="17" spans="1:30">
      <c r="E17" s="31"/>
      <c r="F17" s="31"/>
      <c r="G17" s="31"/>
      <c r="H17" s="31"/>
      <c r="I17" s="31"/>
      <c r="J17" s="31"/>
      <c r="K17" s="31"/>
      <c r="L17" s="343"/>
      <c r="M17" s="343"/>
      <c r="N17" s="343"/>
      <c r="O17" s="343"/>
      <c r="P17" s="343"/>
      <c r="Q17" s="29"/>
      <c r="S17" s="31"/>
      <c r="T17" s="31"/>
      <c r="U17" s="31"/>
      <c r="V17" s="31"/>
      <c r="W17" s="31"/>
      <c r="Y17" s="31"/>
      <c r="Z17" s="31"/>
      <c r="AA17" s="31"/>
    </row>
    <row r="18" spans="1:30">
      <c r="A18" s="276"/>
      <c r="B18" s="433"/>
      <c r="C18" s="433"/>
      <c r="D18" s="276"/>
      <c r="E18" s="31"/>
      <c r="F18" s="31"/>
      <c r="G18" s="31"/>
      <c r="H18" s="153"/>
      <c r="I18" s="31"/>
      <c r="J18" s="31"/>
      <c r="K18" s="31"/>
      <c r="L18" s="343"/>
      <c r="M18" s="343"/>
      <c r="N18" s="343"/>
      <c r="O18" s="343"/>
      <c r="P18" s="343"/>
      <c r="Q18" s="29"/>
      <c r="S18" s="31"/>
      <c r="T18" s="31"/>
      <c r="U18" s="31"/>
      <c r="V18" s="31"/>
      <c r="W18" s="31"/>
      <c r="Y18" s="31"/>
      <c r="Z18" s="31"/>
    </row>
    <row r="19" spans="1:30">
      <c r="E19" s="31"/>
      <c r="F19" s="31"/>
      <c r="G19" s="31"/>
      <c r="H19" s="153"/>
      <c r="I19" s="31"/>
      <c r="J19" s="31"/>
      <c r="K19" s="31"/>
      <c r="L19" s="343"/>
      <c r="M19" s="343"/>
      <c r="N19" s="343"/>
      <c r="O19" s="343"/>
      <c r="P19" s="343"/>
      <c r="Q19" s="29"/>
      <c r="S19" s="31"/>
      <c r="T19" s="31"/>
      <c r="U19" s="31"/>
      <c r="V19" s="31"/>
      <c r="W19" s="31"/>
    </row>
    <row r="20" spans="1:30">
      <c r="E20" s="31"/>
      <c r="F20" s="31"/>
      <c r="G20" s="31"/>
      <c r="H20" s="31"/>
      <c r="I20" s="31"/>
      <c r="J20" s="31"/>
      <c r="K20" s="31"/>
      <c r="L20" s="31"/>
      <c r="M20" s="343"/>
      <c r="N20" s="343"/>
      <c r="O20" s="343"/>
      <c r="P20" s="343"/>
      <c r="Q20" s="27" t="str">
        <f>IF(Content!$E$1=1,Q21,Q22)</f>
        <v>Source: NBU staff estimates.</v>
      </c>
      <c r="S20" s="31"/>
      <c r="T20" s="31"/>
      <c r="U20" s="31"/>
      <c r="V20" s="31"/>
      <c r="W20" s="31"/>
    </row>
    <row r="21" spans="1:30">
      <c r="A21" s="30"/>
      <c r="B21" s="32"/>
      <c r="C21" s="32"/>
      <c r="D21" s="30"/>
      <c r="E21" s="31"/>
      <c r="F21" s="31"/>
      <c r="G21" s="31"/>
      <c r="H21" s="31"/>
      <c r="I21" s="31"/>
      <c r="J21" s="31"/>
      <c r="K21" s="31"/>
      <c r="L21" s="31"/>
      <c r="M21" s="28"/>
      <c r="N21" s="28"/>
      <c r="O21" s="28"/>
      <c r="P21" s="28"/>
      <c r="Q21" s="28" t="s">
        <v>41</v>
      </c>
      <c r="S21" s="31"/>
      <c r="T21" s="31"/>
      <c r="U21" s="31"/>
      <c r="V21" s="31"/>
    </row>
    <row r="22" spans="1:30">
      <c r="A22" s="30"/>
      <c r="B22" s="32"/>
      <c r="C22" s="32"/>
      <c r="D22" s="30"/>
      <c r="E22" s="31"/>
      <c r="F22" s="31"/>
      <c r="G22" s="31"/>
      <c r="H22" s="31"/>
      <c r="I22" s="31"/>
      <c r="J22" s="31"/>
      <c r="K22" s="31"/>
      <c r="L22" s="31"/>
      <c r="M22" s="343"/>
      <c r="N22" s="343"/>
      <c r="O22" s="343"/>
      <c r="P22" s="343"/>
      <c r="Q22" s="28" t="s">
        <v>42</v>
      </c>
      <c r="S22" s="28"/>
    </row>
    <row r="23" spans="1:30" ht="14.25">
      <c r="A23" s="30"/>
      <c r="B23" s="32"/>
      <c r="C23" s="32"/>
      <c r="D23" s="30"/>
      <c r="E23" s="31"/>
      <c r="F23" s="31"/>
      <c r="G23" s="31"/>
      <c r="H23" s="31"/>
      <c r="I23" s="31"/>
      <c r="J23" s="31"/>
      <c r="K23" s="31"/>
      <c r="L23" s="31"/>
      <c r="M23" s="343"/>
      <c r="N23" s="343"/>
      <c r="O23" s="343"/>
      <c r="P23" s="343"/>
      <c r="W23" s="27"/>
      <c r="X23" s="27"/>
      <c r="Y23" s="358"/>
      <c r="Z23" s="358"/>
      <c r="AA23" s="357"/>
      <c r="AB23" s="358"/>
      <c r="AC23" s="357"/>
      <c r="AD23" s="355"/>
    </row>
    <row r="24" spans="1:30" ht="14.25">
      <c r="A24" s="30"/>
      <c r="B24" s="32"/>
      <c r="C24" s="32"/>
      <c r="D24" s="30"/>
      <c r="E24" s="31"/>
      <c r="F24" s="31"/>
      <c r="G24" s="31"/>
      <c r="H24" s="31"/>
      <c r="I24" s="31"/>
      <c r="J24" s="31"/>
      <c r="K24" s="31"/>
      <c r="L24" s="31"/>
      <c r="M24" s="343"/>
      <c r="N24" s="343"/>
      <c r="O24" s="343"/>
      <c r="P24" s="343"/>
      <c r="U24" s="355"/>
      <c r="V24" s="27"/>
      <c r="W24" s="31"/>
      <c r="X24" s="31"/>
      <c r="Y24" s="358"/>
      <c r="Z24" s="358"/>
      <c r="AA24" s="357"/>
      <c r="AB24" s="358"/>
      <c r="AC24" s="357"/>
      <c r="AD24" s="355"/>
    </row>
    <row r="25" spans="1:30" ht="14.25">
      <c r="A25" s="30"/>
      <c r="B25" s="32"/>
      <c r="C25" s="32"/>
      <c r="D25" s="30"/>
      <c r="E25" s="31"/>
      <c r="F25" s="31"/>
      <c r="G25" s="31"/>
      <c r="H25" s="31"/>
      <c r="I25" s="31"/>
      <c r="J25" s="31"/>
      <c r="K25" s="31"/>
      <c r="L25" s="31"/>
      <c r="M25" s="343"/>
      <c r="N25" s="343"/>
      <c r="O25" s="343"/>
      <c r="P25" s="343"/>
      <c r="V25" s="31"/>
      <c r="W25" s="31"/>
      <c r="X25" s="31"/>
      <c r="Y25" s="358"/>
      <c r="Z25" s="358"/>
      <c r="AA25" s="357"/>
      <c r="AB25" s="358"/>
      <c r="AC25" s="357"/>
      <c r="AD25" s="355"/>
    </row>
    <row r="26" spans="1:30" ht="14.25">
      <c r="A26" s="33"/>
      <c r="B26" s="32"/>
      <c r="C26" s="32"/>
      <c r="D26" s="33"/>
      <c r="E26" s="31"/>
      <c r="F26" s="31"/>
      <c r="G26" s="31"/>
      <c r="H26" s="31"/>
      <c r="I26" s="31"/>
      <c r="J26" s="31"/>
      <c r="K26" s="31"/>
      <c r="L26" s="31"/>
      <c r="M26" s="343"/>
      <c r="N26" s="343"/>
      <c r="O26" s="343"/>
      <c r="P26" s="343"/>
      <c r="V26" s="31"/>
      <c r="W26" s="31"/>
      <c r="X26" s="31"/>
      <c r="Y26" s="356"/>
      <c r="Z26" s="356"/>
      <c r="AA26" s="356"/>
      <c r="AB26" s="356"/>
      <c r="AC26" s="356"/>
      <c r="AD26" s="355"/>
    </row>
    <row r="27" spans="1:30" ht="14.25">
      <c r="A27" s="30"/>
      <c r="B27" s="32"/>
      <c r="C27" s="32"/>
      <c r="D27" s="30"/>
      <c r="E27" s="31"/>
      <c r="F27" s="31"/>
      <c r="G27" s="31"/>
      <c r="H27" s="31"/>
      <c r="I27" s="31"/>
      <c r="J27" s="31"/>
      <c r="K27" s="31"/>
      <c r="L27" s="31"/>
      <c r="M27" s="343"/>
      <c r="N27" s="343"/>
      <c r="O27" s="343"/>
      <c r="P27" s="343"/>
      <c r="T27" s="151"/>
      <c r="V27" s="31"/>
      <c r="W27" s="31"/>
      <c r="X27" s="31"/>
      <c r="Y27" s="356"/>
      <c r="Z27" s="356"/>
      <c r="AA27" s="356"/>
      <c r="AB27" s="356"/>
      <c r="AC27" s="356"/>
      <c r="AD27" s="355"/>
    </row>
    <row r="28" spans="1:30" ht="14.25">
      <c r="A28" s="33"/>
      <c r="B28" s="32"/>
      <c r="C28" s="32"/>
      <c r="D28" s="33"/>
      <c r="E28" s="31"/>
      <c r="F28" s="31"/>
      <c r="G28" s="31"/>
      <c r="H28" s="31"/>
      <c r="I28" s="31"/>
      <c r="J28" s="31"/>
      <c r="K28" s="31"/>
      <c r="L28" s="31"/>
      <c r="M28" s="343"/>
      <c r="N28" s="343"/>
      <c r="O28" s="343"/>
      <c r="P28" s="343"/>
      <c r="T28" s="151"/>
      <c r="V28" s="31"/>
      <c r="W28" s="31"/>
      <c r="X28" s="31"/>
      <c r="Y28" s="356"/>
      <c r="Z28" s="356"/>
      <c r="AA28" s="356"/>
      <c r="AB28" s="356"/>
      <c r="AC28" s="356"/>
      <c r="AD28" s="355"/>
    </row>
    <row r="29" spans="1:30" ht="14.25">
      <c r="A29" s="30"/>
      <c r="B29" s="32"/>
      <c r="C29" s="32"/>
      <c r="D29" s="30"/>
      <c r="E29" s="31"/>
      <c r="F29" s="31"/>
      <c r="G29" s="31"/>
      <c r="H29" s="31"/>
      <c r="I29" s="31"/>
      <c r="J29" s="31"/>
      <c r="K29" s="31"/>
      <c r="L29" s="31"/>
      <c r="M29" s="343"/>
      <c r="N29" s="343"/>
      <c r="O29" s="343"/>
      <c r="P29" s="343"/>
      <c r="T29" s="151"/>
      <c r="V29" s="31"/>
      <c r="W29" s="31"/>
      <c r="X29" s="31"/>
      <c r="Y29" s="356"/>
      <c r="Z29" s="356"/>
      <c r="AA29" s="356"/>
      <c r="AB29" s="356"/>
      <c r="AC29" s="356"/>
      <c r="AD29" s="355"/>
    </row>
    <row r="30" spans="1:30" ht="14.25">
      <c r="E30" s="31"/>
      <c r="F30" s="31"/>
      <c r="G30" s="31"/>
      <c r="H30" s="31"/>
      <c r="I30" s="31"/>
      <c r="J30" s="31"/>
      <c r="K30" s="31"/>
      <c r="L30" s="31"/>
      <c r="M30" s="28"/>
      <c r="N30" s="28"/>
      <c r="O30" s="28"/>
      <c r="P30" s="28"/>
      <c r="T30" s="151"/>
      <c r="V30" s="31"/>
      <c r="W30" s="31"/>
      <c r="X30" s="31"/>
      <c r="Y30" s="356"/>
      <c r="Z30" s="356"/>
      <c r="AA30" s="356"/>
      <c r="AB30" s="356"/>
      <c r="AC30" s="356"/>
      <c r="AD30" s="355"/>
    </row>
    <row r="31" spans="1:30" ht="14.25">
      <c r="A31" s="250"/>
      <c r="B31" s="157"/>
      <c r="C31" s="157"/>
      <c r="D31" s="250"/>
      <c r="E31" s="31"/>
      <c r="F31" s="31"/>
      <c r="G31" s="31"/>
      <c r="H31" s="31"/>
      <c r="I31" s="31"/>
      <c r="J31" s="31"/>
      <c r="K31" s="31"/>
      <c r="L31" s="31"/>
      <c r="M31" s="157"/>
      <c r="N31" s="157"/>
      <c r="O31" s="157"/>
      <c r="P31" s="157"/>
      <c r="T31" s="151"/>
      <c r="V31" s="31"/>
      <c r="W31" s="31"/>
      <c r="X31" s="31"/>
      <c r="Y31" s="356"/>
      <c r="Z31" s="356"/>
      <c r="AA31" s="356"/>
      <c r="AB31" s="356"/>
      <c r="AC31" s="356"/>
      <c r="AD31" s="355"/>
    </row>
    <row r="32" spans="1:30" ht="14.25">
      <c r="T32" s="151"/>
      <c r="V32" s="31"/>
      <c r="W32" s="31"/>
      <c r="X32" s="31"/>
      <c r="Y32" s="356"/>
      <c r="Z32" s="356"/>
      <c r="AA32" s="356"/>
      <c r="AB32" s="356"/>
      <c r="AC32" s="356"/>
      <c r="AD32" s="355"/>
    </row>
    <row r="33" spans="5:30" ht="14.25">
      <c r="T33" s="151"/>
      <c r="V33" s="31"/>
      <c r="W33" s="31"/>
      <c r="X33" s="31"/>
      <c r="Y33" s="356"/>
      <c r="Z33" s="356"/>
      <c r="AA33" s="356"/>
      <c r="AB33" s="356"/>
      <c r="AC33" s="356"/>
      <c r="AD33" s="355"/>
    </row>
    <row r="34" spans="5:30" ht="14.25">
      <c r="T34" s="151"/>
      <c r="V34" s="31"/>
      <c r="W34" s="31"/>
      <c r="X34" s="31"/>
      <c r="Y34" s="356"/>
      <c r="Z34" s="356"/>
      <c r="AA34" s="356"/>
      <c r="AB34" s="356"/>
      <c r="AC34" s="356"/>
      <c r="AD34" s="355"/>
    </row>
    <row r="35" spans="5:30" ht="14.25">
      <c r="T35" s="151"/>
      <c r="V35" s="31"/>
      <c r="W35" s="31"/>
      <c r="X35" s="31"/>
      <c r="Y35" s="356"/>
      <c r="Z35" s="356"/>
      <c r="AA35" s="356"/>
      <c r="AB35" s="356"/>
      <c r="AC35" s="356"/>
      <c r="AD35" s="355"/>
    </row>
    <row r="36" spans="5:30" ht="14.25">
      <c r="E36" s="31"/>
      <c r="F36" s="31"/>
      <c r="G36" s="31"/>
      <c r="H36" s="31"/>
      <c r="I36" s="31"/>
      <c r="J36" s="31"/>
      <c r="K36" s="31"/>
      <c r="L36" s="31"/>
      <c r="T36" s="151"/>
      <c r="V36" s="31"/>
      <c r="W36" s="31"/>
      <c r="X36" s="31"/>
      <c r="Y36" s="356"/>
      <c r="Z36" s="356"/>
      <c r="AA36" s="356"/>
      <c r="AB36" s="356"/>
      <c r="AC36" s="356"/>
      <c r="AD36" s="355"/>
    </row>
    <row r="37" spans="5:30" ht="14.25">
      <c r="E37" s="31"/>
      <c r="F37" s="31"/>
      <c r="G37" s="31"/>
      <c r="H37" s="31"/>
      <c r="I37" s="31"/>
      <c r="J37" s="31"/>
      <c r="K37" s="31"/>
      <c r="L37" s="31"/>
      <c r="T37" s="151"/>
      <c r="V37" s="31"/>
      <c r="W37" s="31"/>
      <c r="X37" s="31"/>
      <c r="Y37" s="356"/>
      <c r="Z37" s="356"/>
      <c r="AA37" s="356"/>
      <c r="AB37" s="356"/>
      <c r="AC37" s="356"/>
      <c r="AD37" s="355"/>
    </row>
    <row r="38" spans="5:30" ht="14.25">
      <c r="E38" s="31"/>
      <c r="F38" s="31"/>
      <c r="G38" s="31"/>
      <c r="H38" s="31"/>
      <c r="I38" s="31"/>
      <c r="J38" s="31"/>
      <c r="K38" s="31"/>
      <c r="L38" s="31"/>
      <c r="T38" s="151"/>
      <c r="V38" s="31"/>
      <c r="W38" s="31"/>
      <c r="X38" s="31"/>
      <c r="Y38" s="356"/>
      <c r="Z38" s="356"/>
      <c r="AA38" s="356"/>
      <c r="AB38" s="356"/>
      <c r="AC38" s="356"/>
      <c r="AD38" s="355"/>
    </row>
    <row r="39" spans="5:30" ht="14.25">
      <c r="E39" s="31"/>
      <c r="F39" s="31"/>
      <c r="G39" s="31"/>
      <c r="H39" s="31"/>
      <c r="I39" s="31"/>
      <c r="J39" s="31"/>
      <c r="K39" s="31"/>
      <c r="L39" s="31"/>
      <c r="T39" s="151"/>
      <c r="V39" s="31"/>
      <c r="W39" s="31"/>
      <c r="X39" s="31"/>
      <c r="Y39" s="356"/>
      <c r="Z39" s="356"/>
      <c r="AA39" s="356"/>
      <c r="AB39" s="356"/>
      <c r="AC39" s="356"/>
      <c r="AD39" s="355"/>
    </row>
    <row r="40" spans="5:30">
      <c r="E40" s="31"/>
      <c r="F40" s="31"/>
      <c r="G40" s="31"/>
      <c r="H40" s="31"/>
      <c r="I40" s="31"/>
      <c r="J40" s="31"/>
      <c r="K40" s="31"/>
      <c r="L40" s="31"/>
      <c r="T40" s="151"/>
      <c r="V40" s="31"/>
      <c r="Y40" s="151"/>
      <c r="Z40" s="151"/>
      <c r="AA40" s="151"/>
      <c r="AB40" s="151"/>
      <c r="AC40" s="151"/>
    </row>
    <row r="41" spans="5:30">
      <c r="E41" s="31"/>
      <c r="F41" s="31"/>
      <c r="G41" s="31"/>
      <c r="H41" s="31"/>
      <c r="I41" s="31"/>
      <c r="J41" s="31"/>
      <c r="K41" s="31"/>
      <c r="L41" s="31"/>
      <c r="Y41" s="151"/>
      <c r="Z41" s="151"/>
      <c r="AA41" s="151"/>
      <c r="AB41" s="151"/>
      <c r="AC41" s="151"/>
    </row>
    <row r="42" spans="5:30">
      <c r="E42" s="31"/>
      <c r="F42" s="31"/>
      <c r="G42" s="31"/>
      <c r="H42" s="31"/>
      <c r="I42" s="31"/>
      <c r="J42" s="31"/>
      <c r="K42" s="31"/>
      <c r="L42" s="31"/>
    </row>
    <row r="43" spans="5:30">
      <c r="E43" s="31"/>
      <c r="F43" s="31"/>
      <c r="G43" s="31"/>
      <c r="H43" s="31"/>
      <c r="I43" s="31"/>
      <c r="J43" s="31"/>
      <c r="K43" s="31"/>
      <c r="L43" s="31"/>
    </row>
    <row r="44" spans="5:30">
      <c r="E44" s="31"/>
      <c r="F44" s="31"/>
      <c r="G44" s="31"/>
      <c r="H44" s="31"/>
      <c r="I44" s="31"/>
      <c r="J44" s="31"/>
      <c r="K44" s="31"/>
      <c r="L44" s="31"/>
    </row>
    <row r="45" spans="5:30">
      <c r="E45" s="31"/>
      <c r="F45" s="31"/>
      <c r="G45" s="31"/>
      <c r="H45" s="31"/>
      <c r="I45" s="31"/>
      <c r="J45" s="31"/>
      <c r="K45" s="31"/>
      <c r="L45" s="31"/>
    </row>
    <row r="46" spans="5:30">
      <c r="E46" s="31"/>
      <c r="F46" s="31"/>
      <c r="G46" s="31"/>
      <c r="H46" s="31"/>
      <c r="I46" s="31"/>
      <c r="J46" s="31"/>
      <c r="K46" s="31"/>
      <c r="L46" s="31"/>
    </row>
    <row r="47" spans="5:30">
      <c r="E47" s="31"/>
      <c r="F47" s="31"/>
      <c r="G47" s="31"/>
      <c r="H47" s="31"/>
      <c r="I47" s="31"/>
      <c r="J47" s="31"/>
      <c r="K47" s="31"/>
      <c r="L47" s="31"/>
    </row>
  </sheetData>
  <mergeCells count="6">
    <mergeCell ref="B4:B9"/>
    <mergeCell ref="C4:C9"/>
    <mergeCell ref="A4:A9"/>
    <mergeCell ref="B10:B15"/>
    <mergeCell ref="C10:C15"/>
    <mergeCell ref="A10:A15"/>
  </mergeCells>
  <hyperlinks>
    <hyperlink ref="A1" location="Content!A1" display="&lt;&lt;"/>
  </hyperlink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Z42"/>
  <sheetViews>
    <sheetView showGridLines="0" zoomScaleNormal="100" workbookViewId="0"/>
  </sheetViews>
  <sheetFormatPr defaultColWidth="9.140625" defaultRowHeight="12.75"/>
  <cols>
    <col min="1" max="1" width="7.7109375" style="29" bestFit="1" customWidth="1"/>
    <col min="2" max="3" width="11.42578125" style="29" customWidth="1"/>
    <col min="4" max="12" width="9.140625" style="29"/>
    <col min="13" max="13" width="8.42578125" style="28" customWidth="1"/>
    <col min="14" max="17" width="9.140625" style="29"/>
    <col min="18" max="18" width="11.42578125" style="29" customWidth="1"/>
    <col min="19" max="19" width="30.42578125" style="29" customWidth="1"/>
    <col min="20" max="20" width="34.42578125" style="29" customWidth="1"/>
    <col min="21" max="21" width="13.42578125" style="29" customWidth="1"/>
    <col min="22" max="16384" width="9.140625" style="29"/>
  </cols>
  <sheetData>
    <row r="1" spans="1:24">
      <c r="A1" s="13" t="s">
        <v>67</v>
      </c>
      <c r="B1" s="27" t="str">
        <f>IF(Content!$E$1=1,B2,B3)</f>
        <v>IT-services</v>
      </c>
      <c r="C1" s="27" t="str">
        <f>IF(Content!$E$1=1,C2,C3)</f>
        <v>Pipeline transport</v>
      </c>
      <c r="D1" s="27" t="str">
        <f>IF(Content!$E$1=1,D2,D3)</f>
        <v>Other transport</v>
      </c>
      <c r="E1" s="27" t="str">
        <f>IF(Content!$E$1=1,E2,E3)</f>
        <v>Travel services</v>
      </c>
      <c r="F1" s="27" t="str">
        <f>IF(Content!$E$1=1,F2,F3)</f>
        <v>Toll-refining</v>
      </c>
      <c r="G1" s="27" t="str">
        <f>IF(Content!$E$1=1,G2,G3)</f>
        <v>Others</v>
      </c>
      <c r="H1" s="27" t="str">
        <f>IF(Content!$E$1=1,H2,H3)</f>
        <v>Total</v>
      </c>
      <c r="I1" s="27"/>
      <c r="J1" s="27"/>
      <c r="K1" s="27"/>
      <c r="L1" s="27"/>
      <c r="M1" s="27" t="str">
        <f>IF(Content!$E$1=1,M2,M3)</f>
        <v>Services trade balance in Q2, USD bn</v>
      </c>
      <c r="S1" s="28" t="str">
        <f>IF(Content!$E$1=1,S6,S7)</f>
        <v>≈ 15% of machinery imports
≈ 5% of total imports</v>
      </c>
    </row>
    <row r="2" spans="1:24" hidden="1">
      <c r="A2" s="35"/>
      <c r="B2" s="361" t="s">
        <v>908</v>
      </c>
      <c r="C2" s="2" t="s">
        <v>910</v>
      </c>
      <c r="D2" s="2" t="s">
        <v>911</v>
      </c>
      <c r="E2" s="2" t="s">
        <v>912</v>
      </c>
      <c r="F2" s="2" t="s">
        <v>913</v>
      </c>
      <c r="G2" s="2" t="s">
        <v>59</v>
      </c>
      <c r="H2" s="2" t="s">
        <v>613</v>
      </c>
      <c r="I2" s="2"/>
      <c r="J2" s="2"/>
      <c r="K2" s="2"/>
      <c r="L2" s="2"/>
      <c r="M2" s="28" t="s">
        <v>1594</v>
      </c>
      <c r="N2" s="28"/>
      <c r="O2" s="28"/>
      <c r="P2" s="28"/>
      <c r="S2" s="28"/>
    </row>
    <row r="3" spans="1:24" hidden="1">
      <c r="A3" s="28"/>
      <c r="B3" s="361" t="s">
        <v>909</v>
      </c>
      <c r="C3" s="2" t="s">
        <v>914</v>
      </c>
      <c r="D3" s="2" t="s">
        <v>916</v>
      </c>
      <c r="E3" s="2" t="s">
        <v>528</v>
      </c>
      <c r="F3" s="2" t="s">
        <v>917</v>
      </c>
      <c r="G3" s="2" t="s">
        <v>58</v>
      </c>
      <c r="H3" s="2" t="s">
        <v>566</v>
      </c>
      <c r="I3" s="2"/>
      <c r="J3" s="2"/>
      <c r="K3" s="2"/>
      <c r="L3" s="2"/>
      <c r="M3" s="28" t="s">
        <v>1366</v>
      </c>
      <c r="N3" s="28"/>
      <c r="O3" s="28"/>
      <c r="P3" s="28"/>
      <c r="S3" s="28"/>
    </row>
    <row r="4" spans="1:24">
      <c r="A4" s="436" t="s">
        <v>1364</v>
      </c>
      <c r="B4" s="547">
        <v>0.25</v>
      </c>
      <c r="C4" s="548">
        <v>0.76</v>
      </c>
      <c r="D4" s="548">
        <v>0.34</v>
      </c>
      <c r="E4" s="548">
        <v>-0.24</v>
      </c>
      <c r="F4" s="548">
        <v>0.56999999999999995</v>
      </c>
      <c r="G4" s="548">
        <v>-0.17</v>
      </c>
      <c r="H4" s="548">
        <v>1.5</v>
      </c>
      <c r="I4" s="2"/>
      <c r="J4" s="2"/>
      <c r="K4" s="2"/>
      <c r="L4" s="2"/>
      <c r="N4" s="28"/>
      <c r="O4" s="28"/>
      <c r="P4" s="28"/>
      <c r="S4" s="28"/>
    </row>
    <row r="5" spans="1:24">
      <c r="A5" s="436" t="s">
        <v>1365</v>
      </c>
      <c r="B5" s="547">
        <v>0.33</v>
      </c>
      <c r="C5" s="548">
        <v>0.61</v>
      </c>
      <c r="D5" s="548">
        <v>0.26</v>
      </c>
      <c r="E5" s="548">
        <v>-0.93</v>
      </c>
      <c r="F5" s="548">
        <v>0.45</v>
      </c>
      <c r="G5" s="548">
        <v>-0.28000000000000003</v>
      </c>
      <c r="H5" s="548">
        <v>0.44</v>
      </c>
      <c r="I5" s="2"/>
      <c r="J5" s="2"/>
      <c r="K5" s="2"/>
      <c r="L5" s="2"/>
      <c r="N5" s="28"/>
      <c r="O5" s="28"/>
      <c r="P5" s="28"/>
      <c r="S5" s="28"/>
    </row>
    <row r="6" spans="1:24" ht="15.75" customHeight="1">
      <c r="A6" s="436">
        <v>2015</v>
      </c>
      <c r="B6" s="546">
        <v>0.35</v>
      </c>
      <c r="C6" s="546">
        <v>0.53</v>
      </c>
      <c r="D6" s="546">
        <v>0.31</v>
      </c>
      <c r="E6" s="546">
        <v>-1.03</v>
      </c>
      <c r="F6" s="546">
        <v>0.28000000000000003</v>
      </c>
      <c r="G6" s="546">
        <v>-0.18</v>
      </c>
      <c r="H6" s="546">
        <v>0.25</v>
      </c>
      <c r="I6" s="343"/>
      <c r="J6" s="343"/>
      <c r="K6" s="343"/>
      <c r="L6" s="343"/>
      <c r="M6" s="29"/>
      <c r="O6" s="31"/>
      <c r="P6" s="31"/>
      <c r="Q6" s="31"/>
      <c r="R6" s="31"/>
      <c r="S6" s="360" t="s">
        <v>618</v>
      </c>
      <c r="U6" s="31"/>
      <c r="V6" s="31"/>
      <c r="W6" s="31"/>
      <c r="X6" s="31"/>
    </row>
    <row r="7" spans="1:24" ht="17.25" customHeight="1">
      <c r="A7" s="436">
        <v>2016</v>
      </c>
      <c r="B7" s="546">
        <v>0.44</v>
      </c>
      <c r="C7" s="546">
        <v>0.59</v>
      </c>
      <c r="D7" s="546">
        <v>0.25</v>
      </c>
      <c r="E7" s="546">
        <v>-1.3</v>
      </c>
      <c r="F7" s="546">
        <v>0.33</v>
      </c>
      <c r="G7" s="546">
        <v>-0.2</v>
      </c>
      <c r="H7" s="546">
        <v>0.1</v>
      </c>
      <c r="I7" s="343"/>
      <c r="J7" s="343"/>
      <c r="K7" s="343"/>
      <c r="L7" s="343"/>
      <c r="M7" s="29"/>
      <c r="O7" s="31"/>
      <c r="P7" s="31"/>
      <c r="Q7" s="31"/>
      <c r="R7" s="31"/>
      <c r="S7" s="359" t="s">
        <v>619</v>
      </c>
      <c r="U7" s="31"/>
      <c r="V7" s="31"/>
      <c r="W7" s="31"/>
    </row>
    <row r="8" spans="1:24">
      <c r="A8" s="436">
        <v>2017</v>
      </c>
      <c r="B8" s="546">
        <v>0.55000000000000004</v>
      </c>
      <c r="C8" s="546">
        <v>0.71</v>
      </c>
      <c r="D8" s="546">
        <v>0.22</v>
      </c>
      <c r="E8" s="546">
        <v>-1.54</v>
      </c>
      <c r="F8" s="546">
        <v>0.42</v>
      </c>
      <c r="G8" s="546">
        <v>-0.14000000000000001</v>
      </c>
      <c r="H8" s="546">
        <v>0.22</v>
      </c>
      <c r="I8" s="343"/>
      <c r="J8" s="343"/>
      <c r="K8" s="343"/>
      <c r="L8" s="343"/>
      <c r="M8" s="29"/>
      <c r="O8" s="31"/>
      <c r="P8" s="31"/>
      <c r="Q8" s="31"/>
      <c r="R8" s="31"/>
      <c r="S8" s="31"/>
      <c r="U8" s="31"/>
      <c r="V8" s="31"/>
      <c r="W8" s="31"/>
    </row>
    <row r="9" spans="1:24">
      <c r="A9" s="436">
        <v>2018</v>
      </c>
      <c r="B9" s="546">
        <v>0.68</v>
      </c>
      <c r="C9" s="546">
        <v>0.74</v>
      </c>
      <c r="D9" s="546">
        <v>0.22</v>
      </c>
      <c r="E9" s="546">
        <v>-1.68</v>
      </c>
      <c r="F9" s="546">
        <v>0.46</v>
      </c>
      <c r="G9" s="546">
        <v>-0.15</v>
      </c>
      <c r="H9" s="546">
        <v>0.27</v>
      </c>
      <c r="I9" s="343"/>
      <c r="J9" s="343"/>
      <c r="K9" s="343"/>
      <c r="L9" s="343"/>
      <c r="M9" s="29"/>
      <c r="O9" s="31"/>
      <c r="P9" s="31"/>
      <c r="Q9" s="31"/>
      <c r="R9" s="31"/>
      <c r="S9" s="31"/>
      <c r="U9" s="31"/>
      <c r="V9" s="31"/>
      <c r="W9" s="31"/>
    </row>
    <row r="10" spans="1:24">
      <c r="A10" s="436">
        <v>2019</v>
      </c>
      <c r="B10" s="546">
        <v>0.89</v>
      </c>
      <c r="C10" s="546">
        <v>0.79</v>
      </c>
      <c r="D10" s="546">
        <v>0.21</v>
      </c>
      <c r="E10" s="546">
        <v>-1.82</v>
      </c>
      <c r="F10" s="546">
        <v>0.45</v>
      </c>
      <c r="G10" s="546">
        <v>-0.18</v>
      </c>
      <c r="H10" s="546">
        <v>0.33</v>
      </c>
      <c r="I10" s="343"/>
      <c r="J10" s="343"/>
      <c r="K10" s="343"/>
      <c r="L10" s="343"/>
      <c r="M10" s="29"/>
      <c r="O10" s="31"/>
      <c r="P10" s="31"/>
      <c r="Q10" s="31"/>
      <c r="R10" s="31"/>
      <c r="S10" s="31"/>
      <c r="U10" s="31"/>
      <c r="V10" s="31"/>
      <c r="W10" s="31"/>
    </row>
    <row r="11" spans="1:24">
      <c r="A11" s="437">
        <v>2020</v>
      </c>
      <c r="B11" s="546">
        <v>0.94</v>
      </c>
      <c r="C11" s="546">
        <v>0.45</v>
      </c>
      <c r="D11" s="546">
        <v>0.23</v>
      </c>
      <c r="E11" s="546">
        <v>-0.52</v>
      </c>
      <c r="F11" s="546">
        <v>0.46</v>
      </c>
      <c r="G11" s="546">
        <v>0.1</v>
      </c>
      <c r="H11" s="546">
        <v>1.67</v>
      </c>
      <c r="I11" s="343"/>
      <c r="J11" s="343"/>
      <c r="K11" s="343"/>
      <c r="L11" s="343"/>
      <c r="M11" s="29"/>
      <c r="O11" s="31"/>
      <c r="P11" s="31"/>
      <c r="Q11" s="31"/>
      <c r="R11" s="31"/>
      <c r="S11" s="31"/>
      <c r="U11" s="31"/>
      <c r="V11" s="31"/>
      <c r="W11" s="31"/>
    </row>
    <row r="12" spans="1:24">
      <c r="A12" s="435"/>
      <c r="B12" s="434"/>
      <c r="C12" s="434"/>
      <c r="D12" s="434"/>
      <c r="E12" s="434"/>
      <c r="F12" s="434"/>
      <c r="G12" s="434"/>
      <c r="H12" s="434"/>
      <c r="I12" s="343"/>
      <c r="J12" s="343"/>
      <c r="K12" s="343"/>
      <c r="L12" s="343"/>
      <c r="M12" s="29"/>
      <c r="O12" s="31"/>
      <c r="P12" s="31"/>
      <c r="Q12" s="31"/>
      <c r="R12" s="31"/>
      <c r="S12" s="31"/>
      <c r="U12" s="31"/>
      <c r="V12" s="31"/>
      <c r="W12" s="31"/>
    </row>
    <row r="13" spans="1:24">
      <c r="A13" s="435"/>
      <c r="B13" s="434"/>
      <c r="C13" s="434"/>
      <c r="D13" s="434"/>
      <c r="E13" s="434"/>
      <c r="F13" s="434"/>
      <c r="G13" s="434"/>
      <c r="H13" s="434"/>
      <c r="I13" s="343"/>
      <c r="J13" s="343"/>
      <c r="K13" s="343"/>
      <c r="L13" s="343"/>
      <c r="M13" s="29"/>
      <c r="O13" s="31"/>
      <c r="P13" s="31"/>
      <c r="Q13" s="31"/>
      <c r="R13" s="31"/>
      <c r="S13" s="31"/>
      <c r="U13" s="31"/>
      <c r="V13" s="31"/>
      <c r="W13" s="31"/>
    </row>
    <row r="14" spans="1:24">
      <c r="A14" s="435"/>
      <c r="B14" s="434"/>
      <c r="C14" s="434"/>
      <c r="D14" s="434"/>
      <c r="E14" s="434"/>
      <c r="F14" s="434"/>
      <c r="G14" s="434"/>
      <c r="H14" s="434"/>
      <c r="I14" s="343"/>
      <c r="J14" s="343"/>
      <c r="K14" s="343"/>
      <c r="L14" s="343"/>
      <c r="M14" s="29"/>
      <c r="O14" s="31"/>
      <c r="P14" s="31"/>
      <c r="Q14" s="31"/>
      <c r="R14" s="31"/>
      <c r="S14" s="31"/>
      <c r="U14" s="31"/>
      <c r="V14" s="31"/>
      <c r="W14" s="31"/>
    </row>
    <row r="15" spans="1:24">
      <c r="A15" s="435"/>
      <c r="B15" s="438"/>
      <c r="C15" s="438"/>
      <c r="D15" s="438"/>
      <c r="E15" s="438"/>
      <c r="F15" s="438"/>
      <c r="G15" s="438"/>
      <c r="H15" s="438"/>
      <c r="I15" s="343"/>
      <c r="J15" s="343"/>
      <c r="K15" s="343"/>
      <c r="L15" s="343"/>
      <c r="M15" s="29"/>
      <c r="O15" s="31"/>
      <c r="P15" s="31"/>
      <c r="Q15" s="31"/>
      <c r="R15" s="31"/>
      <c r="S15" s="31"/>
      <c r="U15" s="31"/>
      <c r="V15" s="31"/>
      <c r="W15" s="31"/>
    </row>
    <row r="16" spans="1:24">
      <c r="B16" s="438"/>
      <c r="C16" s="438"/>
      <c r="D16" s="438"/>
      <c r="E16" s="438"/>
      <c r="F16" s="438"/>
      <c r="G16" s="438"/>
      <c r="H16" s="438"/>
      <c r="I16" s="343"/>
      <c r="J16" s="343"/>
      <c r="K16" s="343"/>
      <c r="L16" s="343"/>
      <c r="M16" s="29"/>
      <c r="O16" s="31"/>
      <c r="P16" s="31"/>
      <c r="Q16" s="31"/>
      <c r="R16" s="31"/>
      <c r="S16" s="31"/>
      <c r="U16" s="31"/>
      <c r="V16" s="31"/>
      <c r="W16" s="31"/>
    </row>
    <row r="17" spans="1:26">
      <c r="A17" s="30"/>
      <c r="B17" s="438"/>
      <c r="C17" s="438"/>
      <c r="D17" s="438"/>
      <c r="E17" s="438"/>
      <c r="F17" s="438"/>
      <c r="G17" s="438"/>
      <c r="H17" s="438"/>
      <c r="I17" s="343"/>
      <c r="J17" s="343"/>
      <c r="K17" s="343"/>
      <c r="L17" s="343"/>
      <c r="M17" s="29"/>
      <c r="O17" s="31"/>
      <c r="P17" s="31"/>
      <c r="Q17" s="31"/>
      <c r="R17" s="31"/>
      <c r="S17" s="31"/>
      <c r="U17" s="31"/>
      <c r="V17" s="31"/>
      <c r="W17" s="31"/>
    </row>
    <row r="18" spans="1:26">
      <c r="B18" s="438"/>
      <c r="C18" s="438"/>
      <c r="D18" s="438"/>
      <c r="E18" s="438"/>
      <c r="F18" s="438"/>
      <c r="G18" s="438"/>
      <c r="H18" s="438"/>
      <c r="I18" s="343"/>
      <c r="J18" s="343"/>
      <c r="K18" s="343"/>
      <c r="L18" s="343"/>
      <c r="M18" s="29"/>
      <c r="O18" s="31"/>
      <c r="P18" s="31"/>
      <c r="Q18" s="31"/>
      <c r="R18" s="31"/>
      <c r="S18" s="31"/>
      <c r="U18" s="31"/>
      <c r="V18" s="31"/>
      <c r="W18" s="31"/>
    </row>
    <row r="19" spans="1:26">
      <c r="A19" s="276"/>
      <c r="B19" s="438"/>
      <c r="C19" s="438"/>
      <c r="D19" s="438"/>
      <c r="E19" s="438"/>
      <c r="F19" s="438"/>
      <c r="G19" s="438"/>
      <c r="H19" s="438"/>
      <c r="I19" s="343"/>
      <c r="J19" s="343"/>
      <c r="K19" s="343"/>
      <c r="L19" s="343"/>
      <c r="M19" s="29"/>
      <c r="O19" s="31"/>
      <c r="P19" s="31"/>
      <c r="Q19" s="31"/>
      <c r="R19" s="31"/>
      <c r="S19" s="31"/>
      <c r="U19" s="31"/>
      <c r="V19" s="31"/>
    </row>
    <row r="20" spans="1:26">
      <c r="B20" s="546"/>
      <c r="C20" s="546"/>
      <c r="D20" s="546"/>
      <c r="E20" s="546"/>
      <c r="F20" s="546"/>
      <c r="G20" s="546"/>
      <c r="H20" s="546"/>
      <c r="I20" s="343"/>
      <c r="J20" s="343"/>
      <c r="K20" s="343"/>
      <c r="L20" s="343"/>
      <c r="M20" s="29"/>
      <c r="O20" s="31"/>
      <c r="P20" s="31"/>
      <c r="Q20" s="31"/>
      <c r="R20" s="31"/>
      <c r="S20" s="31"/>
    </row>
    <row r="21" spans="1:26">
      <c r="B21" s="546"/>
      <c r="C21" s="546"/>
      <c r="D21" s="546"/>
      <c r="E21" s="546"/>
      <c r="F21" s="546"/>
      <c r="G21" s="546"/>
      <c r="H21" s="546"/>
      <c r="I21" s="343"/>
      <c r="J21" s="343"/>
      <c r="K21" s="343"/>
      <c r="L21" s="343"/>
      <c r="M21" s="27" t="str">
        <f>IF(Content!$E$1=1,M22,M23)</f>
        <v>Source: NBU staff estimates.</v>
      </c>
      <c r="O21" s="31"/>
      <c r="P21" s="31"/>
      <c r="Q21" s="31"/>
      <c r="R21" s="31"/>
      <c r="S21" s="31"/>
    </row>
    <row r="22" spans="1:26">
      <c r="A22" s="30"/>
      <c r="B22" s="546"/>
      <c r="C22" s="546"/>
      <c r="D22" s="546"/>
      <c r="E22" s="546"/>
      <c r="F22" s="546"/>
      <c r="G22" s="546"/>
      <c r="H22" s="546"/>
      <c r="I22" s="28"/>
      <c r="J22" s="28"/>
      <c r="K22" s="28"/>
      <c r="L22" s="28"/>
      <c r="M22" s="28" t="s">
        <v>41</v>
      </c>
      <c r="O22" s="31"/>
      <c r="P22" s="31"/>
      <c r="Q22" s="31"/>
      <c r="R22" s="31"/>
    </row>
    <row r="23" spans="1:26">
      <c r="A23" s="30"/>
      <c r="B23" s="79"/>
      <c r="C23" s="79"/>
      <c r="D23" s="79"/>
      <c r="E23" s="79"/>
      <c r="F23" s="79"/>
      <c r="G23" s="79"/>
      <c r="H23" s="79"/>
      <c r="I23" s="343"/>
      <c r="J23" s="343"/>
      <c r="K23" s="343"/>
      <c r="L23" s="343"/>
      <c r="M23" s="28" t="s">
        <v>42</v>
      </c>
      <c r="O23" s="28"/>
    </row>
    <row r="24" spans="1:26" ht="14.25">
      <c r="A24" s="30"/>
      <c r="B24" s="79"/>
      <c r="C24" s="79"/>
      <c r="D24" s="79"/>
      <c r="E24" s="79"/>
      <c r="F24" s="79"/>
      <c r="G24" s="79"/>
      <c r="H24" s="79"/>
      <c r="I24" s="343"/>
      <c r="J24" s="343"/>
      <c r="K24" s="343"/>
      <c r="L24" s="343"/>
      <c r="S24" s="27"/>
      <c r="T24" s="27"/>
      <c r="U24" s="358"/>
      <c r="V24" s="358"/>
      <c r="W24" s="357"/>
      <c r="X24" s="358"/>
      <c r="Y24" s="357"/>
      <c r="Z24" s="355"/>
    </row>
    <row r="25" spans="1:26" ht="14.25">
      <c r="A25" s="30"/>
      <c r="B25" s="79"/>
      <c r="C25" s="79"/>
      <c r="D25" s="79"/>
      <c r="E25" s="79"/>
      <c r="F25" s="79"/>
      <c r="G25" s="79"/>
      <c r="H25" s="79"/>
      <c r="I25" s="343"/>
      <c r="J25" s="343"/>
      <c r="K25" s="343"/>
      <c r="L25" s="343"/>
      <c r="Q25" s="355"/>
      <c r="R25" s="27"/>
      <c r="S25" s="31"/>
      <c r="T25" s="31"/>
      <c r="U25" s="358"/>
      <c r="V25" s="358"/>
      <c r="W25" s="357"/>
      <c r="X25" s="358"/>
      <c r="Y25" s="357"/>
      <c r="Z25" s="355"/>
    </row>
    <row r="26" spans="1:26" ht="14.25">
      <c r="A26" s="30"/>
      <c r="B26" s="79"/>
      <c r="C26" s="79"/>
      <c r="D26" s="79"/>
      <c r="E26" s="79"/>
      <c r="F26" s="79"/>
      <c r="G26" s="79"/>
      <c r="H26" s="79"/>
      <c r="I26" s="343"/>
      <c r="J26" s="343"/>
      <c r="K26" s="343"/>
      <c r="L26" s="343"/>
      <c r="R26" s="31"/>
      <c r="S26" s="31"/>
      <c r="T26" s="31"/>
      <c r="U26" s="358"/>
      <c r="V26" s="358"/>
      <c r="W26" s="357"/>
      <c r="X26" s="358"/>
      <c r="Y26" s="357"/>
      <c r="Z26" s="355"/>
    </row>
    <row r="27" spans="1:26" ht="14.25">
      <c r="A27" s="33"/>
      <c r="B27" s="79"/>
      <c r="C27" s="79"/>
      <c r="D27" s="79"/>
      <c r="E27" s="79"/>
      <c r="F27" s="79"/>
      <c r="G27" s="79"/>
      <c r="H27" s="79"/>
      <c r="I27" s="343"/>
      <c r="J27" s="343"/>
      <c r="K27" s="343"/>
      <c r="L27" s="343"/>
      <c r="R27" s="31"/>
      <c r="S27" s="31"/>
      <c r="T27" s="31"/>
      <c r="U27" s="356"/>
      <c r="V27" s="356"/>
      <c r="W27" s="356"/>
      <c r="X27" s="356"/>
      <c r="Y27" s="356"/>
      <c r="Z27" s="355"/>
    </row>
    <row r="28" spans="1:26" ht="14.25">
      <c r="A28" s="30"/>
      <c r="B28" s="31"/>
      <c r="C28" s="31"/>
      <c r="D28" s="31"/>
      <c r="E28" s="31"/>
      <c r="F28" s="31"/>
      <c r="G28" s="31"/>
      <c r="H28" s="343"/>
      <c r="I28" s="343"/>
      <c r="J28" s="343"/>
      <c r="K28" s="343"/>
      <c r="L28" s="343"/>
      <c r="P28" s="151"/>
      <c r="R28" s="31"/>
      <c r="S28" s="31"/>
      <c r="T28" s="31"/>
      <c r="U28" s="356"/>
      <c r="V28" s="356"/>
      <c r="W28" s="356"/>
      <c r="X28" s="356"/>
      <c r="Y28" s="356"/>
      <c r="Z28" s="355"/>
    </row>
    <row r="29" spans="1:26" ht="14.25">
      <c r="A29" s="33"/>
      <c r="B29" s="31"/>
      <c r="C29" s="31"/>
      <c r="D29" s="31"/>
      <c r="E29" s="31"/>
      <c r="F29" s="31"/>
      <c r="G29" s="31"/>
      <c r="H29" s="343"/>
      <c r="I29" s="343"/>
      <c r="J29" s="343"/>
      <c r="K29" s="343"/>
      <c r="L29" s="343"/>
      <c r="P29" s="151"/>
      <c r="R29" s="31"/>
      <c r="S29" s="31"/>
      <c r="T29" s="31"/>
      <c r="U29" s="356"/>
      <c r="V29" s="356"/>
      <c r="W29" s="356"/>
      <c r="X29" s="356"/>
      <c r="Y29" s="356"/>
      <c r="Z29" s="355"/>
    </row>
    <row r="30" spans="1:26" ht="14.25">
      <c r="A30" s="30"/>
      <c r="B30" s="31"/>
      <c r="C30" s="31"/>
      <c r="D30" s="31"/>
      <c r="E30" s="31"/>
      <c r="F30" s="31"/>
      <c r="G30" s="31"/>
      <c r="H30" s="343"/>
      <c r="I30" s="343"/>
      <c r="J30" s="343"/>
      <c r="K30" s="343"/>
      <c r="L30" s="343"/>
      <c r="P30" s="151"/>
      <c r="R30" s="31"/>
      <c r="S30" s="31"/>
      <c r="T30" s="31"/>
      <c r="U30" s="356"/>
      <c r="V30" s="356"/>
      <c r="W30" s="356"/>
      <c r="X30" s="356"/>
      <c r="Y30" s="356"/>
      <c r="Z30" s="355"/>
    </row>
    <row r="31" spans="1:26" ht="14.25">
      <c r="B31" s="31"/>
      <c r="C31" s="31"/>
      <c r="D31" s="31"/>
      <c r="E31" s="31"/>
      <c r="F31" s="31"/>
      <c r="G31" s="31"/>
      <c r="H31" s="31"/>
      <c r="I31" s="28"/>
      <c r="J31" s="28"/>
      <c r="K31" s="28"/>
      <c r="L31" s="28"/>
      <c r="P31" s="151"/>
      <c r="R31" s="31"/>
      <c r="S31" s="31"/>
      <c r="T31" s="31"/>
      <c r="U31" s="356"/>
      <c r="V31" s="356"/>
      <c r="W31" s="356"/>
      <c r="X31" s="356"/>
      <c r="Y31" s="356"/>
      <c r="Z31" s="355"/>
    </row>
    <row r="32" spans="1:26" ht="14.25">
      <c r="A32" s="250"/>
      <c r="B32" s="31"/>
      <c r="C32" s="31"/>
      <c r="D32" s="31"/>
      <c r="E32" s="31"/>
      <c r="F32" s="31"/>
      <c r="G32" s="31"/>
      <c r="H32" s="31"/>
      <c r="I32" s="157"/>
      <c r="J32" s="157"/>
      <c r="K32" s="157"/>
      <c r="L32" s="157"/>
      <c r="P32" s="151"/>
      <c r="R32" s="31"/>
      <c r="S32" s="31"/>
      <c r="T32" s="31"/>
      <c r="U32" s="356"/>
      <c r="V32" s="356"/>
      <c r="W32" s="356"/>
      <c r="X32" s="356"/>
      <c r="Y32" s="356"/>
      <c r="Z32" s="355"/>
    </row>
    <row r="33" spans="2:26" ht="14.25">
      <c r="B33" s="31"/>
      <c r="C33" s="31"/>
      <c r="D33" s="31"/>
      <c r="E33" s="31"/>
      <c r="F33" s="31"/>
      <c r="G33" s="31"/>
      <c r="H33" s="31"/>
      <c r="P33" s="151"/>
      <c r="R33" s="31"/>
      <c r="S33" s="31"/>
      <c r="T33" s="31"/>
      <c r="U33" s="356"/>
      <c r="V33" s="356"/>
      <c r="W33" s="356"/>
      <c r="X33" s="356"/>
      <c r="Y33" s="356"/>
      <c r="Z33" s="355"/>
    </row>
    <row r="34" spans="2:26" ht="14.25">
      <c r="B34" s="31"/>
      <c r="C34" s="31"/>
      <c r="D34" s="31"/>
      <c r="E34" s="31"/>
      <c r="F34" s="31"/>
      <c r="G34" s="31"/>
      <c r="H34" s="31"/>
      <c r="P34" s="151"/>
      <c r="R34" s="31"/>
      <c r="S34" s="31"/>
      <c r="T34" s="31"/>
      <c r="U34" s="356"/>
      <c r="V34" s="356"/>
      <c r="W34" s="356"/>
      <c r="X34" s="356"/>
      <c r="Y34" s="356"/>
      <c r="Z34" s="355"/>
    </row>
    <row r="35" spans="2:26" ht="14.25">
      <c r="B35" s="31"/>
      <c r="C35" s="31"/>
      <c r="D35" s="31"/>
      <c r="E35" s="31"/>
      <c r="F35" s="31"/>
      <c r="G35" s="31"/>
      <c r="H35" s="31"/>
      <c r="P35" s="151"/>
      <c r="R35" s="31"/>
      <c r="S35" s="31"/>
      <c r="T35" s="31"/>
      <c r="U35" s="356"/>
      <c r="V35" s="356"/>
      <c r="W35" s="356"/>
      <c r="X35" s="356"/>
      <c r="Y35" s="356"/>
      <c r="Z35" s="355"/>
    </row>
    <row r="36" spans="2:26" ht="14.25">
      <c r="B36" s="31"/>
      <c r="C36" s="31"/>
      <c r="D36" s="31"/>
      <c r="E36" s="31"/>
      <c r="F36" s="31"/>
      <c r="G36" s="31"/>
      <c r="H36" s="31"/>
      <c r="P36" s="151"/>
      <c r="R36" s="31"/>
      <c r="S36" s="31"/>
      <c r="T36" s="31"/>
      <c r="U36" s="356"/>
      <c r="V36" s="356"/>
      <c r="W36" s="356"/>
      <c r="X36" s="356"/>
      <c r="Y36" s="356"/>
      <c r="Z36" s="355"/>
    </row>
    <row r="37" spans="2:26" ht="14.25">
      <c r="B37" s="31"/>
      <c r="C37" s="31"/>
      <c r="D37" s="31"/>
      <c r="E37" s="31"/>
      <c r="F37" s="31"/>
      <c r="G37" s="31"/>
      <c r="H37" s="31"/>
      <c r="P37" s="151"/>
      <c r="R37" s="31"/>
      <c r="S37" s="31"/>
      <c r="T37" s="31"/>
      <c r="U37" s="356"/>
      <c r="V37" s="356"/>
      <c r="W37" s="356"/>
      <c r="X37" s="356"/>
      <c r="Y37" s="356"/>
      <c r="Z37" s="355"/>
    </row>
    <row r="38" spans="2:26" ht="14.25">
      <c r="B38" s="31"/>
      <c r="C38" s="31"/>
      <c r="D38" s="31"/>
      <c r="E38" s="31"/>
      <c r="F38" s="31"/>
      <c r="G38" s="31"/>
      <c r="H38" s="31"/>
      <c r="P38" s="151"/>
      <c r="R38" s="31"/>
      <c r="S38" s="31"/>
      <c r="T38" s="31"/>
      <c r="U38" s="356"/>
      <c r="V38" s="356"/>
      <c r="W38" s="356"/>
      <c r="X38" s="356"/>
      <c r="Y38" s="356"/>
      <c r="Z38" s="355"/>
    </row>
    <row r="39" spans="2:26" ht="14.25">
      <c r="P39" s="151"/>
      <c r="R39" s="31"/>
      <c r="S39" s="31"/>
      <c r="T39" s="31"/>
      <c r="U39" s="356"/>
      <c r="V39" s="356"/>
      <c r="W39" s="356"/>
      <c r="X39" s="356"/>
      <c r="Y39" s="356"/>
      <c r="Z39" s="355"/>
    </row>
    <row r="40" spans="2:26" ht="14.25">
      <c r="P40" s="151"/>
      <c r="R40" s="31"/>
      <c r="S40" s="31"/>
      <c r="T40" s="31"/>
      <c r="U40" s="356"/>
      <c r="V40" s="356"/>
      <c r="W40" s="356"/>
      <c r="X40" s="356"/>
      <c r="Y40" s="356"/>
      <c r="Z40" s="355"/>
    </row>
    <row r="41" spans="2:26">
      <c r="P41" s="151"/>
      <c r="R41" s="31"/>
      <c r="U41" s="151"/>
      <c r="V41" s="151"/>
      <c r="W41" s="151"/>
      <c r="X41" s="151"/>
      <c r="Y41" s="151"/>
    </row>
    <row r="42" spans="2:26">
      <c r="U42" s="151"/>
      <c r="V42" s="151"/>
      <c r="W42" s="151"/>
      <c r="X42" s="151"/>
      <c r="Y42" s="151"/>
    </row>
  </sheetData>
  <hyperlinks>
    <hyperlink ref="A1" location="Content!A1" display="&lt;&lt;"/>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5">
    <tabColor theme="7"/>
  </sheetPr>
  <dimension ref="A1:Q39"/>
  <sheetViews>
    <sheetView showGridLines="0" workbookViewId="0"/>
  </sheetViews>
  <sheetFormatPr defaultColWidth="8.42578125" defaultRowHeight="12.75"/>
  <cols>
    <col min="1" max="1" width="8.42578125" style="597"/>
    <col min="2" max="2" width="10.7109375" style="597" customWidth="1"/>
    <col min="3" max="3" width="10.42578125" style="597" customWidth="1"/>
    <col min="4" max="4" width="8.42578125" style="597"/>
    <col min="5" max="5" width="9.140625" style="597" customWidth="1"/>
    <col min="6" max="16384" width="8.42578125" style="597"/>
  </cols>
  <sheetData>
    <row r="1" spans="1:17" ht="25.5">
      <c r="A1" s="584" t="s">
        <v>67</v>
      </c>
      <c r="B1" s="596" t="str">
        <f>IF(Content!$E$1=1,B2,B3)</f>
        <v>Financial account</v>
      </c>
      <c r="C1" s="596" t="str">
        <f>IF(Content!$E$1=1,C2,C3)</f>
        <v>Public sector</v>
      </c>
      <c r="D1" s="596" t="str">
        <f>IF(Content!$E$1=1,D2,D3)</f>
        <v>Banks</v>
      </c>
      <c r="E1" s="596" t="str">
        <f>IF(Content!$E$1=1,E2,E3)</f>
        <v>Other sectors</v>
      </c>
      <c r="F1" s="219"/>
      <c r="G1" s="219" t="str">
        <f>IF(Content!$E$1=1,G2,G3)</f>
        <v>Financial account: net external liabilities, USD bn</v>
      </c>
      <c r="N1" s="258" t="str">
        <f>IF(Content!$E$1=1,N2,N3)</f>
        <v>FA balance</v>
      </c>
    </row>
    <row r="2" spans="1:17" hidden="1">
      <c r="A2" s="584"/>
      <c r="B2" s="598" t="s">
        <v>83</v>
      </c>
      <c r="C2" s="598" t="s">
        <v>453</v>
      </c>
      <c r="D2" s="598" t="s">
        <v>31</v>
      </c>
      <c r="E2" s="598" t="s">
        <v>1422</v>
      </c>
      <c r="F2" s="598"/>
      <c r="G2" s="598" t="s">
        <v>235</v>
      </c>
      <c r="I2" s="598"/>
      <c r="J2" s="598"/>
      <c r="K2" s="598"/>
      <c r="N2" s="598" t="s">
        <v>1423</v>
      </c>
    </row>
    <row r="3" spans="1:17" hidden="1">
      <c r="B3" s="598" t="s">
        <v>86</v>
      </c>
      <c r="C3" s="598" t="s">
        <v>454</v>
      </c>
      <c r="D3" s="598" t="s">
        <v>35</v>
      </c>
      <c r="E3" s="598" t="s">
        <v>1424</v>
      </c>
      <c r="F3" s="598"/>
      <c r="G3" s="598" t="s">
        <v>1595</v>
      </c>
      <c r="I3" s="598"/>
      <c r="J3" s="598"/>
      <c r="K3" s="598"/>
      <c r="N3" s="598" t="s">
        <v>1425</v>
      </c>
    </row>
    <row r="4" spans="1:17">
      <c r="A4" s="599" t="s">
        <v>21</v>
      </c>
      <c r="B4" s="602">
        <v>0.4</v>
      </c>
      <c r="C4" s="602">
        <v>0</v>
      </c>
      <c r="D4" s="605">
        <v>-0.7</v>
      </c>
      <c r="E4" s="606">
        <v>1.1000000000000001</v>
      </c>
      <c r="F4" s="736" t="s">
        <v>21</v>
      </c>
      <c r="K4" s="602"/>
      <c r="L4" s="602"/>
      <c r="M4" s="602"/>
      <c r="O4" s="602"/>
      <c r="P4" s="602"/>
      <c r="Q4" s="602"/>
    </row>
    <row r="5" spans="1:17">
      <c r="A5" s="599" t="s">
        <v>22</v>
      </c>
      <c r="B5" s="602">
        <v>1.9</v>
      </c>
      <c r="C5" s="602">
        <v>0.6</v>
      </c>
      <c r="D5" s="605">
        <v>-0.4</v>
      </c>
      <c r="E5" s="606">
        <v>1.7</v>
      </c>
      <c r="F5" s="736"/>
      <c r="K5" s="602"/>
      <c r="L5" s="602"/>
      <c r="M5" s="602"/>
      <c r="N5" s="602"/>
      <c r="O5" s="602"/>
      <c r="P5" s="602"/>
      <c r="Q5" s="602"/>
    </row>
    <row r="6" spans="1:17">
      <c r="A6" s="599" t="s">
        <v>23</v>
      </c>
      <c r="B6" s="602">
        <v>2</v>
      </c>
      <c r="C6" s="602">
        <v>1.4</v>
      </c>
      <c r="D6" s="605">
        <v>-0.4</v>
      </c>
      <c r="E6" s="606">
        <v>1</v>
      </c>
      <c r="F6" s="736" t="s">
        <v>23</v>
      </c>
      <c r="K6" s="602"/>
      <c r="L6" s="602"/>
      <c r="M6" s="602"/>
      <c r="N6" s="602"/>
      <c r="O6" s="602"/>
      <c r="P6" s="602"/>
      <c r="Q6" s="602"/>
    </row>
    <row r="7" spans="1:17">
      <c r="A7" s="599" t="s">
        <v>24</v>
      </c>
      <c r="B7" s="602">
        <v>1.8</v>
      </c>
      <c r="C7" s="602">
        <v>0.1</v>
      </c>
      <c r="D7" s="605">
        <v>1.6</v>
      </c>
      <c r="E7" s="606">
        <v>0</v>
      </c>
      <c r="F7" s="736"/>
      <c r="K7" s="602"/>
      <c r="L7" s="602"/>
      <c r="M7" s="602"/>
      <c r="N7" s="602"/>
      <c r="O7" s="602"/>
      <c r="P7" s="602"/>
      <c r="Q7" s="602"/>
    </row>
    <row r="8" spans="1:17">
      <c r="A8" s="599" t="s">
        <v>25</v>
      </c>
      <c r="B8" s="602">
        <v>1.7</v>
      </c>
      <c r="C8" s="602">
        <v>0.2</v>
      </c>
      <c r="D8" s="605">
        <v>-0.1</v>
      </c>
      <c r="E8" s="606">
        <v>1.5</v>
      </c>
      <c r="F8" s="736" t="s">
        <v>25</v>
      </c>
      <c r="K8" s="602"/>
      <c r="L8" s="602"/>
      <c r="M8" s="602"/>
      <c r="N8" s="602"/>
      <c r="O8" s="602"/>
      <c r="P8" s="602"/>
      <c r="Q8" s="602"/>
    </row>
    <row r="9" spans="1:17">
      <c r="A9" s="599" t="s">
        <v>26</v>
      </c>
      <c r="B9" s="602">
        <v>0.9</v>
      </c>
      <c r="C9" s="602">
        <v>-0.2</v>
      </c>
      <c r="D9" s="605">
        <v>0.1</v>
      </c>
      <c r="E9" s="606">
        <v>1</v>
      </c>
      <c r="F9" s="736"/>
      <c r="K9" s="602"/>
      <c r="L9" s="602"/>
      <c r="M9" s="602"/>
      <c r="N9" s="602"/>
      <c r="O9" s="602"/>
      <c r="P9" s="602"/>
      <c r="Q9" s="602"/>
    </row>
    <row r="10" spans="1:17">
      <c r="A10" s="599" t="s">
        <v>27</v>
      </c>
      <c r="B10" s="602">
        <v>1.3</v>
      </c>
      <c r="C10" s="602">
        <v>0.6</v>
      </c>
      <c r="D10" s="605">
        <v>-0.3</v>
      </c>
      <c r="E10" s="606">
        <v>1</v>
      </c>
      <c r="F10" s="736" t="s">
        <v>27</v>
      </c>
      <c r="K10" s="602"/>
      <c r="L10" s="602"/>
      <c r="M10" s="602"/>
      <c r="N10" s="602"/>
      <c r="O10" s="602"/>
      <c r="P10" s="602"/>
      <c r="Q10" s="602"/>
    </row>
    <row r="11" spans="1:17">
      <c r="A11" s="599" t="s">
        <v>112</v>
      </c>
      <c r="B11" s="602">
        <v>5.4</v>
      </c>
      <c r="C11" s="602">
        <v>2.2999999999999998</v>
      </c>
      <c r="D11" s="605">
        <v>1.1000000000000001</v>
      </c>
      <c r="E11" s="606">
        <v>1.9</v>
      </c>
      <c r="F11" s="736"/>
      <c r="K11" s="602"/>
      <c r="L11" s="602"/>
      <c r="M11" s="602"/>
      <c r="N11" s="602"/>
      <c r="O11" s="602"/>
      <c r="P11" s="602"/>
      <c r="Q11" s="602"/>
    </row>
    <row r="12" spans="1:17">
      <c r="A12" s="599" t="s">
        <v>138</v>
      </c>
      <c r="B12" s="602">
        <v>0.9</v>
      </c>
      <c r="C12" s="602">
        <v>1.5</v>
      </c>
      <c r="D12" s="605">
        <v>-0.6</v>
      </c>
      <c r="E12" s="606">
        <v>0.1</v>
      </c>
      <c r="F12" s="736" t="s">
        <v>138</v>
      </c>
      <c r="K12" s="602"/>
      <c r="L12" s="602"/>
      <c r="M12" s="602"/>
      <c r="N12" s="602"/>
      <c r="O12" s="602"/>
      <c r="P12" s="602"/>
      <c r="Q12" s="602"/>
    </row>
    <row r="13" spans="1:17">
      <c r="A13" s="599" t="s">
        <v>139</v>
      </c>
      <c r="B13" s="602">
        <v>1.7</v>
      </c>
      <c r="C13" s="602">
        <v>1.6</v>
      </c>
      <c r="D13" s="605">
        <v>-1.5</v>
      </c>
      <c r="E13" s="606">
        <v>1.6</v>
      </c>
      <c r="F13" s="736"/>
      <c r="G13" s="603"/>
      <c r="K13" s="602"/>
      <c r="L13" s="602"/>
      <c r="M13" s="602"/>
      <c r="N13" s="602"/>
      <c r="O13" s="602"/>
      <c r="P13" s="602"/>
      <c r="Q13" s="602"/>
    </row>
    <row r="14" spans="1:17">
      <c r="A14" s="599" t="s">
        <v>140</v>
      </c>
      <c r="B14" s="602">
        <v>5.2</v>
      </c>
      <c r="C14" s="602">
        <v>0.9</v>
      </c>
      <c r="D14" s="605">
        <v>-1.1000000000000001</v>
      </c>
      <c r="E14" s="606">
        <v>5.4</v>
      </c>
      <c r="F14" s="736" t="s">
        <v>140</v>
      </c>
      <c r="K14" s="602"/>
      <c r="L14" s="602"/>
      <c r="M14" s="602"/>
      <c r="N14" s="602"/>
      <c r="O14" s="602"/>
      <c r="P14" s="602"/>
      <c r="Q14" s="602"/>
    </row>
    <row r="15" spans="1:17">
      <c r="A15" s="599" t="s">
        <v>116</v>
      </c>
      <c r="B15" s="602">
        <v>2.2999999999999998</v>
      </c>
      <c r="C15" s="602">
        <v>1.3</v>
      </c>
      <c r="D15" s="605">
        <v>-1.5</v>
      </c>
      <c r="E15" s="606">
        <v>2.5</v>
      </c>
      <c r="F15" s="736"/>
      <c r="K15" s="602"/>
      <c r="L15" s="602"/>
      <c r="M15" s="602"/>
      <c r="N15" s="602"/>
      <c r="O15" s="602"/>
      <c r="P15" s="602"/>
      <c r="Q15" s="602"/>
    </row>
    <row r="16" spans="1:17">
      <c r="A16" s="599" t="s">
        <v>141</v>
      </c>
      <c r="B16" s="602">
        <v>-2.5</v>
      </c>
      <c r="C16" s="602">
        <v>1.3</v>
      </c>
      <c r="D16" s="605">
        <v>-1.6</v>
      </c>
      <c r="E16" s="606">
        <v>-2.2000000000000002</v>
      </c>
      <c r="F16" s="736" t="s">
        <v>141</v>
      </c>
      <c r="K16" s="602"/>
      <c r="L16" s="602"/>
      <c r="M16" s="602"/>
      <c r="N16" s="602"/>
      <c r="O16" s="602"/>
      <c r="P16" s="602"/>
      <c r="Q16" s="602"/>
    </row>
    <row r="17" spans="1:17">
      <c r="A17" s="599" t="s">
        <v>142</v>
      </c>
      <c r="B17" s="602">
        <v>-3</v>
      </c>
      <c r="C17" s="602">
        <v>-1.3</v>
      </c>
      <c r="D17" s="605">
        <v>0.5</v>
      </c>
      <c r="E17" s="606">
        <v>-2.2999999999999998</v>
      </c>
      <c r="F17" s="736" t="s">
        <v>142</v>
      </c>
      <c r="K17" s="602"/>
      <c r="L17" s="602"/>
      <c r="M17" s="602"/>
      <c r="N17" s="602"/>
      <c r="O17" s="602"/>
      <c r="P17" s="602"/>
      <c r="Q17" s="602"/>
    </row>
    <row r="18" spans="1:17">
      <c r="A18" s="599"/>
      <c r="B18" s="600"/>
      <c r="C18" s="600"/>
      <c r="D18" s="601"/>
      <c r="E18" s="598"/>
      <c r="K18" s="602"/>
      <c r="L18" s="602"/>
      <c r="M18" s="602"/>
      <c r="N18" s="602"/>
      <c r="O18" s="602"/>
      <c r="P18" s="602"/>
      <c r="Q18" s="602"/>
    </row>
    <row r="19" spans="1:17" ht="13.5" customHeight="1">
      <c r="A19" s="599"/>
      <c r="B19" s="600"/>
      <c r="C19" s="600"/>
      <c r="D19" s="601"/>
      <c r="E19" s="598"/>
      <c r="G19" s="219" t="str">
        <f>IF(Content!$E$1=1,G22,G23)</f>
        <v>Source: NBU.</v>
      </c>
      <c r="K19" s="602"/>
      <c r="L19" s="602"/>
      <c r="M19" s="602"/>
      <c r="N19" s="602"/>
      <c r="O19" s="602"/>
      <c r="P19" s="602"/>
    </row>
    <row r="20" spans="1:17">
      <c r="A20" s="599"/>
      <c r="B20" s="600"/>
      <c r="C20" s="600"/>
      <c r="D20" s="601"/>
      <c r="E20" s="598"/>
      <c r="G20" s="598"/>
      <c r="N20" s="602"/>
      <c r="O20" s="602"/>
      <c r="P20" s="602"/>
    </row>
    <row r="21" spans="1:17">
      <c r="A21" s="599"/>
      <c r="B21" s="600"/>
      <c r="C21" s="600"/>
      <c r="D21" s="601"/>
      <c r="E21" s="598"/>
      <c r="G21" s="586"/>
      <c r="N21" s="602"/>
      <c r="O21" s="602"/>
      <c r="P21" s="602"/>
    </row>
    <row r="22" spans="1:17">
      <c r="A22" s="599"/>
      <c r="B22" s="600"/>
      <c r="C22" s="600"/>
      <c r="D22" s="600"/>
      <c r="E22" s="598"/>
      <c r="G22" s="598" t="s">
        <v>43</v>
      </c>
    </row>
    <row r="23" spans="1:17">
      <c r="A23" s="604"/>
      <c r="B23" s="600"/>
      <c r="C23" s="600"/>
      <c r="D23" s="600"/>
      <c r="E23" s="598"/>
      <c r="G23" s="598" t="s">
        <v>44</v>
      </c>
    </row>
    <row r="24" spans="1:17">
      <c r="A24" s="604"/>
      <c r="B24" s="600"/>
      <c r="C24" s="600"/>
      <c r="D24" s="600"/>
      <c r="E24" s="598"/>
    </row>
    <row r="25" spans="1:17">
      <c r="A25" s="604"/>
      <c r="B25" s="600"/>
      <c r="C25" s="600"/>
      <c r="D25" s="600"/>
      <c r="E25" s="598"/>
    </row>
    <row r="26" spans="1:17">
      <c r="A26" s="604"/>
      <c r="B26" s="600"/>
      <c r="C26" s="600"/>
      <c r="D26" s="600"/>
      <c r="E26" s="598"/>
    </row>
    <row r="27" spans="1:17">
      <c r="A27" s="604"/>
      <c r="B27" s="600"/>
      <c r="C27" s="600"/>
      <c r="D27" s="600"/>
      <c r="E27" s="598"/>
    </row>
    <row r="28" spans="1:17">
      <c r="A28" s="604"/>
      <c r="B28" s="600"/>
      <c r="C28" s="600"/>
      <c r="D28" s="600"/>
      <c r="E28" s="598"/>
    </row>
    <row r="29" spans="1:17">
      <c r="A29" s="604"/>
      <c r="B29" s="600"/>
      <c r="C29" s="600"/>
      <c r="D29" s="600"/>
      <c r="E29" s="598"/>
    </row>
    <row r="30" spans="1:17">
      <c r="A30" s="604"/>
      <c r="B30" s="600"/>
      <c r="C30" s="600"/>
      <c r="D30" s="600"/>
      <c r="E30" s="598"/>
    </row>
    <row r="31" spans="1:17">
      <c r="A31" s="604"/>
      <c r="E31" s="598"/>
    </row>
    <row r="32" spans="1:17">
      <c r="A32" s="604"/>
      <c r="B32" s="602"/>
      <c r="C32" s="602"/>
      <c r="D32" s="602"/>
      <c r="E32" s="602"/>
    </row>
    <row r="33" spans="2:5">
      <c r="B33" s="602"/>
      <c r="C33" s="602"/>
      <c r="D33" s="602"/>
      <c r="E33" s="602"/>
    </row>
    <row r="34" spans="2:5">
      <c r="B34" s="602"/>
      <c r="C34" s="602"/>
      <c r="D34" s="602"/>
      <c r="E34" s="602"/>
    </row>
    <row r="35" spans="2:5">
      <c r="B35" s="602"/>
      <c r="C35" s="602"/>
      <c r="D35" s="602"/>
      <c r="E35" s="602"/>
    </row>
    <row r="36" spans="2:5">
      <c r="B36" s="602"/>
      <c r="C36" s="602"/>
      <c r="D36" s="602"/>
      <c r="E36" s="602"/>
    </row>
    <row r="37" spans="2:5">
      <c r="B37" s="602"/>
      <c r="C37" s="602"/>
      <c r="D37" s="602"/>
      <c r="E37" s="602"/>
    </row>
    <row r="38" spans="2:5">
      <c r="B38" s="602"/>
      <c r="C38" s="602"/>
      <c r="D38" s="602"/>
      <c r="E38" s="602"/>
    </row>
    <row r="39" spans="2:5">
      <c r="B39" s="602"/>
      <c r="C39" s="602"/>
      <c r="D39" s="602"/>
      <c r="E39" s="602"/>
    </row>
  </sheetData>
  <customSheetViews>
    <customSheetView guid="{ACF06C40-177A-4CED-8E17-2347D4DD1C3A}" showGridLines="0" hiddenRows="1">
      <selection activeCell="Q18" sqref="Q18"/>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3">
    <tabColor theme="7"/>
  </sheetPr>
  <dimension ref="A1:H24"/>
  <sheetViews>
    <sheetView showGridLines="0" workbookViewId="0"/>
  </sheetViews>
  <sheetFormatPr defaultColWidth="8.7109375" defaultRowHeight="12.75"/>
  <cols>
    <col min="1" max="1" width="8.140625" style="585" bestFit="1" customWidth="1"/>
    <col min="2" max="2" width="11.42578125" style="585" customWidth="1"/>
    <col min="3" max="3" width="9.7109375" style="585" customWidth="1"/>
    <col min="4" max="4" width="10.140625" style="585" customWidth="1"/>
    <col min="5" max="16384" width="8.7109375" style="585"/>
  </cols>
  <sheetData>
    <row r="1" spans="1:8" ht="38.25">
      <c r="A1" s="584" t="s">
        <v>67</v>
      </c>
      <c r="B1" s="595" t="str">
        <f>IF(Content!$E$1=1,B2,B3)</f>
        <v>Equity</v>
      </c>
      <c r="C1" s="595" t="str">
        <f>IF(Content!$E$1=1,C2,C3)</f>
        <v>Reinvested earnings</v>
      </c>
      <c r="D1" s="595" t="str">
        <f>IF(Content!$E$1=1,D2,D3)</f>
        <v>Debt instruments</v>
      </c>
      <c r="F1" s="585" t="str">
        <f>IF(Content!$E$1=1,F2,F3)</f>
        <v>Ukraine FDI inflows, USD bn</v>
      </c>
    </row>
    <row r="2" spans="1:8" hidden="1">
      <c r="B2" s="586" t="s">
        <v>1419</v>
      </c>
      <c r="C2" s="587" t="s">
        <v>1420</v>
      </c>
      <c r="D2" s="587" t="s">
        <v>961</v>
      </c>
      <c r="E2" s="587"/>
      <c r="F2" s="586" t="s">
        <v>1421</v>
      </c>
      <c r="G2" s="586"/>
      <c r="H2" s="586"/>
    </row>
    <row r="3" spans="1:8" ht="51" hidden="1">
      <c r="B3" s="586" t="s">
        <v>964</v>
      </c>
      <c r="C3" s="587" t="s">
        <v>927</v>
      </c>
      <c r="D3" s="587" t="s">
        <v>965</v>
      </c>
      <c r="E3" s="587"/>
      <c r="F3" s="588" t="s">
        <v>1583</v>
      </c>
      <c r="G3" s="586"/>
      <c r="H3" s="586"/>
    </row>
    <row r="4" spans="1:8">
      <c r="A4" s="589" t="s">
        <v>21</v>
      </c>
      <c r="B4" s="77">
        <v>0.1</v>
      </c>
      <c r="C4" s="77">
        <v>0.6</v>
      </c>
      <c r="D4" s="77">
        <v>0.3</v>
      </c>
      <c r="E4" s="732" t="s">
        <v>21</v>
      </c>
    </row>
    <row r="5" spans="1:8">
      <c r="A5" s="589" t="s">
        <v>22</v>
      </c>
      <c r="B5" s="77">
        <v>0.7</v>
      </c>
      <c r="C5" s="77">
        <v>0.5</v>
      </c>
      <c r="D5" s="77">
        <v>0.2</v>
      </c>
      <c r="E5" s="732"/>
    </row>
    <row r="6" spans="1:8">
      <c r="A6" s="589" t="s">
        <v>23</v>
      </c>
      <c r="B6" s="77">
        <v>0.5</v>
      </c>
      <c r="C6" s="77">
        <v>0.1</v>
      </c>
      <c r="D6" s="77">
        <v>0.1</v>
      </c>
      <c r="E6" s="732" t="s">
        <v>23</v>
      </c>
    </row>
    <row r="7" spans="1:8">
      <c r="A7" s="589" t="s">
        <v>24</v>
      </c>
      <c r="B7" s="77">
        <v>0.3</v>
      </c>
      <c r="C7" s="77">
        <v>0.3</v>
      </c>
      <c r="D7" s="77">
        <v>0.3</v>
      </c>
      <c r="E7" s="732"/>
    </row>
    <row r="8" spans="1:8">
      <c r="A8" s="589" t="s">
        <v>25</v>
      </c>
      <c r="B8" s="77">
        <v>0.2</v>
      </c>
      <c r="C8" s="77">
        <v>1.5</v>
      </c>
      <c r="D8" s="77">
        <v>0</v>
      </c>
      <c r="E8" s="732" t="s">
        <v>25</v>
      </c>
    </row>
    <row r="9" spans="1:8">
      <c r="A9" s="589" t="s">
        <v>26</v>
      </c>
      <c r="B9" s="77">
        <v>0.6</v>
      </c>
      <c r="C9" s="77">
        <v>0.3</v>
      </c>
      <c r="D9" s="77">
        <v>0.2</v>
      </c>
      <c r="E9" s="732"/>
    </row>
    <row r="10" spans="1:8">
      <c r="A10" s="589" t="s">
        <v>27</v>
      </c>
      <c r="B10" s="77">
        <v>0.1</v>
      </c>
      <c r="C10" s="77">
        <v>-0.6</v>
      </c>
      <c r="D10" s="77">
        <v>0.2</v>
      </c>
      <c r="E10" s="732" t="s">
        <v>27</v>
      </c>
    </row>
    <row r="11" spans="1:8">
      <c r="A11" s="589" t="s">
        <v>112</v>
      </c>
      <c r="B11" s="77">
        <v>0.6</v>
      </c>
      <c r="C11" s="77">
        <v>1.3</v>
      </c>
      <c r="D11" s="77">
        <v>0.1</v>
      </c>
      <c r="E11" s="732"/>
    </row>
    <row r="12" spans="1:8">
      <c r="A12" s="589" t="s">
        <v>138</v>
      </c>
      <c r="B12" s="77">
        <v>0.3</v>
      </c>
      <c r="C12" s="77">
        <v>0.6</v>
      </c>
      <c r="D12" s="77">
        <v>0</v>
      </c>
      <c r="E12" s="732" t="s">
        <v>138</v>
      </c>
    </row>
    <row r="13" spans="1:8">
      <c r="A13" s="590" t="s">
        <v>139</v>
      </c>
      <c r="B13" s="77">
        <v>0.4</v>
      </c>
      <c r="C13" s="77">
        <v>0.8</v>
      </c>
      <c r="D13" s="77">
        <v>0.2</v>
      </c>
      <c r="E13" s="733"/>
    </row>
    <row r="14" spans="1:8">
      <c r="A14" s="591" t="s">
        <v>140</v>
      </c>
      <c r="B14" s="77">
        <v>0.1</v>
      </c>
      <c r="C14" s="77">
        <v>1.4</v>
      </c>
      <c r="D14" s="77">
        <v>0.4</v>
      </c>
      <c r="E14" s="734" t="s">
        <v>140</v>
      </c>
    </row>
    <row r="15" spans="1:8">
      <c r="A15" s="591" t="s">
        <v>116</v>
      </c>
      <c r="B15" s="77">
        <v>0.8</v>
      </c>
      <c r="C15" s="77">
        <v>0.4</v>
      </c>
      <c r="D15" s="77">
        <v>0.3</v>
      </c>
      <c r="E15" s="734"/>
    </row>
    <row r="16" spans="1:8">
      <c r="A16" s="592" t="s">
        <v>141</v>
      </c>
      <c r="B16" s="77">
        <v>0.3</v>
      </c>
      <c r="C16" s="77">
        <v>-1.8</v>
      </c>
      <c r="D16" s="77">
        <v>0</v>
      </c>
      <c r="E16" s="735" t="s">
        <v>141</v>
      </c>
    </row>
    <row r="17" spans="1:6">
      <c r="A17" s="589" t="s">
        <v>118</v>
      </c>
      <c r="B17" s="77">
        <v>0.2</v>
      </c>
      <c r="C17" s="77">
        <v>-1.5</v>
      </c>
      <c r="D17" s="77">
        <v>-0.1</v>
      </c>
      <c r="E17" s="732" t="s">
        <v>118</v>
      </c>
    </row>
    <row r="18" spans="1:6">
      <c r="A18" s="589"/>
      <c r="B18" s="593"/>
      <c r="C18" s="593"/>
      <c r="D18" s="593"/>
      <c r="E18" s="593"/>
      <c r="F18" s="594"/>
    </row>
    <row r="19" spans="1:6">
      <c r="A19" s="589"/>
      <c r="B19" s="593"/>
      <c r="C19" s="593"/>
      <c r="D19" s="593"/>
      <c r="E19" s="593"/>
      <c r="F19" s="585" t="str">
        <f>IF(Content!$E$1=1,F21,F23)</f>
        <v>Source: NBU.</v>
      </c>
    </row>
    <row r="21" spans="1:6">
      <c r="F21" s="586" t="s">
        <v>43</v>
      </c>
    </row>
    <row r="22" spans="1:6">
      <c r="F22" s="586"/>
    </row>
    <row r="23" spans="1:6">
      <c r="F23" s="586" t="s">
        <v>44</v>
      </c>
    </row>
    <row r="24" spans="1:6">
      <c r="F24" s="586"/>
    </row>
  </sheetData>
  <customSheetViews>
    <customSheetView guid="{ACF06C40-177A-4CED-8E17-2347D4DD1C3A}" showGridLines="0" hiddenRows="1">
      <selection activeCell="P13" sqref="P1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S63"/>
  <sheetViews>
    <sheetView showGridLines="0" zoomScale="90" zoomScaleNormal="90" workbookViewId="0"/>
  </sheetViews>
  <sheetFormatPr defaultColWidth="9.140625" defaultRowHeight="12.75"/>
  <cols>
    <col min="1" max="1" width="9.140625" style="325"/>
    <col min="2" max="7" width="13.42578125" style="325" customWidth="1"/>
    <col min="8" max="16384" width="9.140625" style="325"/>
  </cols>
  <sheetData>
    <row r="1" spans="1:19">
      <c r="A1" s="282" t="s">
        <v>67</v>
      </c>
      <c r="B1" s="1" t="str">
        <f>IF(Content!$E$1=1,B2,B3)</f>
        <v>Gross international reserves</v>
      </c>
      <c r="C1" s="1" t="str">
        <f>IF(Content!$E$1=1,C2,C3)</f>
        <v>Net international reserves</v>
      </c>
      <c r="D1" s="1" t="str">
        <f>IF(Content!$E$1=1,D2,D3)</f>
        <v>Reserves in months of future imports (normalized to 3m) (RHS)</v>
      </c>
      <c r="E1" s="1" t="str">
        <f>IF(Content!$E$1=1,E2,E3)</f>
        <v>Reserves, % of 20% of broad money (RHS)</v>
      </c>
      <c r="F1" s="1" t="str">
        <f>IF(Content!$E$1=1,F2,F3)</f>
        <v>Reserves, % of short-term debt (RHS)</v>
      </c>
      <c r="G1" s="1" t="str">
        <f>IF(Content!$E$1=1,G2,G3)</f>
        <v>Reserves, % of ARA metrics(RHS)</v>
      </c>
      <c r="I1" s="1" t="str">
        <f>IF(Content!$E$1=1,I2,I3)</f>
        <v>Gross international reserves, USD bn</v>
      </c>
    </row>
    <row r="2" spans="1:19" hidden="1">
      <c r="B2" s="325" t="s">
        <v>1340</v>
      </c>
      <c r="C2" s="319" t="s">
        <v>1341</v>
      </c>
      <c r="D2" s="319" t="s">
        <v>1342</v>
      </c>
      <c r="E2" s="319" t="s">
        <v>1586</v>
      </c>
      <c r="F2" s="325" t="s">
        <v>1585</v>
      </c>
      <c r="G2" s="741" t="s">
        <v>1584</v>
      </c>
      <c r="H2" s="741"/>
      <c r="I2" s="741" t="s">
        <v>507</v>
      </c>
      <c r="J2" s="741"/>
      <c r="K2" s="741"/>
      <c r="L2" s="741"/>
      <c r="M2" s="741"/>
      <c r="N2" s="741"/>
    </row>
    <row r="3" spans="1:19" ht="63.75" hidden="1">
      <c r="B3" s="325" t="s">
        <v>1343</v>
      </c>
      <c r="C3" s="319" t="s">
        <v>1344</v>
      </c>
      <c r="D3" s="319" t="s">
        <v>1596</v>
      </c>
      <c r="E3" s="319" t="s">
        <v>1597</v>
      </c>
      <c r="F3" s="325" t="s">
        <v>1598</v>
      </c>
      <c r="G3" s="741" t="s">
        <v>1599</v>
      </c>
      <c r="H3" s="741"/>
      <c r="I3" s="742" t="s">
        <v>1345</v>
      </c>
      <c r="J3" s="741"/>
      <c r="K3" s="741"/>
      <c r="L3" s="741"/>
      <c r="M3" s="741"/>
      <c r="N3" s="741"/>
      <c r="O3" s="741"/>
    </row>
    <row r="4" spans="1:19">
      <c r="A4" s="543" t="s">
        <v>837</v>
      </c>
      <c r="B4" s="538">
        <v>9.9700000000000006</v>
      </c>
      <c r="C4" s="538">
        <v>0.03</v>
      </c>
      <c r="D4" s="538">
        <v>80.78</v>
      </c>
      <c r="E4" s="538">
        <v>114.02</v>
      </c>
      <c r="F4" s="538">
        <v>18.55</v>
      </c>
      <c r="G4" s="743">
        <v>32.159999999999997</v>
      </c>
      <c r="H4" s="324" t="s">
        <v>837</v>
      </c>
      <c r="I4" s="542">
        <v>9.9408392772020395</v>
      </c>
      <c r="J4" s="741"/>
      <c r="K4" s="741"/>
      <c r="L4" s="741"/>
      <c r="M4" s="741"/>
      <c r="N4" s="744"/>
      <c r="O4" s="744"/>
      <c r="P4" s="744"/>
      <c r="Q4" s="744"/>
      <c r="R4" s="744"/>
      <c r="S4" s="744"/>
    </row>
    <row r="5" spans="1:19">
      <c r="A5" s="543" t="s">
        <v>14</v>
      </c>
      <c r="B5" s="538">
        <v>10.26</v>
      </c>
      <c r="C5" s="538">
        <v>0.52</v>
      </c>
      <c r="D5" s="538">
        <v>83.24</v>
      </c>
      <c r="E5" s="538">
        <v>110.6</v>
      </c>
      <c r="F5" s="538">
        <v>18.96</v>
      </c>
      <c r="G5" s="743">
        <v>33.090000000000003</v>
      </c>
      <c r="H5" s="324"/>
      <c r="I5" s="542">
        <v>9.7391578687598255</v>
      </c>
      <c r="J5" s="741"/>
      <c r="K5" s="741"/>
      <c r="L5" s="741"/>
      <c r="M5" s="741"/>
      <c r="N5" s="744"/>
      <c r="O5" s="744"/>
      <c r="P5" s="744"/>
      <c r="Q5" s="744"/>
      <c r="R5" s="744"/>
      <c r="S5" s="744"/>
    </row>
    <row r="6" spans="1:19">
      <c r="A6" s="543" t="s">
        <v>1346</v>
      </c>
      <c r="B6" s="538">
        <v>12.77</v>
      </c>
      <c r="C6" s="538">
        <v>1.29</v>
      </c>
      <c r="D6" s="538">
        <v>101.04</v>
      </c>
      <c r="E6" s="538">
        <v>146.83000000000001</v>
      </c>
      <c r="F6" s="538">
        <v>25.07</v>
      </c>
      <c r="G6" s="538">
        <v>42.15</v>
      </c>
      <c r="H6" s="324" t="s">
        <v>1346</v>
      </c>
      <c r="I6" s="542">
        <v>11.485434540320517</v>
      </c>
      <c r="J6" s="741"/>
      <c r="K6" s="741"/>
      <c r="L6" s="741"/>
      <c r="M6" s="741"/>
      <c r="N6" s="744"/>
      <c r="O6" s="744"/>
      <c r="P6" s="744"/>
      <c r="Q6" s="744"/>
      <c r="R6" s="744"/>
      <c r="S6" s="744"/>
    </row>
    <row r="7" spans="1:19">
      <c r="A7" s="543" t="s">
        <v>16</v>
      </c>
      <c r="B7" s="538">
        <v>13.3</v>
      </c>
      <c r="C7" s="538">
        <v>1.34</v>
      </c>
      <c r="D7" s="538">
        <v>101.41</v>
      </c>
      <c r="E7" s="538">
        <v>160.56</v>
      </c>
      <c r="F7" s="538">
        <v>26.07</v>
      </c>
      <c r="G7" s="538">
        <v>45.54</v>
      </c>
      <c r="H7" s="324"/>
      <c r="I7" s="542">
        <v>11.964163040320519</v>
      </c>
      <c r="J7" s="741"/>
      <c r="K7" s="741"/>
      <c r="L7" s="741"/>
      <c r="M7" s="741"/>
      <c r="N7" s="744"/>
      <c r="O7" s="744"/>
      <c r="P7" s="744"/>
      <c r="Q7" s="744"/>
      <c r="R7" s="744"/>
      <c r="S7" s="744"/>
    </row>
    <row r="8" spans="1:19">
      <c r="A8" s="543" t="s">
        <v>87</v>
      </c>
      <c r="B8" s="538">
        <v>12.72</v>
      </c>
      <c r="C8" s="538">
        <v>1.03</v>
      </c>
      <c r="D8" s="538">
        <v>92.65</v>
      </c>
      <c r="E8" s="538">
        <v>165.59</v>
      </c>
      <c r="F8" s="538">
        <v>26.88</v>
      </c>
      <c r="G8" s="538">
        <v>45.11</v>
      </c>
      <c r="H8" s="324" t="s">
        <v>87</v>
      </c>
      <c r="I8" s="542">
        <v>11.689005389085374</v>
      </c>
      <c r="J8" s="741"/>
      <c r="K8" s="741"/>
      <c r="L8" s="741"/>
      <c r="M8" s="741"/>
      <c r="N8" s="744"/>
      <c r="O8" s="744"/>
      <c r="P8" s="744"/>
      <c r="Q8" s="744"/>
      <c r="R8" s="744"/>
      <c r="S8" s="744"/>
    </row>
    <row r="9" spans="1:19">
      <c r="A9" s="543" t="s">
        <v>18</v>
      </c>
      <c r="B9" s="538">
        <v>13.98</v>
      </c>
      <c r="C9" s="538">
        <v>3.21</v>
      </c>
      <c r="D9" s="538">
        <v>96.71</v>
      </c>
      <c r="E9" s="538">
        <v>167.71</v>
      </c>
      <c r="F9" s="538">
        <v>30.68</v>
      </c>
      <c r="G9" s="538">
        <v>50.37</v>
      </c>
      <c r="H9" s="324"/>
      <c r="I9" s="542">
        <v>10.772175512111945</v>
      </c>
      <c r="J9" s="741"/>
      <c r="K9" s="741"/>
      <c r="L9" s="741"/>
      <c r="M9" s="741"/>
      <c r="N9" s="744"/>
      <c r="O9" s="744"/>
      <c r="P9" s="744"/>
      <c r="Q9" s="744"/>
      <c r="R9" s="744"/>
      <c r="S9" s="744"/>
    </row>
    <row r="10" spans="1:19">
      <c r="A10" s="325" t="s">
        <v>385</v>
      </c>
      <c r="B10" s="538">
        <v>15.59</v>
      </c>
      <c r="C10" s="538">
        <v>3.84</v>
      </c>
      <c r="D10" s="538">
        <v>103.81</v>
      </c>
      <c r="E10" s="538">
        <v>191.6</v>
      </c>
      <c r="F10" s="538">
        <v>34.22</v>
      </c>
      <c r="G10" s="538">
        <v>56.04</v>
      </c>
      <c r="H10" s="324" t="s">
        <v>385</v>
      </c>
      <c r="I10" s="542">
        <v>11.748396132505055</v>
      </c>
      <c r="J10" s="741"/>
      <c r="K10" s="741"/>
      <c r="L10" s="741"/>
      <c r="M10" s="741"/>
      <c r="N10" s="744"/>
      <c r="O10" s="744"/>
      <c r="P10" s="744"/>
      <c r="Q10" s="744"/>
      <c r="R10" s="744"/>
      <c r="S10" s="744"/>
    </row>
    <row r="11" spans="1:19">
      <c r="A11" s="325" t="s">
        <v>20</v>
      </c>
      <c r="B11" s="538">
        <v>15.54</v>
      </c>
      <c r="C11" s="538">
        <v>4.22</v>
      </c>
      <c r="D11" s="538">
        <v>99.15</v>
      </c>
      <c r="E11" s="538">
        <v>191.59</v>
      </c>
      <c r="F11" s="538">
        <v>33.15</v>
      </c>
      <c r="G11" s="538">
        <v>56.13</v>
      </c>
      <c r="H11" s="92"/>
      <c r="I11" s="544">
        <v>11.315079125382754</v>
      </c>
      <c r="J11" s="741"/>
      <c r="K11" s="741"/>
      <c r="L11" s="741"/>
      <c r="M11" s="741"/>
      <c r="N11" s="741"/>
      <c r="O11" s="741"/>
      <c r="P11" s="741"/>
      <c r="Q11" s="741"/>
      <c r="R11" s="741"/>
      <c r="S11" s="741"/>
    </row>
    <row r="12" spans="1:19">
      <c r="A12" s="325" t="s">
        <v>21</v>
      </c>
      <c r="B12" s="538">
        <v>15.12</v>
      </c>
      <c r="C12" s="538">
        <v>3.7</v>
      </c>
      <c r="D12" s="538">
        <v>93.96</v>
      </c>
      <c r="E12" s="538">
        <v>189.77</v>
      </c>
      <c r="F12" s="538">
        <v>32.869999999999997</v>
      </c>
      <c r="G12" s="538">
        <v>54.74</v>
      </c>
      <c r="H12" s="92" t="s">
        <v>88</v>
      </c>
      <c r="I12" s="544">
        <v>11.42042775673046</v>
      </c>
      <c r="J12" s="741"/>
      <c r="K12" s="741"/>
      <c r="L12" s="741"/>
      <c r="M12" s="741"/>
      <c r="N12" s="741"/>
      <c r="O12" s="741"/>
      <c r="P12" s="741"/>
      <c r="Q12" s="741"/>
      <c r="R12" s="741"/>
      <c r="S12" s="741"/>
    </row>
    <row r="13" spans="1:19">
      <c r="A13" s="325" t="s">
        <v>22</v>
      </c>
      <c r="B13" s="538">
        <v>17.97</v>
      </c>
      <c r="C13" s="538">
        <v>5.23</v>
      </c>
      <c r="D13" s="538">
        <v>108.34</v>
      </c>
      <c r="E13" s="538">
        <v>212.52</v>
      </c>
      <c r="F13" s="538">
        <v>38.619999999999997</v>
      </c>
      <c r="G13" s="538">
        <v>63.99</v>
      </c>
      <c r="H13" s="92"/>
      <c r="I13" s="544">
        <v>12.740912058313796</v>
      </c>
      <c r="J13" s="741"/>
      <c r="K13" s="741"/>
      <c r="L13" s="741"/>
      <c r="M13" s="741"/>
      <c r="N13" s="741"/>
      <c r="O13" s="741"/>
      <c r="P13" s="741"/>
      <c r="Q13" s="741"/>
      <c r="R13" s="741"/>
      <c r="S13" s="741"/>
    </row>
    <row r="14" spans="1:19">
      <c r="A14" s="325" t="s">
        <v>23</v>
      </c>
      <c r="B14" s="538">
        <v>18.64</v>
      </c>
      <c r="C14" s="538">
        <v>6.07</v>
      </c>
      <c r="D14" s="538">
        <v>108.18</v>
      </c>
      <c r="E14" s="538">
        <v>219.86</v>
      </c>
      <c r="F14" s="538">
        <v>39.51</v>
      </c>
      <c r="G14" s="538">
        <v>65.16</v>
      </c>
      <c r="H14" s="92" t="s">
        <v>1347</v>
      </c>
      <c r="I14" s="544">
        <v>12.569398508130821</v>
      </c>
      <c r="J14" s="741"/>
      <c r="K14" s="741"/>
      <c r="L14" s="741"/>
      <c r="M14" s="741"/>
      <c r="N14" s="741"/>
      <c r="O14" s="741"/>
      <c r="P14" s="741"/>
      <c r="Q14" s="741"/>
      <c r="R14" s="741"/>
      <c r="S14" s="741"/>
    </row>
    <row r="15" spans="1:19">
      <c r="A15" s="325" t="s">
        <v>24</v>
      </c>
      <c r="B15" s="538">
        <v>18.809999999999999</v>
      </c>
      <c r="C15" s="538">
        <v>6.67</v>
      </c>
      <c r="D15" s="538">
        <v>106.63</v>
      </c>
      <c r="E15" s="538">
        <v>218.35</v>
      </c>
      <c r="F15" s="538">
        <v>40.57</v>
      </c>
      <c r="G15" s="538">
        <v>66.08</v>
      </c>
      <c r="H15" s="92"/>
      <c r="I15" s="544">
        <v>12.136610586029514</v>
      </c>
      <c r="J15" s="741"/>
      <c r="K15" s="741"/>
      <c r="L15" s="741"/>
      <c r="M15" s="741"/>
      <c r="N15" s="741"/>
      <c r="O15" s="741"/>
      <c r="P15" s="741"/>
      <c r="Q15" s="741"/>
      <c r="R15" s="741"/>
      <c r="S15" s="741"/>
    </row>
    <row r="16" spans="1:19">
      <c r="A16" s="325" t="s">
        <v>25</v>
      </c>
      <c r="B16" s="538">
        <v>18.190000000000001</v>
      </c>
      <c r="C16" s="538">
        <v>6.34</v>
      </c>
      <c r="D16" s="538">
        <v>101.38</v>
      </c>
      <c r="E16" s="538">
        <v>206.57</v>
      </c>
      <c r="F16" s="538">
        <v>39.409999999999997</v>
      </c>
      <c r="G16" s="538">
        <v>63.86</v>
      </c>
      <c r="H16" s="92" t="s">
        <v>79</v>
      </c>
      <c r="I16" s="544">
        <v>11.849736800279999</v>
      </c>
      <c r="J16" s="741"/>
      <c r="K16" s="741"/>
      <c r="L16" s="741"/>
      <c r="M16" s="741"/>
      <c r="N16" s="741"/>
      <c r="O16" s="741"/>
      <c r="P16" s="741"/>
      <c r="Q16" s="741"/>
      <c r="R16" s="741"/>
      <c r="S16" s="741"/>
    </row>
    <row r="17" spans="1:19">
      <c r="A17" s="325" t="s">
        <v>26</v>
      </c>
      <c r="B17" s="538">
        <v>17.98</v>
      </c>
      <c r="C17" s="538">
        <v>7.04</v>
      </c>
      <c r="D17" s="538">
        <v>97.79</v>
      </c>
      <c r="E17" s="538">
        <v>194.11</v>
      </c>
      <c r="F17" s="538">
        <v>38.49</v>
      </c>
      <c r="G17" s="538">
        <v>62.99</v>
      </c>
      <c r="H17" s="92"/>
      <c r="I17" s="544">
        <v>10.941624947309997</v>
      </c>
      <c r="J17" s="741"/>
      <c r="K17" s="741"/>
      <c r="L17" s="741"/>
      <c r="M17" s="741"/>
      <c r="N17" s="741"/>
      <c r="O17" s="741"/>
      <c r="P17" s="741"/>
      <c r="Q17" s="741"/>
      <c r="R17" s="741"/>
      <c r="S17" s="741"/>
    </row>
    <row r="18" spans="1:19">
      <c r="A18" s="325" t="s">
        <v>27</v>
      </c>
      <c r="B18" s="538">
        <v>16.64</v>
      </c>
      <c r="C18" s="538">
        <v>6.3</v>
      </c>
      <c r="D18" s="538">
        <v>88.6</v>
      </c>
      <c r="E18" s="538">
        <v>188.42</v>
      </c>
      <c r="F18" s="538">
        <v>34.11</v>
      </c>
      <c r="G18" s="538">
        <v>57.68</v>
      </c>
      <c r="H18" s="92" t="s">
        <v>111</v>
      </c>
      <c r="I18" s="544">
        <v>10.335105100020003</v>
      </c>
      <c r="J18" s="741"/>
      <c r="K18" s="741"/>
      <c r="L18" s="741"/>
      <c r="M18" s="741"/>
      <c r="N18" s="741"/>
      <c r="O18" s="741"/>
      <c r="P18" s="741"/>
      <c r="Q18" s="741"/>
      <c r="R18" s="741"/>
      <c r="S18" s="741"/>
    </row>
    <row r="19" spans="1:19">
      <c r="A19" s="325" t="s">
        <v>112</v>
      </c>
      <c r="B19" s="538">
        <v>20.82</v>
      </c>
      <c r="C19" s="538">
        <v>9.64</v>
      </c>
      <c r="D19" s="538">
        <v>109.57</v>
      </c>
      <c r="E19" s="538">
        <v>225.6</v>
      </c>
      <c r="F19" s="538">
        <v>46.24</v>
      </c>
      <c r="G19" s="538">
        <v>72.86</v>
      </c>
      <c r="H19" s="92"/>
      <c r="I19" s="544">
        <v>11.176036582630003</v>
      </c>
      <c r="J19" s="741"/>
      <c r="K19" s="741"/>
      <c r="L19" s="741"/>
      <c r="M19" s="741"/>
      <c r="N19" s="741"/>
      <c r="O19" s="741"/>
      <c r="P19" s="741"/>
      <c r="Q19" s="741"/>
      <c r="R19" s="741"/>
      <c r="S19" s="741"/>
    </row>
    <row r="20" spans="1:19">
      <c r="A20" s="325" t="s">
        <v>138</v>
      </c>
      <c r="B20" s="538">
        <v>20.63</v>
      </c>
      <c r="C20" s="538">
        <v>9.99</v>
      </c>
      <c r="D20" s="538">
        <v>109.76</v>
      </c>
      <c r="E20" s="538">
        <v>224.35</v>
      </c>
      <c r="F20" s="538">
        <v>45.81</v>
      </c>
      <c r="G20" s="538">
        <v>72.39</v>
      </c>
      <c r="H20" s="92" t="s">
        <v>113</v>
      </c>
      <c r="I20" s="544">
        <v>10.639628977480005</v>
      </c>
    </row>
    <row r="21" spans="1:19">
      <c r="A21" s="325" t="s">
        <v>139</v>
      </c>
      <c r="B21" s="538">
        <v>20.64</v>
      </c>
      <c r="C21" s="538">
        <v>10.5</v>
      </c>
      <c r="D21" s="538">
        <v>106.02</v>
      </c>
      <c r="E21" s="538">
        <v>209.52</v>
      </c>
      <c r="F21" s="538">
        <v>44.71</v>
      </c>
      <c r="G21" s="538">
        <v>71.010000000000005</v>
      </c>
      <c r="H21" s="92"/>
      <c r="I21" s="544">
        <v>10.138176918962532</v>
      </c>
      <c r="J21" s="1" t="str">
        <f>IF(Content!$E$1=1,J22,J23)</f>
        <v>Source: NBU staff estimates.</v>
      </c>
    </row>
    <row r="22" spans="1:19">
      <c r="A22" s="325" t="s">
        <v>140</v>
      </c>
      <c r="B22" s="538">
        <v>21.44</v>
      </c>
      <c r="C22" s="538">
        <v>12.05</v>
      </c>
      <c r="D22" s="538">
        <v>116.82</v>
      </c>
      <c r="E22" s="538">
        <v>197.77</v>
      </c>
      <c r="F22" s="538">
        <v>45.2</v>
      </c>
      <c r="G22" s="538">
        <v>71.53</v>
      </c>
      <c r="H22" s="92" t="s">
        <v>115</v>
      </c>
      <c r="I22" s="544">
        <v>9.3831994836558152</v>
      </c>
      <c r="J22" s="92" t="s">
        <v>41</v>
      </c>
    </row>
    <row r="23" spans="1:19">
      <c r="A23" s="325" t="s">
        <v>116</v>
      </c>
      <c r="B23" s="538">
        <v>25.3</v>
      </c>
      <c r="C23" s="538">
        <v>15.78</v>
      </c>
      <c r="D23" s="538">
        <v>139.36000000000001</v>
      </c>
      <c r="E23" s="538">
        <v>208.34</v>
      </c>
      <c r="F23" s="538">
        <v>52.35</v>
      </c>
      <c r="G23" s="538">
        <v>81.86</v>
      </c>
      <c r="H23" s="92"/>
      <c r="I23" s="544">
        <v>9.5176982942273689</v>
      </c>
      <c r="J23" s="92" t="s">
        <v>42</v>
      </c>
    </row>
    <row r="24" spans="1:19">
      <c r="A24" s="325" t="s">
        <v>141</v>
      </c>
      <c r="B24" s="538">
        <v>24.92</v>
      </c>
      <c r="C24" s="538">
        <v>16.07</v>
      </c>
      <c r="D24" s="538">
        <v>151.16999999999999</v>
      </c>
      <c r="E24" s="538">
        <v>230.51</v>
      </c>
      <c r="F24" s="538">
        <v>53.63</v>
      </c>
      <c r="G24" s="538">
        <v>83.19</v>
      </c>
      <c r="H24" s="92"/>
      <c r="I24" s="544">
        <v>8.8562691203148773</v>
      </c>
    </row>
    <row r="25" spans="1:19">
      <c r="A25" s="325" t="s">
        <v>142</v>
      </c>
      <c r="B25" s="538">
        <v>28.52</v>
      </c>
      <c r="C25" s="538">
        <v>17.48</v>
      </c>
      <c r="D25" s="538">
        <v>160.80000000000001</v>
      </c>
      <c r="E25" s="538">
        <v>259.17</v>
      </c>
      <c r="G25" s="538">
        <v>94.84</v>
      </c>
      <c r="H25" s="92" t="s">
        <v>142</v>
      </c>
      <c r="I25" s="544">
        <v>11.038125245527368</v>
      </c>
    </row>
    <row r="28" spans="1:19">
      <c r="B28" s="538"/>
      <c r="C28" s="538"/>
      <c r="D28" s="538"/>
      <c r="E28" s="538"/>
      <c r="F28" s="538"/>
      <c r="G28" s="538"/>
    </row>
    <row r="29" spans="1:19">
      <c r="B29" s="538"/>
      <c r="C29" s="538"/>
      <c r="D29" s="538"/>
      <c r="E29" s="538"/>
      <c r="F29" s="538"/>
      <c r="G29" s="538"/>
    </row>
    <row r="30" spans="1:19">
      <c r="B30" s="538"/>
      <c r="C30" s="538"/>
      <c r="D30" s="538"/>
      <c r="E30" s="538"/>
      <c r="F30" s="538"/>
      <c r="G30" s="538"/>
    </row>
    <row r="31" spans="1:19">
      <c r="B31" s="538"/>
      <c r="C31" s="538"/>
      <c r="D31" s="538"/>
      <c r="E31" s="538"/>
      <c r="F31" s="538"/>
      <c r="G31" s="538"/>
    </row>
    <row r="32" spans="1:19">
      <c r="B32" s="538"/>
      <c r="C32" s="538"/>
      <c r="D32" s="538"/>
      <c r="E32" s="538"/>
      <c r="F32" s="538"/>
      <c r="G32" s="538"/>
    </row>
    <row r="33" spans="2:7">
      <c r="B33" s="538"/>
      <c r="C33" s="538"/>
      <c r="D33" s="538"/>
      <c r="E33" s="538"/>
      <c r="F33" s="538"/>
      <c r="G33" s="538"/>
    </row>
    <row r="34" spans="2:7">
      <c r="B34" s="538"/>
      <c r="C34" s="538"/>
      <c r="D34" s="538"/>
      <c r="E34" s="538"/>
      <c r="F34" s="538"/>
      <c r="G34" s="538"/>
    </row>
    <row r="35" spans="2:7">
      <c r="B35" s="538"/>
      <c r="C35" s="538"/>
      <c r="D35" s="538"/>
      <c r="E35" s="538"/>
      <c r="F35" s="538"/>
      <c r="G35" s="538"/>
    </row>
    <row r="36" spans="2:7">
      <c r="B36" s="538"/>
      <c r="C36" s="538"/>
      <c r="D36" s="538"/>
      <c r="E36" s="538"/>
      <c r="F36" s="538"/>
      <c r="G36" s="538"/>
    </row>
    <row r="37" spans="2:7">
      <c r="B37" s="538"/>
      <c r="C37" s="538"/>
      <c r="D37" s="538"/>
      <c r="E37" s="538"/>
      <c r="F37" s="538"/>
      <c r="G37" s="538"/>
    </row>
    <row r="38" spans="2:7">
      <c r="B38" s="538"/>
      <c r="C38" s="538"/>
      <c r="D38" s="538"/>
      <c r="E38" s="538"/>
      <c r="F38" s="538"/>
      <c r="G38" s="538"/>
    </row>
    <row r="39" spans="2:7">
      <c r="B39" s="538"/>
      <c r="C39" s="538"/>
      <c r="D39" s="538"/>
      <c r="E39" s="538"/>
      <c r="F39" s="538"/>
      <c r="G39" s="538"/>
    </row>
    <row r="40" spans="2:7">
      <c r="B40" s="538"/>
      <c r="C40" s="538"/>
      <c r="D40" s="538"/>
      <c r="E40" s="538"/>
      <c r="F40" s="538"/>
      <c r="G40" s="538"/>
    </row>
    <row r="41" spans="2:7">
      <c r="B41" s="538"/>
      <c r="C41" s="538"/>
      <c r="D41" s="538"/>
      <c r="E41" s="538"/>
      <c r="F41" s="538"/>
      <c r="G41" s="538"/>
    </row>
    <row r="42" spans="2:7">
      <c r="B42" s="538"/>
      <c r="C42" s="538"/>
      <c r="D42" s="538"/>
      <c r="E42" s="538"/>
      <c r="F42" s="538"/>
      <c r="G42" s="538"/>
    </row>
    <row r="43" spans="2:7">
      <c r="B43" s="538"/>
      <c r="C43" s="538"/>
      <c r="D43" s="538"/>
      <c r="E43" s="538"/>
      <c r="F43" s="538"/>
      <c r="G43" s="538"/>
    </row>
    <row r="44" spans="2:7">
      <c r="B44" s="538"/>
      <c r="C44" s="538"/>
      <c r="D44" s="538"/>
      <c r="E44" s="538"/>
      <c r="F44" s="538"/>
      <c r="G44" s="538"/>
    </row>
    <row r="45" spans="2:7">
      <c r="B45" s="538"/>
      <c r="C45" s="538"/>
      <c r="D45" s="538"/>
      <c r="E45" s="538"/>
      <c r="F45" s="538"/>
      <c r="G45" s="538"/>
    </row>
    <row r="46" spans="2:7">
      <c r="B46" s="538"/>
      <c r="C46" s="538"/>
      <c r="D46" s="538"/>
      <c r="E46" s="538"/>
      <c r="F46" s="538"/>
      <c r="G46" s="538"/>
    </row>
    <row r="47" spans="2:7">
      <c r="B47" s="538"/>
      <c r="C47" s="538"/>
      <c r="D47" s="538"/>
      <c r="E47" s="538"/>
      <c r="F47" s="538"/>
      <c r="G47" s="538"/>
    </row>
    <row r="48" spans="2:7">
      <c r="B48" s="538"/>
      <c r="C48" s="538"/>
      <c r="D48" s="538"/>
      <c r="E48" s="538"/>
      <c r="F48" s="538"/>
      <c r="G48" s="538"/>
    </row>
    <row r="49" spans="2:7">
      <c r="B49" s="538"/>
      <c r="C49" s="538"/>
      <c r="D49" s="538"/>
      <c r="E49" s="538"/>
      <c r="G49" s="538"/>
    </row>
    <row r="50" spans="2:7">
      <c r="B50" s="538"/>
    </row>
    <row r="51" spans="2:7">
      <c r="B51" s="538"/>
    </row>
    <row r="52" spans="2:7">
      <c r="B52" s="538"/>
    </row>
    <row r="53" spans="2:7">
      <c r="B53" s="538"/>
    </row>
    <row r="54" spans="2:7">
      <c r="B54" s="538"/>
    </row>
    <row r="55" spans="2:7">
      <c r="B55" s="538"/>
    </row>
    <row r="56" spans="2:7">
      <c r="B56" s="538"/>
    </row>
    <row r="57" spans="2:7">
      <c r="B57" s="538"/>
    </row>
    <row r="58" spans="2:7">
      <c r="B58" s="538"/>
    </row>
    <row r="59" spans="2:7">
      <c r="B59" s="538"/>
    </row>
    <row r="60" spans="2:7">
      <c r="B60" s="538"/>
    </row>
    <row r="61" spans="2:7">
      <c r="B61" s="538"/>
    </row>
    <row r="62" spans="2:7">
      <c r="B62" s="538"/>
    </row>
    <row r="63" spans="2:7">
      <c r="B63" s="538"/>
    </row>
  </sheetData>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51"/>
  <sheetViews>
    <sheetView showGridLines="0" workbookViewId="0"/>
  </sheetViews>
  <sheetFormatPr defaultColWidth="11.42578125" defaultRowHeight="12.75"/>
  <cols>
    <col min="1" max="1" width="11.42578125" style="441"/>
    <col min="2" max="16384" width="11.42578125" style="231"/>
  </cols>
  <sheetData>
    <row r="1" spans="1:12">
      <c r="A1" s="439" t="s">
        <v>67</v>
      </c>
      <c r="B1" s="440" t="str">
        <f>IF(Content!$E$1=1,B2,B3)</f>
        <v>Financial results</v>
      </c>
      <c r="C1" s="440" t="str">
        <f>IF(Content!$E$1=1,C2,C3)</f>
        <v>Reinvested earnings for real sector (RHS)</v>
      </c>
      <c r="D1" s="440"/>
      <c r="E1" s="440"/>
      <c r="F1" s="440" t="str">
        <f>IF(Content!$E$1=1,F2,F3)</f>
        <v>Financial results and reinvested earnings for real sector, USD bn</v>
      </c>
    </row>
    <row r="2" spans="1:12" hidden="1">
      <c r="B2" s="737" t="s">
        <v>921</v>
      </c>
      <c r="C2" s="737" t="s">
        <v>1602</v>
      </c>
      <c r="D2" s="233"/>
      <c r="E2" s="233"/>
      <c r="F2" s="233" t="s">
        <v>922</v>
      </c>
      <c r="G2" s="233"/>
      <c r="H2" s="233"/>
    </row>
    <row r="3" spans="1:12" hidden="1">
      <c r="B3" s="233" t="s">
        <v>726</v>
      </c>
      <c r="C3" s="233" t="s">
        <v>1600</v>
      </c>
      <c r="D3" s="233"/>
      <c r="E3" s="233"/>
      <c r="F3" s="233" t="s">
        <v>1601</v>
      </c>
      <c r="G3" s="233"/>
      <c r="H3" s="233"/>
    </row>
    <row r="4" spans="1:12">
      <c r="A4" s="441">
        <v>2015</v>
      </c>
      <c r="B4" s="362">
        <v>-16</v>
      </c>
      <c r="C4" s="362">
        <v>-4</v>
      </c>
      <c r="D4" s="362"/>
      <c r="E4" s="362"/>
      <c r="J4" s="362"/>
      <c r="K4" s="362"/>
      <c r="L4" s="362"/>
    </row>
    <row r="5" spans="1:12">
      <c r="A5" s="441">
        <v>2016</v>
      </c>
      <c r="B5" s="362">
        <v>2.7</v>
      </c>
      <c r="C5" s="362">
        <v>0.1</v>
      </c>
      <c r="D5" s="362"/>
      <c r="E5" s="362"/>
      <c r="J5" s="362"/>
      <c r="K5" s="362"/>
      <c r="L5" s="362"/>
    </row>
    <row r="6" spans="1:12">
      <c r="A6" s="441">
        <v>2017</v>
      </c>
      <c r="B6" s="362">
        <v>8.9</v>
      </c>
      <c r="C6" s="362">
        <v>1.1000000000000001</v>
      </c>
      <c r="D6" s="362"/>
      <c r="E6" s="362"/>
      <c r="J6" s="362"/>
      <c r="K6" s="362"/>
      <c r="L6" s="362"/>
    </row>
    <row r="7" spans="1:12">
      <c r="A7" s="441">
        <v>2018</v>
      </c>
      <c r="B7" s="362">
        <v>13.6</v>
      </c>
      <c r="C7" s="362">
        <v>2.1</v>
      </c>
      <c r="D7" s="362"/>
      <c r="E7" s="362"/>
      <c r="J7" s="362"/>
      <c r="K7" s="362"/>
      <c r="L7" s="362"/>
    </row>
    <row r="8" spans="1:12">
      <c r="A8" s="441">
        <v>2019</v>
      </c>
      <c r="B8" s="362">
        <v>26</v>
      </c>
      <c r="C8" s="362">
        <v>2.8</v>
      </c>
      <c r="D8" s="362"/>
      <c r="E8" s="362"/>
      <c r="J8" s="362"/>
      <c r="K8" s="362"/>
      <c r="L8" s="362"/>
    </row>
    <row r="9" spans="1:12">
      <c r="A9" s="441" t="s">
        <v>141</v>
      </c>
      <c r="B9" s="362">
        <v>-0.2</v>
      </c>
      <c r="C9" s="362">
        <v>-2</v>
      </c>
      <c r="D9" s="362"/>
      <c r="E9" s="362"/>
      <c r="J9" s="362"/>
      <c r="K9" s="362"/>
      <c r="L9" s="362"/>
    </row>
    <row r="10" spans="1:12">
      <c r="B10" s="362"/>
      <c r="C10" s="362"/>
      <c r="D10" s="362"/>
      <c r="E10" s="362"/>
      <c r="J10" s="362"/>
      <c r="K10" s="362"/>
      <c r="L10" s="362"/>
    </row>
    <row r="11" spans="1:12">
      <c r="B11" s="362"/>
      <c r="C11" s="362"/>
      <c r="D11" s="362"/>
      <c r="E11" s="362"/>
      <c r="J11" s="362"/>
      <c r="K11" s="362"/>
      <c r="L11" s="362"/>
    </row>
    <row r="12" spans="1:12">
      <c r="B12" s="362"/>
      <c r="C12" s="362"/>
      <c r="D12" s="362"/>
      <c r="E12" s="362"/>
      <c r="J12" s="362"/>
      <c r="K12" s="362"/>
      <c r="L12" s="362"/>
    </row>
    <row r="13" spans="1:12">
      <c r="B13" s="362"/>
      <c r="C13" s="362"/>
      <c r="D13" s="362"/>
      <c r="E13" s="362"/>
      <c r="J13" s="362"/>
      <c r="K13" s="362"/>
      <c r="L13" s="362"/>
    </row>
    <row r="14" spans="1:12">
      <c r="B14" s="362"/>
      <c r="C14" s="362"/>
      <c r="D14" s="362"/>
      <c r="E14" s="362"/>
      <c r="J14" s="362"/>
      <c r="K14" s="362"/>
      <c r="L14" s="362"/>
    </row>
    <row r="15" spans="1:12">
      <c r="B15" s="362"/>
      <c r="C15" s="362"/>
      <c r="D15" s="362"/>
      <c r="E15" s="362"/>
      <c r="J15" s="362"/>
      <c r="K15" s="362"/>
      <c r="L15" s="362"/>
    </row>
    <row r="16" spans="1:12">
      <c r="B16" s="362"/>
      <c r="C16" s="362"/>
      <c r="D16" s="362"/>
      <c r="E16" s="362"/>
      <c r="J16" s="362"/>
      <c r="K16" s="362"/>
      <c r="L16" s="362"/>
    </row>
    <row r="17" spans="2:12">
      <c r="B17" s="362"/>
      <c r="C17" s="362"/>
      <c r="D17" s="362"/>
      <c r="E17" s="362"/>
      <c r="J17" s="362"/>
      <c r="K17" s="362"/>
      <c r="L17" s="362"/>
    </row>
    <row r="18" spans="2:12">
      <c r="B18" s="362"/>
      <c r="C18" s="362"/>
      <c r="D18" s="362"/>
      <c r="E18" s="362"/>
      <c r="J18" s="362"/>
      <c r="K18" s="362"/>
      <c r="L18" s="362"/>
    </row>
    <row r="19" spans="2:12">
      <c r="B19" s="362"/>
      <c r="C19" s="362"/>
      <c r="D19" s="362"/>
      <c r="E19" s="362"/>
      <c r="F19" s="440" t="str">
        <f>IF(Content!$E$1=1,F20,F21)</f>
        <v>Source: SSSU, NBU staff estimates.</v>
      </c>
      <c r="J19" s="362"/>
      <c r="K19" s="362"/>
      <c r="L19" s="362"/>
    </row>
    <row r="20" spans="2:12">
      <c r="B20" s="362"/>
      <c r="C20" s="362"/>
      <c r="D20" s="362"/>
      <c r="E20" s="362"/>
      <c r="F20" s="233" t="s">
        <v>28</v>
      </c>
      <c r="J20" s="362"/>
      <c r="K20" s="362"/>
      <c r="L20" s="362"/>
    </row>
    <row r="21" spans="2:12" ht="15">
      <c r="B21" s="362"/>
      <c r="C21" s="362"/>
      <c r="D21" s="362"/>
      <c r="E21" s="362"/>
      <c r="F21" s="366" t="s">
        <v>29</v>
      </c>
      <c r="J21" s="362"/>
      <c r="K21" s="362"/>
      <c r="L21" s="362"/>
    </row>
    <row r="22" spans="2:12">
      <c r="B22" s="362"/>
      <c r="C22" s="362"/>
      <c r="D22" s="362"/>
      <c r="E22" s="362"/>
      <c r="J22" s="362"/>
      <c r="K22" s="362"/>
      <c r="L22" s="362"/>
    </row>
    <row r="23" spans="2:12">
      <c r="B23" s="362"/>
      <c r="C23" s="362"/>
      <c r="D23" s="362"/>
      <c r="E23" s="362"/>
      <c r="J23" s="362"/>
      <c r="K23" s="362"/>
      <c r="L23" s="362"/>
    </row>
    <row r="24" spans="2:12">
      <c r="B24" s="362"/>
      <c r="C24" s="362"/>
      <c r="D24" s="362"/>
      <c r="E24" s="362"/>
      <c r="J24" s="362"/>
      <c r="K24" s="362"/>
      <c r="L24" s="362"/>
    </row>
    <row r="25" spans="2:12">
      <c r="B25" s="362"/>
      <c r="C25" s="362"/>
      <c r="D25" s="362"/>
      <c r="E25" s="362"/>
      <c r="J25" s="362"/>
      <c r="K25" s="362"/>
      <c r="L25" s="362"/>
    </row>
    <row r="26" spans="2:12">
      <c r="B26" s="362"/>
      <c r="C26" s="362"/>
      <c r="D26" s="362"/>
      <c r="E26" s="362"/>
      <c r="J26" s="362"/>
      <c r="K26" s="362"/>
      <c r="L26" s="362"/>
    </row>
    <row r="27" spans="2:12">
      <c r="B27" s="362"/>
      <c r="C27" s="362"/>
      <c r="D27" s="362"/>
      <c r="E27" s="362"/>
      <c r="J27" s="362"/>
      <c r="K27" s="362"/>
      <c r="L27" s="362"/>
    </row>
    <row r="28" spans="2:12">
      <c r="B28" s="362"/>
      <c r="C28" s="362"/>
      <c r="D28" s="362"/>
      <c r="E28" s="362"/>
      <c r="J28" s="362"/>
      <c r="K28" s="362"/>
      <c r="L28" s="362"/>
    </row>
    <row r="29" spans="2:12">
      <c r="B29" s="362"/>
      <c r="C29" s="362"/>
      <c r="D29" s="362"/>
      <c r="E29" s="362"/>
      <c r="J29" s="362"/>
      <c r="K29" s="362"/>
      <c r="L29" s="362"/>
    </row>
    <row r="30" spans="2:12">
      <c r="B30" s="362"/>
      <c r="C30" s="362"/>
      <c r="D30" s="362"/>
      <c r="E30" s="362"/>
      <c r="J30" s="362"/>
      <c r="K30" s="362"/>
      <c r="L30" s="362"/>
    </row>
    <row r="31" spans="2:12">
      <c r="B31" s="362"/>
      <c r="C31" s="362"/>
      <c r="D31" s="362"/>
      <c r="E31" s="362"/>
      <c r="J31" s="362"/>
      <c r="K31" s="362"/>
      <c r="L31" s="362"/>
    </row>
    <row r="32" spans="2:12">
      <c r="B32" s="362"/>
      <c r="C32" s="362"/>
      <c r="D32" s="362"/>
      <c r="E32" s="362"/>
      <c r="J32" s="362"/>
      <c r="K32" s="362"/>
      <c r="L32" s="362"/>
    </row>
    <row r="33" spans="2:12">
      <c r="B33" s="362"/>
      <c r="C33" s="362"/>
      <c r="D33" s="362"/>
      <c r="E33" s="362"/>
      <c r="J33" s="362"/>
      <c r="K33" s="362"/>
      <c r="L33" s="362"/>
    </row>
    <row r="34" spans="2:12">
      <c r="B34" s="362"/>
      <c r="C34" s="362"/>
      <c r="D34" s="362"/>
      <c r="E34" s="362"/>
      <c r="J34" s="362"/>
      <c r="K34" s="362"/>
      <c r="L34" s="362"/>
    </row>
    <row r="35" spans="2:12">
      <c r="B35" s="362"/>
      <c r="C35" s="362"/>
      <c r="D35" s="362"/>
      <c r="E35" s="362"/>
      <c r="J35" s="362"/>
      <c r="K35" s="362"/>
      <c r="L35" s="362"/>
    </row>
    <row r="36" spans="2:12">
      <c r="B36" s="362"/>
      <c r="C36" s="362"/>
      <c r="D36" s="362"/>
      <c r="E36" s="362"/>
      <c r="J36" s="362"/>
      <c r="K36" s="362"/>
      <c r="L36" s="362"/>
    </row>
    <row r="37" spans="2:12">
      <c r="B37" s="362"/>
      <c r="C37" s="362"/>
      <c r="D37" s="362"/>
      <c r="E37" s="362"/>
      <c r="J37" s="362"/>
      <c r="K37" s="362"/>
      <c r="L37" s="362"/>
    </row>
    <row r="38" spans="2:12">
      <c r="B38" s="362"/>
      <c r="C38" s="362"/>
      <c r="D38" s="362"/>
      <c r="E38" s="362"/>
      <c r="J38" s="362"/>
      <c r="K38" s="362"/>
      <c r="L38" s="362"/>
    </row>
    <row r="39" spans="2:12">
      <c r="B39" s="362"/>
      <c r="C39" s="362"/>
      <c r="D39" s="362"/>
      <c r="E39" s="362"/>
      <c r="J39" s="362"/>
      <c r="K39" s="362"/>
      <c r="L39" s="362"/>
    </row>
    <row r="40" spans="2:12">
      <c r="B40" s="362"/>
      <c r="C40" s="362"/>
      <c r="D40" s="362"/>
      <c r="E40" s="362"/>
      <c r="J40" s="362"/>
      <c r="K40" s="362"/>
      <c r="L40" s="362"/>
    </row>
    <row r="41" spans="2:12">
      <c r="B41" s="362"/>
      <c r="C41" s="362"/>
      <c r="D41" s="362"/>
      <c r="E41" s="362"/>
      <c r="J41" s="362"/>
      <c r="K41" s="362"/>
      <c r="L41" s="362"/>
    </row>
    <row r="42" spans="2:12">
      <c r="B42" s="362"/>
      <c r="C42" s="362"/>
      <c r="D42" s="362"/>
      <c r="E42" s="362"/>
      <c r="J42" s="362"/>
      <c r="K42" s="362"/>
      <c r="L42" s="362"/>
    </row>
    <row r="43" spans="2:12">
      <c r="B43" s="362"/>
      <c r="C43" s="362"/>
      <c r="D43" s="362"/>
      <c r="E43" s="362"/>
      <c r="J43" s="362"/>
      <c r="K43" s="362"/>
      <c r="L43" s="362"/>
    </row>
    <row r="44" spans="2:12">
      <c r="B44" s="362"/>
      <c r="C44" s="362"/>
      <c r="D44" s="362"/>
      <c r="E44" s="362"/>
      <c r="J44" s="362"/>
      <c r="K44" s="362"/>
      <c r="L44" s="362"/>
    </row>
    <row r="45" spans="2:12">
      <c r="B45" s="362"/>
      <c r="C45" s="362"/>
      <c r="D45" s="362"/>
      <c r="E45" s="362"/>
      <c r="J45" s="362"/>
      <c r="K45" s="362"/>
      <c r="L45" s="362"/>
    </row>
    <row r="46" spans="2:12">
      <c r="B46" s="362"/>
      <c r="C46" s="362"/>
      <c r="D46" s="362"/>
      <c r="E46" s="362"/>
      <c r="J46" s="362"/>
      <c r="K46" s="362"/>
      <c r="L46" s="362"/>
    </row>
    <row r="47" spans="2:12">
      <c r="B47" s="362"/>
      <c r="C47" s="362"/>
      <c r="D47" s="362"/>
      <c r="E47" s="362"/>
      <c r="J47" s="362"/>
      <c r="K47" s="362"/>
      <c r="L47" s="362"/>
    </row>
    <row r="48" spans="2:12">
      <c r="B48" s="362"/>
      <c r="C48" s="362"/>
      <c r="D48" s="362"/>
      <c r="E48" s="362"/>
      <c r="J48" s="362"/>
      <c r="K48" s="362"/>
      <c r="L48" s="362"/>
    </row>
    <row r="49" spans="2:12">
      <c r="B49" s="362"/>
      <c r="C49" s="362"/>
      <c r="D49" s="362"/>
      <c r="E49" s="362"/>
      <c r="J49" s="362"/>
      <c r="K49" s="362"/>
      <c r="L49" s="362"/>
    </row>
    <row r="50" spans="2:12">
      <c r="B50" s="362"/>
      <c r="C50" s="362"/>
      <c r="D50" s="362"/>
      <c r="E50" s="362"/>
      <c r="J50" s="362"/>
      <c r="K50" s="362"/>
      <c r="L50" s="362"/>
    </row>
    <row r="51" spans="2:12">
      <c r="B51" s="362"/>
      <c r="C51" s="362"/>
      <c r="D51" s="362"/>
      <c r="E51" s="362"/>
      <c r="J51" s="362"/>
      <c r="K51" s="362"/>
      <c r="L51" s="362"/>
    </row>
  </sheetData>
  <hyperlinks>
    <hyperlink ref="A1" location="Content!A1" display="&lt;&lt;"/>
  </hyperlinks>
  <pageMargins left="0.75" right="0.75" top="1" bottom="1" header="0.5" footer="0.5"/>
  <pageSetup paperSize="9" orientation="portrait" horizontalDpi="4294967292" verticalDpi="4294967292"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51"/>
  <sheetViews>
    <sheetView showGridLines="0" workbookViewId="0"/>
  </sheetViews>
  <sheetFormatPr defaultColWidth="11.42578125" defaultRowHeight="12.75"/>
  <cols>
    <col min="1" max="1" width="11.42578125" style="441"/>
    <col min="2" max="16384" width="11.42578125" style="231"/>
  </cols>
  <sheetData>
    <row r="1" spans="1:12">
      <c r="A1" s="439" t="s">
        <v>67</v>
      </c>
      <c r="B1" s="440" t="str">
        <f>IF(Content!$E$1=1,B2,B3)</f>
        <v>FDI before adjustment</v>
      </c>
      <c r="C1" s="440" t="str">
        <f>IF(Content!$E$1=1,C2,C3)</f>
        <v>Reinvested earnings</v>
      </c>
      <c r="D1" s="440" t="str">
        <f>IF(Content!$E$1=1,D2,D3)</f>
        <v>FDI after adjustment</v>
      </c>
      <c r="E1" s="440"/>
      <c r="F1" s="440" t="str">
        <f>IF(Content!$E$1=1,F2,F3)</f>
        <v>FDI (net) before and after adjustment, USD bn</v>
      </c>
    </row>
    <row r="2" spans="1:12" hidden="1">
      <c r="B2" s="737" t="s">
        <v>923</v>
      </c>
      <c r="C2" s="737" t="s">
        <v>1603</v>
      </c>
      <c r="D2" s="233" t="s">
        <v>924</v>
      </c>
      <c r="E2" s="233"/>
      <c r="F2" s="233" t="s">
        <v>925</v>
      </c>
    </row>
    <row r="3" spans="1:12" hidden="1">
      <c r="B3" s="233" t="s">
        <v>926</v>
      </c>
      <c r="C3" s="233" t="s">
        <v>927</v>
      </c>
      <c r="D3" s="233" t="s">
        <v>928</v>
      </c>
      <c r="E3" s="233"/>
      <c r="F3" s="233" t="s">
        <v>929</v>
      </c>
    </row>
    <row r="4" spans="1:12">
      <c r="A4" s="441">
        <v>2015</v>
      </c>
      <c r="B4" s="362">
        <v>3</v>
      </c>
      <c r="C4" s="362">
        <v>-3.4</v>
      </c>
      <c r="D4" s="362">
        <v>-0.39999999999999991</v>
      </c>
      <c r="E4" s="362"/>
      <c r="J4" s="362"/>
      <c r="K4" s="362"/>
      <c r="L4" s="362"/>
    </row>
    <row r="5" spans="1:12">
      <c r="A5" s="441">
        <v>2016</v>
      </c>
      <c r="B5" s="362">
        <v>3.3</v>
      </c>
      <c r="C5" s="362">
        <v>0.5</v>
      </c>
      <c r="D5" s="362">
        <v>3.8</v>
      </c>
      <c r="E5" s="362"/>
      <c r="J5" s="362"/>
      <c r="K5" s="362"/>
      <c r="L5" s="362"/>
    </row>
    <row r="6" spans="1:12">
      <c r="A6" s="441">
        <v>2017</v>
      </c>
      <c r="B6" s="362">
        <v>2.6</v>
      </c>
      <c r="C6" s="362">
        <v>1.1000000000000001</v>
      </c>
      <c r="D6" s="362">
        <v>3.7</v>
      </c>
      <c r="E6" s="362"/>
      <c r="J6" s="362"/>
      <c r="K6" s="362"/>
      <c r="L6" s="362"/>
    </row>
    <row r="7" spans="1:12">
      <c r="A7" s="441">
        <v>2018</v>
      </c>
      <c r="B7" s="362">
        <v>2.4</v>
      </c>
      <c r="C7" s="362">
        <v>2.1</v>
      </c>
      <c r="D7" s="362">
        <v>4.5</v>
      </c>
      <c r="E7" s="362"/>
      <c r="J7" s="362"/>
      <c r="K7" s="362"/>
      <c r="L7" s="362"/>
    </row>
    <row r="8" spans="1:12">
      <c r="A8" s="441">
        <v>2019</v>
      </c>
      <c r="B8" s="362">
        <v>2.4</v>
      </c>
      <c r="C8" s="362">
        <v>2.8</v>
      </c>
      <c r="D8" s="362">
        <v>5.1999999999999993</v>
      </c>
      <c r="E8" s="362"/>
      <c r="J8" s="362"/>
      <c r="K8" s="362"/>
      <c r="L8" s="362"/>
    </row>
    <row r="9" spans="1:12">
      <c r="A9" s="441" t="s">
        <v>141</v>
      </c>
      <c r="B9" s="362">
        <v>0.4</v>
      </c>
      <c r="C9" s="362">
        <v>-1.95</v>
      </c>
      <c r="D9" s="362">
        <v>-1.6</v>
      </c>
      <c r="E9" s="362"/>
      <c r="J9" s="362"/>
      <c r="K9" s="362"/>
      <c r="L9" s="362"/>
    </row>
    <row r="10" spans="1:12">
      <c r="B10" s="362"/>
      <c r="C10" s="362"/>
      <c r="D10" s="362"/>
      <c r="E10" s="362"/>
      <c r="J10" s="362"/>
      <c r="K10" s="362"/>
      <c r="L10" s="362"/>
    </row>
    <row r="11" spans="1:12">
      <c r="B11" s="362"/>
      <c r="C11" s="362"/>
      <c r="D11" s="362"/>
      <c r="E11" s="362"/>
      <c r="J11" s="362"/>
      <c r="K11" s="362"/>
      <c r="L11" s="362"/>
    </row>
    <row r="12" spans="1:12">
      <c r="B12" s="362"/>
      <c r="C12" s="362"/>
      <c r="D12" s="362"/>
      <c r="E12" s="362"/>
      <c r="J12" s="362"/>
      <c r="K12" s="362"/>
      <c r="L12" s="362"/>
    </row>
    <row r="13" spans="1:12">
      <c r="B13" s="362"/>
      <c r="C13" s="362"/>
      <c r="D13" s="362"/>
      <c r="E13" s="362"/>
      <c r="J13" s="362"/>
      <c r="K13" s="362"/>
      <c r="L13" s="362"/>
    </row>
    <row r="14" spans="1:12">
      <c r="B14" s="362"/>
      <c r="C14" s="362"/>
      <c r="D14" s="362"/>
      <c r="E14" s="362"/>
      <c r="J14" s="362"/>
      <c r="K14" s="362"/>
      <c r="L14" s="362"/>
    </row>
    <row r="15" spans="1:12">
      <c r="B15" s="362"/>
      <c r="C15" s="362"/>
      <c r="D15" s="362"/>
      <c r="E15" s="362"/>
      <c r="J15" s="362"/>
      <c r="K15" s="362"/>
      <c r="L15" s="362"/>
    </row>
    <row r="16" spans="1:12">
      <c r="B16" s="362"/>
      <c r="C16" s="362"/>
      <c r="D16" s="362"/>
      <c r="E16" s="362"/>
      <c r="J16" s="362"/>
      <c r="K16" s="362"/>
      <c r="L16" s="362"/>
    </row>
    <row r="17" spans="2:12">
      <c r="B17" s="362"/>
      <c r="C17" s="362"/>
      <c r="D17" s="362"/>
      <c r="E17" s="362"/>
      <c r="J17" s="362"/>
      <c r="K17" s="362"/>
      <c r="L17" s="362"/>
    </row>
    <row r="18" spans="2:12">
      <c r="B18" s="362"/>
      <c r="C18" s="362"/>
      <c r="D18" s="362"/>
      <c r="E18" s="362"/>
      <c r="J18" s="362"/>
      <c r="K18" s="362"/>
      <c r="L18" s="362"/>
    </row>
    <row r="19" spans="2:12">
      <c r="B19" s="362"/>
      <c r="C19" s="362"/>
      <c r="D19" s="362"/>
      <c r="E19" s="362"/>
      <c r="F19" s="440" t="str">
        <f>IF(Content!$E$1=1,F20,F21)</f>
        <v>Source: NBU.</v>
      </c>
      <c r="J19" s="362"/>
      <c r="K19" s="362"/>
      <c r="L19" s="362"/>
    </row>
    <row r="20" spans="2:12">
      <c r="B20" s="362"/>
      <c r="C20" s="362"/>
      <c r="D20" s="362"/>
      <c r="E20" s="362"/>
      <c r="F20" s="233" t="s">
        <v>43</v>
      </c>
      <c r="J20" s="362"/>
      <c r="K20" s="362"/>
      <c r="L20" s="362"/>
    </row>
    <row r="21" spans="2:12" ht="15">
      <c r="B21" s="362"/>
      <c r="C21" s="362"/>
      <c r="D21" s="362"/>
      <c r="E21" s="362"/>
      <c r="F21" s="366" t="s">
        <v>44</v>
      </c>
      <c r="J21" s="362"/>
      <c r="K21" s="362"/>
      <c r="L21" s="362"/>
    </row>
    <row r="22" spans="2:12">
      <c r="B22" s="362"/>
      <c r="C22" s="362"/>
      <c r="D22" s="362"/>
      <c r="E22" s="362"/>
      <c r="F22" s="448"/>
      <c r="J22" s="362"/>
      <c r="K22" s="362"/>
      <c r="L22" s="362"/>
    </row>
    <row r="23" spans="2:12" hidden="1">
      <c r="B23" s="362"/>
      <c r="C23" s="362"/>
      <c r="D23" s="362"/>
      <c r="E23" s="362"/>
      <c r="J23" s="362"/>
      <c r="K23" s="362"/>
      <c r="L23" s="362"/>
    </row>
    <row r="24" spans="2:12" hidden="1">
      <c r="B24" s="362"/>
      <c r="C24" s="362"/>
      <c r="D24" s="362"/>
      <c r="E24" s="362"/>
      <c r="J24" s="362"/>
      <c r="K24" s="362"/>
      <c r="L24" s="362"/>
    </row>
    <row r="25" spans="2:12">
      <c r="B25" s="362"/>
      <c r="C25" s="362"/>
      <c r="D25" s="362"/>
      <c r="E25" s="362"/>
      <c r="J25" s="362"/>
      <c r="K25" s="362"/>
      <c r="L25" s="362"/>
    </row>
    <row r="26" spans="2:12">
      <c r="B26" s="362"/>
      <c r="C26" s="362"/>
      <c r="D26" s="362"/>
      <c r="E26" s="362"/>
      <c r="J26" s="362"/>
      <c r="K26" s="362"/>
      <c r="L26" s="362"/>
    </row>
    <row r="27" spans="2:12">
      <c r="B27" s="362"/>
      <c r="C27" s="362"/>
      <c r="D27" s="362"/>
      <c r="E27" s="362"/>
      <c r="J27" s="362"/>
      <c r="K27" s="362"/>
      <c r="L27" s="362"/>
    </row>
    <row r="28" spans="2:12">
      <c r="B28" s="362"/>
      <c r="C28" s="362"/>
      <c r="D28" s="362"/>
      <c r="E28" s="362"/>
      <c r="J28" s="362"/>
      <c r="K28" s="362"/>
      <c r="L28" s="362"/>
    </row>
    <row r="29" spans="2:12">
      <c r="B29" s="362"/>
      <c r="C29" s="362"/>
      <c r="D29" s="362"/>
      <c r="E29" s="362"/>
      <c r="J29" s="362"/>
      <c r="K29" s="362"/>
      <c r="L29" s="362"/>
    </row>
    <row r="30" spans="2:12">
      <c r="B30" s="362"/>
      <c r="C30" s="362"/>
      <c r="D30" s="362"/>
      <c r="E30" s="362"/>
      <c r="J30" s="362"/>
      <c r="K30" s="362"/>
      <c r="L30" s="362"/>
    </row>
    <row r="31" spans="2:12">
      <c r="B31" s="362"/>
      <c r="C31" s="362"/>
      <c r="D31" s="362"/>
      <c r="E31" s="362"/>
      <c r="J31" s="362"/>
      <c r="K31" s="362"/>
      <c r="L31" s="362"/>
    </row>
    <row r="32" spans="2:12">
      <c r="B32" s="362"/>
      <c r="C32" s="362"/>
      <c r="D32" s="362"/>
      <c r="E32" s="362"/>
      <c r="J32" s="362"/>
      <c r="K32" s="362"/>
      <c r="L32" s="362"/>
    </row>
    <row r="33" spans="2:12">
      <c r="B33" s="362"/>
      <c r="C33" s="362"/>
      <c r="D33" s="362"/>
      <c r="E33" s="362"/>
      <c r="J33" s="362"/>
      <c r="K33" s="362"/>
      <c r="L33" s="362"/>
    </row>
    <row r="34" spans="2:12">
      <c r="B34" s="362"/>
      <c r="C34" s="362"/>
      <c r="D34" s="362"/>
      <c r="E34" s="362"/>
      <c r="J34" s="362"/>
      <c r="K34" s="362"/>
      <c r="L34" s="362"/>
    </row>
    <row r="35" spans="2:12">
      <c r="B35" s="362"/>
      <c r="C35" s="362"/>
      <c r="D35" s="362"/>
      <c r="E35" s="362"/>
      <c r="J35" s="362"/>
      <c r="K35" s="362"/>
      <c r="L35" s="362"/>
    </row>
    <row r="36" spans="2:12">
      <c r="B36" s="362"/>
      <c r="C36" s="362"/>
      <c r="D36" s="362"/>
      <c r="E36" s="362"/>
      <c r="J36" s="362"/>
      <c r="K36" s="362"/>
      <c r="L36" s="362"/>
    </row>
    <row r="37" spans="2:12">
      <c r="B37" s="362"/>
      <c r="C37" s="362"/>
      <c r="D37" s="362"/>
      <c r="E37" s="362"/>
      <c r="J37" s="362"/>
      <c r="K37" s="362"/>
      <c r="L37" s="362"/>
    </row>
    <row r="38" spans="2:12">
      <c r="B38" s="362"/>
      <c r="C38" s="362"/>
      <c r="D38" s="362"/>
      <c r="E38" s="362"/>
      <c r="J38" s="362"/>
      <c r="K38" s="362"/>
      <c r="L38" s="362"/>
    </row>
    <row r="39" spans="2:12">
      <c r="B39" s="362"/>
      <c r="C39" s="362"/>
      <c r="D39" s="362"/>
      <c r="E39" s="362"/>
      <c r="J39" s="362"/>
      <c r="K39" s="362"/>
      <c r="L39" s="362"/>
    </row>
    <row r="40" spans="2:12">
      <c r="B40" s="362"/>
      <c r="C40" s="362"/>
      <c r="D40" s="362"/>
      <c r="E40" s="362"/>
      <c r="J40" s="362"/>
      <c r="K40" s="362"/>
      <c r="L40" s="362"/>
    </row>
    <row r="41" spans="2:12">
      <c r="B41" s="362"/>
      <c r="C41" s="362"/>
      <c r="D41" s="362"/>
      <c r="E41" s="362"/>
      <c r="J41" s="362"/>
      <c r="K41" s="362"/>
      <c r="L41" s="362"/>
    </row>
    <row r="42" spans="2:12">
      <c r="B42" s="362"/>
      <c r="C42" s="362"/>
      <c r="D42" s="362"/>
      <c r="E42" s="362"/>
      <c r="J42" s="362"/>
      <c r="K42" s="362"/>
      <c r="L42" s="362"/>
    </row>
    <row r="43" spans="2:12">
      <c r="B43" s="362"/>
      <c r="C43" s="362"/>
      <c r="D43" s="362"/>
      <c r="E43" s="362"/>
      <c r="J43" s="362"/>
      <c r="K43" s="362"/>
      <c r="L43" s="362"/>
    </row>
    <row r="44" spans="2:12">
      <c r="B44" s="362"/>
      <c r="C44" s="362"/>
      <c r="D44" s="362"/>
      <c r="E44" s="362"/>
      <c r="J44" s="362"/>
      <c r="K44" s="362"/>
      <c r="L44" s="362"/>
    </row>
    <row r="45" spans="2:12">
      <c r="B45" s="362"/>
      <c r="C45" s="362"/>
      <c r="D45" s="362"/>
      <c r="E45" s="362"/>
      <c r="J45" s="362"/>
      <c r="K45" s="362"/>
      <c r="L45" s="362"/>
    </row>
    <row r="46" spans="2:12">
      <c r="B46" s="362"/>
      <c r="C46" s="362"/>
      <c r="D46" s="362"/>
      <c r="E46" s="362"/>
      <c r="J46" s="362"/>
      <c r="K46" s="362"/>
      <c r="L46" s="362"/>
    </row>
    <row r="47" spans="2:12">
      <c r="B47" s="362"/>
      <c r="C47" s="362"/>
      <c r="D47" s="362"/>
      <c r="E47" s="362"/>
      <c r="J47" s="362"/>
      <c r="K47" s="362"/>
      <c r="L47" s="362"/>
    </row>
    <row r="48" spans="2:12">
      <c r="B48" s="362"/>
      <c r="C48" s="362"/>
      <c r="D48" s="362"/>
      <c r="E48" s="362"/>
      <c r="J48" s="362"/>
      <c r="K48" s="362"/>
      <c r="L48" s="362"/>
    </row>
    <row r="49" spans="2:12">
      <c r="B49" s="362"/>
      <c r="C49" s="362"/>
      <c r="D49" s="362"/>
      <c r="E49" s="362"/>
      <c r="J49" s="362"/>
      <c r="K49" s="362"/>
      <c r="L49" s="362"/>
    </row>
    <row r="50" spans="2:12">
      <c r="B50" s="362"/>
      <c r="C50" s="362"/>
      <c r="D50" s="362"/>
      <c r="E50" s="362"/>
      <c r="J50" s="362"/>
      <c r="K50" s="362"/>
      <c r="L50" s="362"/>
    </row>
    <row r="51" spans="2:12">
      <c r="B51" s="362"/>
      <c r="C51" s="362"/>
      <c r="D51" s="362"/>
      <c r="E51" s="362"/>
      <c r="J51" s="362"/>
      <c r="K51" s="362"/>
      <c r="L51" s="362"/>
    </row>
  </sheetData>
  <hyperlinks>
    <hyperlink ref="A1" location="Content!A1" display="&lt;&lt;"/>
  </hyperlinks>
  <pageMargins left="0.75" right="0.75" top="1" bottom="1" header="0.5" footer="0.5"/>
  <pageSetup paperSize="9" orientation="portrait" horizontalDpi="4294967292" verticalDpi="4294967292"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M51"/>
  <sheetViews>
    <sheetView showGridLines="0" workbookViewId="0"/>
  </sheetViews>
  <sheetFormatPr defaultColWidth="11.42578125" defaultRowHeight="12.75"/>
  <cols>
    <col min="1" max="1" width="14.42578125" style="441" customWidth="1"/>
    <col min="2" max="2" width="25.42578125" style="441" hidden="1" customWidth="1"/>
    <col min="3" max="3" width="24.140625" style="441" hidden="1" customWidth="1"/>
    <col min="4" max="16384" width="11.42578125" style="231"/>
  </cols>
  <sheetData>
    <row r="1" spans="1:13">
      <c r="A1" s="439" t="s">
        <v>67</v>
      </c>
      <c r="B1" s="439"/>
      <c r="C1" s="439"/>
      <c r="D1" s="440" t="str">
        <f>IF(Content!$E$1=1,D2,D3)</f>
        <v>Reinvested earnings in FDI, %</v>
      </c>
      <c r="E1" s="440"/>
      <c r="F1" s="440"/>
      <c r="G1" s="440" t="str">
        <f>IF(Content!$E$1=1,G2,G3)</f>
        <v>Reinvested earnings in FDI in 2019, %</v>
      </c>
    </row>
    <row r="2" spans="1:13" hidden="1">
      <c r="D2" s="737" t="s">
        <v>970</v>
      </c>
      <c r="E2" s="233"/>
      <c r="F2" s="233"/>
      <c r="G2" s="737" t="s">
        <v>968</v>
      </c>
    </row>
    <row r="3" spans="1:13" hidden="1">
      <c r="D3" s="233" t="s">
        <v>969</v>
      </c>
      <c r="E3" s="233"/>
      <c r="F3" s="233"/>
      <c r="G3" s="233" t="s">
        <v>971</v>
      </c>
    </row>
    <row r="4" spans="1:13">
      <c r="A4" s="440" t="str">
        <f>IF(Content!$E$1=1,B4,C4)</f>
        <v>Turkey</v>
      </c>
      <c r="B4" s="441" t="s">
        <v>102</v>
      </c>
      <c r="C4" s="441" t="s">
        <v>103</v>
      </c>
      <c r="D4" s="362">
        <v>3.84</v>
      </c>
      <c r="E4" s="362"/>
      <c r="F4" s="362"/>
      <c r="K4" s="362"/>
      <c r="L4" s="362"/>
      <c r="M4" s="362"/>
    </row>
    <row r="5" spans="1:13">
      <c r="A5" s="440" t="str">
        <f>IF(Content!$E$1=1,B5,C5)</f>
        <v>France</v>
      </c>
      <c r="B5" s="441" t="s">
        <v>585</v>
      </c>
      <c r="C5" s="441" t="s">
        <v>587</v>
      </c>
      <c r="D5" s="362">
        <v>9.66</v>
      </c>
      <c r="E5" s="362"/>
      <c r="F5" s="362"/>
      <c r="K5" s="362"/>
      <c r="L5" s="362"/>
      <c r="M5" s="362"/>
    </row>
    <row r="6" spans="1:13">
      <c r="A6" s="440" t="str">
        <f>IF(Content!$E$1=1,B6,C6)</f>
        <v>Moldova</v>
      </c>
      <c r="B6" s="441" t="s">
        <v>930</v>
      </c>
      <c r="C6" s="441" t="s">
        <v>931</v>
      </c>
      <c r="D6" s="362">
        <v>12.82</v>
      </c>
      <c r="E6" s="362"/>
      <c r="F6" s="362"/>
      <c r="K6" s="362"/>
      <c r="L6" s="362"/>
      <c r="M6" s="362"/>
    </row>
    <row r="7" spans="1:13" ht="25.5">
      <c r="A7" s="739" t="str">
        <f>IF(Content!$E$1=1,B7,C7)</f>
        <v>Ukraine (before adjustment)</v>
      </c>
      <c r="B7" s="441" t="s">
        <v>932</v>
      </c>
      <c r="C7" s="441" t="s">
        <v>933</v>
      </c>
      <c r="D7" s="362">
        <v>15.12</v>
      </c>
      <c r="E7" s="362"/>
      <c r="F7" s="362"/>
      <c r="K7" s="362"/>
      <c r="L7" s="362"/>
      <c r="M7" s="362"/>
    </row>
    <row r="8" spans="1:13">
      <c r="A8" s="440" t="str">
        <f>IF(Content!$E$1=1,B8,C8)</f>
        <v>Slovenia</v>
      </c>
      <c r="B8" s="441" t="s">
        <v>934</v>
      </c>
      <c r="C8" s="441" t="s">
        <v>935</v>
      </c>
      <c r="D8" s="362">
        <v>26.55</v>
      </c>
      <c r="E8" s="362"/>
      <c r="F8" s="362"/>
      <c r="K8" s="362"/>
      <c r="L8" s="362"/>
      <c r="M8" s="362"/>
    </row>
    <row r="9" spans="1:13">
      <c r="A9" s="440" t="str">
        <f>IF(Content!$E$1=1,B9,C9)</f>
        <v>Estonia</v>
      </c>
      <c r="B9" s="441" t="s">
        <v>677</v>
      </c>
      <c r="C9" s="441" t="s">
        <v>678</v>
      </c>
      <c r="D9" s="362">
        <v>29.56</v>
      </c>
      <c r="E9" s="362"/>
      <c r="F9" s="362"/>
      <c r="K9" s="362"/>
      <c r="L9" s="362"/>
      <c r="M9" s="362"/>
    </row>
    <row r="10" spans="1:13">
      <c r="A10" s="440" t="str">
        <f>IF(Content!$E$1=1,B10,C10)</f>
        <v>Germany</v>
      </c>
      <c r="B10" s="441" t="s">
        <v>581</v>
      </c>
      <c r="C10" s="441" t="s">
        <v>492</v>
      </c>
      <c r="D10" s="362">
        <v>38.07</v>
      </c>
      <c r="E10" s="362"/>
      <c r="F10" s="362"/>
      <c r="K10" s="362"/>
      <c r="L10" s="362"/>
      <c r="M10" s="362"/>
    </row>
    <row r="11" spans="1:13">
      <c r="A11" s="440" t="str">
        <f>IF(Content!$E$1=1,B11,C11)</f>
        <v>Romania</v>
      </c>
      <c r="B11" s="441" t="s">
        <v>545</v>
      </c>
      <c r="C11" s="441" t="s">
        <v>493</v>
      </c>
      <c r="D11" s="362">
        <v>38.19</v>
      </c>
      <c r="E11" s="362"/>
      <c r="F11" s="362"/>
      <c r="K11" s="362"/>
      <c r="L11" s="362"/>
      <c r="M11" s="362"/>
    </row>
    <row r="12" spans="1:13">
      <c r="A12" s="440" t="str">
        <f>IF(Content!$E$1=1,B12,C12)</f>
        <v>Egypt</v>
      </c>
      <c r="B12" s="441" t="s">
        <v>936</v>
      </c>
      <c r="C12" s="441" t="s">
        <v>937</v>
      </c>
      <c r="D12" s="362">
        <v>40.79</v>
      </c>
      <c r="E12" s="362"/>
      <c r="F12" s="362"/>
      <c r="K12" s="362"/>
      <c r="L12" s="362"/>
      <c r="M12" s="362"/>
    </row>
    <row r="13" spans="1:13">
      <c r="A13" s="440" t="str">
        <f>IF(Content!$E$1=1,B13,C13)</f>
        <v>Georgia</v>
      </c>
      <c r="B13" s="441" t="s">
        <v>722</v>
      </c>
      <c r="C13" s="441" t="s">
        <v>723</v>
      </c>
      <c r="D13" s="362">
        <v>48.31</v>
      </c>
      <c r="E13" s="362"/>
      <c r="F13" s="362"/>
      <c r="K13" s="362"/>
      <c r="L13" s="362"/>
      <c r="M13" s="362"/>
    </row>
    <row r="14" spans="1:13">
      <c r="A14" s="440" t="str">
        <f>IF(Content!$E$1=1,B14,C14)</f>
        <v>Belarus</v>
      </c>
      <c r="B14" s="441" t="s">
        <v>129</v>
      </c>
      <c r="C14" s="441" t="s">
        <v>132</v>
      </c>
      <c r="D14" s="362">
        <v>51.35</v>
      </c>
      <c r="E14" s="362"/>
      <c r="F14" s="362"/>
      <c r="K14" s="362"/>
      <c r="L14" s="362"/>
      <c r="M14" s="362"/>
    </row>
    <row r="15" spans="1:13" ht="25.5">
      <c r="A15" s="739" t="str">
        <f>IF(Content!$E$1=1,B15,C15)</f>
        <v>Ukraine (after adjustment)</v>
      </c>
      <c r="B15" s="441" t="s">
        <v>938</v>
      </c>
      <c r="C15" s="441" t="s">
        <v>939</v>
      </c>
      <c r="D15" s="362">
        <v>55.7</v>
      </c>
      <c r="E15" s="362"/>
      <c r="F15" s="362"/>
      <c r="K15" s="362"/>
      <c r="L15" s="362"/>
      <c r="M15" s="362"/>
    </row>
    <row r="16" spans="1:13">
      <c r="A16" s="440" t="str">
        <f>IF(Content!$E$1=1,B16,C16)</f>
        <v>Latvia</v>
      </c>
      <c r="B16" s="441" t="s">
        <v>940</v>
      </c>
      <c r="C16" s="441" t="s">
        <v>941</v>
      </c>
      <c r="D16" s="362">
        <v>55.75</v>
      </c>
      <c r="E16" s="362"/>
      <c r="F16" s="362"/>
      <c r="K16" s="362"/>
      <c r="L16" s="362"/>
      <c r="M16" s="362"/>
    </row>
    <row r="17" spans="1:13">
      <c r="A17" s="440" t="str">
        <f>IF(Content!$E$1=1,B17,C17)</f>
        <v>Bulgaria</v>
      </c>
      <c r="B17" s="441" t="s">
        <v>691</v>
      </c>
      <c r="C17" s="441" t="s">
        <v>692</v>
      </c>
      <c r="D17" s="362">
        <v>60.38</v>
      </c>
      <c r="E17" s="362"/>
      <c r="F17" s="362"/>
      <c r="K17" s="362"/>
      <c r="L17" s="362"/>
      <c r="M17" s="362"/>
    </row>
    <row r="18" spans="1:13">
      <c r="A18" s="440" t="str">
        <f>IF(Content!$E$1=1,B18,C18)</f>
        <v>Russia</v>
      </c>
      <c r="B18" s="441" t="s">
        <v>82</v>
      </c>
      <c r="C18" s="441" t="s">
        <v>77</v>
      </c>
      <c r="D18" s="362">
        <v>61.65</v>
      </c>
      <c r="E18" s="362"/>
      <c r="F18" s="362"/>
      <c r="K18" s="362"/>
      <c r="L18" s="362"/>
      <c r="M18" s="362"/>
    </row>
    <row r="19" spans="1:13">
      <c r="A19" s="440" t="str">
        <f>IF(Content!$E$1=1,B19,C19)</f>
        <v>Czechia</v>
      </c>
      <c r="B19" s="441" t="s">
        <v>582</v>
      </c>
      <c r="C19" s="441" t="s">
        <v>942</v>
      </c>
      <c r="D19" s="362">
        <v>83.6</v>
      </c>
      <c r="E19" s="362"/>
      <c r="F19" s="362"/>
      <c r="G19" s="440" t="str">
        <f>IF(Content!$E$1=1,G20,G21)</f>
        <v>Source: IMF, UNCTAD, NBU.</v>
      </c>
      <c r="K19" s="362"/>
      <c r="L19" s="362"/>
      <c r="M19" s="362"/>
    </row>
    <row r="20" spans="1:13">
      <c r="A20" s="440" t="str">
        <f>IF(Content!$E$1=1,B20,C20)</f>
        <v>Slovakia</v>
      </c>
      <c r="B20" s="441" t="s">
        <v>943</v>
      </c>
      <c r="C20" s="441" t="s">
        <v>944</v>
      </c>
      <c r="D20" s="362">
        <v>89.9</v>
      </c>
      <c r="E20" s="362"/>
      <c r="F20" s="362"/>
      <c r="G20" s="233" t="s">
        <v>945</v>
      </c>
      <c r="K20" s="362"/>
      <c r="L20" s="362"/>
      <c r="M20" s="362"/>
    </row>
    <row r="21" spans="1:13" ht="15">
      <c r="A21" s="440" t="str">
        <f>IF(Content!$E$1=1,B21,C21)</f>
        <v>Croatia</v>
      </c>
      <c r="B21" s="441" t="s">
        <v>946</v>
      </c>
      <c r="C21" s="441" t="s">
        <v>947</v>
      </c>
      <c r="D21" s="362">
        <v>91.63</v>
      </c>
      <c r="E21" s="362"/>
      <c r="F21" s="362"/>
      <c r="G21" s="366" t="s">
        <v>948</v>
      </c>
      <c r="K21" s="362"/>
      <c r="L21" s="362"/>
      <c r="M21" s="362"/>
    </row>
    <row r="22" spans="1:13">
      <c r="A22" s="440" t="str">
        <f>IF(Content!$E$1=1,B22,C22)</f>
        <v>Poland</v>
      </c>
      <c r="B22" s="441" t="s">
        <v>81</v>
      </c>
      <c r="C22" s="441" t="s">
        <v>80</v>
      </c>
      <c r="D22" s="362">
        <v>92.59</v>
      </c>
      <c r="E22" s="362"/>
      <c r="F22" s="362"/>
      <c r="K22" s="362"/>
      <c r="L22" s="362"/>
      <c r="M22" s="362"/>
    </row>
    <row r="23" spans="1:13">
      <c r="D23" s="362"/>
      <c r="E23" s="362"/>
      <c r="F23" s="362"/>
      <c r="G23" s="738" t="str">
        <f>IF(Content!$E$1=1,G24,G25)</f>
        <v>world average</v>
      </c>
      <c r="K23" s="362"/>
      <c r="L23" s="362"/>
      <c r="M23" s="362"/>
    </row>
    <row r="24" spans="1:13">
      <c r="D24" s="362"/>
      <c r="E24" s="362"/>
      <c r="F24" s="362"/>
      <c r="G24" s="233" t="s">
        <v>949</v>
      </c>
      <c r="K24" s="362"/>
      <c r="L24" s="362"/>
      <c r="M24" s="362"/>
    </row>
    <row r="25" spans="1:13">
      <c r="D25" s="362"/>
      <c r="E25" s="362"/>
      <c r="F25" s="362"/>
      <c r="G25" s="233" t="s">
        <v>950</v>
      </c>
      <c r="K25" s="362"/>
      <c r="L25" s="362"/>
      <c r="M25" s="362"/>
    </row>
    <row r="26" spans="1:13">
      <c r="D26" s="362"/>
      <c r="E26" s="362"/>
      <c r="F26" s="362"/>
      <c r="K26" s="362"/>
      <c r="L26" s="362"/>
      <c r="M26" s="362"/>
    </row>
    <row r="27" spans="1:13">
      <c r="D27" s="362"/>
      <c r="E27" s="362"/>
      <c r="F27" s="362"/>
      <c r="K27" s="362"/>
      <c r="L27" s="362"/>
      <c r="M27" s="362"/>
    </row>
    <row r="28" spans="1:13">
      <c r="D28" s="362"/>
      <c r="E28" s="362"/>
      <c r="F28" s="362"/>
      <c r="K28" s="362"/>
      <c r="L28" s="362"/>
      <c r="M28" s="362"/>
    </row>
    <row r="29" spans="1:13">
      <c r="D29" s="362"/>
      <c r="E29" s="362"/>
      <c r="F29" s="362"/>
      <c r="K29" s="362"/>
      <c r="L29" s="362"/>
      <c r="M29" s="362"/>
    </row>
    <row r="30" spans="1:13">
      <c r="D30" s="362"/>
      <c r="E30" s="362"/>
      <c r="F30" s="362"/>
      <c r="K30" s="362"/>
      <c r="L30" s="362"/>
      <c r="M30" s="362"/>
    </row>
    <row r="31" spans="1:13">
      <c r="D31" s="362"/>
      <c r="E31" s="362"/>
      <c r="F31" s="362"/>
      <c r="K31" s="362"/>
      <c r="L31" s="362"/>
      <c r="M31" s="362"/>
    </row>
    <row r="32" spans="1:13">
      <c r="D32" s="362"/>
      <c r="E32" s="362"/>
      <c r="F32" s="362"/>
      <c r="K32" s="362"/>
      <c r="L32" s="362"/>
      <c r="M32" s="362"/>
    </row>
    <row r="33" spans="4:13">
      <c r="D33" s="362"/>
      <c r="E33" s="362"/>
      <c r="F33" s="362"/>
      <c r="K33" s="362"/>
      <c r="L33" s="362"/>
      <c r="M33" s="362"/>
    </row>
    <row r="34" spans="4:13">
      <c r="D34" s="362"/>
      <c r="E34" s="362"/>
      <c r="F34" s="362"/>
      <c r="K34" s="362"/>
      <c r="L34" s="362"/>
      <c r="M34" s="362"/>
    </row>
    <row r="35" spans="4:13">
      <c r="D35" s="362"/>
      <c r="E35" s="362"/>
      <c r="F35" s="362"/>
      <c r="K35" s="362"/>
      <c r="L35" s="362"/>
      <c r="M35" s="362"/>
    </row>
    <row r="36" spans="4:13">
      <c r="D36" s="362"/>
      <c r="E36" s="362"/>
      <c r="F36" s="362"/>
      <c r="K36" s="362"/>
      <c r="L36" s="362"/>
      <c r="M36" s="362"/>
    </row>
    <row r="37" spans="4:13">
      <c r="D37" s="362"/>
      <c r="E37" s="362"/>
      <c r="F37" s="362"/>
      <c r="K37" s="362"/>
      <c r="L37" s="362"/>
      <c r="M37" s="362"/>
    </row>
    <row r="38" spans="4:13">
      <c r="D38" s="362"/>
      <c r="E38" s="362"/>
      <c r="F38" s="362"/>
      <c r="K38" s="362"/>
      <c r="L38" s="362"/>
      <c r="M38" s="362"/>
    </row>
    <row r="39" spans="4:13">
      <c r="D39" s="362"/>
      <c r="E39" s="362"/>
      <c r="F39" s="362"/>
      <c r="K39" s="362"/>
      <c r="L39" s="362"/>
      <c r="M39" s="362"/>
    </row>
    <row r="40" spans="4:13">
      <c r="D40" s="362"/>
      <c r="E40" s="362"/>
      <c r="F40" s="362"/>
      <c r="K40" s="362"/>
      <c r="L40" s="362"/>
      <c r="M40" s="362"/>
    </row>
    <row r="41" spans="4:13">
      <c r="D41" s="362"/>
      <c r="E41" s="362"/>
      <c r="F41" s="362"/>
      <c r="K41" s="362"/>
      <c r="L41" s="362"/>
      <c r="M41" s="362"/>
    </row>
    <row r="42" spans="4:13">
      <c r="D42" s="362"/>
      <c r="E42" s="362"/>
      <c r="F42" s="362"/>
      <c r="K42" s="362"/>
      <c r="L42" s="362"/>
      <c r="M42" s="362"/>
    </row>
    <row r="43" spans="4:13">
      <c r="D43" s="362"/>
      <c r="E43" s="362"/>
      <c r="F43" s="362"/>
      <c r="K43" s="362"/>
      <c r="L43" s="362"/>
      <c r="M43" s="362"/>
    </row>
    <row r="44" spans="4:13">
      <c r="D44" s="362"/>
      <c r="E44" s="362"/>
      <c r="F44" s="362"/>
      <c r="K44" s="362"/>
      <c r="L44" s="362"/>
      <c r="M44" s="362"/>
    </row>
    <row r="45" spans="4:13">
      <c r="D45" s="362"/>
      <c r="E45" s="362"/>
      <c r="F45" s="362"/>
      <c r="K45" s="362"/>
      <c r="L45" s="362"/>
      <c r="M45" s="362"/>
    </row>
    <row r="46" spans="4:13">
      <c r="D46" s="362"/>
      <c r="E46" s="362"/>
      <c r="F46" s="362"/>
      <c r="K46" s="362"/>
      <c r="L46" s="362"/>
      <c r="M46" s="362"/>
    </row>
    <row r="47" spans="4:13">
      <c r="D47" s="362"/>
      <c r="E47" s="362"/>
      <c r="F47" s="362"/>
      <c r="K47" s="362"/>
      <c r="L47" s="362"/>
      <c r="M47" s="362"/>
    </row>
    <row r="48" spans="4:13">
      <c r="D48" s="362"/>
      <c r="E48" s="362"/>
      <c r="F48" s="362"/>
      <c r="K48" s="362"/>
      <c r="L48" s="362"/>
      <c r="M48" s="362"/>
    </row>
    <row r="49" spans="4:13">
      <c r="D49" s="362"/>
      <c r="E49" s="362"/>
      <c r="F49" s="362"/>
      <c r="K49" s="362"/>
      <c r="L49" s="362"/>
      <c r="M49" s="362"/>
    </row>
    <row r="50" spans="4:13">
      <c r="D50" s="362"/>
      <c r="E50" s="362"/>
      <c r="F50" s="362"/>
      <c r="K50" s="362"/>
      <c r="L50" s="362"/>
      <c r="M50" s="362"/>
    </row>
    <row r="51" spans="4:13">
      <c r="D51" s="362"/>
      <c r="E51" s="362"/>
      <c r="F51" s="362"/>
      <c r="K51" s="362"/>
      <c r="L51" s="362"/>
      <c r="M51" s="362"/>
    </row>
  </sheetData>
  <hyperlinks>
    <hyperlink ref="A1" location="Content!A1" display="&lt;&lt;"/>
  </hyperlinks>
  <pageMargins left="0.75" right="0.75" top="1" bottom="1" header="0.5" footer="0.5"/>
  <pageSetup paperSize="9" orientation="portrait" horizontalDpi="4294967292" verticalDpi="4294967292"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theme="3"/>
  </sheetPr>
  <dimension ref="A1:I700"/>
  <sheetViews>
    <sheetView showGridLines="0" workbookViewId="0">
      <selection activeCell="L7" sqref="L7"/>
    </sheetView>
  </sheetViews>
  <sheetFormatPr defaultColWidth="8.7109375" defaultRowHeight="12.75"/>
  <cols>
    <col min="1" max="1" width="12.42578125" customWidth="1"/>
  </cols>
  <sheetData>
    <row r="1" spans="1:7">
      <c r="A1" s="13" t="s">
        <v>67</v>
      </c>
      <c r="B1" s="83" t="str">
        <f>IF(Content!$E$1=1,B2,B3)</f>
        <v>Steel billet (current forecast)</v>
      </c>
      <c r="C1" s="83" t="str">
        <f>IF(Content!$E$1=1,C2,C3)</f>
        <v>Steel billet (previous forecast)</v>
      </c>
      <c r="D1" s="83" t="str">
        <f>IF(Content!$E$1=1,D2,D3)</f>
        <v>Iron ore  (current forecast, RHS)</v>
      </c>
      <c r="E1" s="83" t="str">
        <f>IF(Content!$E$1=1,E2,E3)</f>
        <v>Iron ore  (previous forecast, RHS)</v>
      </c>
      <c r="G1" s="83" t="str">
        <f>IF(Content!$E$1=1,G2,G3)</f>
        <v>World price of ferrous metals and iron ore*, USD/MT, quarterly average</v>
      </c>
    </row>
    <row r="2" spans="1:7" hidden="1">
      <c r="A2" s="13"/>
      <c r="B2" s="1" t="s">
        <v>442</v>
      </c>
      <c r="C2" s="1" t="s">
        <v>443</v>
      </c>
      <c r="D2" t="s">
        <v>444</v>
      </c>
      <c r="E2" t="s">
        <v>445</v>
      </c>
      <c r="G2" s="1" t="s">
        <v>446</v>
      </c>
    </row>
    <row r="3" spans="1:7" hidden="1">
      <c r="B3" s="1" t="s">
        <v>447</v>
      </c>
      <c r="C3" s="1" t="s">
        <v>448</v>
      </c>
      <c r="D3" t="s">
        <v>449</v>
      </c>
      <c r="E3" t="s">
        <v>450</v>
      </c>
      <c r="G3" s="1" t="s">
        <v>519</v>
      </c>
    </row>
    <row r="4" spans="1:7">
      <c r="A4" s="65" t="s">
        <v>25</v>
      </c>
      <c r="B4" s="290"/>
      <c r="C4" s="290"/>
      <c r="D4" s="12"/>
      <c r="E4" s="12"/>
    </row>
    <row r="5" spans="1:7">
      <c r="A5" s="65" t="s">
        <v>26</v>
      </c>
      <c r="B5" s="290"/>
      <c r="C5" s="290"/>
      <c r="D5" s="12"/>
      <c r="E5" s="12"/>
    </row>
    <row r="6" spans="1:7">
      <c r="A6" s="65" t="s">
        <v>27</v>
      </c>
      <c r="B6" s="290"/>
      <c r="C6" s="290"/>
      <c r="D6" s="12"/>
      <c r="E6" s="12"/>
    </row>
    <row r="7" spans="1:7">
      <c r="A7" s="65" t="s">
        <v>112</v>
      </c>
      <c r="B7" s="290"/>
      <c r="C7" s="290"/>
      <c r="D7" s="12"/>
      <c r="E7" s="12"/>
    </row>
    <row r="8" spans="1:7">
      <c r="A8" s="65" t="s">
        <v>138</v>
      </c>
      <c r="B8" s="290"/>
      <c r="C8" s="290"/>
      <c r="D8" s="191"/>
      <c r="E8" s="191"/>
    </row>
    <row r="9" spans="1:7">
      <c r="A9" s="65" t="s">
        <v>139</v>
      </c>
      <c r="B9" s="290"/>
      <c r="C9" s="290"/>
      <c r="D9" s="191"/>
      <c r="E9" s="191"/>
    </row>
    <row r="10" spans="1:7">
      <c r="A10" s="65" t="s">
        <v>140</v>
      </c>
      <c r="B10" s="290"/>
      <c r="C10" s="290"/>
      <c r="D10" s="191"/>
      <c r="E10" s="191"/>
    </row>
    <row r="11" spans="1:7">
      <c r="A11" s="65" t="s">
        <v>116</v>
      </c>
      <c r="B11" s="290"/>
      <c r="C11" s="290"/>
      <c r="D11" s="191"/>
      <c r="E11" s="191"/>
    </row>
    <row r="12" spans="1:7">
      <c r="A12" s="65" t="s">
        <v>141</v>
      </c>
      <c r="B12" s="290"/>
      <c r="C12" s="290"/>
      <c r="D12" s="191"/>
      <c r="E12" s="191"/>
    </row>
    <row r="13" spans="1:7">
      <c r="A13" s="65" t="s">
        <v>142</v>
      </c>
      <c r="B13" s="290"/>
      <c r="C13" s="290"/>
      <c r="D13" s="191"/>
      <c r="E13" s="191"/>
    </row>
    <row r="14" spans="1:7">
      <c r="A14" s="65" t="s">
        <v>143</v>
      </c>
      <c r="B14" s="290">
        <v>352</v>
      </c>
      <c r="C14" s="290">
        <v>352</v>
      </c>
      <c r="D14" s="191">
        <v>85</v>
      </c>
      <c r="E14" s="191">
        <v>72</v>
      </c>
    </row>
    <row r="15" spans="1:7">
      <c r="A15" s="65" t="s">
        <v>120</v>
      </c>
      <c r="B15" s="290">
        <v>360</v>
      </c>
      <c r="C15" s="290">
        <v>360</v>
      </c>
      <c r="D15" s="191">
        <v>74</v>
      </c>
      <c r="E15" s="191">
        <v>68</v>
      </c>
    </row>
    <row r="16" spans="1:7">
      <c r="A16" s="311" t="s">
        <v>231</v>
      </c>
      <c r="B16" s="290">
        <v>380</v>
      </c>
      <c r="C16" s="290">
        <v>380</v>
      </c>
      <c r="D16" s="191">
        <v>68</v>
      </c>
      <c r="E16" s="191">
        <v>68</v>
      </c>
    </row>
    <row r="17" spans="1:9">
      <c r="A17" s="311" t="s">
        <v>232</v>
      </c>
      <c r="B17" s="290">
        <v>402</v>
      </c>
      <c r="C17" s="290">
        <v>402</v>
      </c>
      <c r="D17" s="191">
        <v>68</v>
      </c>
      <c r="E17" s="191">
        <v>68</v>
      </c>
    </row>
    <row r="18" spans="1:9">
      <c r="A18" s="311" t="s">
        <v>233</v>
      </c>
      <c r="B18" s="290">
        <v>404</v>
      </c>
      <c r="C18" s="290">
        <v>404</v>
      </c>
      <c r="D18" s="191">
        <v>67</v>
      </c>
      <c r="E18" s="191">
        <v>67</v>
      </c>
      <c r="G18" s="83" t="str">
        <f>IF(Content!$E$1=1,G20,G22)</f>
        <v>*Steel Billet Exp FOB Ukraine and China import Iron Ore Fines 62% FE spot (CFR Tianjin port).</v>
      </c>
    </row>
    <row r="19" spans="1:9">
      <c r="A19" s="311" t="s">
        <v>234</v>
      </c>
      <c r="B19" s="290">
        <v>408</v>
      </c>
      <c r="C19" s="290">
        <v>408</v>
      </c>
      <c r="D19" s="191">
        <v>67</v>
      </c>
      <c r="E19" s="191">
        <v>67</v>
      </c>
      <c r="G19" s="83" t="str">
        <f>IF(Content!$E$1=1,G21,G23)</f>
        <v>Source: Refinitiv Datastream, NBU staff estimates.</v>
      </c>
    </row>
    <row r="20" spans="1:9">
      <c r="A20" s="311" t="s">
        <v>534</v>
      </c>
      <c r="B20" s="290">
        <v>410.2</v>
      </c>
      <c r="C20" s="290">
        <v>410.2</v>
      </c>
      <c r="D20" s="191">
        <v>68</v>
      </c>
      <c r="E20" s="191">
        <v>68</v>
      </c>
      <c r="G20" s="2" t="s">
        <v>451</v>
      </c>
    </row>
    <row r="21" spans="1:9">
      <c r="A21" s="311" t="s">
        <v>535</v>
      </c>
      <c r="B21" s="290">
        <v>409.8</v>
      </c>
      <c r="C21" s="290">
        <v>409.8</v>
      </c>
      <c r="D21" s="191">
        <v>68</v>
      </c>
      <c r="E21" s="191">
        <v>68</v>
      </c>
      <c r="G21" s="2" t="s">
        <v>496</v>
      </c>
    </row>
    <row r="22" spans="1:9">
      <c r="A22" s="311" t="s">
        <v>536</v>
      </c>
      <c r="B22" s="290">
        <v>412.2</v>
      </c>
      <c r="C22" s="290">
        <v>412.2</v>
      </c>
      <c r="D22" s="191">
        <v>67</v>
      </c>
      <c r="E22" s="191">
        <v>67</v>
      </c>
      <c r="G22" s="2" t="s">
        <v>452</v>
      </c>
    </row>
    <row r="23" spans="1:9">
      <c r="A23" s="311" t="s">
        <v>537</v>
      </c>
      <c r="B23" s="290">
        <v>415.6</v>
      </c>
      <c r="C23" s="290">
        <v>415.6</v>
      </c>
      <c r="D23" s="191">
        <v>67</v>
      </c>
      <c r="E23" s="191">
        <v>67</v>
      </c>
      <c r="G23" s="2" t="s">
        <v>495</v>
      </c>
    </row>
    <row r="24" spans="1:9">
      <c r="A24" s="61"/>
      <c r="C24" s="295"/>
    </row>
    <row r="25" spans="1:9">
      <c r="A25" s="61"/>
    </row>
    <row r="26" spans="1:9">
      <c r="A26" s="61"/>
    </row>
    <row r="27" spans="1:9">
      <c r="A27" s="61"/>
    </row>
    <row r="28" spans="1:9">
      <c r="A28" s="61"/>
      <c r="H28" s="12"/>
      <c r="I28" s="12"/>
    </row>
    <row r="29" spans="1:9">
      <c r="A29" s="61"/>
      <c r="H29" s="12"/>
      <c r="I29" s="12"/>
    </row>
    <row r="30" spans="1:9">
      <c r="A30" s="61"/>
      <c r="H30" s="12"/>
      <c r="I30" s="12"/>
    </row>
    <row r="31" spans="1:9">
      <c r="A31" s="61"/>
      <c r="H31" s="12"/>
      <c r="I31" s="12"/>
    </row>
    <row r="32" spans="1:9">
      <c r="A32" s="61"/>
      <c r="H32" s="12"/>
      <c r="I32" s="12"/>
    </row>
    <row r="33" spans="1:9">
      <c r="A33" s="61"/>
      <c r="H33" s="12"/>
      <c r="I33" s="12"/>
    </row>
    <row r="34" spans="1:9">
      <c r="A34" s="61"/>
      <c r="H34" s="12"/>
      <c r="I34" s="12"/>
    </row>
    <row r="35" spans="1:9">
      <c r="A35" s="61"/>
      <c r="H35" s="12"/>
      <c r="I35" s="12"/>
    </row>
    <row r="36" spans="1:9">
      <c r="A36" s="61"/>
      <c r="H36" s="12"/>
      <c r="I36" s="12"/>
    </row>
    <row r="37" spans="1:9">
      <c r="A37" s="61"/>
      <c r="H37" s="12"/>
      <c r="I37" s="12"/>
    </row>
    <row r="38" spans="1:9">
      <c r="A38" s="61"/>
      <c r="H38" s="12"/>
      <c r="I38" s="12"/>
    </row>
    <row r="39" spans="1:9">
      <c r="A39" s="61"/>
      <c r="H39" s="12"/>
      <c r="I39" s="12"/>
    </row>
    <row r="40" spans="1:9">
      <c r="A40" s="61"/>
      <c r="H40" s="12"/>
      <c r="I40" s="12"/>
    </row>
    <row r="41" spans="1:9">
      <c r="A41" s="61"/>
      <c r="H41" s="12"/>
      <c r="I41" s="12"/>
    </row>
    <row r="42" spans="1:9">
      <c r="A42" s="61"/>
      <c r="H42" s="12"/>
      <c r="I42" s="12"/>
    </row>
    <row r="43" spans="1:9">
      <c r="A43" s="61"/>
      <c r="H43" s="12"/>
      <c r="I43" s="12"/>
    </row>
    <row r="44" spans="1:9">
      <c r="A44" s="61"/>
      <c r="H44" s="12"/>
      <c r="I44" s="12"/>
    </row>
    <row r="45" spans="1:9">
      <c r="A45" s="61"/>
      <c r="H45" s="12"/>
      <c r="I45" s="12"/>
    </row>
    <row r="46" spans="1:9">
      <c r="A46" s="61"/>
      <c r="H46" s="12"/>
      <c r="I46" s="12"/>
    </row>
    <row r="47" spans="1:9">
      <c r="A47" s="61"/>
      <c r="H47" s="12"/>
      <c r="I47" s="12"/>
    </row>
    <row r="48" spans="1:9">
      <c r="A48" s="61"/>
      <c r="H48" s="12"/>
      <c r="I48" s="12"/>
    </row>
    <row r="49" spans="1:9">
      <c r="A49" s="61"/>
      <c r="H49" s="12"/>
      <c r="I49" s="12"/>
    </row>
    <row r="50" spans="1:9">
      <c r="A50" s="61"/>
      <c r="H50" s="12"/>
      <c r="I50" s="12"/>
    </row>
    <row r="51" spans="1:9">
      <c r="A51" s="61"/>
      <c r="H51" s="12"/>
      <c r="I51" s="12"/>
    </row>
    <row r="52" spans="1:9">
      <c r="A52" s="61"/>
      <c r="H52" s="12"/>
      <c r="I52" s="12"/>
    </row>
    <row r="53" spans="1:9">
      <c r="A53" s="61"/>
      <c r="H53" s="12"/>
      <c r="I53" s="12"/>
    </row>
    <row r="54" spans="1:9">
      <c r="A54" s="61"/>
      <c r="H54" s="12"/>
      <c r="I54" s="12"/>
    </row>
    <row r="55" spans="1:9">
      <c r="A55" s="61"/>
      <c r="H55" s="12"/>
      <c r="I55" s="12"/>
    </row>
    <row r="56" spans="1:9">
      <c r="A56" s="61"/>
      <c r="H56" s="12"/>
      <c r="I56" s="12"/>
    </row>
    <row r="57" spans="1:9">
      <c r="A57" s="61"/>
      <c r="H57" s="12"/>
      <c r="I57" s="12"/>
    </row>
    <row r="58" spans="1:9">
      <c r="A58" s="61"/>
      <c r="H58" s="12"/>
      <c r="I58" s="12"/>
    </row>
    <row r="59" spans="1:9">
      <c r="A59" s="61"/>
      <c r="H59" s="12"/>
      <c r="I59" s="12"/>
    </row>
    <row r="60" spans="1:9">
      <c r="A60" s="61"/>
      <c r="H60" s="12"/>
      <c r="I60" s="12"/>
    </row>
    <row r="61" spans="1:9">
      <c r="A61" s="61"/>
      <c r="H61" s="12"/>
      <c r="I61" s="12"/>
    </row>
    <row r="62" spans="1:9">
      <c r="A62" s="61"/>
      <c r="H62" s="12"/>
      <c r="I62" s="12"/>
    </row>
    <row r="63" spans="1:9">
      <c r="A63" s="61"/>
      <c r="H63" s="12"/>
      <c r="I63" s="12"/>
    </row>
    <row r="64" spans="1:9">
      <c r="A64" s="61"/>
      <c r="H64" s="12"/>
      <c r="I64" s="12"/>
    </row>
    <row r="65" spans="1:9">
      <c r="A65" s="61"/>
      <c r="H65" s="12"/>
      <c r="I65" s="12"/>
    </row>
    <row r="66" spans="1:9">
      <c r="A66" s="61"/>
      <c r="H66" s="12"/>
      <c r="I66" s="12"/>
    </row>
    <row r="67" spans="1:9">
      <c r="A67" s="61"/>
      <c r="H67" s="12"/>
      <c r="I67" s="12"/>
    </row>
    <row r="68" spans="1:9">
      <c r="A68" s="61"/>
      <c r="H68" s="12"/>
      <c r="I68" s="12"/>
    </row>
    <row r="69" spans="1:9">
      <c r="A69" s="61"/>
      <c r="H69" s="12"/>
      <c r="I69" s="12"/>
    </row>
    <row r="70" spans="1:9">
      <c r="A70" s="61"/>
      <c r="H70" s="12"/>
      <c r="I70" s="12"/>
    </row>
    <row r="71" spans="1:9">
      <c r="A71" s="61"/>
      <c r="H71" s="12"/>
      <c r="I71" s="12"/>
    </row>
    <row r="72" spans="1:9">
      <c r="A72" s="61"/>
      <c r="H72" s="12"/>
      <c r="I72" s="12"/>
    </row>
    <row r="73" spans="1:9">
      <c r="A73" s="61"/>
      <c r="H73" s="12"/>
      <c r="I73" s="12"/>
    </row>
    <row r="74" spans="1:9">
      <c r="A74" s="61"/>
      <c r="H74" s="12"/>
      <c r="I74" s="12"/>
    </row>
    <row r="75" spans="1:9">
      <c r="A75" s="61"/>
      <c r="H75" s="12"/>
      <c r="I75" s="12"/>
    </row>
    <row r="76" spans="1:9">
      <c r="A76" s="61"/>
      <c r="H76" s="12"/>
      <c r="I76" s="12"/>
    </row>
    <row r="77" spans="1:9">
      <c r="A77" s="61"/>
      <c r="H77" s="12"/>
      <c r="I77" s="12"/>
    </row>
    <row r="78" spans="1:9">
      <c r="A78" s="61"/>
      <c r="H78" s="12"/>
      <c r="I78" s="12"/>
    </row>
    <row r="79" spans="1:9">
      <c r="A79" s="61"/>
      <c r="H79" s="12"/>
      <c r="I79" s="12"/>
    </row>
    <row r="80" spans="1:9">
      <c r="A80" s="61"/>
      <c r="H80" s="12"/>
      <c r="I80" s="12"/>
    </row>
    <row r="81" spans="1:9">
      <c r="A81" s="61"/>
      <c r="H81" s="12"/>
      <c r="I81" s="12"/>
    </row>
    <row r="82" spans="1:9">
      <c r="A82" s="61"/>
      <c r="H82" s="12"/>
      <c r="I82" s="12"/>
    </row>
    <row r="83" spans="1:9">
      <c r="A83" s="61"/>
      <c r="H83" s="12"/>
      <c r="I83" s="12"/>
    </row>
    <row r="84" spans="1:9">
      <c r="A84" s="61"/>
      <c r="H84" s="12"/>
      <c r="I84" s="12"/>
    </row>
    <row r="85" spans="1:9">
      <c r="A85" s="61"/>
      <c r="H85" s="12"/>
      <c r="I85" s="12"/>
    </row>
    <row r="86" spans="1:9">
      <c r="A86" s="61"/>
      <c r="H86" s="12"/>
      <c r="I86" s="12"/>
    </row>
    <row r="87" spans="1:9">
      <c r="A87" s="61"/>
      <c r="H87" s="12"/>
      <c r="I87" s="12"/>
    </row>
    <row r="88" spans="1:9">
      <c r="A88" s="61"/>
      <c r="H88" s="12"/>
      <c r="I88" s="12"/>
    </row>
    <row r="89" spans="1:9">
      <c r="A89" s="61"/>
      <c r="H89" s="12"/>
      <c r="I89" s="12"/>
    </row>
    <row r="90" spans="1:9">
      <c r="A90" s="61"/>
      <c r="H90" s="12"/>
      <c r="I90" s="12"/>
    </row>
    <row r="91" spans="1:9">
      <c r="A91" s="61"/>
      <c r="H91" s="12"/>
      <c r="I91" s="12"/>
    </row>
    <row r="92" spans="1:9">
      <c r="A92" s="61"/>
      <c r="H92" s="12"/>
      <c r="I92" s="12"/>
    </row>
    <row r="93" spans="1:9">
      <c r="A93" s="61"/>
      <c r="H93" s="12"/>
      <c r="I93" s="12"/>
    </row>
    <row r="94" spans="1:9">
      <c r="A94" s="61"/>
      <c r="H94" s="12"/>
      <c r="I94" s="12"/>
    </row>
    <row r="95" spans="1:9">
      <c r="A95" s="61"/>
      <c r="H95" s="12"/>
      <c r="I95" s="12"/>
    </row>
    <row r="96" spans="1:9">
      <c r="A96" s="61"/>
      <c r="H96" s="12"/>
      <c r="I96" s="12"/>
    </row>
    <row r="97" spans="1:9">
      <c r="A97" s="61"/>
      <c r="H97" s="12"/>
      <c r="I97" s="12"/>
    </row>
    <row r="98" spans="1:9">
      <c r="A98" s="61"/>
      <c r="H98" s="12"/>
      <c r="I98" s="12"/>
    </row>
    <row r="99" spans="1:9">
      <c r="A99" s="61"/>
      <c r="H99" s="12"/>
      <c r="I99" s="12"/>
    </row>
    <row r="100" spans="1:9">
      <c r="A100" s="61"/>
      <c r="H100" s="12"/>
      <c r="I100" s="12"/>
    </row>
    <row r="101" spans="1:9">
      <c r="A101" s="61"/>
      <c r="H101" s="12"/>
      <c r="I101" s="12"/>
    </row>
    <row r="102" spans="1:9">
      <c r="A102" s="61"/>
      <c r="H102" s="12"/>
      <c r="I102" s="12"/>
    </row>
    <row r="103" spans="1:9">
      <c r="A103" s="61"/>
      <c r="H103" s="12"/>
      <c r="I103" s="12"/>
    </row>
    <row r="104" spans="1:9">
      <c r="A104" s="61"/>
      <c r="H104" s="12"/>
      <c r="I104" s="12"/>
    </row>
    <row r="105" spans="1:9">
      <c r="A105" s="61"/>
      <c r="H105" s="12"/>
      <c r="I105" s="12"/>
    </row>
    <row r="106" spans="1:9">
      <c r="A106" s="61"/>
      <c r="H106" s="12"/>
      <c r="I106" s="12"/>
    </row>
    <row r="107" spans="1:9">
      <c r="A107" s="61"/>
      <c r="H107" s="12"/>
      <c r="I107" s="12"/>
    </row>
    <row r="108" spans="1:9">
      <c r="A108" s="61"/>
      <c r="H108" s="12"/>
      <c r="I108" s="12"/>
    </row>
    <row r="109" spans="1:9">
      <c r="A109" s="61"/>
      <c r="H109" s="12"/>
      <c r="I109" s="12"/>
    </row>
    <row r="110" spans="1:9">
      <c r="A110" s="61"/>
      <c r="H110" s="12"/>
      <c r="I110" s="12"/>
    </row>
    <row r="111" spans="1:9">
      <c r="A111" s="61"/>
      <c r="H111" s="12"/>
      <c r="I111" s="12"/>
    </row>
    <row r="112" spans="1:9">
      <c r="A112" s="61"/>
      <c r="H112" s="12"/>
      <c r="I112" s="12"/>
    </row>
    <row r="113" spans="1:9">
      <c r="A113" s="61"/>
      <c r="H113" s="12"/>
      <c r="I113" s="12"/>
    </row>
    <row r="114" spans="1:9">
      <c r="A114" s="61"/>
      <c r="H114" s="12"/>
      <c r="I114" s="12"/>
    </row>
    <row r="115" spans="1:9">
      <c r="A115" s="61"/>
      <c r="H115" s="12"/>
      <c r="I115" s="12"/>
    </row>
    <row r="116" spans="1:9">
      <c r="A116" s="61"/>
      <c r="H116" s="12"/>
      <c r="I116" s="12"/>
    </row>
    <row r="117" spans="1:9">
      <c r="A117" s="61"/>
      <c r="H117" s="12"/>
      <c r="I117" s="12"/>
    </row>
    <row r="118" spans="1:9">
      <c r="A118" s="61"/>
      <c r="H118" s="12"/>
      <c r="I118" s="12"/>
    </row>
    <row r="119" spans="1:9">
      <c r="A119" s="61"/>
      <c r="H119" s="12"/>
      <c r="I119" s="12"/>
    </row>
    <row r="120" spans="1:9">
      <c r="A120" s="61"/>
      <c r="H120" s="12"/>
      <c r="I120" s="12"/>
    </row>
    <row r="121" spans="1:9">
      <c r="A121" s="61"/>
      <c r="H121" s="12"/>
      <c r="I121" s="12"/>
    </row>
    <row r="122" spans="1:9">
      <c r="A122" s="61"/>
      <c r="H122" s="12"/>
      <c r="I122" s="12"/>
    </row>
    <row r="123" spans="1:9">
      <c r="A123" s="61"/>
      <c r="H123" s="12"/>
      <c r="I123" s="12"/>
    </row>
    <row r="124" spans="1:9">
      <c r="A124" s="61"/>
      <c r="H124" s="12"/>
      <c r="I124" s="12"/>
    </row>
    <row r="125" spans="1:9">
      <c r="A125" s="61"/>
      <c r="H125" s="12"/>
      <c r="I125" s="12"/>
    </row>
    <row r="126" spans="1:9">
      <c r="A126" s="61"/>
      <c r="H126" s="12"/>
      <c r="I126" s="12"/>
    </row>
    <row r="127" spans="1:9">
      <c r="A127" s="61"/>
      <c r="H127" s="12"/>
      <c r="I127" s="12"/>
    </row>
    <row r="128" spans="1:9">
      <c r="A128" s="61"/>
      <c r="H128" s="12"/>
      <c r="I128" s="12"/>
    </row>
    <row r="129" spans="1:9">
      <c r="A129" s="61"/>
      <c r="H129" s="12"/>
      <c r="I129" s="12"/>
    </row>
    <row r="130" spans="1:9">
      <c r="A130" s="61"/>
      <c r="H130" s="12"/>
      <c r="I130" s="12"/>
    </row>
    <row r="131" spans="1:9">
      <c r="A131" s="61"/>
      <c r="H131" s="12"/>
      <c r="I131" s="12"/>
    </row>
    <row r="132" spans="1:9">
      <c r="A132" s="61"/>
      <c r="H132" s="12"/>
      <c r="I132" s="12"/>
    </row>
    <row r="133" spans="1:9">
      <c r="A133" s="61"/>
      <c r="H133" s="12"/>
      <c r="I133" s="12"/>
    </row>
    <row r="134" spans="1:9">
      <c r="A134" s="61"/>
      <c r="H134" s="12"/>
      <c r="I134" s="12"/>
    </row>
    <row r="135" spans="1:9">
      <c r="A135" s="61"/>
      <c r="H135" s="12"/>
      <c r="I135" s="12"/>
    </row>
    <row r="136" spans="1:9">
      <c r="A136" s="61"/>
      <c r="H136" s="12"/>
      <c r="I136" s="12"/>
    </row>
    <row r="137" spans="1:9">
      <c r="A137" s="61"/>
      <c r="H137" s="12"/>
      <c r="I137" s="12"/>
    </row>
    <row r="138" spans="1:9">
      <c r="A138" s="61"/>
      <c r="H138" s="12"/>
      <c r="I138" s="12"/>
    </row>
    <row r="139" spans="1:9">
      <c r="A139" s="61"/>
      <c r="H139" s="12"/>
      <c r="I139" s="12"/>
    </row>
    <row r="140" spans="1:9">
      <c r="A140" s="61"/>
      <c r="H140" s="12"/>
      <c r="I140" s="12"/>
    </row>
    <row r="141" spans="1:9">
      <c r="A141" s="61"/>
      <c r="H141" s="12"/>
      <c r="I141" s="12"/>
    </row>
    <row r="142" spans="1:9">
      <c r="A142" s="61"/>
      <c r="H142" s="12"/>
      <c r="I142" s="12"/>
    </row>
    <row r="143" spans="1:9">
      <c r="A143" s="61"/>
      <c r="H143" s="12"/>
      <c r="I143" s="12"/>
    </row>
    <row r="144" spans="1:9">
      <c r="A144" s="61"/>
      <c r="H144" s="12"/>
      <c r="I144" s="12"/>
    </row>
    <row r="145" spans="1:9">
      <c r="A145" s="61"/>
      <c r="H145" s="12"/>
      <c r="I145" s="12"/>
    </row>
    <row r="146" spans="1:9">
      <c r="A146" s="61"/>
      <c r="H146" s="12"/>
      <c r="I146" s="12"/>
    </row>
    <row r="147" spans="1:9">
      <c r="A147" s="61"/>
      <c r="H147" s="12"/>
      <c r="I147" s="12"/>
    </row>
    <row r="148" spans="1:9">
      <c r="A148" s="61"/>
      <c r="H148" s="12"/>
      <c r="I148" s="12"/>
    </row>
    <row r="149" spans="1:9">
      <c r="A149" s="61"/>
      <c r="H149" s="12"/>
      <c r="I149" s="12"/>
    </row>
    <row r="150" spans="1:9">
      <c r="A150" s="61"/>
      <c r="H150" s="12"/>
      <c r="I150" s="12"/>
    </row>
    <row r="151" spans="1:9">
      <c r="A151" s="61"/>
      <c r="H151" s="12"/>
      <c r="I151" s="12"/>
    </row>
    <row r="152" spans="1:9">
      <c r="A152" s="61"/>
      <c r="H152" s="12"/>
      <c r="I152" s="12"/>
    </row>
    <row r="153" spans="1:9">
      <c r="A153" s="61"/>
      <c r="H153" s="12"/>
      <c r="I153" s="12"/>
    </row>
    <row r="154" spans="1:9">
      <c r="A154" s="61"/>
      <c r="H154" s="12"/>
      <c r="I154" s="12"/>
    </row>
    <row r="155" spans="1:9">
      <c r="A155" s="61"/>
      <c r="H155" s="12"/>
      <c r="I155" s="12"/>
    </row>
    <row r="156" spans="1:9">
      <c r="A156" s="61"/>
      <c r="H156" s="12"/>
      <c r="I156" s="12"/>
    </row>
    <row r="157" spans="1:9">
      <c r="A157" s="61"/>
      <c r="H157" s="12"/>
      <c r="I157" s="12"/>
    </row>
    <row r="158" spans="1:9">
      <c r="A158" s="61"/>
      <c r="H158" s="12"/>
      <c r="I158" s="12"/>
    </row>
    <row r="159" spans="1:9">
      <c r="A159" s="61"/>
      <c r="H159" s="12"/>
      <c r="I159" s="12"/>
    </row>
    <row r="160" spans="1:9">
      <c r="A160" s="61"/>
      <c r="H160" s="12"/>
      <c r="I160" s="12"/>
    </row>
    <row r="161" spans="1:9">
      <c r="A161" s="61"/>
      <c r="H161" s="12"/>
      <c r="I161" s="12"/>
    </row>
    <row r="162" spans="1:9">
      <c r="A162" s="61"/>
      <c r="H162" s="12"/>
      <c r="I162" s="12"/>
    </row>
    <row r="163" spans="1:9">
      <c r="A163" s="61"/>
      <c r="H163" s="12"/>
      <c r="I163" s="12"/>
    </row>
    <row r="164" spans="1:9">
      <c r="A164" s="61"/>
      <c r="H164" s="12"/>
      <c r="I164" s="12"/>
    </row>
    <row r="165" spans="1:9">
      <c r="A165" s="61"/>
      <c r="H165" s="12"/>
      <c r="I165" s="12"/>
    </row>
    <row r="166" spans="1:9">
      <c r="A166" s="61"/>
      <c r="H166" s="12"/>
      <c r="I166" s="12"/>
    </row>
    <row r="167" spans="1:9">
      <c r="A167" s="61"/>
      <c r="H167" s="12"/>
      <c r="I167" s="12"/>
    </row>
    <row r="168" spans="1:9">
      <c r="A168" s="61"/>
      <c r="H168" s="12"/>
      <c r="I168" s="12"/>
    </row>
    <row r="169" spans="1:9">
      <c r="A169" s="61"/>
      <c r="H169" s="12"/>
      <c r="I169" s="12"/>
    </row>
    <row r="170" spans="1:9">
      <c r="A170" s="61"/>
      <c r="H170" s="12"/>
      <c r="I170" s="12"/>
    </row>
    <row r="171" spans="1:9">
      <c r="A171" s="61"/>
      <c r="H171" s="12"/>
      <c r="I171" s="12"/>
    </row>
    <row r="172" spans="1:9">
      <c r="A172" s="61"/>
      <c r="H172" s="12"/>
      <c r="I172" s="12"/>
    </row>
    <row r="173" spans="1:9">
      <c r="A173" s="61"/>
      <c r="H173" s="12"/>
      <c r="I173" s="12"/>
    </row>
    <row r="174" spans="1:9">
      <c r="A174" s="61"/>
      <c r="H174" s="12"/>
      <c r="I174" s="12"/>
    </row>
    <row r="175" spans="1:9">
      <c r="A175" s="61"/>
      <c r="H175" s="12"/>
      <c r="I175" s="12"/>
    </row>
    <row r="176" spans="1:9">
      <c r="A176" s="61"/>
      <c r="H176" s="12"/>
      <c r="I176" s="12"/>
    </row>
    <row r="177" spans="1:9">
      <c r="A177" s="61"/>
      <c r="H177" s="12"/>
      <c r="I177" s="12"/>
    </row>
    <row r="178" spans="1:9">
      <c r="A178" s="61"/>
      <c r="H178" s="12"/>
      <c r="I178" s="12"/>
    </row>
    <row r="179" spans="1:9">
      <c r="A179" s="61"/>
      <c r="H179" s="12"/>
      <c r="I179" s="12"/>
    </row>
    <row r="180" spans="1:9">
      <c r="A180" s="61"/>
      <c r="H180" s="12"/>
      <c r="I180" s="12"/>
    </row>
    <row r="181" spans="1:9">
      <c r="A181" s="61"/>
      <c r="H181" s="12"/>
      <c r="I181" s="12"/>
    </row>
    <row r="182" spans="1:9">
      <c r="A182" s="61"/>
      <c r="H182" s="12"/>
      <c r="I182" s="12"/>
    </row>
    <row r="183" spans="1:9">
      <c r="A183" s="61"/>
      <c r="H183" s="12"/>
      <c r="I183" s="12"/>
    </row>
    <row r="184" spans="1:9">
      <c r="A184" s="61"/>
      <c r="H184" s="12"/>
      <c r="I184" s="12"/>
    </row>
    <row r="185" spans="1:9">
      <c r="A185" s="61"/>
      <c r="H185" s="12"/>
      <c r="I185" s="12"/>
    </row>
    <row r="186" spans="1:9">
      <c r="A186" s="61"/>
      <c r="H186" s="12"/>
      <c r="I186" s="12"/>
    </row>
    <row r="187" spans="1:9">
      <c r="A187" s="61"/>
      <c r="H187" s="12"/>
      <c r="I187" s="12"/>
    </row>
    <row r="188" spans="1:9">
      <c r="A188" s="61"/>
      <c r="H188" s="12"/>
      <c r="I188" s="12"/>
    </row>
    <row r="189" spans="1:9">
      <c r="A189" s="61"/>
      <c r="H189" s="12"/>
      <c r="I189" s="12"/>
    </row>
    <row r="190" spans="1:9">
      <c r="A190" s="61"/>
      <c r="H190" s="12"/>
      <c r="I190" s="12"/>
    </row>
    <row r="191" spans="1:9">
      <c r="A191" s="61"/>
      <c r="H191" s="12"/>
      <c r="I191" s="12"/>
    </row>
    <row r="192" spans="1:9">
      <c r="A192" s="61"/>
      <c r="H192" s="12"/>
      <c r="I192" s="12"/>
    </row>
    <row r="193" spans="1:9">
      <c r="A193" s="61"/>
      <c r="H193" s="12"/>
      <c r="I193" s="12"/>
    </row>
    <row r="194" spans="1:9">
      <c r="A194" s="61"/>
      <c r="H194" s="12"/>
      <c r="I194" s="12"/>
    </row>
    <row r="195" spans="1:9">
      <c r="A195" s="61"/>
      <c r="H195" s="12"/>
      <c r="I195" s="12"/>
    </row>
    <row r="196" spans="1:9">
      <c r="A196" s="61"/>
      <c r="H196" s="12"/>
      <c r="I196" s="12"/>
    </row>
    <row r="197" spans="1:9">
      <c r="A197" s="61"/>
      <c r="H197" s="12"/>
      <c r="I197" s="12"/>
    </row>
    <row r="198" spans="1:9">
      <c r="A198" s="61"/>
      <c r="H198" s="12"/>
      <c r="I198" s="12"/>
    </row>
    <row r="199" spans="1:9">
      <c r="A199" s="61"/>
      <c r="H199" s="12"/>
      <c r="I199" s="12"/>
    </row>
    <row r="200" spans="1:9">
      <c r="A200" s="61"/>
      <c r="H200" s="12"/>
      <c r="I200" s="12"/>
    </row>
    <row r="201" spans="1:9">
      <c r="A201" s="61"/>
      <c r="H201" s="12"/>
      <c r="I201" s="12"/>
    </row>
    <row r="202" spans="1:9">
      <c r="A202" s="61"/>
      <c r="H202" s="12"/>
      <c r="I202" s="12"/>
    </row>
    <row r="203" spans="1:9">
      <c r="A203" s="61"/>
      <c r="H203" s="12"/>
      <c r="I203" s="12"/>
    </row>
    <row r="204" spans="1:9">
      <c r="A204" s="61"/>
      <c r="H204" s="12"/>
      <c r="I204" s="12"/>
    </row>
    <row r="205" spans="1:9">
      <c r="A205" s="61"/>
      <c r="H205" s="12"/>
      <c r="I205" s="12"/>
    </row>
    <row r="206" spans="1:9">
      <c r="A206" s="61"/>
      <c r="H206" s="12"/>
      <c r="I206" s="12"/>
    </row>
    <row r="207" spans="1:9">
      <c r="A207" s="61"/>
      <c r="H207" s="12"/>
      <c r="I207" s="12"/>
    </row>
    <row r="208" spans="1:9">
      <c r="A208" s="61"/>
      <c r="H208" s="12"/>
      <c r="I208" s="12"/>
    </row>
    <row r="209" spans="1:9">
      <c r="A209" s="61"/>
      <c r="H209" s="12"/>
      <c r="I209" s="12"/>
    </row>
    <row r="210" spans="1:9">
      <c r="A210" s="61"/>
      <c r="H210" s="12"/>
      <c r="I210" s="12"/>
    </row>
    <row r="211" spans="1:9">
      <c r="A211" s="61"/>
      <c r="H211" s="12"/>
      <c r="I211" s="12"/>
    </row>
    <row r="212" spans="1:9">
      <c r="A212" s="61"/>
      <c r="H212" s="12"/>
      <c r="I212" s="12"/>
    </row>
    <row r="213" spans="1:9">
      <c r="A213" s="61"/>
      <c r="H213" s="12"/>
      <c r="I213" s="12"/>
    </row>
    <row r="214" spans="1:9">
      <c r="A214" s="61"/>
      <c r="H214" s="12"/>
      <c r="I214" s="12"/>
    </row>
    <row r="215" spans="1:9">
      <c r="A215" s="61"/>
      <c r="H215" s="12"/>
      <c r="I215" s="12"/>
    </row>
    <row r="216" spans="1:9">
      <c r="A216" s="61"/>
      <c r="H216" s="12"/>
      <c r="I216" s="12"/>
    </row>
    <row r="217" spans="1:9">
      <c r="A217" s="61"/>
      <c r="H217" s="12"/>
      <c r="I217" s="12"/>
    </row>
    <row r="218" spans="1:9">
      <c r="A218" s="61"/>
      <c r="H218" s="12"/>
      <c r="I218" s="12"/>
    </row>
    <row r="219" spans="1:9">
      <c r="A219" s="61"/>
      <c r="H219" s="12"/>
      <c r="I219" s="12"/>
    </row>
    <row r="220" spans="1:9">
      <c r="A220" s="61"/>
      <c r="H220" s="12"/>
      <c r="I220" s="12"/>
    </row>
    <row r="221" spans="1:9">
      <c r="A221" s="61"/>
      <c r="H221" s="12"/>
      <c r="I221" s="12"/>
    </row>
    <row r="222" spans="1:9">
      <c r="A222" s="61"/>
      <c r="H222" s="12"/>
      <c r="I222" s="12"/>
    </row>
    <row r="223" spans="1:9">
      <c r="A223" s="61"/>
      <c r="H223" s="12"/>
      <c r="I223" s="12"/>
    </row>
    <row r="224" spans="1:9">
      <c r="A224" s="61"/>
      <c r="H224" s="12"/>
      <c r="I224" s="12"/>
    </row>
    <row r="225" spans="1:9">
      <c r="A225" s="61"/>
      <c r="H225" s="12"/>
      <c r="I225" s="12"/>
    </row>
    <row r="226" spans="1:9">
      <c r="A226" s="61"/>
      <c r="H226" s="12"/>
      <c r="I226" s="12"/>
    </row>
    <row r="227" spans="1:9">
      <c r="A227" s="61"/>
      <c r="H227" s="12"/>
      <c r="I227" s="12"/>
    </row>
    <row r="228" spans="1:9">
      <c r="A228" s="61"/>
      <c r="H228" s="12"/>
      <c r="I228" s="12"/>
    </row>
    <row r="229" spans="1:9">
      <c r="A229" s="61"/>
      <c r="H229" s="12"/>
      <c r="I229" s="12"/>
    </row>
    <row r="230" spans="1:9">
      <c r="A230" s="61"/>
      <c r="H230" s="12"/>
      <c r="I230" s="12"/>
    </row>
    <row r="231" spans="1:9">
      <c r="A231" s="61"/>
      <c r="H231" s="12"/>
      <c r="I231" s="12"/>
    </row>
    <row r="232" spans="1:9">
      <c r="A232" s="61"/>
      <c r="H232" s="12"/>
      <c r="I232" s="12"/>
    </row>
    <row r="233" spans="1:9">
      <c r="A233" s="61"/>
      <c r="H233" s="12"/>
      <c r="I233" s="12"/>
    </row>
    <row r="234" spans="1:9">
      <c r="A234" s="61"/>
      <c r="H234" s="12"/>
      <c r="I234" s="12"/>
    </row>
    <row r="235" spans="1:9">
      <c r="A235" s="61"/>
      <c r="H235" s="12"/>
      <c r="I235" s="12"/>
    </row>
    <row r="236" spans="1:9">
      <c r="A236" s="61"/>
      <c r="H236" s="12"/>
      <c r="I236" s="12"/>
    </row>
    <row r="237" spans="1:9">
      <c r="A237" s="61"/>
      <c r="H237" s="12"/>
      <c r="I237" s="12"/>
    </row>
    <row r="238" spans="1:9" ht="13.5" thickBot="1">
      <c r="A238" s="62"/>
      <c r="H238" s="12"/>
      <c r="I238" s="12"/>
    </row>
    <row r="239" spans="1:9" ht="13.5" thickBot="1">
      <c r="A239" s="62"/>
      <c r="H239" s="12"/>
      <c r="I239" s="12"/>
    </row>
    <row r="240" spans="1:9" ht="13.5" thickBot="1">
      <c r="A240" s="62"/>
      <c r="H240" s="12"/>
      <c r="I240" s="12"/>
    </row>
    <row r="241" spans="1:9" ht="13.5" thickBot="1">
      <c r="A241" s="62"/>
      <c r="H241" s="12"/>
      <c r="I241" s="12"/>
    </row>
    <row r="242" spans="1:9" ht="13.5" thickBot="1">
      <c r="A242" s="62"/>
      <c r="H242" s="12"/>
      <c r="I242" s="12"/>
    </row>
    <row r="243" spans="1:9" ht="13.5" thickBot="1">
      <c r="A243" s="62"/>
      <c r="H243" s="12"/>
      <c r="I243" s="12"/>
    </row>
    <row r="244" spans="1:9" ht="13.5" thickBot="1">
      <c r="A244" s="62"/>
      <c r="H244" s="12"/>
      <c r="I244" s="12"/>
    </row>
    <row r="245" spans="1:9" ht="13.5" thickBot="1">
      <c r="A245" s="62"/>
      <c r="H245" s="12"/>
      <c r="I245" s="12"/>
    </row>
    <row r="246" spans="1:9" ht="13.5" thickBot="1">
      <c r="A246" s="62"/>
      <c r="H246" s="12"/>
      <c r="I246" s="12"/>
    </row>
    <row r="247" spans="1:9" ht="13.5" thickBot="1">
      <c r="A247" s="62"/>
      <c r="H247" s="12"/>
      <c r="I247" s="12"/>
    </row>
    <row r="248" spans="1:9" ht="13.5" thickBot="1">
      <c r="A248" s="62"/>
      <c r="H248" s="12"/>
      <c r="I248" s="12"/>
    </row>
    <row r="249" spans="1:9" ht="13.5" thickBot="1">
      <c r="A249" s="62"/>
      <c r="H249" s="12"/>
      <c r="I249" s="12"/>
    </row>
    <row r="250" spans="1:9" ht="13.5" thickBot="1">
      <c r="A250" s="62"/>
      <c r="H250" s="12"/>
      <c r="I250" s="12"/>
    </row>
    <row r="251" spans="1:9" ht="13.5" thickBot="1">
      <c r="A251" s="62"/>
      <c r="H251" s="12"/>
      <c r="I251" s="12"/>
    </row>
    <row r="252" spans="1:9" ht="13.5" thickBot="1">
      <c r="A252" s="62"/>
      <c r="H252" s="12"/>
      <c r="I252" s="12"/>
    </row>
    <row r="253" spans="1:9">
      <c r="A253" s="61"/>
      <c r="H253" s="12"/>
      <c r="I253" s="12"/>
    </row>
    <row r="254" spans="1:9">
      <c r="A254" s="61"/>
      <c r="H254" s="12"/>
      <c r="I254" s="12"/>
    </row>
    <row r="255" spans="1:9">
      <c r="A255" s="61"/>
      <c r="H255" s="12"/>
      <c r="I255" s="12"/>
    </row>
    <row r="256" spans="1:9">
      <c r="A256" s="61"/>
      <c r="H256" s="12"/>
      <c r="I256" s="12"/>
    </row>
    <row r="257" spans="1:9">
      <c r="A257" s="61"/>
      <c r="H257" s="12"/>
      <c r="I257" s="12"/>
    </row>
    <row r="258" spans="1:9">
      <c r="A258" s="61"/>
      <c r="H258" s="12"/>
      <c r="I258" s="12"/>
    </row>
    <row r="259" spans="1:9">
      <c r="A259" s="61"/>
      <c r="H259" s="12"/>
      <c r="I259" s="12"/>
    </row>
    <row r="260" spans="1:9">
      <c r="A260" s="61"/>
      <c r="H260" s="12"/>
      <c r="I260" s="12"/>
    </row>
    <row r="261" spans="1:9">
      <c r="A261" s="61"/>
      <c r="H261" s="12"/>
      <c r="I261" s="12"/>
    </row>
    <row r="262" spans="1:9">
      <c r="A262" s="61"/>
      <c r="H262" s="12"/>
      <c r="I262" s="12"/>
    </row>
    <row r="263" spans="1:9">
      <c r="A263" s="61"/>
      <c r="H263" s="12"/>
      <c r="I263" s="12"/>
    </row>
    <row r="264" spans="1:9">
      <c r="A264" s="61"/>
      <c r="H264" s="12"/>
      <c r="I264" s="12"/>
    </row>
    <row r="265" spans="1:9">
      <c r="A265" s="61"/>
      <c r="H265" s="12"/>
      <c r="I265" s="12"/>
    </row>
    <row r="266" spans="1:9">
      <c r="A266" s="61"/>
      <c r="H266" s="12"/>
      <c r="I266" s="12"/>
    </row>
    <row r="267" spans="1:9">
      <c r="A267" s="61"/>
      <c r="H267" s="12"/>
      <c r="I267" s="12"/>
    </row>
    <row r="268" spans="1:9">
      <c r="A268" s="61"/>
      <c r="H268" s="12"/>
      <c r="I268" s="12"/>
    </row>
    <row r="269" spans="1:9">
      <c r="A269" s="61"/>
      <c r="H269" s="12"/>
      <c r="I269" s="12"/>
    </row>
    <row r="270" spans="1:9">
      <c r="A270" s="61"/>
      <c r="H270" s="12"/>
      <c r="I270" s="12"/>
    </row>
    <row r="271" spans="1:9">
      <c r="A271" s="61"/>
      <c r="H271" s="12"/>
      <c r="I271" s="12"/>
    </row>
    <row r="272" spans="1:9">
      <c r="A272" s="61"/>
      <c r="H272" s="12"/>
      <c r="I272" s="12"/>
    </row>
    <row r="273" spans="1:9">
      <c r="A273" s="61"/>
      <c r="H273" s="12"/>
      <c r="I273" s="12"/>
    </row>
    <row r="274" spans="1:9">
      <c r="A274" s="61"/>
      <c r="H274" s="12"/>
      <c r="I274" s="12"/>
    </row>
    <row r="275" spans="1:9">
      <c r="A275" s="61"/>
      <c r="H275" s="12"/>
      <c r="I275" s="12"/>
    </row>
    <row r="276" spans="1:9">
      <c r="A276" s="61"/>
      <c r="H276" s="12"/>
      <c r="I276" s="12"/>
    </row>
    <row r="277" spans="1:9">
      <c r="A277" s="61"/>
      <c r="H277" s="12"/>
      <c r="I277" s="12"/>
    </row>
    <row r="278" spans="1:9">
      <c r="A278" s="61"/>
      <c r="H278" s="12"/>
      <c r="I278" s="12"/>
    </row>
    <row r="279" spans="1:9">
      <c r="A279" s="61"/>
      <c r="H279" s="12"/>
      <c r="I279" s="12"/>
    </row>
    <row r="280" spans="1:9">
      <c r="A280" s="61"/>
      <c r="H280" s="12"/>
      <c r="I280" s="12"/>
    </row>
    <row r="281" spans="1:9">
      <c r="A281" s="61"/>
      <c r="H281" s="12"/>
      <c r="I281" s="12"/>
    </row>
    <row r="282" spans="1:9">
      <c r="A282" s="61"/>
      <c r="H282" s="12"/>
      <c r="I282" s="12"/>
    </row>
    <row r="283" spans="1:9">
      <c r="A283" s="61"/>
      <c r="H283" s="12"/>
      <c r="I283" s="12"/>
    </row>
    <row r="284" spans="1:9">
      <c r="A284" s="61"/>
      <c r="H284" s="12"/>
      <c r="I284" s="12"/>
    </row>
    <row r="285" spans="1:9">
      <c r="A285" s="61"/>
      <c r="H285" s="12"/>
      <c r="I285" s="12"/>
    </row>
    <row r="286" spans="1:9">
      <c r="A286" s="61"/>
      <c r="H286" s="12"/>
      <c r="I286" s="12"/>
    </row>
    <row r="287" spans="1:9">
      <c r="A287" s="61"/>
      <c r="H287" s="12"/>
      <c r="I287" s="12"/>
    </row>
    <row r="288" spans="1:9">
      <c r="A288" s="61"/>
      <c r="H288" s="12"/>
      <c r="I288" s="12"/>
    </row>
    <row r="289" spans="1:9">
      <c r="A289" s="61"/>
      <c r="H289" s="12"/>
      <c r="I289" s="12"/>
    </row>
    <row r="290" spans="1:9">
      <c r="A290" s="61"/>
      <c r="H290" s="12"/>
      <c r="I290" s="12"/>
    </row>
    <row r="291" spans="1:9">
      <c r="A291" s="61"/>
      <c r="H291" s="12"/>
      <c r="I291" s="12"/>
    </row>
    <row r="292" spans="1:9">
      <c r="A292" s="61"/>
      <c r="H292" s="12"/>
      <c r="I292" s="12"/>
    </row>
    <row r="293" spans="1:9">
      <c r="A293" s="61"/>
      <c r="H293" s="12"/>
      <c r="I293" s="12"/>
    </row>
    <row r="294" spans="1:9">
      <c r="A294" s="61"/>
      <c r="H294" s="12"/>
      <c r="I294" s="12"/>
    </row>
    <row r="295" spans="1:9">
      <c r="A295" s="61"/>
      <c r="H295" s="12"/>
      <c r="I295" s="12"/>
    </row>
    <row r="296" spans="1:9">
      <c r="A296" s="61"/>
      <c r="H296" s="12"/>
      <c r="I296" s="12"/>
    </row>
    <row r="297" spans="1:9">
      <c r="A297" s="61"/>
      <c r="H297" s="12"/>
      <c r="I297" s="12"/>
    </row>
    <row r="298" spans="1:9">
      <c r="A298" s="61"/>
      <c r="H298" s="12"/>
      <c r="I298" s="12"/>
    </row>
    <row r="299" spans="1:9">
      <c r="A299" s="61"/>
      <c r="H299" s="12"/>
      <c r="I299" s="12"/>
    </row>
    <row r="300" spans="1:9">
      <c r="A300" s="61"/>
      <c r="H300" s="12"/>
      <c r="I300" s="12"/>
    </row>
    <row r="301" spans="1:9">
      <c r="A301" s="61"/>
      <c r="H301" s="12"/>
      <c r="I301" s="12"/>
    </row>
    <row r="302" spans="1:9">
      <c r="A302" s="61"/>
      <c r="H302" s="12"/>
      <c r="I302" s="12"/>
    </row>
    <row r="303" spans="1:9">
      <c r="A303" s="61"/>
      <c r="H303" s="12"/>
      <c r="I303" s="12"/>
    </row>
    <row r="304" spans="1:9">
      <c r="A304" s="61"/>
      <c r="H304" s="12"/>
      <c r="I304" s="12"/>
    </row>
    <row r="305" spans="1:9">
      <c r="A305" s="61"/>
      <c r="H305" s="12"/>
      <c r="I305" s="12"/>
    </row>
    <row r="306" spans="1:9">
      <c r="A306" s="61"/>
      <c r="H306" s="12"/>
      <c r="I306" s="12"/>
    </row>
    <row r="307" spans="1:9">
      <c r="A307" s="61"/>
      <c r="H307" s="12"/>
      <c r="I307" s="12"/>
    </row>
    <row r="308" spans="1:9">
      <c r="A308" s="61"/>
      <c r="H308" s="12"/>
      <c r="I308" s="12"/>
    </row>
    <row r="309" spans="1:9">
      <c r="A309" s="61"/>
      <c r="H309" s="12"/>
      <c r="I309" s="12"/>
    </row>
    <row r="310" spans="1:9">
      <c r="A310" s="61"/>
      <c r="H310" s="12"/>
      <c r="I310" s="12"/>
    </row>
    <row r="311" spans="1:9">
      <c r="A311" s="61"/>
      <c r="H311" s="12"/>
      <c r="I311" s="12"/>
    </row>
    <row r="312" spans="1:9">
      <c r="A312" s="61"/>
      <c r="H312" s="12"/>
      <c r="I312" s="12"/>
    </row>
    <row r="313" spans="1:9">
      <c r="A313" s="61"/>
      <c r="H313" s="12"/>
      <c r="I313" s="12"/>
    </row>
    <row r="314" spans="1:9">
      <c r="A314" s="61"/>
      <c r="H314" s="12"/>
      <c r="I314" s="12"/>
    </row>
    <row r="315" spans="1:9">
      <c r="A315" s="61"/>
      <c r="H315" s="12"/>
      <c r="I315" s="12"/>
    </row>
    <row r="316" spans="1:9">
      <c r="A316" s="61"/>
      <c r="H316" s="12"/>
      <c r="I316" s="12"/>
    </row>
    <row r="317" spans="1:9">
      <c r="A317" s="61"/>
      <c r="H317" s="12"/>
      <c r="I317" s="12"/>
    </row>
    <row r="318" spans="1:9">
      <c r="A318" s="61"/>
      <c r="H318" s="12"/>
      <c r="I318" s="12"/>
    </row>
    <row r="319" spans="1:9">
      <c r="A319" s="61"/>
      <c r="H319" s="12"/>
      <c r="I319" s="12"/>
    </row>
    <row r="320" spans="1:9">
      <c r="A320" s="61"/>
      <c r="H320" s="12"/>
      <c r="I320" s="12"/>
    </row>
    <row r="321" spans="1:9">
      <c r="A321" s="61"/>
      <c r="H321" s="12"/>
      <c r="I321" s="12"/>
    </row>
    <row r="322" spans="1:9">
      <c r="A322" s="61"/>
      <c r="H322" s="12"/>
      <c r="I322" s="12"/>
    </row>
    <row r="323" spans="1:9">
      <c r="A323" s="61"/>
      <c r="H323" s="12"/>
      <c r="I323" s="12"/>
    </row>
    <row r="324" spans="1:9">
      <c r="A324" s="61"/>
      <c r="H324" s="12"/>
      <c r="I324" s="12"/>
    </row>
    <row r="325" spans="1:9">
      <c r="A325" s="61"/>
      <c r="H325" s="12"/>
      <c r="I325" s="12"/>
    </row>
    <row r="326" spans="1:9">
      <c r="A326" s="61"/>
      <c r="H326" s="12"/>
      <c r="I326" s="12"/>
    </row>
    <row r="327" spans="1:9">
      <c r="A327" s="61"/>
      <c r="H327" s="12"/>
      <c r="I327" s="12"/>
    </row>
    <row r="328" spans="1:9">
      <c r="A328" s="61"/>
      <c r="H328" s="12"/>
      <c r="I328" s="12"/>
    </row>
    <row r="329" spans="1:9">
      <c r="A329" s="61"/>
      <c r="H329" s="12"/>
      <c r="I329" s="12"/>
    </row>
    <row r="330" spans="1:9">
      <c r="A330" s="61"/>
      <c r="H330" s="12"/>
      <c r="I330" s="12"/>
    </row>
    <row r="331" spans="1:9">
      <c r="A331" s="61"/>
      <c r="H331" s="12"/>
      <c r="I331" s="12"/>
    </row>
    <row r="332" spans="1:9">
      <c r="A332" s="61"/>
      <c r="H332" s="12"/>
      <c r="I332" s="12"/>
    </row>
    <row r="333" spans="1:9">
      <c r="A333" s="61"/>
      <c r="H333" s="12"/>
      <c r="I333" s="12"/>
    </row>
    <row r="334" spans="1:9">
      <c r="A334" s="61"/>
      <c r="H334" s="12"/>
      <c r="I334" s="12"/>
    </row>
    <row r="335" spans="1:9">
      <c r="A335" s="61"/>
      <c r="H335" s="12"/>
      <c r="I335" s="12"/>
    </row>
    <row r="336" spans="1:9">
      <c r="A336" s="61"/>
      <c r="H336" s="12"/>
      <c r="I336" s="12"/>
    </row>
    <row r="337" spans="1:9">
      <c r="A337" s="61"/>
      <c r="H337" s="12"/>
      <c r="I337" s="12"/>
    </row>
    <row r="338" spans="1:9">
      <c r="A338" s="61"/>
      <c r="H338" s="12"/>
      <c r="I338" s="12"/>
    </row>
    <row r="339" spans="1:9">
      <c r="A339" s="61"/>
      <c r="H339" s="12"/>
      <c r="I339" s="12"/>
    </row>
    <row r="340" spans="1:9">
      <c r="A340" s="61"/>
      <c r="H340" s="12"/>
      <c r="I340" s="12"/>
    </row>
    <row r="341" spans="1:9">
      <c r="A341" s="61"/>
      <c r="H341" s="12"/>
      <c r="I341" s="12"/>
    </row>
    <row r="342" spans="1:9">
      <c r="A342" s="61"/>
      <c r="H342" s="12"/>
      <c r="I342" s="12"/>
    </row>
    <row r="343" spans="1:9">
      <c r="A343" s="61"/>
      <c r="H343" s="12"/>
      <c r="I343" s="12"/>
    </row>
    <row r="344" spans="1:9">
      <c r="A344" s="61"/>
      <c r="H344" s="12"/>
      <c r="I344" s="12"/>
    </row>
    <row r="345" spans="1:9">
      <c r="A345" s="61"/>
      <c r="H345" s="12"/>
      <c r="I345" s="12"/>
    </row>
    <row r="346" spans="1:9">
      <c r="A346" s="61"/>
      <c r="H346" s="12"/>
      <c r="I346" s="12"/>
    </row>
    <row r="347" spans="1:9">
      <c r="A347" s="61"/>
      <c r="H347" s="12"/>
      <c r="I347" s="12"/>
    </row>
    <row r="348" spans="1:9">
      <c r="A348" s="61"/>
      <c r="H348" s="12"/>
      <c r="I348" s="12"/>
    </row>
    <row r="349" spans="1:9">
      <c r="A349" s="61"/>
      <c r="H349" s="12"/>
      <c r="I349" s="12"/>
    </row>
    <row r="350" spans="1:9">
      <c r="A350" s="61"/>
      <c r="H350" s="12"/>
      <c r="I350" s="12"/>
    </row>
    <row r="351" spans="1:9">
      <c r="A351" s="61"/>
      <c r="H351" s="12"/>
      <c r="I351" s="12"/>
    </row>
    <row r="352" spans="1:9">
      <c r="A352" s="61"/>
      <c r="H352" s="12"/>
      <c r="I352" s="12"/>
    </row>
    <row r="353" spans="1:9">
      <c r="A353" s="61"/>
      <c r="H353" s="12"/>
      <c r="I353" s="12"/>
    </row>
    <row r="354" spans="1:9">
      <c r="A354" s="61"/>
      <c r="H354" s="12"/>
      <c r="I354" s="12"/>
    </row>
    <row r="355" spans="1:9">
      <c r="A355" s="61"/>
      <c r="H355" s="12"/>
      <c r="I355" s="12"/>
    </row>
    <row r="356" spans="1:9">
      <c r="A356" s="61"/>
      <c r="H356" s="12"/>
      <c r="I356" s="12"/>
    </row>
    <row r="357" spans="1:9">
      <c r="A357" s="61"/>
      <c r="H357" s="12"/>
      <c r="I357" s="12"/>
    </row>
    <row r="358" spans="1:9">
      <c r="A358" s="61"/>
      <c r="H358" s="12"/>
      <c r="I358" s="12"/>
    </row>
    <row r="359" spans="1:9">
      <c r="A359" s="61"/>
      <c r="H359" s="12"/>
      <c r="I359" s="12"/>
    </row>
    <row r="360" spans="1:9">
      <c r="A360" s="61"/>
      <c r="H360" s="12"/>
      <c r="I360" s="12"/>
    </row>
    <row r="361" spans="1:9">
      <c r="A361" s="61"/>
      <c r="H361" s="12"/>
      <c r="I361" s="12"/>
    </row>
    <row r="362" spans="1:9">
      <c r="A362" s="61"/>
      <c r="H362" s="12"/>
      <c r="I362" s="12"/>
    </row>
    <row r="363" spans="1:9">
      <c r="A363" s="61"/>
      <c r="H363" s="12"/>
      <c r="I363" s="12"/>
    </row>
    <row r="364" spans="1:9">
      <c r="A364" s="61"/>
      <c r="H364" s="12"/>
      <c r="I364" s="12"/>
    </row>
    <row r="365" spans="1:9">
      <c r="A365" s="61"/>
      <c r="H365" s="12"/>
      <c r="I365" s="12"/>
    </row>
    <row r="366" spans="1:9">
      <c r="A366" s="61"/>
      <c r="H366" s="12"/>
      <c r="I366" s="12"/>
    </row>
    <row r="367" spans="1:9">
      <c r="A367" s="61"/>
      <c r="H367" s="12"/>
      <c r="I367" s="12"/>
    </row>
    <row r="368" spans="1:9">
      <c r="A368" s="61"/>
      <c r="H368" s="12"/>
      <c r="I368" s="12"/>
    </row>
    <row r="369" spans="1:9">
      <c r="A369" s="61"/>
      <c r="H369" s="12"/>
      <c r="I369" s="12"/>
    </row>
    <row r="370" spans="1:9">
      <c r="A370" s="61"/>
      <c r="H370" s="12"/>
      <c r="I370" s="12"/>
    </row>
    <row r="371" spans="1:9">
      <c r="A371" s="61"/>
      <c r="H371" s="12"/>
      <c r="I371" s="12"/>
    </row>
    <row r="372" spans="1:9">
      <c r="A372" s="61"/>
      <c r="H372" s="12"/>
      <c r="I372" s="12"/>
    </row>
    <row r="373" spans="1:9">
      <c r="A373" s="61"/>
      <c r="H373" s="12"/>
      <c r="I373" s="12"/>
    </row>
    <row r="374" spans="1:9">
      <c r="A374" s="61"/>
      <c r="H374" s="12"/>
      <c r="I374" s="12"/>
    </row>
    <row r="375" spans="1:9">
      <c r="A375" s="61"/>
      <c r="H375" s="12"/>
      <c r="I375" s="12"/>
    </row>
    <row r="376" spans="1:9">
      <c r="A376" s="61"/>
      <c r="H376" s="12"/>
      <c r="I376" s="12"/>
    </row>
    <row r="377" spans="1:9">
      <c r="A377" s="61"/>
      <c r="H377" s="12"/>
      <c r="I377" s="12"/>
    </row>
    <row r="378" spans="1:9">
      <c r="A378" s="61"/>
      <c r="H378" s="12"/>
      <c r="I378" s="12"/>
    </row>
    <row r="379" spans="1:9">
      <c r="A379" s="61"/>
      <c r="H379" s="12"/>
      <c r="I379" s="12"/>
    </row>
    <row r="380" spans="1:9">
      <c r="A380" s="61"/>
      <c r="H380" s="12"/>
      <c r="I380" s="12"/>
    </row>
    <row r="381" spans="1:9">
      <c r="A381" s="61"/>
      <c r="H381" s="12"/>
      <c r="I381" s="12"/>
    </row>
    <row r="382" spans="1:9">
      <c r="A382" s="61"/>
      <c r="H382" s="12"/>
      <c r="I382" s="12"/>
    </row>
    <row r="383" spans="1:9">
      <c r="A383" s="61"/>
      <c r="H383" s="12"/>
      <c r="I383" s="12"/>
    </row>
    <row r="384" spans="1:9">
      <c r="A384" s="61"/>
      <c r="H384" s="12"/>
      <c r="I384" s="12"/>
    </row>
    <row r="385" spans="1:9">
      <c r="A385" s="61"/>
      <c r="H385" s="12"/>
      <c r="I385" s="12"/>
    </row>
    <row r="386" spans="1:9">
      <c r="A386" s="61"/>
      <c r="H386" s="12"/>
      <c r="I386" s="12"/>
    </row>
    <row r="387" spans="1:9">
      <c r="A387" s="61"/>
      <c r="H387" s="12"/>
      <c r="I387" s="12"/>
    </row>
    <row r="388" spans="1:9">
      <c r="A388" s="61"/>
      <c r="H388" s="12"/>
      <c r="I388" s="12"/>
    </row>
    <row r="389" spans="1:9">
      <c r="A389" s="61"/>
      <c r="H389" s="12"/>
      <c r="I389" s="12"/>
    </row>
    <row r="390" spans="1:9">
      <c r="A390" s="61"/>
      <c r="H390" s="12"/>
      <c r="I390" s="12"/>
    </row>
    <row r="391" spans="1:9">
      <c r="A391" s="61"/>
      <c r="H391" s="12"/>
      <c r="I391" s="12"/>
    </row>
    <row r="392" spans="1:9">
      <c r="A392" s="61"/>
      <c r="H392" s="12"/>
      <c r="I392" s="12"/>
    </row>
    <row r="393" spans="1:9">
      <c r="A393" s="61"/>
      <c r="H393" s="12"/>
      <c r="I393" s="12"/>
    </row>
    <row r="394" spans="1:9">
      <c r="A394" s="61"/>
      <c r="H394" s="12"/>
      <c r="I394" s="12"/>
    </row>
    <row r="395" spans="1:9">
      <c r="A395" s="61"/>
      <c r="H395" s="12"/>
      <c r="I395" s="12"/>
    </row>
    <row r="396" spans="1:9">
      <c r="A396" s="61"/>
      <c r="H396" s="12"/>
      <c r="I396" s="12"/>
    </row>
    <row r="397" spans="1:9">
      <c r="A397" s="61"/>
      <c r="H397" s="12"/>
      <c r="I397" s="12"/>
    </row>
    <row r="398" spans="1:9">
      <c r="A398" s="61"/>
      <c r="H398" s="12"/>
      <c r="I398" s="12"/>
    </row>
    <row r="399" spans="1:9">
      <c r="A399" s="61"/>
      <c r="H399" s="12"/>
      <c r="I399" s="12"/>
    </row>
    <row r="400" spans="1:9">
      <c r="A400" s="61"/>
      <c r="H400" s="12"/>
      <c r="I400" s="12"/>
    </row>
    <row r="401" spans="1:9">
      <c r="A401" s="61"/>
      <c r="H401" s="12"/>
      <c r="I401" s="12"/>
    </row>
    <row r="402" spans="1:9">
      <c r="A402" s="61"/>
      <c r="H402" s="12"/>
      <c r="I402" s="12"/>
    </row>
    <row r="403" spans="1:9">
      <c r="A403" s="61"/>
      <c r="H403" s="12"/>
      <c r="I403" s="12"/>
    </row>
    <row r="404" spans="1:9">
      <c r="A404" s="61"/>
      <c r="H404" s="12"/>
      <c r="I404" s="12"/>
    </row>
    <row r="405" spans="1:9">
      <c r="A405" s="61"/>
      <c r="H405" s="12"/>
      <c r="I405" s="12"/>
    </row>
    <row r="406" spans="1:9">
      <c r="A406" s="61"/>
      <c r="H406" s="12"/>
      <c r="I406" s="12"/>
    </row>
    <row r="407" spans="1:9">
      <c r="A407" s="61"/>
      <c r="H407" s="12"/>
      <c r="I407" s="12"/>
    </row>
    <row r="408" spans="1:9">
      <c r="A408" s="61"/>
      <c r="H408" s="12"/>
      <c r="I408" s="12"/>
    </row>
    <row r="409" spans="1:9">
      <c r="A409" s="61"/>
      <c r="H409" s="12"/>
      <c r="I409" s="12"/>
    </row>
    <row r="410" spans="1:9">
      <c r="A410" s="61"/>
      <c r="H410" s="12"/>
      <c r="I410" s="12"/>
    </row>
    <row r="411" spans="1:9">
      <c r="A411" s="61"/>
      <c r="H411" s="12"/>
      <c r="I411" s="12"/>
    </row>
    <row r="412" spans="1:9">
      <c r="A412" s="61"/>
      <c r="H412" s="12"/>
      <c r="I412" s="12"/>
    </row>
    <row r="413" spans="1:9">
      <c r="A413" s="61"/>
      <c r="H413" s="12"/>
      <c r="I413" s="12"/>
    </row>
    <row r="414" spans="1:9">
      <c r="A414" s="61"/>
      <c r="H414" s="12"/>
      <c r="I414" s="12"/>
    </row>
    <row r="415" spans="1:9">
      <c r="A415" s="61"/>
      <c r="H415" s="12"/>
      <c r="I415" s="12"/>
    </row>
    <row r="416" spans="1:9">
      <c r="A416" s="61"/>
      <c r="H416" s="12"/>
      <c r="I416" s="12"/>
    </row>
    <row r="417" spans="1:9">
      <c r="A417" s="61"/>
      <c r="H417" s="12"/>
      <c r="I417" s="12"/>
    </row>
    <row r="418" spans="1:9">
      <c r="A418" s="61"/>
      <c r="H418" s="12"/>
      <c r="I418" s="12"/>
    </row>
    <row r="419" spans="1:9">
      <c r="A419" s="61"/>
      <c r="H419" s="12"/>
      <c r="I419" s="12"/>
    </row>
    <row r="420" spans="1:9">
      <c r="A420" s="61"/>
      <c r="H420" s="12"/>
      <c r="I420" s="12"/>
    </row>
    <row r="421" spans="1:9">
      <c r="A421" s="61"/>
      <c r="H421" s="12"/>
      <c r="I421" s="12"/>
    </row>
    <row r="422" spans="1:9">
      <c r="A422" s="61"/>
      <c r="H422" s="12"/>
      <c r="I422" s="12"/>
    </row>
    <row r="423" spans="1:9">
      <c r="A423" s="61"/>
      <c r="H423" s="12"/>
      <c r="I423" s="12"/>
    </row>
    <row r="424" spans="1:9">
      <c r="A424" s="61"/>
      <c r="H424" s="12"/>
      <c r="I424" s="12"/>
    </row>
    <row r="425" spans="1:9">
      <c r="A425" s="61"/>
      <c r="H425" s="12"/>
      <c r="I425" s="12"/>
    </row>
    <row r="426" spans="1:9">
      <c r="A426" s="61"/>
      <c r="H426" s="12"/>
      <c r="I426" s="12"/>
    </row>
    <row r="427" spans="1:9">
      <c r="A427" s="61"/>
      <c r="H427" s="12"/>
      <c r="I427" s="12"/>
    </row>
    <row r="428" spans="1:9">
      <c r="A428" s="61"/>
      <c r="H428" s="12"/>
      <c r="I428" s="12"/>
    </row>
    <row r="429" spans="1:9">
      <c r="A429" s="61"/>
      <c r="H429" s="12"/>
      <c r="I429" s="12"/>
    </row>
    <row r="430" spans="1:9">
      <c r="A430" s="61"/>
      <c r="H430" s="12"/>
      <c r="I430" s="12"/>
    </row>
    <row r="431" spans="1:9">
      <c r="A431" s="61"/>
      <c r="H431" s="12"/>
      <c r="I431" s="12"/>
    </row>
    <row r="432" spans="1:9">
      <c r="A432" s="61"/>
      <c r="H432" s="12"/>
      <c r="I432" s="12"/>
    </row>
    <row r="433" spans="1:9">
      <c r="A433" s="61"/>
      <c r="H433" s="12"/>
      <c r="I433" s="12"/>
    </row>
    <row r="434" spans="1:9">
      <c r="A434" s="61"/>
      <c r="H434" s="12"/>
      <c r="I434" s="12"/>
    </row>
    <row r="435" spans="1:9">
      <c r="A435" s="61"/>
      <c r="H435" s="12"/>
      <c r="I435" s="12"/>
    </row>
    <row r="436" spans="1:9">
      <c r="A436" s="61"/>
      <c r="H436" s="12"/>
      <c r="I436" s="12"/>
    </row>
    <row r="437" spans="1:9">
      <c r="A437" s="61"/>
      <c r="H437" s="12"/>
      <c r="I437" s="12"/>
    </row>
    <row r="438" spans="1:9">
      <c r="A438" s="61"/>
      <c r="H438" s="12"/>
      <c r="I438" s="12"/>
    </row>
    <row r="439" spans="1:9">
      <c r="A439" s="61"/>
      <c r="H439" s="12"/>
      <c r="I439" s="12"/>
    </row>
    <row r="440" spans="1:9">
      <c r="A440" s="61"/>
      <c r="H440" s="12"/>
      <c r="I440" s="12"/>
    </row>
    <row r="441" spans="1:9">
      <c r="A441" s="61"/>
      <c r="H441" s="12"/>
      <c r="I441" s="12"/>
    </row>
    <row r="442" spans="1:9">
      <c r="A442" s="61"/>
      <c r="H442" s="12"/>
      <c r="I442" s="12"/>
    </row>
    <row r="443" spans="1:9">
      <c r="A443" s="61"/>
      <c r="H443" s="12"/>
      <c r="I443" s="12"/>
    </row>
    <row r="444" spans="1:9">
      <c r="A444" s="61"/>
      <c r="H444" s="12"/>
      <c r="I444" s="12"/>
    </row>
    <row r="445" spans="1:9">
      <c r="A445" s="61"/>
      <c r="H445" s="12"/>
      <c r="I445" s="12"/>
    </row>
    <row r="446" spans="1:9">
      <c r="A446" s="61"/>
      <c r="H446" s="12"/>
      <c r="I446" s="12"/>
    </row>
    <row r="447" spans="1:9">
      <c r="A447" s="61"/>
      <c r="H447" s="12"/>
      <c r="I447" s="12"/>
    </row>
    <row r="448" spans="1:9">
      <c r="A448" s="61"/>
      <c r="H448" s="12"/>
      <c r="I448" s="12"/>
    </row>
    <row r="449" spans="1:9">
      <c r="A449" s="61"/>
      <c r="H449" s="12"/>
      <c r="I449" s="12"/>
    </row>
    <row r="450" spans="1:9">
      <c r="A450" s="61"/>
      <c r="H450" s="12"/>
      <c r="I450" s="12"/>
    </row>
    <row r="451" spans="1:9">
      <c r="A451" s="61"/>
      <c r="H451" s="12"/>
      <c r="I451" s="12"/>
    </row>
    <row r="452" spans="1:9">
      <c r="A452" s="61"/>
      <c r="H452" s="12"/>
      <c r="I452" s="12"/>
    </row>
    <row r="453" spans="1:9">
      <c r="A453" s="61"/>
      <c r="H453" s="12"/>
      <c r="I453" s="12"/>
    </row>
    <row r="454" spans="1:9">
      <c r="A454" s="61"/>
      <c r="H454" s="12"/>
      <c r="I454" s="12"/>
    </row>
    <row r="455" spans="1:9">
      <c r="A455" s="61"/>
      <c r="H455" s="12"/>
      <c r="I455" s="12"/>
    </row>
    <row r="456" spans="1:9">
      <c r="A456" s="61"/>
      <c r="H456" s="12"/>
      <c r="I456" s="12"/>
    </row>
    <row r="457" spans="1:9">
      <c r="A457" s="61"/>
      <c r="H457" s="12"/>
      <c r="I457" s="12"/>
    </row>
    <row r="458" spans="1:9">
      <c r="A458" s="61"/>
      <c r="H458" s="12"/>
      <c r="I458" s="12"/>
    </row>
    <row r="459" spans="1:9">
      <c r="A459" s="61"/>
      <c r="H459" s="12"/>
      <c r="I459" s="12"/>
    </row>
    <row r="460" spans="1:9">
      <c r="A460" s="61"/>
      <c r="H460" s="12"/>
      <c r="I460" s="12"/>
    </row>
    <row r="461" spans="1:9">
      <c r="A461" s="61"/>
      <c r="H461" s="12"/>
      <c r="I461" s="12"/>
    </row>
    <row r="462" spans="1:9">
      <c r="A462" s="61"/>
      <c r="H462" s="12"/>
      <c r="I462" s="12"/>
    </row>
    <row r="463" spans="1:9">
      <c r="A463" s="61"/>
      <c r="H463" s="12"/>
      <c r="I463" s="12"/>
    </row>
    <row r="464" spans="1:9">
      <c r="A464" s="61"/>
      <c r="H464" s="12"/>
      <c r="I464" s="12"/>
    </row>
    <row r="465" spans="1:9">
      <c r="A465" s="61"/>
      <c r="H465" s="12"/>
      <c r="I465" s="12"/>
    </row>
    <row r="466" spans="1:9">
      <c r="A466" s="61"/>
      <c r="H466" s="12"/>
      <c r="I466" s="12"/>
    </row>
    <row r="467" spans="1:9">
      <c r="A467" s="61"/>
      <c r="H467" s="12"/>
      <c r="I467" s="12"/>
    </row>
    <row r="468" spans="1:9">
      <c r="A468" s="61"/>
      <c r="H468" s="12"/>
      <c r="I468" s="12"/>
    </row>
    <row r="469" spans="1:9">
      <c r="A469" s="61"/>
      <c r="H469" s="12"/>
      <c r="I469" s="12"/>
    </row>
    <row r="470" spans="1:9">
      <c r="A470" s="61"/>
      <c r="H470" s="12"/>
      <c r="I470" s="12"/>
    </row>
    <row r="471" spans="1:9">
      <c r="A471" s="61"/>
      <c r="H471" s="12"/>
      <c r="I471" s="12"/>
    </row>
    <row r="472" spans="1:9">
      <c r="A472" s="61"/>
      <c r="H472" s="12"/>
      <c r="I472" s="12"/>
    </row>
    <row r="473" spans="1:9">
      <c r="A473" s="61"/>
      <c r="H473" s="12"/>
      <c r="I473" s="12"/>
    </row>
    <row r="474" spans="1:9">
      <c r="A474" s="61"/>
      <c r="H474" s="12"/>
      <c r="I474" s="12"/>
    </row>
    <row r="475" spans="1:9">
      <c r="A475" s="61"/>
      <c r="H475" s="12"/>
      <c r="I475" s="12"/>
    </row>
    <row r="476" spans="1:9">
      <c r="A476" s="61"/>
      <c r="H476" s="12"/>
      <c r="I476" s="12"/>
    </row>
    <row r="477" spans="1:9">
      <c r="A477" s="61"/>
      <c r="H477" s="12"/>
      <c r="I477" s="12"/>
    </row>
    <row r="478" spans="1:9">
      <c r="A478" s="61"/>
      <c r="H478" s="12"/>
      <c r="I478" s="12"/>
    </row>
    <row r="479" spans="1:9">
      <c r="A479" s="61"/>
      <c r="H479" s="12"/>
      <c r="I479" s="12"/>
    </row>
    <row r="480" spans="1:9">
      <c r="A480" s="61"/>
      <c r="H480" s="12"/>
      <c r="I480" s="12"/>
    </row>
    <row r="481" spans="1:9">
      <c r="A481" s="61"/>
      <c r="H481" s="12"/>
      <c r="I481" s="12"/>
    </row>
    <row r="482" spans="1:9">
      <c r="A482" s="61"/>
      <c r="H482" s="12"/>
      <c r="I482" s="12"/>
    </row>
    <row r="483" spans="1:9">
      <c r="A483" s="61"/>
      <c r="H483" s="12"/>
      <c r="I483" s="12"/>
    </row>
    <row r="484" spans="1:9">
      <c r="A484" s="61"/>
      <c r="H484" s="12"/>
      <c r="I484" s="12"/>
    </row>
    <row r="485" spans="1:9">
      <c r="A485" s="61"/>
      <c r="H485" s="12"/>
      <c r="I485" s="12"/>
    </row>
    <row r="486" spans="1:9">
      <c r="A486" s="61"/>
      <c r="H486" s="12"/>
      <c r="I486" s="12"/>
    </row>
    <row r="487" spans="1:9">
      <c r="A487" s="61"/>
      <c r="H487" s="12"/>
      <c r="I487" s="12"/>
    </row>
    <row r="488" spans="1:9">
      <c r="A488" s="61"/>
      <c r="H488" s="12"/>
      <c r="I488" s="12"/>
    </row>
    <row r="489" spans="1:9">
      <c r="A489" s="61"/>
      <c r="H489" s="12"/>
      <c r="I489" s="12"/>
    </row>
    <row r="490" spans="1:9">
      <c r="A490" s="61"/>
      <c r="H490" s="12"/>
      <c r="I490" s="12"/>
    </row>
    <row r="491" spans="1:9">
      <c r="A491" s="61"/>
      <c r="H491" s="12"/>
      <c r="I491" s="12"/>
    </row>
    <row r="492" spans="1:9">
      <c r="A492" s="61"/>
      <c r="H492" s="12"/>
      <c r="I492" s="12"/>
    </row>
    <row r="493" spans="1:9">
      <c r="A493" s="61"/>
      <c r="H493" s="12"/>
      <c r="I493" s="12"/>
    </row>
    <row r="494" spans="1:9">
      <c r="A494" s="61"/>
      <c r="H494" s="12"/>
      <c r="I494" s="12"/>
    </row>
    <row r="495" spans="1:9">
      <c r="A495" s="61"/>
      <c r="H495" s="12"/>
      <c r="I495" s="12"/>
    </row>
    <row r="496" spans="1:9">
      <c r="A496" s="61"/>
      <c r="H496" s="12"/>
      <c r="I496" s="12"/>
    </row>
    <row r="497" spans="1:9">
      <c r="A497" s="61"/>
      <c r="H497" s="12"/>
      <c r="I497" s="12"/>
    </row>
    <row r="498" spans="1:9">
      <c r="A498" s="61"/>
      <c r="H498" s="12"/>
      <c r="I498" s="12"/>
    </row>
    <row r="499" spans="1:9">
      <c r="A499" s="61"/>
      <c r="H499" s="12"/>
      <c r="I499" s="12"/>
    </row>
    <row r="500" spans="1:9">
      <c r="A500" s="61"/>
      <c r="H500" s="12"/>
      <c r="I500" s="12"/>
    </row>
    <row r="501" spans="1:9">
      <c r="A501" s="61"/>
      <c r="H501" s="12"/>
      <c r="I501" s="12"/>
    </row>
    <row r="502" spans="1:9">
      <c r="A502" s="61"/>
      <c r="H502" s="12"/>
      <c r="I502" s="12"/>
    </row>
    <row r="503" spans="1:9">
      <c r="A503" s="61"/>
      <c r="H503" s="12"/>
      <c r="I503" s="12"/>
    </row>
    <row r="504" spans="1:9">
      <c r="A504" s="61"/>
      <c r="H504" s="12"/>
      <c r="I504" s="12"/>
    </row>
    <row r="505" spans="1:9">
      <c r="A505" s="61"/>
      <c r="H505" s="12"/>
      <c r="I505" s="12"/>
    </row>
    <row r="506" spans="1:9">
      <c r="A506" s="61"/>
      <c r="H506" s="12"/>
      <c r="I506" s="12"/>
    </row>
    <row r="507" spans="1:9">
      <c r="A507" s="61"/>
      <c r="H507" s="12"/>
      <c r="I507" s="12"/>
    </row>
    <row r="508" spans="1:9">
      <c r="A508" s="61"/>
      <c r="H508" s="12"/>
      <c r="I508" s="12"/>
    </row>
    <row r="509" spans="1:9">
      <c r="A509" s="61"/>
      <c r="H509" s="12"/>
      <c r="I509" s="12"/>
    </row>
    <row r="510" spans="1:9">
      <c r="A510" s="61"/>
      <c r="H510" s="12"/>
      <c r="I510" s="12"/>
    </row>
    <row r="511" spans="1:9">
      <c r="A511" s="61"/>
      <c r="H511" s="12"/>
      <c r="I511" s="12"/>
    </row>
    <row r="512" spans="1:9">
      <c r="A512" s="61"/>
      <c r="H512" s="12"/>
      <c r="I512" s="12"/>
    </row>
    <row r="513" spans="1:9">
      <c r="A513" s="61"/>
      <c r="H513" s="12"/>
      <c r="I513" s="12"/>
    </row>
    <row r="514" spans="1:9">
      <c r="A514" s="61"/>
      <c r="H514" s="12"/>
      <c r="I514" s="12"/>
    </row>
    <row r="515" spans="1:9">
      <c r="A515" s="61"/>
      <c r="H515" s="12"/>
      <c r="I515" s="12"/>
    </row>
    <row r="516" spans="1:9">
      <c r="A516" s="61"/>
      <c r="H516" s="12"/>
      <c r="I516" s="12"/>
    </row>
    <row r="517" spans="1:9">
      <c r="A517" s="61"/>
      <c r="H517" s="12"/>
      <c r="I517" s="12"/>
    </row>
    <row r="518" spans="1:9">
      <c r="A518" s="61"/>
      <c r="H518" s="12"/>
      <c r="I518" s="12"/>
    </row>
    <row r="519" spans="1:9">
      <c r="A519" s="61"/>
      <c r="H519" s="12"/>
      <c r="I519" s="12"/>
    </row>
    <row r="520" spans="1:9">
      <c r="A520" s="61"/>
      <c r="H520" s="12"/>
      <c r="I520" s="12"/>
    </row>
    <row r="521" spans="1:9">
      <c r="A521" s="61"/>
      <c r="H521" s="12"/>
      <c r="I521" s="12"/>
    </row>
    <row r="522" spans="1:9">
      <c r="A522" s="61"/>
      <c r="H522" s="12"/>
      <c r="I522" s="12"/>
    </row>
    <row r="523" spans="1:9">
      <c r="A523" s="61"/>
      <c r="H523" s="12"/>
      <c r="I523" s="12"/>
    </row>
    <row r="524" spans="1:9">
      <c r="A524" s="61"/>
      <c r="H524" s="12"/>
      <c r="I524" s="12"/>
    </row>
    <row r="525" spans="1:9">
      <c r="A525" s="61"/>
      <c r="H525" s="12"/>
      <c r="I525" s="12"/>
    </row>
    <row r="526" spans="1:9">
      <c r="A526" s="61"/>
      <c r="H526" s="12"/>
      <c r="I526" s="12"/>
    </row>
    <row r="527" spans="1:9">
      <c r="A527" s="61"/>
      <c r="H527" s="12"/>
      <c r="I527" s="12"/>
    </row>
    <row r="528" spans="1:9">
      <c r="A528" s="61"/>
      <c r="H528" s="12"/>
      <c r="I528" s="12"/>
    </row>
    <row r="529" spans="1:9">
      <c r="A529" s="61"/>
      <c r="H529" s="12"/>
      <c r="I529" s="12"/>
    </row>
    <row r="530" spans="1:9">
      <c r="A530" s="61"/>
      <c r="H530" s="12"/>
      <c r="I530" s="12"/>
    </row>
    <row r="531" spans="1:9">
      <c r="A531" s="61"/>
      <c r="H531" s="12"/>
      <c r="I531" s="12"/>
    </row>
    <row r="532" spans="1:9">
      <c r="A532" s="61"/>
      <c r="H532" s="12"/>
      <c r="I532" s="12"/>
    </row>
    <row r="533" spans="1:9">
      <c r="A533" s="61"/>
      <c r="H533" s="12"/>
      <c r="I533" s="12"/>
    </row>
    <row r="534" spans="1:9">
      <c r="A534" s="61"/>
      <c r="H534" s="12"/>
      <c r="I534" s="12"/>
    </row>
    <row r="535" spans="1:9">
      <c r="A535" s="61"/>
      <c r="H535" s="12"/>
      <c r="I535" s="12"/>
    </row>
    <row r="536" spans="1:9">
      <c r="A536" s="61"/>
      <c r="H536" s="12"/>
      <c r="I536" s="12"/>
    </row>
    <row r="537" spans="1:9">
      <c r="A537" s="61"/>
      <c r="H537" s="12"/>
      <c r="I537" s="12"/>
    </row>
    <row r="538" spans="1:9">
      <c r="A538" s="61"/>
      <c r="H538" s="12"/>
      <c r="I538" s="12"/>
    </row>
    <row r="539" spans="1:9">
      <c r="A539" s="61"/>
      <c r="H539" s="12"/>
      <c r="I539" s="12"/>
    </row>
    <row r="540" spans="1:9">
      <c r="A540" s="61"/>
      <c r="H540" s="12"/>
      <c r="I540" s="12"/>
    </row>
    <row r="541" spans="1:9">
      <c r="A541" s="61"/>
      <c r="H541" s="12"/>
      <c r="I541" s="12"/>
    </row>
    <row r="542" spans="1:9">
      <c r="A542" s="61"/>
      <c r="H542" s="12"/>
      <c r="I542" s="12"/>
    </row>
    <row r="543" spans="1:9">
      <c r="A543" s="61"/>
      <c r="H543" s="12"/>
      <c r="I543" s="12"/>
    </row>
    <row r="544" spans="1:9">
      <c r="A544" s="61"/>
      <c r="H544" s="12"/>
      <c r="I544" s="12"/>
    </row>
    <row r="545" spans="1:9">
      <c r="A545" s="61"/>
      <c r="H545" s="12"/>
      <c r="I545" s="12"/>
    </row>
    <row r="546" spans="1:9">
      <c r="A546" s="61"/>
      <c r="H546" s="12"/>
      <c r="I546" s="12"/>
    </row>
    <row r="547" spans="1:9">
      <c r="A547" s="61"/>
      <c r="H547" s="12"/>
      <c r="I547" s="12"/>
    </row>
    <row r="548" spans="1:9">
      <c r="A548" s="61"/>
      <c r="H548" s="12"/>
      <c r="I548" s="12"/>
    </row>
    <row r="549" spans="1:9">
      <c r="A549" s="61"/>
      <c r="H549" s="12"/>
      <c r="I549" s="12"/>
    </row>
    <row r="550" spans="1:9">
      <c r="A550" s="61"/>
      <c r="H550" s="12"/>
      <c r="I550" s="12"/>
    </row>
    <row r="551" spans="1:9">
      <c r="A551" s="61"/>
      <c r="H551" s="12"/>
      <c r="I551" s="12"/>
    </row>
    <row r="552" spans="1:9">
      <c r="A552" s="61"/>
      <c r="H552" s="12"/>
      <c r="I552" s="12"/>
    </row>
    <row r="553" spans="1:9">
      <c r="A553" s="61"/>
      <c r="H553" s="12"/>
      <c r="I553" s="12"/>
    </row>
    <row r="554" spans="1:9">
      <c r="A554" s="61"/>
      <c r="H554" s="12"/>
      <c r="I554" s="12"/>
    </row>
    <row r="555" spans="1:9">
      <c r="A555" s="61"/>
      <c r="H555" s="12"/>
      <c r="I555" s="12"/>
    </row>
    <row r="556" spans="1:9">
      <c r="A556" s="61"/>
      <c r="H556" s="12"/>
      <c r="I556" s="12"/>
    </row>
    <row r="557" spans="1:9">
      <c r="A557" s="61"/>
      <c r="H557" s="12"/>
      <c r="I557" s="12"/>
    </row>
    <row r="558" spans="1:9">
      <c r="A558" s="61"/>
      <c r="H558" s="12"/>
      <c r="I558" s="12"/>
    </row>
    <row r="559" spans="1:9">
      <c r="A559" s="61"/>
      <c r="H559" s="12"/>
      <c r="I559" s="12"/>
    </row>
    <row r="560" spans="1:9">
      <c r="A560" s="61"/>
      <c r="H560" s="12"/>
      <c r="I560" s="12"/>
    </row>
    <row r="561" spans="1:9">
      <c r="A561" s="61"/>
      <c r="H561" s="12"/>
      <c r="I561" s="12"/>
    </row>
    <row r="562" spans="1:9">
      <c r="A562" s="61"/>
      <c r="H562" s="12"/>
      <c r="I562" s="12"/>
    </row>
    <row r="563" spans="1:9">
      <c r="A563" s="61"/>
      <c r="H563" s="12"/>
      <c r="I563" s="12"/>
    </row>
    <row r="564" spans="1:9">
      <c r="A564" s="61"/>
      <c r="H564" s="12"/>
      <c r="I564" s="12"/>
    </row>
    <row r="565" spans="1:9">
      <c r="A565" s="61"/>
      <c r="H565" s="12"/>
      <c r="I565" s="12"/>
    </row>
    <row r="566" spans="1:9">
      <c r="A566" s="61"/>
      <c r="H566" s="12"/>
      <c r="I566" s="12"/>
    </row>
    <row r="567" spans="1:9">
      <c r="A567" s="61"/>
      <c r="H567" s="12"/>
      <c r="I567" s="12"/>
    </row>
    <row r="568" spans="1:9">
      <c r="A568" s="61"/>
      <c r="H568" s="12"/>
      <c r="I568" s="12"/>
    </row>
    <row r="569" spans="1:9">
      <c r="A569" s="61"/>
      <c r="H569" s="12"/>
      <c r="I569" s="12"/>
    </row>
    <row r="570" spans="1:9">
      <c r="A570" s="61"/>
      <c r="H570" s="12"/>
      <c r="I570" s="12"/>
    </row>
    <row r="571" spans="1:9">
      <c r="A571" s="61"/>
      <c r="H571" s="12"/>
      <c r="I571" s="12"/>
    </row>
    <row r="572" spans="1:9">
      <c r="A572" s="61"/>
      <c r="H572" s="12"/>
      <c r="I572" s="12"/>
    </row>
    <row r="573" spans="1:9">
      <c r="A573" s="61"/>
      <c r="H573" s="12"/>
      <c r="I573" s="12"/>
    </row>
    <row r="574" spans="1:9">
      <c r="A574" s="61"/>
      <c r="H574" s="12"/>
      <c r="I574" s="12"/>
    </row>
    <row r="575" spans="1:9">
      <c r="A575" s="61"/>
      <c r="H575" s="12"/>
      <c r="I575" s="12"/>
    </row>
    <row r="576" spans="1:9">
      <c r="A576" s="61"/>
      <c r="H576" s="12"/>
      <c r="I576" s="12"/>
    </row>
    <row r="577" spans="1:9">
      <c r="A577" s="61"/>
      <c r="H577" s="12"/>
      <c r="I577" s="12"/>
    </row>
    <row r="578" spans="1:9">
      <c r="A578" s="61"/>
      <c r="H578" s="12"/>
      <c r="I578" s="12"/>
    </row>
    <row r="579" spans="1:9">
      <c r="A579" s="61"/>
      <c r="H579" s="12"/>
      <c r="I579" s="12"/>
    </row>
    <row r="580" spans="1:9">
      <c r="A580" s="61"/>
      <c r="H580" s="12"/>
      <c r="I580" s="12"/>
    </row>
    <row r="581" spans="1:9">
      <c r="A581" s="61"/>
      <c r="H581" s="12"/>
      <c r="I581" s="12"/>
    </row>
    <row r="582" spans="1:9">
      <c r="A582" s="61"/>
      <c r="H582" s="12"/>
      <c r="I582" s="12"/>
    </row>
    <row r="583" spans="1:9">
      <c r="A583" s="61"/>
      <c r="H583" s="12"/>
      <c r="I583" s="12"/>
    </row>
    <row r="584" spans="1:9">
      <c r="A584" s="61"/>
      <c r="H584" s="12"/>
      <c r="I584" s="12"/>
    </row>
    <row r="585" spans="1:9">
      <c r="A585" s="61"/>
      <c r="H585" s="12"/>
      <c r="I585" s="12"/>
    </row>
    <row r="586" spans="1:9">
      <c r="A586" s="61"/>
      <c r="H586" s="12"/>
      <c r="I586" s="12"/>
    </row>
    <row r="587" spans="1:9">
      <c r="A587" s="61"/>
      <c r="H587" s="12"/>
      <c r="I587" s="12"/>
    </row>
    <row r="588" spans="1:9">
      <c r="A588" s="61"/>
      <c r="H588" s="12"/>
      <c r="I588" s="12"/>
    </row>
    <row r="589" spans="1:9">
      <c r="A589" s="61"/>
      <c r="H589" s="12"/>
      <c r="I589" s="12"/>
    </row>
    <row r="590" spans="1:9">
      <c r="A590" s="61"/>
      <c r="H590" s="12"/>
      <c r="I590" s="12"/>
    </row>
    <row r="591" spans="1:9">
      <c r="A591" s="61"/>
      <c r="H591" s="12"/>
      <c r="I591" s="12"/>
    </row>
    <row r="592" spans="1:9">
      <c r="A592" s="61"/>
      <c r="H592" s="12"/>
      <c r="I592" s="12"/>
    </row>
    <row r="593" spans="1:9">
      <c r="A593" s="61"/>
      <c r="H593" s="12"/>
      <c r="I593" s="12"/>
    </row>
    <row r="594" spans="1:9">
      <c r="A594" s="61"/>
      <c r="H594" s="12"/>
      <c r="I594" s="12"/>
    </row>
    <row r="595" spans="1:9">
      <c r="A595" s="61"/>
      <c r="H595" s="12"/>
      <c r="I595" s="12"/>
    </row>
    <row r="596" spans="1:9">
      <c r="A596" s="61"/>
      <c r="H596" s="12"/>
      <c r="I596" s="12"/>
    </row>
    <row r="597" spans="1:9">
      <c r="A597" s="61"/>
      <c r="H597" s="12"/>
      <c r="I597" s="12"/>
    </row>
    <row r="598" spans="1:9">
      <c r="A598" s="61"/>
      <c r="H598" s="12"/>
      <c r="I598" s="12"/>
    </row>
    <row r="599" spans="1:9">
      <c r="A599" s="61"/>
      <c r="H599" s="12"/>
      <c r="I599" s="12"/>
    </row>
    <row r="600" spans="1:9">
      <c r="A600" s="61"/>
      <c r="H600" s="12"/>
      <c r="I600" s="12"/>
    </row>
    <row r="601" spans="1:9">
      <c r="A601" s="61"/>
      <c r="H601" s="12"/>
      <c r="I601" s="12"/>
    </row>
    <row r="602" spans="1:9">
      <c r="A602" s="61"/>
      <c r="H602" s="12"/>
      <c r="I602" s="12"/>
    </row>
    <row r="603" spans="1:9">
      <c r="A603" s="61"/>
      <c r="H603" s="12"/>
      <c r="I603" s="12"/>
    </row>
    <row r="604" spans="1:9">
      <c r="A604" s="61"/>
      <c r="H604" s="12"/>
      <c r="I604" s="12"/>
    </row>
    <row r="605" spans="1:9">
      <c r="A605" s="61"/>
      <c r="H605" s="12"/>
      <c r="I605" s="12"/>
    </row>
    <row r="606" spans="1:9">
      <c r="A606" s="61"/>
      <c r="H606" s="12"/>
      <c r="I606" s="12"/>
    </row>
    <row r="607" spans="1:9">
      <c r="A607" s="61"/>
      <c r="H607" s="12"/>
      <c r="I607" s="12"/>
    </row>
    <row r="608" spans="1:9">
      <c r="A608" s="61"/>
      <c r="H608" s="12"/>
      <c r="I608" s="12"/>
    </row>
    <row r="609" spans="1:9">
      <c r="A609" s="61"/>
      <c r="H609" s="12"/>
      <c r="I609" s="12"/>
    </row>
    <row r="610" spans="1:9">
      <c r="A610" s="61"/>
      <c r="H610" s="12"/>
      <c r="I610" s="12"/>
    </row>
    <row r="611" spans="1:9">
      <c r="A611" s="61"/>
      <c r="H611" s="12"/>
      <c r="I611" s="12"/>
    </row>
    <row r="612" spans="1:9">
      <c r="A612" s="61"/>
      <c r="H612" s="12"/>
      <c r="I612" s="12"/>
    </row>
    <row r="613" spans="1:9">
      <c r="A613" s="61"/>
      <c r="H613" s="12"/>
      <c r="I613" s="12"/>
    </row>
    <row r="614" spans="1:9">
      <c r="A614" s="61"/>
      <c r="H614" s="12"/>
      <c r="I614" s="12"/>
    </row>
    <row r="615" spans="1:9">
      <c r="A615" s="61"/>
      <c r="H615" s="12"/>
      <c r="I615" s="12"/>
    </row>
    <row r="616" spans="1:9">
      <c r="A616" s="61"/>
      <c r="H616" s="12"/>
      <c r="I616" s="12"/>
    </row>
    <row r="617" spans="1:9">
      <c r="A617" s="61"/>
      <c r="H617" s="12"/>
      <c r="I617" s="12"/>
    </row>
    <row r="618" spans="1:9">
      <c r="A618" s="61"/>
      <c r="H618" s="12"/>
      <c r="I618" s="12"/>
    </row>
    <row r="619" spans="1:9">
      <c r="A619" s="61"/>
      <c r="H619" s="12"/>
      <c r="I619" s="12"/>
    </row>
    <row r="620" spans="1:9">
      <c r="A620" s="61"/>
      <c r="H620" s="12"/>
      <c r="I620" s="12"/>
    </row>
    <row r="621" spans="1:9">
      <c r="A621" s="61"/>
      <c r="H621" s="12"/>
      <c r="I621" s="12"/>
    </row>
    <row r="622" spans="1:9">
      <c r="A622" s="61"/>
      <c r="H622" s="12"/>
      <c r="I622" s="12"/>
    </row>
    <row r="623" spans="1:9">
      <c r="A623" s="61"/>
      <c r="H623" s="12"/>
      <c r="I623" s="12"/>
    </row>
    <row r="624" spans="1:9">
      <c r="A624" s="61"/>
      <c r="H624" s="12"/>
      <c r="I624" s="12"/>
    </row>
    <row r="625" spans="1:9">
      <c r="A625" s="61"/>
      <c r="H625" s="12"/>
      <c r="I625" s="12"/>
    </row>
    <row r="626" spans="1:9">
      <c r="A626" s="61"/>
      <c r="H626" s="12"/>
      <c r="I626" s="12"/>
    </row>
    <row r="627" spans="1:9">
      <c r="A627" s="61"/>
      <c r="H627" s="12"/>
      <c r="I627" s="12"/>
    </row>
    <row r="628" spans="1:9">
      <c r="A628" s="61"/>
      <c r="H628" s="12"/>
      <c r="I628" s="12"/>
    </row>
    <row r="629" spans="1:9">
      <c r="A629" s="61"/>
      <c r="H629" s="12"/>
      <c r="I629" s="12"/>
    </row>
    <row r="630" spans="1:9">
      <c r="A630" s="61"/>
      <c r="H630" s="12"/>
      <c r="I630" s="12"/>
    </row>
    <row r="631" spans="1:9">
      <c r="A631" s="61"/>
      <c r="H631" s="12"/>
      <c r="I631" s="12"/>
    </row>
    <row r="632" spans="1:9">
      <c r="A632" s="61"/>
      <c r="H632" s="12"/>
      <c r="I632" s="12"/>
    </row>
    <row r="633" spans="1:9">
      <c r="A633" s="61"/>
      <c r="H633" s="12"/>
      <c r="I633" s="12"/>
    </row>
    <row r="634" spans="1:9">
      <c r="A634" s="61"/>
      <c r="H634" s="12"/>
      <c r="I634" s="12"/>
    </row>
    <row r="635" spans="1:9">
      <c r="A635" s="61"/>
      <c r="H635" s="12"/>
      <c r="I635" s="12"/>
    </row>
    <row r="636" spans="1:9">
      <c r="A636" s="61"/>
      <c r="H636" s="12"/>
      <c r="I636" s="12"/>
    </row>
    <row r="637" spans="1:9">
      <c r="A637" s="61"/>
      <c r="H637" s="12"/>
      <c r="I637" s="12"/>
    </row>
    <row r="638" spans="1:9">
      <c r="A638" s="61"/>
      <c r="H638" s="12"/>
      <c r="I638" s="12"/>
    </row>
    <row r="639" spans="1:9">
      <c r="A639" s="61"/>
      <c r="H639" s="12"/>
      <c r="I639" s="12"/>
    </row>
    <row r="640" spans="1:9">
      <c r="A640" s="61"/>
      <c r="H640" s="12"/>
      <c r="I640" s="12"/>
    </row>
    <row r="641" spans="1:9">
      <c r="A641" s="61"/>
      <c r="H641" s="12"/>
      <c r="I641" s="12"/>
    </row>
    <row r="642" spans="1:9">
      <c r="A642" s="61"/>
      <c r="H642" s="12"/>
      <c r="I642" s="12"/>
    </row>
    <row r="643" spans="1:9">
      <c r="A643" s="61"/>
      <c r="H643" s="12"/>
      <c r="I643" s="12"/>
    </row>
    <row r="644" spans="1:9">
      <c r="A644" s="61"/>
      <c r="H644" s="12"/>
      <c r="I644" s="12"/>
    </row>
    <row r="645" spans="1:9">
      <c r="A645" s="61"/>
      <c r="H645" s="12"/>
      <c r="I645" s="12"/>
    </row>
    <row r="646" spans="1:9">
      <c r="A646" s="61"/>
      <c r="H646" s="12"/>
      <c r="I646" s="12"/>
    </row>
    <row r="647" spans="1:9">
      <c r="A647" s="61"/>
      <c r="H647" s="12"/>
      <c r="I647" s="12"/>
    </row>
    <row r="648" spans="1:9">
      <c r="A648" s="61"/>
      <c r="H648" s="12"/>
      <c r="I648" s="12"/>
    </row>
    <row r="649" spans="1:9">
      <c r="A649" s="61"/>
      <c r="H649" s="12"/>
      <c r="I649" s="12"/>
    </row>
    <row r="650" spans="1:9">
      <c r="A650" s="61"/>
      <c r="H650" s="12"/>
      <c r="I650" s="12"/>
    </row>
    <row r="651" spans="1:9">
      <c r="A651" s="61"/>
      <c r="H651" s="12"/>
      <c r="I651" s="12"/>
    </row>
    <row r="652" spans="1:9">
      <c r="A652" s="61"/>
      <c r="H652" s="12"/>
      <c r="I652" s="12"/>
    </row>
    <row r="653" spans="1:9">
      <c r="A653" s="61"/>
      <c r="H653" s="12"/>
      <c r="I653" s="12"/>
    </row>
    <row r="654" spans="1:9">
      <c r="A654" s="61"/>
      <c r="H654" s="12"/>
      <c r="I654" s="12"/>
    </row>
    <row r="655" spans="1:9">
      <c r="A655" s="61"/>
      <c r="H655" s="12"/>
      <c r="I655" s="12"/>
    </row>
    <row r="656" spans="1:9">
      <c r="A656" s="61"/>
      <c r="H656" s="12"/>
      <c r="I656" s="12"/>
    </row>
    <row r="657" spans="1:9">
      <c r="A657" s="61"/>
      <c r="H657" s="12"/>
      <c r="I657" s="12"/>
    </row>
    <row r="658" spans="1:9">
      <c r="A658" s="61"/>
      <c r="H658" s="12"/>
      <c r="I658" s="12"/>
    </row>
    <row r="659" spans="1:9">
      <c r="A659" s="61"/>
      <c r="H659" s="12"/>
      <c r="I659" s="12"/>
    </row>
    <row r="660" spans="1:9">
      <c r="A660" s="61"/>
      <c r="H660" s="12"/>
      <c r="I660" s="12"/>
    </row>
    <row r="661" spans="1:9">
      <c r="A661" s="61"/>
      <c r="H661" s="12"/>
      <c r="I661" s="12"/>
    </row>
    <row r="662" spans="1:9">
      <c r="A662" s="61"/>
      <c r="H662" s="12"/>
      <c r="I662" s="12"/>
    </row>
    <row r="663" spans="1:9">
      <c r="A663" s="61"/>
      <c r="H663" s="12"/>
      <c r="I663" s="12"/>
    </row>
    <row r="664" spans="1:9">
      <c r="A664" s="61"/>
      <c r="H664" s="12"/>
      <c r="I664" s="12"/>
    </row>
    <row r="665" spans="1:9">
      <c r="A665" s="61"/>
      <c r="H665" s="12"/>
      <c r="I665" s="12"/>
    </row>
    <row r="666" spans="1:9">
      <c r="A666" s="61"/>
      <c r="H666" s="12"/>
      <c r="I666" s="12"/>
    </row>
    <row r="667" spans="1:9">
      <c r="A667" s="61"/>
      <c r="H667" s="12"/>
      <c r="I667" s="12"/>
    </row>
    <row r="668" spans="1:9">
      <c r="A668" s="61"/>
      <c r="H668" s="12"/>
      <c r="I668" s="12"/>
    </row>
    <row r="669" spans="1:9">
      <c r="A669" s="61"/>
      <c r="H669" s="12"/>
      <c r="I669" s="12"/>
    </row>
    <row r="670" spans="1:9">
      <c r="A670" s="61"/>
      <c r="H670" s="12"/>
      <c r="I670" s="12"/>
    </row>
    <row r="671" spans="1:9">
      <c r="A671" s="61"/>
      <c r="H671" s="12"/>
      <c r="I671" s="12"/>
    </row>
    <row r="672" spans="1:9">
      <c r="A672" s="61"/>
      <c r="H672" s="12"/>
      <c r="I672" s="12"/>
    </row>
    <row r="673" spans="1:9">
      <c r="A673" s="61"/>
      <c r="H673" s="12"/>
      <c r="I673" s="12"/>
    </row>
    <row r="674" spans="1:9">
      <c r="A674" s="61"/>
      <c r="H674" s="12"/>
      <c r="I674" s="12"/>
    </row>
    <row r="675" spans="1:9">
      <c r="A675" s="61"/>
      <c r="H675" s="12"/>
      <c r="I675" s="12"/>
    </row>
    <row r="676" spans="1:9">
      <c r="A676" s="61"/>
      <c r="H676" s="12"/>
      <c r="I676" s="12"/>
    </row>
    <row r="677" spans="1:9">
      <c r="A677" s="61"/>
      <c r="H677" s="12"/>
      <c r="I677" s="12"/>
    </row>
    <row r="678" spans="1:9">
      <c r="A678" s="61"/>
      <c r="H678" s="12"/>
      <c r="I678" s="12"/>
    </row>
    <row r="679" spans="1:9">
      <c r="A679" s="61"/>
      <c r="H679" s="12"/>
      <c r="I679" s="12"/>
    </row>
    <row r="680" spans="1:9">
      <c r="A680" s="61"/>
      <c r="H680" s="12"/>
      <c r="I680" s="12"/>
    </row>
    <row r="681" spans="1:9">
      <c r="A681" s="61"/>
      <c r="H681" s="12"/>
      <c r="I681" s="12"/>
    </row>
    <row r="682" spans="1:9">
      <c r="A682" s="61"/>
      <c r="H682" s="12"/>
      <c r="I682" s="12"/>
    </row>
    <row r="683" spans="1:9">
      <c r="A683" s="61"/>
      <c r="H683" s="12"/>
      <c r="I683" s="12"/>
    </row>
    <row r="684" spans="1:9">
      <c r="A684" s="61"/>
      <c r="H684" s="12"/>
      <c r="I684" s="12"/>
    </row>
    <row r="685" spans="1:9">
      <c r="H685" s="12"/>
      <c r="I685" s="12"/>
    </row>
    <row r="686" spans="1:9">
      <c r="H686" s="12"/>
      <c r="I686" s="12"/>
    </row>
    <row r="687" spans="1:9">
      <c r="H687" s="12"/>
      <c r="I687" s="12"/>
    </row>
    <row r="688" spans="1:9">
      <c r="H688" s="12"/>
      <c r="I688" s="12"/>
    </row>
    <row r="689" spans="8:9">
      <c r="H689" s="12"/>
      <c r="I689" s="12"/>
    </row>
    <row r="690" spans="8:9">
      <c r="H690" s="12"/>
      <c r="I690" s="12"/>
    </row>
    <row r="691" spans="8:9">
      <c r="H691" s="12"/>
      <c r="I691" s="12"/>
    </row>
    <row r="692" spans="8:9">
      <c r="H692" s="12"/>
      <c r="I692" s="12"/>
    </row>
    <row r="693" spans="8:9">
      <c r="H693" s="12"/>
      <c r="I693" s="12"/>
    </row>
    <row r="694" spans="8:9">
      <c r="H694" s="12"/>
      <c r="I694" s="12"/>
    </row>
    <row r="695" spans="8:9">
      <c r="H695" s="12"/>
      <c r="I695" s="12"/>
    </row>
    <row r="696" spans="8:9">
      <c r="H696" s="12"/>
      <c r="I696" s="12"/>
    </row>
    <row r="697" spans="8:9">
      <c r="H697" s="12"/>
      <c r="I697" s="12"/>
    </row>
    <row r="698" spans="8:9">
      <c r="H698" s="12"/>
      <c r="I698" s="12"/>
    </row>
    <row r="699" spans="8:9">
      <c r="H699" s="12"/>
      <c r="I699" s="12"/>
    </row>
    <row r="700" spans="8:9">
      <c r="H700" s="12"/>
      <c r="I700" s="12"/>
    </row>
  </sheetData>
  <customSheetViews>
    <customSheetView guid="{ACF06C40-177A-4CED-8E17-2347D4DD1C3A}" showGridLines="0" hiddenRows="1">
      <selection activeCell="B61" sqref="B61"/>
      <pageMargins left="0.7" right="0.7" top="0.75" bottom="0.75" header="0.3" footer="0.3"/>
      <pageSetup paperSize="9" orientation="portrait" horizontalDpi="4294967294" verticalDpi="0"/>
    </customSheetView>
  </customSheetViews>
  <hyperlinks>
    <hyperlink ref="A1" location="Content!A1" display="&lt;&lt;"/>
  </hyperlinks>
  <pageMargins left="0.7" right="0.7" top="0.75" bottom="0.75" header="0.3" footer="0.3"/>
  <pageSetup paperSize="9" orientation="portrait" horizontalDpi="4294967294" verticalDpi="0"/>
  <drawing r:id="rId1"/>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N51"/>
  <sheetViews>
    <sheetView showGridLines="0" workbookViewId="0"/>
  </sheetViews>
  <sheetFormatPr defaultColWidth="11.42578125" defaultRowHeight="12.75"/>
  <cols>
    <col min="1" max="1" width="11.42578125" style="441"/>
    <col min="2" max="16384" width="11.42578125" style="231"/>
  </cols>
  <sheetData>
    <row r="1" spans="1:14">
      <c r="A1" s="439" t="s">
        <v>67</v>
      </c>
      <c r="B1" s="440" t="str">
        <f>IF(Content!$E$1=1,B2,B3)</f>
        <v>Reinvested earnings</v>
      </c>
      <c r="C1" s="440" t="str">
        <f>IF(Content!$E$1=1,C2,C3)</f>
        <v>Other CA items</v>
      </c>
      <c r="D1" s="440" t="str">
        <f>IF(Content!$E$1=1,D2,D3)</f>
        <v>CA before adjustment</v>
      </c>
      <c r="E1" s="440" t="str">
        <f>IF(Content!$E$1=1,E2,E3)</f>
        <v>CA after adjustment</v>
      </c>
      <c r="F1" s="440"/>
      <c r="G1" s="440"/>
      <c r="H1" s="440" t="str">
        <f>IF(Content!$E$1=1,H2,H3)</f>
        <v>CA before&amp;after adjustment, USD bn</v>
      </c>
    </row>
    <row r="2" spans="1:14" hidden="1">
      <c r="B2" s="737" t="s">
        <v>1603</v>
      </c>
      <c r="C2" s="737" t="s">
        <v>951</v>
      </c>
      <c r="D2" s="233" t="s">
        <v>952</v>
      </c>
      <c r="E2" s="233" t="s">
        <v>953</v>
      </c>
      <c r="F2" s="233"/>
      <c r="G2" s="233"/>
      <c r="H2" s="233" t="s">
        <v>954</v>
      </c>
    </row>
    <row r="3" spans="1:14" hidden="1">
      <c r="B3" s="233" t="s">
        <v>927</v>
      </c>
      <c r="C3" s="233" t="s">
        <v>955</v>
      </c>
      <c r="D3" s="233" t="s">
        <v>956</v>
      </c>
      <c r="E3" s="233" t="s">
        <v>957</v>
      </c>
      <c r="F3" s="233"/>
      <c r="G3" s="233"/>
      <c r="H3" s="233" t="s">
        <v>958</v>
      </c>
    </row>
    <row r="4" spans="1:14">
      <c r="A4" s="441">
        <v>2015</v>
      </c>
      <c r="B4" s="362">
        <v>3.4</v>
      </c>
      <c r="C4" s="362">
        <v>1.6</v>
      </c>
      <c r="D4" s="362">
        <v>1.6</v>
      </c>
      <c r="E4" s="362">
        <v>5</v>
      </c>
      <c r="F4" s="362"/>
      <c r="G4" s="362"/>
      <c r="L4" s="362"/>
      <c r="M4" s="362"/>
      <c r="N4" s="362"/>
    </row>
    <row r="5" spans="1:14">
      <c r="A5" s="441">
        <v>2016</v>
      </c>
      <c r="B5" s="362">
        <v>-0.5</v>
      </c>
      <c r="C5" s="362">
        <v>-1.4</v>
      </c>
      <c r="D5" s="362">
        <v>-1.3</v>
      </c>
      <c r="E5" s="362">
        <v>-1.9</v>
      </c>
      <c r="F5" s="362"/>
      <c r="G5" s="362"/>
      <c r="L5" s="362"/>
      <c r="M5" s="362"/>
      <c r="N5" s="362"/>
    </row>
    <row r="6" spans="1:14">
      <c r="A6" s="441">
        <v>2017</v>
      </c>
      <c r="B6" s="362">
        <v>-1.1000000000000001</v>
      </c>
      <c r="C6" s="362">
        <v>-2.4</v>
      </c>
      <c r="D6" s="362">
        <v>-2.4</v>
      </c>
      <c r="E6" s="362">
        <v>-3.5</v>
      </c>
      <c r="F6" s="362"/>
      <c r="G6" s="362"/>
      <c r="L6" s="362"/>
      <c r="M6" s="362"/>
      <c r="N6" s="362"/>
    </row>
    <row r="7" spans="1:14">
      <c r="A7" s="441">
        <v>2018</v>
      </c>
      <c r="B7" s="362">
        <v>-2.1</v>
      </c>
      <c r="C7" s="362">
        <v>-4.4000000000000004</v>
      </c>
      <c r="D7" s="362">
        <v>-4.4000000000000004</v>
      </c>
      <c r="E7" s="362">
        <v>-6.5</v>
      </c>
      <c r="F7" s="362"/>
      <c r="G7" s="362"/>
      <c r="L7" s="362"/>
      <c r="M7" s="362"/>
      <c r="N7" s="362"/>
    </row>
    <row r="8" spans="1:14">
      <c r="A8" s="441">
        <v>2019</v>
      </c>
      <c r="B8" s="362">
        <v>-2.8</v>
      </c>
      <c r="C8" s="362">
        <v>-1.4000000000000004</v>
      </c>
      <c r="D8" s="362">
        <v>-1.4</v>
      </c>
      <c r="E8" s="362">
        <v>-4.2</v>
      </c>
      <c r="F8" s="362"/>
      <c r="G8" s="362"/>
      <c r="L8" s="362"/>
      <c r="M8" s="362"/>
      <c r="N8" s="362"/>
    </row>
    <row r="9" spans="1:14">
      <c r="A9" s="441" t="s">
        <v>141</v>
      </c>
      <c r="B9" s="362">
        <v>2</v>
      </c>
      <c r="C9" s="362">
        <v>0.29999999999999982</v>
      </c>
      <c r="D9" s="362">
        <v>0.3</v>
      </c>
      <c r="E9" s="362">
        <v>2.2999999999999998</v>
      </c>
      <c r="F9" s="362"/>
      <c r="G9" s="362"/>
      <c r="L9" s="362"/>
      <c r="M9" s="362"/>
      <c r="N9" s="362"/>
    </row>
    <row r="10" spans="1:14">
      <c r="B10" s="362"/>
      <c r="C10" s="362"/>
      <c r="D10" s="362"/>
      <c r="E10" s="362"/>
      <c r="F10" s="362"/>
      <c r="G10" s="362"/>
      <c r="L10" s="362"/>
      <c r="M10" s="362"/>
      <c r="N10" s="362"/>
    </row>
    <row r="11" spans="1:14">
      <c r="B11" s="362"/>
      <c r="C11" s="362"/>
      <c r="D11" s="362"/>
      <c r="E11" s="362"/>
      <c r="F11" s="362"/>
      <c r="G11" s="362"/>
      <c r="L11" s="362"/>
      <c r="M11" s="362"/>
      <c r="N11" s="362"/>
    </row>
    <row r="12" spans="1:14">
      <c r="B12" s="362"/>
      <c r="C12" s="362"/>
      <c r="D12" s="362"/>
      <c r="E12" s="362"/>
      <c r="F12" s="362"/>
      <c r="G12" s="362"/>
      <c r="L12" s="362"/>
      <c r="M12" s="362"/>
      <c r="N12" s="362"/>
    </row>
    <row r="13" spans="1:14">
      <c r="B13" s="362"/>
      <c r="C13" s="362"/>
      <c r="D13" s="362"/>
      <c r="E13" s="362"/>
      <c r="F13" s="362"/>
      <c r="G13" s="362"/>
      <c r="L13" s="362"/>
      <c r="M13" s="362"/>
      <c r="N13" s="362"/>
    </row>
    <row r="14" spans="1:14">
      <c r="B14" s="362"/>
      <c r="C14" s="362"/>
      <c r="D14" s="362"/>
      <c r="E14" s="362"/>
      <c r="F14" s="362"/>
      <c r="G14" s="362"/>
      <c r="L14" s="362"/>
      <c r="M14" s="362"/>
      <c r="N14" s="362"/>
    </row>
    <row r="15" spans="1:14">
      <c r="B15" s="362"/>
      <c r="C15" s="362"/>
      <c r="D15" s="362"/>
      <c r="E15" s="362"/>
      <c r="F15" s="362"/>
      <c r="G15" s="362"/>
      <c r="L15" s="362"/>
      <c r="M15" s="362"/>
      <c r="N15" s="362"/>
    </row>
    <row r="16" spans="1:14">
      <c r="B16" s="362"/>
      <c r="C16" s="362"/>
      <c r="D16" s="362"/>
      <c r="E16" s="362"/>
      <c r="F16" s="362"/>
      <c r="G16" s="362"/>
      <c r="L16" s="362"/>
      <c r="M16" s="362"/>
      <c r="N16" s="362"/>
    </row>
    <row r="17" spans="2:14">
      <c r="B17" s="362"/>
      <c r="C17" s="362"/>
      <c r="D17" s="362"/>
      <c r="E17" s="362"/>
      <c r="F17" s="362"/>
      <c r="G17" s="362"/>
      <c r="L17" s="362"/>
      <c r="M17" s="362"/>
      <c r="N17" s="362"/>
    </row>
    <row r="18" spans="2:14">
      <c r="B18" s="362"/>
      <c r="C18" s="362"/>
      <c r="D18" s="362"/>
      <c r="E18" s="362"/>
      <c r="F18" s="362"/>
      <c r="G18" s="362"/>
      <c r="L18" s="362"/>
      <c r="M18" s="362"/>
      <c r="N18" s="362"/>
    </row>
    <row r="19" spans="2:14">
      <c r="B19" s="362"/>
      <c r="C19" s="362"/>
      <c r="D19" s="362"/>
      <c r="E19" s="362"/>
      <c r="F19" s="362"/>
      <c r="G19" s="362"/>
      <c r="H19" s="440" t="str">
        <f>IF(Content!$E$1=1,H20,H21)</f>
        <v>Source: NBU.</v>
      </c>
      <c r="L19" s="362"/>
      <c r="M19" s="362"/>
      <c r="N19" s="362"/>
    </row>
    <row r="20" spans="2:14">
      <c r="B20" s="362"/>
      <c r="C20" s="362"/>
      <c r="D20" s="362"/>
      <c r="E20" s="362"/>
      <c r="F20" s="362"/>
      <c r="G20" s="362"/>
      <c r="H20" s="233" t="s">
        <v>43</v>
      </c>
      <c r="L20" s="362"/>
      <c r="M20" s="362"/>
      <c r="N20" s="362"/>
    </row>
    <row r="21" spans="2:14" ht="15">
      <c r="B21" s="362"/>
      <c r="C21" s="362"/>
      <c r="D21" s="362"/>
      <c r="E21" s="362"/>
      <c r="F21" s="362"/>
      <c r="G21" s="362"/>
      <c r="H21" s="366" t="s">
        <v>44</v>
      </c>
      <c r="L21" s="362"/>
      <c r="M21" s="362"/>
      <c r="N21" s="362"/>
    </row>
    <row r="22" spans="2:14">
      <c r="B22" s="362"/>
      <c r="C22" s="362"/>
      <c r="D22" s="362"/>
      <c r="E22" s="362"/>
      <c r="F22" s="362"/>
      <c r="G22" s="362"/>
      <c r="H22" s="442"/>
      <c r="L22" s="362"/>
      <c r="M22" s="362"/>
      <c r="N22" s="362"/>
    </row>
    <row r="23" spans="2:14" hidden="1">
      <c r="B23" s="362"/>
      <c r="C23" s="362"/>
      <c r="D23" s="362"/>
      <c r="E23" s="362"/>
      <c r="F23" s="362"/>
      <c r="G23" s="362"/>
      <c r="L23" s="362"/>
      <c r="M23" s="362"/>
      <c r="N23" s="362"/>
    </row>
    <row r="24" spans="2:14" hidden="1">
      <c r="B24" s="362"/>
      <c r="C24" s="362"/>
      <c r="D24" s="362"/>
      <c r="E24" s="362"/>
      <c r="F24" s="362"/>
      <c r="G24" s="362"/>
      <c r="L24" s="362"/>
      <c r="M24" s="362"/>
      <c r="N24" s="362"/>
    </row>
    <row r="25" spans="2:14">
      <c r="B25" s="362"/>
      <c r="C25" s="362"/>
      <c r="D25" s="362"/>
      <c r="E25" s="362"/>
      <c r="F25" s="362"/>
      <c r="G25" s="362"/>
      <c r="L25" s="362"/>
      <c r="M25" s="362"/>
      <c r="N25" s="362"/>
    </row>
    <row r="26" spans="2:14">
      <c r="B26" s="362"/>
      <c r="C26" s="362"/>
      <c r="D26" s="362"/>
      <c r="E26" s="362"/>
      <c r="F26" s="362"/>
      <c r="G26" s="362"/>
      <c r="L26" s="362"/>
      <c r="M26" s="362"/>
      <c r="N26" s="362"/>
    </row>
    <row r="27" spans="2:14">
      <c r="B27" s="362"/>
      <c r="C27" s="362"/>
      <c r="D27" s="362"/>
      <c r="E27" s="362"/>
      <c r="F27" s="362"/>
      <c r="G27" s="362"/>
      <c r="L27" s="362"/>
      <c r="M27" s="362"/>
      <c r="N27" s="362"/>
    </row>
    <row r="28" spans="2:14">
      <c r="B28" s="362"/>
      <c r="C28" s="362"/>
      <c r="D28" s="362"/>
      <c r="E28" s="362"/>
      <c r="F28" s="362"/>
      <c r="G28" s="362"/>
      <c r="L28" s="362"/>
      <c r="M28" s="362"/>
      <c r="N28" s="362"/>
    </row>
    <row r="29" spans="2:14">
      <c r="B29" s="362"/>
      <c r="C29" s="362"/>
      <c r="D29" s="362"/>
      <c r="E29" s="362"/>
      <c r="F29" s="362"/>
      <c r="G29" s="362"/>
      <c r="L29" s="362"/>
      <c r="M29" s="362"/>
      <c r="N29" s="362"/>
    </row>
    <row r="30" spans="2:14">
      <c r="B30" s="362"/>
      <c r="C30" s="362"/>
      <c r="D30" s="362"/>
      <c r="E30" s="362"/>
      <c r="F30" s="362"/>
      <c r="G30" s="362"/>
      <c r="L30" s="362"/>
      <c r="M30" s="362"/>
      <c r="N30" s="362"/>
    </row>
    <row r="31" spans="2:14">
      <c r="B31" s="362"/>
      <c r="C31" s="362"/>
      <c r="D31" s="362"/>
      <c r="E31" s="362"/>
      <c r="F31" s="362"/>
      <c r="G31" s="362"/>
      <c r="L31" s="362"/>
      <c r="M31" s="362"/>
      <c r="N31" s="362"/>
    </row>
    <row r="32" spans="2:14">
      <c r="B32" s="362"/>
      <c r="C32" s="362"/>
      <c r="D32" s="362"/>
      <c r="E32" s="362"/>
      <c r="F32" s="362"/>
      <c r="G32" s="362"/>
      <c r="L32" s="362"/>
      <c r="M32" s="362"/>
      <c r="N32" s="362"/>
    </row>
    <row r="33" spans="2:14">
      <c r="B33" s="362"/>
      <c r="C33" s="362"/>
      <c r="D33" s="362"/>
      <c r="E33" s="362"/>
      <c r="F33" s="362"/>
      <c r="G33" s="362"/>
      <c r="L33" s="362"/>
      <c r="M33" s="362"/>
      <c r="N33" s="362"/>
    </row>
    <row r="34" spans="2:14">
      <c r="B34" s="362"/>
      <c r="C34" s="362"/>
      <c r="D34" s="362"/>
      <c r="E34" s="362"/>
      <c r="F34" s="362"/>
      <c r="G34" s="362"/>
      <c r="L34" s="362"/>
      <c r="M34" s="362"/>
      <c r="N34" s="362"/>
    </row>
    <row r="35" spans="2:14">
      <c r="B35" s="362"/>
      <c r="C35" s="362"/>
      <c r="D35" s="362"/>
      <c r="E35" s="362"/>
      <c r="F35" s="362"/>
      <c r="G35" s="362"/>
      <c r="L35" s="362"/>
      <c r="M35" s="362"/>
      <c r="N35" s="362"/>
    </row>
    <row r="36" spans="2:14">
      <c r="B36" s="362"/>
      <c r="C36" s="362"/>
      <c r="D36" s="362"/>
      <c r="E36" s="362"/>
      <c r="F36" s="362"/>
      <c r="G36" s="362"/>
      <c r="L36" s="362"/>
      <c r="M36" s="362"/>
      <c r="N36" s="362"/>
    </row>
    <row r="37" spans="2:14">
      <c r="B37" s="362"/>
      <c r="C37" s="362"/>
      <c r="D37" s="362"/>
      <c r="E37" s="362"/>
      <c r="F37" s="362"/>
      <c r="G37" s="362"/>
      <c r="L37" s="362"/>
      <c r="M37" s="362"/>
      <c r="N37" s="362"/>
    </row>
    <row r="38" spans="2:14">
      <c r="B38" s="362"/>
      <c r="C38" s="362"/>
      <c r="D38" s="362"/>
      <c r="E38" s="362"/>
      <c r="F38" s="362"/>
      <c r="G38" s="362"/>
      <c r="L38" s="362"/>
      <c r="M38" s="362"/>
      <c r="N38" s="362"/>
    </row>
    <row r="39" spans="2:14">
      <c r="B39" s="362"/>
      <c r="C39" s="362"/>
      <c r="D39" s="362"/>
      <c r="E39" s="362"/>
      <c r="F39" s="362"/>
      <c r="G39" s="362"/>
      <c r="L39" s="362"/>
      <c r="M39" s="362"/>
      <c r="N39" s="362"/>
    </row>
    <row r="40" spans="2:14">
      <c r="B40" s="362"/>
      <c r="C40" s="362"/>
      <c r="D40" s="362"/>
      <c r="E40" s="362"/>
      <c r="F40" s="362"/>
      <c r="G40" s="362"/>
      <c r="L40" s="362"/>
      <c r="M40" s="362"/>
      <c r="N40" s="362"/>
    </row>
    <row r="41" spans="2:14">
      <c r="B41" s="362"/>
      <c r="C41" s="362"/>
      <c r="D41" s="362"/>
      <c r="E41" s="362"/>
      <c r="F41" s="362"/>
      <c r="G41" s="362"/>
      <c r="L41" s="362"/>
      <c r="M41" s="362"/>
      <c r="N41" s="362"/>
    </row>
    <row r="42" spans="2:14">
      <c r="B42" s="362"/>
      <c r="C42" s="362"/>
      <c r="D42" s="362"/>
      <c r="E42" s="362"/>
      <c r="F42" s="362"/>
      <c r="G42" s="362"/>
      <c r="L42" s="362"/>
      <c r="M42" s="362"/>
      <c r="N42" s="362"/>
    </row>
    <row r="43" spans="2:14">
      <c r="B43" s="362"/>
      <c r="C43" s="362"/>
      <c r="D43" s="362"/>
      <c r="E43" s="362"/>
      <c r="F43" s="362"/>
      <c r="G43" s="362"/>
      <c r="L43" s="362"/>
      <c r="M43" s="362"/>
      <c r="N43" s="362"/>
    </row>
    <row r="44" spans="2:14">
      <c r="B44" s="362"/>
      <c r="C44" s="362"/>
      <c r="D44" s="362"/>
      <c r="E44" s="362"/>
      <c r="F44" s="362"/>
      <c r="G44" s="362"/>
      <c r="L44" s="362"/>
      <c r="M44" s="362"/>
      <c r="N44" s="362"/>
    </row>
    <row r="45" spans="2:14">
      <c r="B45" s="362"/>
      <c r="C45" s="362"/>
      <c r="D45" s="362"/>
      <c r="E45" s="362"/>
      <c r="F45" s="362"/>
      <c r="G45" s="362"/>
      <c r="L45" s="362"/>
      <c r="M45" s="362"/>
      <c r="N45" s="362"/>
    </row>
    <row r="46" spans="2:14">
      <c r="B46" s="362"/>
      <c r="C46" s="362"/>
      <c r="D46" s="362"/>
      <c r="E46" s="362"/>
      <c r="F46" s="362"/>
      <c r="G46" s="362"/>
      <c r="L46" s="362"/>
      <c r="M46" s="362"/>
      <c r="N46" s="362"/>
    </row>
    <row r="47" spans="2:14">
      <c r="B47" s="362"/>
      <c r="C47" s="362"/>
      <c r="D47" s="362"/>
      <c r="E47" s="362"/>
      <c r="F47" s="362"/>
      <c r="G47" s="362"/>
      <c r="L47" s="362"/>
      <c r="M47" s="362"/>
      <c r="N47" s="362"/>
    </row>
    <row r="48" spans="2:14">
      <c r="B48" s="362"/>
      <c r="C48" s="362"/>
      <c r="D48" s="362"/>
      <c r="E48" s="362"/>
      <c r="F48" s="362"/>
      <c r="G48" s="362"/>
      <c r="L48" s="362"/>
      <c r="M48" s="362"/>
      <c r="N48" s="362"/>
    </row>
    <row r="49" spans="2:14">
      <c r="B49" s="362"/>
      <c r="C49" s="362"/>
      <c r="D49" s="362"/>
      <c r="E49" s="362"/>
      <c r="F49" s="362"/>
      <c r="G49" s="362"/>
      <c r="L49" s="362"/>
      <c r="M49" s="362"/>
      <c r="N49" s="362"/>
    </row>
    <row r="50" spans="2:14">
      <c r="B50" s="362"/>
      <c r="C50" s="362"/>
      <c r="D50" s="362"/>
      <c r="E50" s="362"/>
      <c r="F50" s="362"/>
      <c r="G50" s="362"/>
      <c r="L50" s="362"/>
      <c r="M50" s="362"/>
      <c r="N50" s="362"/>
    </row>
    <row r="51" spans="2:14">
      <c r="B51" s="362"/>
      <c r="C51" s="362"/>
      <c r="D51" s="362"/>
      <c r="E51" s="362"/>
      <c r="F51" s="362"/>
      <c r="G51" s="362"/>
      <c r="L51" s="362"/>
      <c r="M51" s="362"/>
      <c r="N51" s="362"/>
    </row>
  </sheetData>
  <hyperlinks>
    <hyperlink ref="A1" location="Content!A1" display="&lt;&lt;"/>
  </hyperlinks>
  <pageMargins left="0.75" right="0.75" top="1" bottom="1" header="0.5" footer="0.5"/>
  <pageSetup paperSize="9" orientation="portrait" horizontalDpi="4294967292" verticalDpi="4294967292"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25"/>
  <sheetViews>
    <sheetView showGridLines="0" zoomScaleNormal="100" workbookViewId="0"/>
  </sheetViews>
  <sheetFormatPr defaultColWidth="9.140625" defaultRowHeight="12.75"/>
  <cols>
    <col min="1" max="1" width="9.140625" style="445"/>
    <col min="2" max="2" width="11.7109375" style="445" bestFit="1" customWidth="1"/>
    <col min="3" max="3" width="6.42578125" style="445" customWidth="1"/>
    <col min="4" max="4" width="20.7109375" style="445" bestFit="1" customWidth="1"/>
    <col min="5" max="16384" width="9.140625" style="445"/>
  </cols>
  <sheetData>
    <row r="1" spans="1:18" ht="12" customHeight="1">
      <c r="A1" s="282" t="s">
        <v>67</v>
      </c>
      <c r="B1" s="445" t="str">
        <f>IF(Content!$E$1=1,B2,B3)</f>
        <v>FDI inflow</v>
      </c>
      <c r="C1" s="445" t="str">
        <f>IF(Content!$E$1=1,C2,C3)</f>
        <v>Equity</v>
      </c>
      <c r="D1" s="445" t="str">
        <f>IF(Content!$E$1=1,D2,D3)</f>
        <v>Reinvested earnings</v>
      </c>
      <c r="E1" s="445" t="str">
        <f>IF(Content!$E$1=1,E2,E3)</f>
        <v>Debt instruments</v>
      </c>
      <c r="H1" s="445" t="str">
        <f>IF(Content!$E$1=1,H2,H3)</f>
        <v>FDI into Poland, USD bn</v>
      </c>
    </row>
    <row r="2" spans="1:18" hidden="1">
      <c r="B2" s="443" t="s">
        <v>959</v>
      </c>
      <c r="C2" s="36" t="s">
        <v>960</v>
      </c>
      <c r="D2" s="36" t="s">
        <v>1603</v>
      </c>
      <c r="E2" s="36" t="s">
        <v>961</v>
      </c>
      <c r="F2" s="36"/>
      <c r="G2" s="443"/>
      <c r="H2" s="443" t="s">
        <v>962</v>
      </c>
    </row>
    <row r="3" spans="1:18" hidden="1">
      <c r="B3" s="443" t="s">
        <v>963</v>
      </c>
      <c r="C3" s="36" t="s">
        <v>964</v>
      </c>
      <c r="D3" s="36" t="s">
        <v>927</v>
      </c>
      <c r="E3" s="36" t="s">
        <v>965</v>
      </c>
      <c r="F3" s="36"/>
      <c r="G3" s="443"/>
      <c r="H3" s="443" t="s">
        <v>1547</v>
      </c>
    </row>
    <row r="4" spans="1:18">
      <c r="A4" s="444">
        <v>2000</v>
      </c>
      <c r="B4" s="446">
        <v>9.3000000000000007</v>
      </c>
      <c r="C4" s="446">
        <v>8.8000000000000007</v>
      </c>
      <c r="D4" s="446">
        <v>-0.4</v>
      </c>
      <c r="E4" s="446">
        <v>0.9</v>
      </c>
      <c r="F4" s="740">
        <v>2000</v>
      </c>
      <c r="H4" s="446"/>
      <c r="M4" s="447"/>
      <c r="N4" s="447"/>
      <c r="O4" s="447"/>
      <c r="P4" s="447"/>
      <c r="Q4" s="447"/>
      <c r="R4" s="447"/>
    </row>
    <row r="5" spans="1:18">
      <c r="A5" s="444">
        <v>2001</v>
      </c>
      <c r="B5" s="446">
        <v>5.7</v>
      </c>
      <c r="C5" s="446">
        <v>5.3</v>
      </c>
      <c r="D5" s="446">
        <v>-1</v>
      </c>
      <c r="E5" s="446">
        <v>1.4</v>
      </c>
      <c r="F5" s="740"/>
      <c r="H5" s="446"/>
      <c r="M5" s="447"/>
      <c r="N5" s="447"/>
      <c r="O5" s="447"/>
      <c r="P5" s="447"/>
      <c r="Q5" s="447"/>
      <c r="R5" s="447"/>
    </row>
    <row r="6" spans="1:18">
      <c r="A6" s="444">
        <v>2002</v>
      </c>
      <c r="B6" s="446">
        <v>4.0999999999999996</v>
      </c>
      <c r="C6" s="446">
        <v>4.3</v>
      </c>
      <c r="D6" s="446">
        <v>-1.2</v>
      </c>
      <c r="E6" s="446">
        <v>1</v>
      </c>
      <c r="F6" s="740">
        <v>2002</v>
      </c>
      <c r="H6" s="446"/>
      <c r="M6" s="447"/>
      <c r="N6" s="447"/>
      <c r="O6" s="447"/>
      <c r="P6" s="447"/>
      <c r="Q6" s="447"/>
      <c r="R6" s="447"/>
    </row>
    <row r="7" spans="1:18">
      <c r="A7" s="444">
        <v>2003</v>
      </c>
      <c r="B7" s="446">
        <v>5.4</v>
      </c>
      <c r="C7" s="446">
        <v>4.5999999999999996</v>
      </c>
      <c r="D7" s="446">
        <v>-0.1</v>
      </c>
      <c r="E7" s="446">
        <v>0.9</v>
      </c>
      <c r="F7" s="740"/>
      <c r="H7" s="446"/>
      <c r="M7" s="447"/>
      <c r="N7" s="447"/>
      <c r="O7" s="447"/>
      <c r="P7" s="447"/>
      <c r="Q7" s="447"/>
      <c r="R7" s="447"/>
    </row>
    <row r="8" spans="1:18">
      <c r="A8" s="444">
        <v>2004</v>
      </c>
      <c r="B8" s="446">
        <v>13.9</v>
      </c>
      <c r="C8" s="446">
        <v>7.3</v>
      </c>
      <c r="D8" s="446">
        <v>6.2</v>
      </c>
      <c r="E8" s="446">
        <v>0.3</v>
      </c>
      <c r="F8" s="740">
        <v>2004</v>
      </c>
      <c r="H8" s="446"/>
      <c r="M8" s="447"/>
      <c r="N8" s="447"/>
      <c r="O8" s="447"/>
      <c r="P8" s="447"/>
      <c r="Q8" s="447"/>
      <c r="R8" s="447"/>
    </row>
    <row r="9" spans="1:18">
      <c r="A9" s="444">
        <v>2005</v>
      </c>
      <c r="B9" s="446">
        <v>11</v>
      </c>
      <c r="C9" s="446">
        <v>4.5</v>
      </c>
      <c r="D9" s="446">
        <v>3.4</v>
      </c>
      <c r="E9" s="446">
        <v>3.1</v>
      </c>
      <c r="F9" s="740"/>
      <c r="H9" s="446"/>
      <c r="M9" s="447"/>
      <c r="N9" s="447"/>
      <c r="O9" s="447"/>
      <c r="P9" s="447"/>
      <c r="Q9" s="447"/>
      <c r="R9" s="447"/>
    </row>
    <row r="10" spans="1:18">
      <c r="A10" s="444">
        <v>2006</v>
      </c>
      <c r="B10" s="446">
        <v>21.5</v>
      </c>
      <c r="C10" s="446">
        <v>7.4</v>
      </c>
      <c r="D10" s="446">
        <v>5.8</v>
      </c>
      <c r="E10" s="446">
        <v>8.3000000000000007</v>
      </c>
      <c r="F10" s="740">
        <v>2006</v>
      </c>
      <c r="H10" s="446"/>
      <c r="M10" s="447"/>
      <c r="N10" s="447"/>
      <c r="O10" s="447"/>
      <c r="P10" s="447"/>
      <c r="Q10" s="447"/>
      <c r="R10" s="447"/>
    </row>
    <row r="11" spans="1:18">
      <c r="A11" s="444">
        <v>2007</v>
      </c>
      <c r="B11" s="446">
        <v>25</v>
      </c>
      <c r="C11" s="446">
        <v>7.7</v>
      </c>
      <c r="D11" s="446">
        <v>9.3000000000000007</v>
      </c>
      <c r="E11" s="446">
        <v>8</v>
      </c>
      <c r="F11" s="740"/>
      <c r="H11" s="446"/>
      <c r="O11" s="447"/>
      <c r="P11" s="447"/>
      <c r="Q11" s="447"/>
      <c r="R11" s="447"/>
    </row>
    <row r="12" spans="1:18">
      <c r="A12" s="444">
        <v>2008</v>
      </c>
      <c r="B12" s="446">
        <v>14.6</v>
      </c>
      <c r="C12" s="446">
        <v>9.9</v>
      </c>
      <c r="D12" s="446">
        <v>-1.1000000000000001</v>
      </c>
      <c r="E12" s="446">
        <v>5.8</v>
      </c>
      <c r="F12" s="740">
        <v>2008</v>
      </c>
      <c r="H12" s="446"/>
      <c r="O12" s="447"/>
      <c r="P12" s="447"/>
      <c r="Q12" s="447"/>
      <c r="R12" s="447"/>
    </row>
    <row r="13" spans="1:18">
      <c r="A13" s="444">
        <v>2009</v>
      </c>
      <c r="B13" s="446">
        <v>14</v>
      </c>
      <c r="C13" s="446">
        <v>5.3</v>
      </c>
      <c r="D13" s="446">
        <v>5</v>
      </c>
      <c r="E13" s="446">
        <v>3.7</v>
      </c>
      <c r="F13" s="740"/>
      <c r="H13" s="446"/>
      <c r="O13" s="447"/>
      <c r="P13" s="447"/>
      <c r="Q13" s="447"/>
      <c r="R13" s="447"/>
    </row>
    <row r="14" spans="1:18">
      <c r="A14" s="444">
        <v>2010</v>
      </c>
      <c r="B14" s="446">
        <v>18.399999999999999</v>
      </c>
      <c r="C14" s="446">
        <v>5.5</v>
      </c>
      <c r="D14" s="446">
        <v>7.6</v>
      </c>
      <c r="E14" s="446">
        <v>5.3</v>
      </c>
      <c r="F14" s="740">
        <v>2010</v>
      </c>
      <c r="H14" s="446"/>
      <c r="O14" s="447"/>
      <c r="P14" s="447"/>
      <c r="Q14" s="447"/>
      <c r="R14" s="447"/>
    </row>
    <row r="15" spans="1:18">
      <c r="A15" s="444">
        <v>2011</v>
      </c>
      <c r="B15" s="446">
        <v>18.5</v>
      </c>
      <c r="C15" s="446">
        <v>4</v>
      </c>
      <c r="D15" s="446">
        <v>7</v>
      </c>
      <c r="E15" s="446">
        <v>7.4</v>
      </c>
      <c r="F15" s="740"/>
      <c r="H15" s="446"/>
      <c r="O15" s="447"/>
      <c r="P15" s="447"/>
      <c r="Q15" s="447"/>
      <c r="R15" s="447"/>
    </row>
    <row r="16" spans="1:18">
      <c r="A16" s="444">
        <v>2012</v>
      </c>
      <c r="B16" s="446">
        <v>7.4</v>
      </c>
      <c r="C16" s="446">
        <v>-3</v>
      </c>
      <c r="D16" s="446">
        <v>5.7</v>
      </c>
      <c r="E16" s="446">
        <v>4.7</v>
      </c>
      <c r="F16" s="740">
        <v>2012</v>
      </c>
      <c r="H16" s="446"/>
      <c r="O16" s="447"/>
      <c r="P16" s="447"/>
      <c r="Q16" s="447"/>
      <c r="R16" s="447"/>
    </row>
    <row r="17" spans="1:18">
      <c r="A17" s="444">
        <v>2013</v>
      </c>
      <c r="B17" s="446">
        <v>0.8</v>
      </c>
      <c r="C17" s="446">
        <v>-7.3</v>
      </c>
      <c r="D17" s="446">
        <v>4.5999999999999996</v>
      </c>
      <c r="E17" s="446">
        <v>3.4</v>
      </c>
      <c r="F17" s="740"/>
      <c r="H17" s="446"/>
      <c r="O17" s="447"/>
      <c r="P17" s="447"/>
      <c r="Q17" s="447"/>
      <c r="R17" s="447"/>
    </row>
    <row r="18" spans="1:18">
      <c r="A18" s="444">
        <v>2014</v>
      </c>
      <c r="B18" s="446">
        <v>19.8</v>
      </c>
      <c r="C18" s="446">
        <v>2.6</v>
      </c>
      <c r="D18" s="446">
        <v>9.1</v>
      </c>
      <c r="E18" s="446">
        <v>8</v>
      </c>
      <c r="F18" s="740">
        <v>2014</v>
      </c>
      <c r="H18" s="446"/>
      <c r="O18" s="447"/>
      <c r="P18" s="447"/>
      <c r="Q18" s="447"/>
      <c r="R18" s="447"/>
    </row>
    <row r="19" spans="1:18">
      <c r="A19" s="444">
        <v>2015</v>
      </c>
      <c r="B19" s="446">
        <v>15.1</v>
      </c>
      <c r="C19" s="446">
        <v>4.8</v>
      </c>
      <c r="D19" s="446">
        <v>7.8</v>
      </c>
      <c r="E19" s="446">
        <v>2.4</v>
      </c>
      <c r="F19" s="740"/>
      <c r="H19" s="446"/>
      <c r="O19" s="447"/>
      <c r="P19" s="447"/>
      <c r="Q19" s="447"/>
      <c r="R19" s="447"/>
    </row>
    <row r="20" spans="1:18">
      <c r="A20" s="444">
        <v>2016</v>
      </c>
      <c r="B20" s="446">
        <v>18.3</v>
      </c>
      <c r="C20" s="446">
        <v>1.7</v>
      </c>
      <c r="D20" s="446">
        <v>9.5</v>
      </c>
      <c r="E20" s="446">
        <v>7.1</v>
      </c>
      <c r="F20" s="740">
        <v>2016</v>
      </c>
      <c r="H20" s="446"/>
      <c r="O20" s="447"/>
      <c r="P20" s="447"/>
      <c r="Q20" s="447"/>
      <c r="R20" s="447"/>
    </row>
    <row r="21" spans="1:18">
      <c r="A21" s="444">
        <v>2017</v>
      </c>
      <c r="B21" s="446">
        <v>11.8</v>
      </c>
      <c r="C21" s="446">
        <v>0.1</v>
      </c>
      <c r="D21" s="446">
        <v>10.4</v>
      </c>
      <c r="E21" s="446">
        <v>1.3</v>
      </c>
      <c r="F21" s="740"/>
      <c r="H21" s="445" t="str">
        <f>IF(Content!$E$1=1,H22,H23)</f>
        <v>Source: IMF.</v>
      </c>
      <c r="O21" s="447"/>
      <c r="P21" s="447"/>
      <c r="Q21" s="447"/>
      <c r="R21" s="447"/>
    </row>
    <row r="22" spans="1:18">
      <c r="A22" s="444">
        <v>2018</v>
      </c>
      <c r="B22" s="446">
        <v>16.7</v>
      </c>
      <c r="C22" s="446">
        <v>4.4000000000000004</v>
      </c>
      <c r="D22" s="446">
        <v>10.3</v>
      </c>
      <c r="E22" s="446">
        <v>2</v>
      </c>
      <c r="F22" s="740"/>
      <c r="H22" s="443" t="s">
        <v>966</v>
      </c>
      <c r="O22" s="447"/>
      <c r="P22" s="447"/>
      <c r="Q22" s="447"/>
      <c r="R22" s="447"/>
    </row>
    <row r="23" spans="1:18">
      <c r="A23" s="444">
        <v>2019</v>
      </c>
      <c r="B23" s="446">
        <v>15</v>
      </c>
      <c r="C23" s="446">
        <v>0.5</v>
      </c>
      <c r="D23" s="446">
        <v>13.9</v>
      </c>
      <c r="E23" s="446">
        <v>0.6</v>
      </c>
      <c r="F23" s="740">
        <v>2019</v>
      </c>
      <c r="H23" s="443" t="s">
        <v>967</v>
      </c>
      <c r="O23" s="447"/>
      <c r="P23" s="447"/>
      <c r="Q23" s="447"/>
      <c r="R23" s="447"/>
    </row>
    <row r="24" spans="1:18">
      <c r="B24" s="446"/>
      <c r="C24" s="446"/>
      <c r="D24" s="446"/>
      <c r="E24" s="446"/>
      <c r="F24" s="446"/>
      <c r="G24" s="446"/>
      <c r="H24" s="446"/>
    </row>
    <row r="25" spans="1:18">
      <c r="B25" s="446"/>
      <c r="C25" s="446"/>
      <c r="D25" s="446"/>
      <c r="E25" s="446"/>
      <c r="F25" s="446"/>
      <c r="H25" s="446"/>
    </row>
  </sheetData>
  <hyperlinks>
    <hyperlink ref="A1" location="Content!A1" display="&lt;&lt;"/>
  </hyperlinks>
  <pageMargins left="0.7" right="0.7" top="0.75" bottom="0.75" header="0.3" footer="0.3"/>
  <pageSetup paperSize="9"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T45"/>
  <sheetViews>
    <sheetView showGridLines="0" zoomScaleNormal="100" workbookViewId="0"/>
  </sheetViews>
  <sheetFormatPr defaultColWidth="9.42578125" defaultRowHeight="12.75"/>
  <cols>
    <col min="1" max="1" width="9.42578125" style="39"/>
    <col min="2" max="4" width="9.42578125" style="39" customWidth="1"/>
    <col min="5" max="16384" width="9.42578125" style="39"/>
  </cols>
  <sheetData>
    <row r="1" spans="1:20" s="253" customFormat="1">
      <c r="A1" s="156" t="s">
        <v>67</v>
      </c>
      <c r="B1" s="252" t="str">
        <f>IF(Content!$E$1=1,B2,B3)</f>
        <v>Nominal</v>
      </c>
      <c r="C1" s="252" t="str">
        <f>IF(Content!$E$1=1,C2,C3)</f>
        <v>Real, ex ante*</v>
      </c>
      <c r="D1" s="252" t="str">
        <f>IF(Content!$E$1=1,D2,D3)</f>
        <v>Real, neutral level</v>
      </c>
      <c r="E1" s="252"/>
      <c r="F1" s="252" t="str">
        <f>IF(Content!$E$1=1,F2,F3)</f>
        <v xml:space="preserve">Key Policy Rates, average, % </v>
      </c>
    </row>
    <row r="2" spans="1:20" s="379" customFormat="1" hidden="1">
      <c r="A2" s="381"/>
      <c r="B2" s="213" t="s">
        <v>1367</v>
      </c>
      <c r="C2" s="213" t="s">
        <v>1368</v>
      </c>
      <c r="D2" s="213" t="s">
        <v>1369</v>
      </c>
      <c r="E2" s="382"/>
      <c r="F2" s="214" t="s">
        <v>1370</v>
      </c>
    </row>
    <row r="3" spans="1:20" s="379" customFormat="1" hidden="1">
      <c r="A3" s="381"/>
      <c r="B3" s="213" t="s">
        <v>1371</v>
      </c>
      <c r="C3" s="213" t="s">
        <v>1372</v>
      </c>
      <c r="D3" s="213" t="s">
        <v>1373</v>
      </c>
      <c r="E3" s="382"/>
      <c r="F3" s="214" t="s">
        <v>1374</v>
      </c>
      <c r="G3" s="380"/>
      <c r="H3" s="380"/>
      <c r="I3" s="380"/>
      <c r="J3" s="380"/>
    </row>
    <row r="4" spans="1:20" s="253" customFormat="1">
      <c r="A4" s="81">
        <v>43131</v>
      </c>
      <c r="B4" s="229">
        <v>14.8</v>
      </c>
      <c r="C4" s="229">
        <v>6.1</v>
      </c>
      <c r="D4" s="229">
        <v>1.1000000000000001</v>
      </c>
      <c r="E4" s="199">
        <f>A4</f>
        <v>43131</v>
      </c>
      <c r="F4" s="256"/>
      <c r="O4" s="257"/>
      <c r="P4" s="257"/>
      <c r="Q4" s="81"/>
      <c r="R4" s="229"/>
      <c r="S4" s="229"/>
      <c r="T4" s="229"/>
    </row>
    <row r="5" spans="1:20">
      <c r="A5" s="81">
        <v>43159</v>
      </c>
      <c r="B5" s="229">
        <v>16</v>
      </c>
      <c r="C5" s="229">
        <v>6.5</v>
      </c>
      <c r="D5" s="229">
        <v>1</v>
      </c>
      <c r="E5" s="199"/>
      <c r="F5" s="38"/>
      <c r="G5" s="38"/>
      <c r="H5" s="38"/>
      <c r="O5" s="43"/>
      <c r="P5" s="43"/>
      <c r="Q5" s="81"/>
      <c r="R5" s="229"/>
      <c r="S5" s="229"/>
      <c r="T5" s="229"/>
    </row>
    <row r="6" spans="1:20">
      <c r="A6" s="81">
        <v>43190</v>
      </c>
      <c r="B6" s="229">
        <v>17</v>
      </c>
      <c r="C6" s="229">
        <v>7.8</v>
      </c>
      <c r="D6" s="229" t="e">
        <v>#N/A</v>
      </c>
      <c r="E6" s="199"/>
      <c r="F6" s="38"/>
      <c r="G6" s="38"/>
      <c r="H6" s="38"/>
      <c r="O6" s="43"/>
      <c r="P6" s="43"/>
      <c r="Q6" s="81"/>
      <c r="R6" s="229"/>
      <c r="S6" s="229"/>
      <c r="T6" s="229"/>
    </row>
    <row r="7" spans="1:20">
      <c r="A7" s="81">
        <v>43220</v>
      </c>
      <c r="B7" s="229">
        <v>17</v>
      </c>
      <c r="C7" s="229">
        <v>8.6</v>
      </c>
      <c r="D7" s="229" t="e">
        <v>#N/A</v>
      </c>
      <c r="E7" s="199"/>
      <c r="F7" s="38"/>
      <c r="G7" s="38"/>
      <c r="H7" s="38"/>
      <c r="O7" s="43"/>
      <c r="P7" s="43"/>
      <c r="Q7" s="81"/>
      <c r="R7" s="229"/>
      <c r="S7" s="229"/>
      <c r="T7" s="229"/>
    </row>
    <row r="8" spans="1:20">
      <c r="A8" s="81">
        <v>43251</v>
      </c>
      <c r="B8" s="229">
        <v>17</v>
      </c>
      <c r="C8" s="229">
        <v>8.4</v>
      </c>
      <c r="D8" s="229">
        <v>0.5</v>
      </c>
      <c r="E8" s="199"/>
      <c r="F8" s="38"/>
      <c r="G8" s="38"/>
      <c r="H8" s="38"/>
      <c r="O8" s="43"/>
      <c r="P8" s="43"/>
      <c r="Q8" s="81"/>
      <c r="R8" s="229"/>
      <c r="S8" s="229"/>
      <c r="T8" s="229"/>
    </row>
    <row r="9" spans="1:20">
      <c r="A9" s="81">
        <v>43281</v>
      </c>
      <c r="B9" s="229">
        <v>17</v>
      </c>
      <c r="C9" s="229">
        <v>8.6999999999999993</v>
      </c>
      <c r="D9" s="229" t="e">
        <v>#N/A</v>
      </c>
      <c r="E9" s="199"/>
      <c r="F9" s="38"/>
      <c r="G9" s="38"/>
      <c r="H9" s="38"/>
      <c r="O9" s="43"/>
      <c r="P9" s="43"/>
      <c r="Q9" s="81"/>
      <c r="R9" s="229"/>
      <c r="S9" s="229"/>
      <c r="T9" s="229"/>
    </row>
    <row r="10" spans="1:20">
      <c r="A10" s="81">
        <v>43312</v>
      </c>
      <c r="B10" s="229">
        <v>17.3</v>
      </c>
      <c r="C10" s="229">
        <v>8.6</v>
      </c>
      <c r="D10" s="229" t="e">
        <v>#N/A</v>
      </c>
      <c r="E10" s="199">
        <f>A10</f>
        <v>43312</v>
      </c>
      <c r="F10" s="38"/>
      <c r="G10" s="38"/>
      <c r="H10" s="38"/>
      <c r="O10" s="43"/>
      <c r="P10" s="43"/>
      <c r="Q10" s="81"/>
      <c r="R10" s="229"/>
      <c r="S10" s="229"/>
      <c r="T10" s="229"/>
    </row>
    <row r="11" spans="1:20">
      <c r="A11" s="81">
        <v>43343</v>
      </c>
      <c r="B11" s="229">
        <v>17.5</v>
      </c>
      <c r="C11" s="229">
        <v>9.3000000000000007</v>
      </c>
      <c r="D11" s="229">
        <v>-0.1</v>
      </c>
      <c r="E11" s="199"/>
      <c r="F11" s="38"/>
      <c r="G11" s="38"/>
      <c r="H11" s="38"/>
      <c r="O11" s="43"/>
      <c r="P11" s="43"/>
      <c r="Q11" s="81"/>
      <c r="R11" s="229"/>
      <c r="S11" s="229"/>
      <c r="T11" s="229"/>
    </row>
    <row r="12" spans="1:20">
      <c r="A12" s="81">
        <v>43373</v>
      </c>
      <c r="B12" s="229">
        <v>17.899999999999999</v>
      </c>
      <c r="C12" s="229">
        <v>9.4</v>
      </c>
      <c r="D12" s="229" t="e">
        <v>#N/A</v>
      </c>
      <c r="E12" s="199"/>
      <c r="F12" s="38"/>
      <c r="G12" s="38"/>
      <c r="H12" s="38"/>
      <c r="O12" s="43"/>
      <c r="P12" s="43"/>
      <c r="Q12" s="81"/>
      <c r="R12" s="229"/>
      <c r="S12" s="229"/>
      <c r="T12" s="229"/>
    </row>
    <row r="13" spans="1:20">
      <c r="A13" s="81">
        <v>43404</v>
      </c>
      <c r="B13" s="229">
        <v>18</v>
      </c>
      <c r="C13" s="229">
        <v>10.1</v>
      </c>
      <c r="D13" s="229" t="e">
        <v>#N/A</v>
      </c>
      <c r="E13" s="199"/>
      <c r="F13" s="38"/>
      <c r="G13" s="38"/>
      <c r="H13" s="38"/>
      <c r="O13" s="43"/>
      <c r="P13" s="43"/>
      <c r="Q13" s="81"/>
      <c r="R13" s="229"/>
      <c r="S13" s="229"/>
      <c r="T13" s="229"/>
    </row>
    <row r="14" spans="1:20">
      <c r="A14" s="81">
        <v>43434</v>
      </c>
      <c r="B14" s="229">
        <v>18</v>
      </c>
      <c r="C14" s="229">
        <v>9.9</v>
      </c>
      <c r="D14" s="229">
        <v>-0.6</v>
      </c>
      <c r="E14" s="199"/>
      <c r="F14" s="38"/>
      <c r="G14" s="38"/>
      <c r="H14" s="38"/>
      <c r="O14" s="43"/>
      <c r="P14" s="43"/>
      <c r="Q14" s="81"/>
      <c r="R14" s="229"/>
      <c r="S14" s="229"/>
      <c r="T14" s="229"/>
    </row>
    <row r="15" spans="1:20">
      <c r="A15" s="81">
        <v>43463</v>
      </c>
      <c r="B15" s="229">
        <v>18</v>
      </c>
      <c r="C15" s="229">
        <v>10.1</v>
      </c>
      <c r="D15" s="229" t="e">
        <v>#N/A</v>
      </c>
      <c r="E15" s="199"/>
      <c r="F15" s="38"/>
      <c r="G15" s="38"/>
      <c r="H15" s="38"/>
      <c r="O15" s="43"/>
      <c r="P15" s="43"/>
      <c r="Q15" s="81"/>
      <c r="R15" s="229"/>
      <c r="S15" s="229"/>
      <c r="T15" s="229"/>
    </row>
    <row r="16" spans="1:20">
      <c r="A16" s="81">
        <v>43496</v>
      </c>
      <c r="B16" s="229">
        <v>18</v>
      </c>
      <c r="C16" s="229">
        <v>10.5</v>
      </c>
      <c r="D16" s="229" t="e">
        <v>#N/A</v>
      </c>
      <c r="E16" s="199">
        <f>A16</f>
        <v>43496</v>
      </c>
      <c r="F16" s="38"/>
      <c r="G16" s="38"/>
      <c r="H16" s="38"/>
      <c r="O16" s="43"/>
      <c r="P16" s="43"/>
      <c r="Q16" s="81"/>
      <c r="R16" s="229"/>
      <c r="S16" s="229"/>
      <c r="T16" s="229"/>
    </row>
    <row r="17" spans="1:20">
      <c r="A17" s="81">
        <v>43524</v>
      </c>
      <c r="B17" s="229">
        <v>18</v>
      </c>
      <c r="C17" s="229">
        <v>10.8</v>
      </c>
      <c r="D17" s="229">
        <v>-1</v>
      </c>
      <c r="E17" s="199"/>
      <c r="F17" s="219" t="str">
        <f>IF(Content!$E$1=1,F20,F21)</f>
        <v>* Deflated by 12-month ahead inflation expectations of financial analysts.</v>
      </c>
      <c r="I17" s="38"/>
      <c r="J17" s="38"/>
      <c r="O17" s="43"/>
      <c r="P17" s="43"/>
      <c r="Q17" s="81"/>
      <c r="R17" s="229"/>
      <c r="S17" s="229"/>
      <c r="T17" s="229"/>
    </row>
    <row r="18" spans="1:20">
      <c r="A18" s="81">
        <v>43555</v>
      </c>
      <c r="B18" s="229">
        <v>18</v>
      </c>
      <c r="C18" s="229">
        <v>10.7</v>
      </c>
      <c r="D18" s="229" t="e">
        <v>#N/A</v>
      </c>
      <c r="E18" s="199"/>
      <c r="F18" s="219" t="str">
        <f>IF(Content!$E$1=1,F22,F23)</f>
        <v>Source: NBU staff estimates.</v>
      </c>
      <c r="J18" s="38"/>
      <c r="O18" s="43"/>
      <c r="P18" s="43"/>
      <c r="Q18" s="81"/>
      <c r="R18" s="229"/>
      <c r="S18" s="229"/>
      <c r="T18" s="229"/>
    </row>
    <row r="19" spans="1:20">
      <c r="A19" s="81">
        <v>43585</v>
      </c>
      <c r="B19" s="229">
        <v>17.899999999999999</v>
      </c>
      <c r="C19" s="229">
        <v>10.7</v>
      </c>
      <c r="D19" s="229" t="e">
        <v>#N/A</v>
      </c>
      <c r="E19" s="199"/>
      <c r="F19" s="253"/>
      <c r="G19" s="38"/>
      <c r="H19" s="38"/>
      <c r="O19" s="43"/>
      <c r="P19" s="43"/>
      <c r="Q19" s="81"/>
      <c r="R19" s="229"/>
      <c r="S19" s="229"/>
      <c r="T19" s="229"/>
    </row>
    <row r="20" spans="1:20">
      <c r="A20" s="81">
        <v>43616</v>
      </c>
      <c r="B20" s="229">
        <v>17.5</v>
      </c>
      <c r="C20" s="229">
        <v>10.4</v>
      </c>
      <c r="D20" s="229">
        <v>-1.3</v>
      </c>
      <c r="E20" s="199"/>
      <c r="F20" s="82" t="s">
        <v>1426</v>
      </c>
      <c r="H20" s="38"/>
      <c r="O20" s="43"/>
      <c r="P20" s="43"/>
      <c r="Q20" s="81"/>
      <c r="R20" s="229"/>
      <c r="S20" s="229"/>
      <c r="T20" s="229"/>
    </row>
    <row r="21" spans="1:20">
      <c r="A21" s="81">
        <v>43646</v>
      </c>
      <c r="B21" s="229">
        <v>17.5</v>
      </c>
      <c r="C21" s="229">
        <v>10.5</v>
      </c>
      <c r="D21" s="229" t="e">
        <v>#N/A</v>
      </c>
      <c r="E21" s="199"/>
      <c r="F21" s="82" t="s">
        <v>1427</v>
      </c>
      <c r="G21" s="38"/>
      <c r="H21" s="38"/>
      <c r="O21" s="43"/>
      <c r="P21" s="43"/>
      <c r="Q21" s="81"/>
      <c r="R21" s="229"/>
      <c r="S21" s="229"/>
      <c r="T21" s="229"/>
    </row>
    <row r="22" spans="1:20">
      <c r="A22" s="81">
        <v>43677</v>
      </c>
      <c r="B22" s="229">
        <v>17.3</v>
      </c>
      <c r="C22" s="229">
        <v>10.199999999999999</v>
      </c>
      <c r="D22" s="229" t="e">
        <v>#N/A</v>
      </c>
      <c r="E22" s="199">
        <f>A22</f>
        <v>43677</v>
      </c>
      <c r="F22" s="82" t="s">
        <v>41</v>
      </c>
      <c r="O22" s="43"/>
      <c r="P22" s="43"/>
      <c r="Q22" s="81"/>
      <c r="R22" s="229"/>
      <c r="S22" s="550"/>
      <c r="T22" s="550"/>
    </row>
    <row r="23" spans="1:20">
      <c r="A23" s="81">
        <v>43708</v>
      </c>
      <c r="B23" s="229">
        <v>17</v>
      </c>
      <c r="C23" s="229">
        <v>9.9</v>
      </c>
      <c r="D23" s="229">
        <v>-1.4</v>
      </c>
      <c r="E23" s="199"/>
      <c r="F23" s="82" t="s">
        <v>42</v>
      </c>
      <c r="O23" s="43"/>
      <c r="P23" s="43"/>
      <c r="Q23" s="81"/>
      <c r="R23" s="229"/>
      <c r="S23" s="550"/>
      <c r="T23" s="550"/>
    </row>
    <row r="24" spans="1:20">
      <c r="A24" s="81">
        <v>43738</v>
      </c>
      <c r="B24" s="229">
        <v>16.600000000000001</v>
      </c>
      <c r="C24" s="229" t="e">
        <v>#N/A</v>
      </c>
      <c r="D24" s="229" t="e">
        <v>#N/A</v>
      </c>
      <c r="E24" s="199"/>
      <c r="H24" s="38"/>
      <c r="O24" s="43"/>
      <c r="P24" s="43"/>
      <c r="Q24" s="81"/>
      <c r="R24" s="229"/>
      <c r="S24" s="550"/>
      <c r="T24" s="550"/>
    </row>
    <row r="25" spans="1:20">
      <c r="A25" s="81">
        <v>43769</v>
      </c>
      <c r="B25" s="229">
        <v>16.3</v>
      </c>
      <c r="C25" s="229">
        <v>9.9</v>
      </c>
      <c r="D25" s="229" t="e">
        <v>#N/A</v>
      </c>
      <c r="E25" s="199"/>
      <c r="G25" s="38"/>
      <c r="H25" s="38"/>
      <c r="O25" s="43"/>
      <c r="P25" s="43"/>
      <c r="Q25" s="81"/>
      <c r="R25" s="229"/>
      <c r="S25" s="550"/>
      <c r="T25" s="550"/>
    </row>
    <row r="26" spans="1:20">
      <c r="A26" s="81">
        <v>43799</v>
      </c>
      <c r="B26" s="229">
        <v>15.5</v>
      </c>
      <c r="C26" s="229" t="e">
        <v>#N/A</v>
      </c>
      <c r="D26" s="229">
        <v>-1.1000000000000001</v>
      </c>
      <c r="E26" s="199"/>
      <c r="G26" s="38"/>
      <c r="H26" s="38"/>
      <c r="O26" s="43"/>
      <c r="P26" s="43"/>
      <c r="Q26" s="81"/>
      <c r="R26" s="229"/>
      <c r="S26" s="550"/>
      <c r="T26" s="550"/>
    </row>
    <row r="27" spans="1:20">
      <c r="A27" s="81">
        <v>43830</v>
      </c>
      <c r="B27" s="229">
        <v>14.3</v>
      </c>
      <c r="C27" s="229">
        <v>8.3000000000000007</v>
      </c>
      <c r="D27" s="229" t="e">
        <v>#N/A</v>
      </c>
      <c r="E27" s="199"/>
      <c r="F27" s="82"/>
      <c r="G27" s="38"/>
      <c r="H27" s="38"/>
      <c r="O27" s="43"/>
      <c r="P27" s="43"/>
      <c r="Q27" s="81"/>
      <c r="R27" s="229"/>
      <c r="S27" s="550"/>
      <c r="T27" s="550"/>
    </row>
    <row r="28" spans="1:20">
      <c r="A28" s="81">
        <v>43861</v>
      </c>
      <c r="B28" s="229">
        <v>13.4</v>
      </c>
      <c r="C28" s="229">
        <v>7.7</v>
      </c>
      <c r="D28" s="229" t="e">
        <v>#N/A</v>
      </c>
      <c r="E28" s="199">
        <f>A28</f>
        <v>43861</v>
      </c>
      <c r="G28" s="38"/>
      <c r="H28" s="38"/>
      <c r="O28" s="43"/>
      <c r="P28" s="43"/>
      <c r="Q28" s="81"/>
      <c r="R28" s="229"/>
      <c r="S28" s="550"/>
      <c r="T28" s="550"/>
    </row>
    <row r="29" spans="1:20">
      <c r="A29" s="81">
        <v>43890</v>
      </c>
      <c r="B29" s="229">
        <v>11</v>
      </c>
      <c r="C29" s="229">
        <v>5.7</v>
      </c>
      <c r="D29" s="229">
        <v>1.1000000000000001</v>
      </c>
      <c r="E29" s="199"/>
      <c r="O29" s="43"/>
      <c r="P29" s="43"/>
      <c r="Q29" s="81"/>
      <c r="R29" s="229"/>
      <c r="S29" s="550"/>
      <c r="T29" s="550"/>
    </row>
    <row r="30" spans="1:20">
      <c r="A30" s="81">
        <v>43921</v>
      </c>
      <c r="B30" s="229">
        <v>10.4</v>
      </c>
      <c r="C30" s="229" t="e">
        <v>#N/A</v>
      </c>
      <c r="D30" s="229" t="e">
        <v>#N/A</v>
      </c>
      <c r="E30" s="199"/>
      <c r="F30" s="82"/>
      <c r="G30" s="38"/>
      <c r="H30" s="38"/>
      <c r="O30" s="43"/>
      <c r="P30" s="43"/>
      <c r="Q30" s="81"/>
      <c r="R30" s="229"/>
      <c r="S30" s="550"/>
      <c r="T30" s="550"/>
    </row>
    <row r="31" spans="1:20">
      <c r="A31" s="81">
        <v>43951</v>
      </c>
      <c r="B31" s="229">
        <v>9.5</v>
      </c>
      <c r="C31" s="229">
        <v>2.9</v>
      </c>
      <c r="D31" s="229">
        <v>2.5</v>
      </c>
      <c r="E31" s="199"/>
      <c r="O31" s="43"/>
      <c r="P31" s="43"/>
      <c r="Q31" s="81"/>
      <c r="R31" s="229"/>
      <c r="S31" s="550"/>
      <c r="T31" s="550"/>
    </row>
    <row r="32" spans="1:20">
      <c r="A32" s="81">
        <v>43982</v>
      </c>
      <c r="B32" s="229">
        <v>8</v>
      </c>
      <c r="C32" s="229" t="e">
        <v>#N/A</v>
      </c>
      <c r="D32" s="229">
        <v>2.8</v>
      </c>
      <c r="E32" s="199"/>
      <c r="O32" s="43"/>
      <c r="P32" s="43"/>
      <c r="Q32" s="81"/>
      <c r="R32" s="229"/>
      <c r="S32" s="550"/>
      <c r="T32" s="550"/>
    </row>
    <row r="33" spans="1:20">
      <c r="A33" s="81">
        <v>44012</v>
      </c>
      <c r="B33" s="229">
        <v>6.7</v>
      </c>
      <c r="C33" s="229">
        <v>0.7</v>
      </c>
      <c r="D33" s="229">
        <v>2.9</v>
      </c>
      <c r="E33" s="199"/>
      <c r="H33" s="38"/>
      <c r="O33" s="43"/>
      <c r="P33" s="43"/>
      <c r="Q33" s="81"/>
      <c r="R33" s="229"/>
      <c r="S33" s="550"/>
      <c r="T33" s="550"/>
    </row>
    <row r="34" spans="1:20">
      <c r="A34" s="81">
        <v>44043</v>
      </c>
      <c r="B34" s="229">
        <v>6</v>
      </c>
      <c r="C34" s="229">
        <v>0.1</v>
      </c>
      <c r="D34" s="229">
        <v>2.9</v>
      </c>
      <c r="E34" s="199">
        <f>A34</f>
        <v>44043</v>
      </c>
      <c r="H34" s="38"/>
      <c r="O34" s="43"/>
      <c r="P34" s="43"/>
      <c r="Q34" s="81"/>
      <c r="R34" s="229"/>
      <c r="S34" s="550"/>
      <c r="T34" s="550"/>
    </row>
    <row r="35" spans="1:20">
      <c r="A35" s="81"/>
      <c r="B35" s="229"/>
      <c r="C35" s="550"/>
      <c r="D35" s="550"/>
      <c r="E35" s="199"/>
      <c r="F35" s="82"/>
      <c r="G35" s="38"/>
      <c r="H35" s="38"/>
      <c r="O35" s="43"/>
      <c r="P35" s="43"/>
      <c r="Q35" s="43"/>
    </row>
    <row r="36" spans="1:20">
      <c r="A36" s="81"/>
      <c r="B36" s="229"/>
      <c r="C36" s="550"/>
      <c r="D36" s="550"/>
      <c r="E36" s="199"/>
      <c r="G36" s="38"/>
      <c r="H36" s="38"/>
      <c r="O36" s="43"/>
      <c r="P36" s="43"/>
      <c r="Q36" s="43"/>
    </row>
    <row r="37" spans="1:20">
      <c r="A37" s="81"/>
      <c r="B37" s="229"/>
      <c r="C37" s="550"/>
      <c r="D37" s="550"/>
      <c r="E37" s="199"/>
      <c r="O37" s="43"/>
      <c r="P37" s="43"/>
      <c r="Q37" s="43"/>
    </row>
    <row r="38" spans="1:20">
      <c r="A38" s="81"/>
      <c r="B38" s="229"/>
      <c r="C38" s="550"/>
      <c r="D38" s="550"/>
      <c r="E38" s="199"/>
      <c r="O38" s="43"/>
      <c r="P38" s="43"/>
      <c r="Q38" s="43"/>
    </row>
    <row r="39" spans="1:20">
      <c r="A39" s="81"/>
      <c r="B39" s="229"/>
      <c r="C39" s="550"/>
      <c r="D39" s="550"/>
      <c r="E39" s="199"/>
      <c r="O39" s="43"/>
      <c r="P39" s="43"/>
      <c r="Q39" s="43"/>
    </row>
    <row r="40" spans="1:20">
      <c r="A40" s="81"/>
      <c r="B40" s="229"/>
      <c r="C40" s="550"/>
      <c r="D40" s="550"/>
      <c r="E40" s="199">
        <f>A40</f>
        <v>0</v>
      </c>
      <c r="O40" s="43"/>
      <c r="P40" s="43"/>
      <c r="Q40" s="43"/>
    </row>
    <row r="41" spans="1:20">
      <c r="A41" s="81"/>
      <c r="B41" s="229"/>
      <c r="C41" s="550"/>
      <c r="D41" s="550"/>
      <c r="E41" s="199"/>
    </row>
    <row r="42" spans="1:20">
      <c r="A42" s="81"/>
      <c r="B42" s="229"/>
      <c r="C42" s="550"/>
      <c r="D42" s="550"/>
      <c r="E42" s="199">
        <f>A30</f>
        <v>43921</v>
      </c>
    </row>
    <row r="43" spans="1:20">
      <c r="A43" s="81"/>
      <c r="B43" s="229"/>
      <c r="C43" s="550"/>
      <c r="D43" s="550"/>
    </row>
    <row r="44" spans="1:20">
      <c r="A44" s="81"/>
      <c r="B44" s="229"/>
      <c r="C44" s="550"/>
      <c r="D44" s="550"/>
    </row>
    <row r="45" spans="1:20">
      <c r="A45" s="81"/>
      <c r="B45" s="229"/>
      <c r="C45" s="550"/>
      <c r="D45" s="550"/>
    </row>
  </sheetData>
  <hyperlinks>
    <hyperlink ref="A1" location="Content!A1" display="&lt;&lt;"/>
  </hyperlinks>
  <pageMargins left="0.7" right="0.7" top="0.75" bottom="0.75" header="0.3" footer="0.3"/>
  <pageSetup paperSize="9"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V793"/>
  <sheetViews>
    <sheetView showGridLines="0" zoomScaleNormal="100" workbookViewId="0"/>
  </sheetViews>
  <sheetFormatPr defaultColWidth="9.42578125" defaultRowHeight="12.75"/>
  <cols>
    <col min="1" max="1" width="9.42578125" style="555" customWidth="1"/>
    <col min="2" max="6" width="8.42578125" style="551" customWidth="1"/>
    <col min="7" max="16" width="9.42578125" style="551"/>
    <col min="17" max="17" width="10.140625" style="551" bestFit="1" customWidth="1"/>
    <col min="18" max="16384" width="9.42578125" style="551"/>
  </cols>
  <sheetData>
    <row r="1" spans="1:22">
      <c r="A1" s="80" t="s">
        <v>67</v>
      </c>
      <c r="B1" s="83" t="str">
        <f>IF(Content!$E$1=1,B2,B3)</f>
        <v>Key policy rate</v>
      </c>
      <c r="C1" s="83" t="str">
        <f>IF(Content!$E$1=1,C2,C3)</f>
        <v xml:space="preserve">Overnight loans </v>
      </c>
      <c r="D1" s="83" t="str">
        <f>IF(Content!$E$1=1,D2,D3)</f>
        <v xml:space="preserve">Overnight CDs </v>
      </c>
      <c r="E1" s="83" t="str">
        <f>IF(Content!$E$1=1,E2,E3)</f>
        <v>UONIA (UIIR - before 22.06.2020)</v>
      </c>
      <c r="F1" s="83" t="str">
        <f>IF(Content!$E$1=1,F2,F3)</f>
        <v>Interest rate corridor</v>
      </c>
      <c r="G1" s="83"/>
      <c r="H1" s="83" t="str">
        <f>IF(Content!$E$1=1,H2,H3)</f>
        <v>NBU policy rates and UIIR/UONIA*, %</v>
      </c>
      <c r="L1" s="83" t="str">
        <f>IF(Content!$E$1=1,L2,L3)</f>
        <v>Upper bound – interest rate on overnight loans, lower bound  –  overnight CDs</v>
      </c>
    </row>
    <row r="2" spans="1:22" s="552" customFormat="1" ht="13.5" hidden="1" customHeight="1">
      <c r="A2" s="239"/>
      <c r="B2" s="385" t="s">
        <v>94</v>
      </c>
      <c r="C2" s="385" t="s">
        <v>95</v>
      </c>
      <c r="D2" s="385" t="s">
        <v>96</v>
      </c>
      <c r="E2" s="385" t="s">
        <v>1375</v>
      </c>
      <c r="F2" s="385" t="s">
        <v>1376</v>
      </c>
      <c r="H2" s="85" t="s">
        <v>1377</v>
      </c>
      <c r="I2" s="85"/>
      <c r="J2" s="85"/>
      <c r="K2" s="85"/>
      <c r="L2" s="85" t="s">
        <v>1378</v>
      </c>
      <c r="M2" s="85"/>
      <c r="N2" s="85"/>
      <c r="O2" s="85"/>
      <c r="P2" s="85"/>
      <c r="Q2" s="85"/>
    </row>
    <row r="3" spans="1:22" s="552" customFormat="1" ht="12.75" hidden="1" customHeight="1">
      <c r="A3" s="239"/>
      <c r="B3" s="385" t="s">
        <v>97</v>
      </c>
      <c r="C3" s="385" t="s">
        <v>98</v>
      </c>
      <c r="D3" s="385" t="s">
        <v>99</v>
      </c>
      <c r="E3" s="385" t="s">
        <v>1379</v>
      </c>
      <c r="F3" s="385" t="s">
        <v>1380</v>
      </c>
      <c r="H3" s="85" t="s">
        <v>1381</v>
      </c>
      <c r="I3" s="85"/>
      <c r="J3" s="85"/>
      <c r="K3" s="85"/>
      <c r="L3" s="86" t="s">
        <v>1382</v>
      </c>
      <c r="M3" s="85"/>
      <c r="N3" s="85"/>
      <c r="O3" s="85"/>
      <c r="P3" s="85"/>
      <c r="Q3" s="85"/>
    </row>
    <row r="4" spans="1:22">
      <c r="A4" s="553">
        <v>43103</v>
      </c>
      <c r="B4" s="550">
        <v>14.5</v>
      </c>
      <c r="C4" s="550">
        <v>16.5</v>
      </c>
      <c r="D4" s="550">
        <v>12.5</v>
      </c>
      <c r="E4" s="550">
        <v>13.2</v>
      </c>
      <c r="F4" s="550">
        <v>4</v>
      </c>
      <c r="Q4" s="554"/>
      <c r="R4" s="550"/>
      <c r="S4" s="550"/>
      <c r="T4" s="550"/>
      <c r="U4" s="550"/>
      <c r="V4" s="550"/>
    </row>
    <row r="5" spans="1:22">
      <c r="A5" s="553">
        <v>43104</v>
      </c>
      <c r="B5" s="550">
        <v>14.5</v>
      </c>
      <c r="C5" s="550">
        <v>16.5</v>
      </c>
      <c r="D5" s="550">
        <v>12.5</v>
      </c>
      <c r="E5" s="550">
        <v>12.9</v>
      </c>
      <c r="F5" s="550">
        <v>4</v>
      </c>
      <c r="Q5" s="554"/>
      <c r="R5" s="550"/>
      <c r="S5" s="550"/>
      <c r="T5" s="550"/>
      <c r="U5" s="550"/>
      <c r="V5" s="550"/>
    </row>
    <row r="6" spans="1:22">
      <c r="A6" s="553">
        <v>43105</v>
      </c>
      <c r="B6" s="550">
        <v>14.5</v>
      </c>
      <c r="C6" s="550">
        <v>16.5</v>
      </c>
      <c r="D6" s="550">
        <v>12.5</v>
      </c>
      <c r="E6" s="550">
        <v>13.3</v>
      </c>
      <c r="F6" s="550">
        <v>4</v>
      </c>
      <c r="Q6" s="554"/>
      <c r="R6" s="550"/>
      <c r="S6" s="550"/>
      <c r="T6" s="550"/>
      <c r="U6" s="550"/>
      <c r="V6" s="550"/>
    </row>
    <row r="7" spans="1:22">
      <c r="A7" s="553">
        <v>43109</v>
      </c>
      <c r="B7" s="550">
        <v>14.5</v>
      </c>
      <c r="C7" s="550">
        <v>16.5</v>
      </c>
      <c r="D7" s="550">
        <v>12.5</v>
      </c>
      <c r="E7" s="550">
        <v>13.1</v>
      </c>
      <c r="F7" s="550">
        <v>4</v>
      </c>
      <c r="Q7" s="554"/>
      <c r="R7" s="550"/>
      <c r="S7" s="550"/>
      <c r="T7" s="550"/>
      <c r="U7" s="550"/>
      <c r="V7" s="550"/>
    </row>
    <row r="8" spans="1:22">
      <c r="A8" s="553">
        <v>43110</v>
      </c>
      <c r="B8" s="550">
        <v>14.5</v>
      </c>
      <c r="C8" s="550">
        <v>16.5</v>
      </c>
      <c r="D8" s="550">
        <v>12.5</v>
      </c>
      <c r="E8" s="550">
        <v>13.2</v>
      </c>
      <c r="F8" s="550">
        <v>4</v>
      </c>
      <c r="Q8" s="554"/>
      <c r="R8" s="550"/>
      <c r="S8" s="550"/>
      <c r="T8" s="550"/>
      <c r="U8" s="550"/>
      <c r="V8" s="550"/>
    </row>
    <row r="9" spans="1:22">
      <c r="A9" s="553">
        <v>43111</v>
      </c>
      <c r="B9" s="550">
        <v>14.5</v>
      </c>
      <c r="C9" s="550">
        <v>16.5</v>
      </c>
      <c r="D9" s="550">
        <v>12.5</v>
      </c>
      <c r="E9" s="550">
        <v>13.1</v>
      </c>
      <c r="F9" s="550">
        <v>4</v>
      </c>
      <c r="Q9" s="554"/>
      <c r="R9" s="550"/>
      <c r="S9" s="550"/>
      <c r="T9" s="550"/>
      <c r="U9" s="550"/>
      <c r="V9" s="550"/>
    </row>
    <row r="10" spans="1:22">
      <c r="A10" s="553">
        <v>43112</v>
      </c>
      <c r="B10" s="550">
        <v>14.5</v>
      </c>
      <c r="C10" s="550">
        <v>16.5</v>
      </c>
      <c r="D10" s="550">
        <v>12.5</v>
      </c>
      <c r="E10" s="550">
        <v>13.1</v>
      </c>
      <c r="F10" s="550">
        <v>4</v>
      </c>
      <c r="Q10" s="554"/>
      <c r="R10" s="550"/>
      <c r="S10" s="550"/>
      <c r="T10" s="550"/>
      <c r="U10" s="550"/>
      <c r="V10" s="550"/>
    </row>
    <row r="11" spans="1:22">
      <c r="A11" s="553">
        <v>43115</v>
      </c>
      <c r="B11" s="550">
        <v>14.5</v>
      </c>
      <c r="C11" s="550">
        <v>16.5</v>
      </c>
      <c r="D11" s="550">
        <v>12.5</v>
      </c>
      <c r="E11" s="550">
        <v>13.2</v>
      </c>
      <c r="F11" s="550">
        <v>4</v>
      </c>
      <c r="Q11" s="554"/>
      <c r="R11" s="550"/>
      <c r="S11" s="550"/>
      <c r="T11" s="550"/>
      <c r="U11" s="550"/>
      <c r="V11" s="550"/>
    </row>
    <row r="12" spans="1:22">
      <c r="A12" s="553">
        <v>43116</v>
      </c>
      <c r="B12" s="550">
        <v>14.5</v>
      </c>
      <c r="C12" s="550">
        <v>16.5</v>
      </c>
      <c r="D12" s="550">
        <v>12.5</v>
      </c>
      <c r="E12" s="550">
        <v>13</v>
      </c>
      <c r="F12" s="550">
        <v>4</v>
      </c>
      <c r="Q12" s="554"/>
      <c r="R12" s="550"/>
      <c r="S12" s="550"/>
      <c r="T12" s="550"/>
      <c r="U12" s="550"/>
      <c r="V12" s="550"/>
    </row>
    <row r="13" spans="1:22">
      <c r="A13" s="553">
        <v>43117</v>
      </c>
      <c r="B13" s="550">
        <v>14.5</v>
      </c>
      <c r="C13" s="550">
        <v>16.5</v>
      </c>
      <c r="D13" s="550">
        <v>12.5</v>
      </c>
      <c r="E13" s="550">
        <v>13.1</v>
      </c>
      <c r="F13" s="550">
        <v>4</v>
      </c>
      <c r="Q13" s="554"/>
      <c r="R13" s="550"/>
      <c r="S13" s="550"/>
      <c r="T13" s="550"/>
      <c r="U13" s="550"/>
      <c r="V13" s="550"/>
    </row>
    <row r="14" spans="1:22">
      <c r="A14" s="553">
        <v>43118</v>
      </c>
      <c r="B14" s="550">
        <v>14.5</v>
      </c>
      <c r="C14" s="550">
        <v>16.5</v>
      </c>
      <c r="D14" s="550">
        <v>12.5</v>
      </c>
      <c r="E14" s="550">
        <v>13</v>
      </c>
      <c r="F14" s="550">
        <v>4</v>
      </c>
      <c r="Q14" s="554"/>
      <c r="R14" s="550"/>
      <c r="S14" s="550"/>
      <c r="T14" s="550"/>
      <c r="U14" s="550"/>
      <c r="V14" s="550"/>
    </row>
    <row r="15" spans="1:22">
      <c r="A15" s="553">
        <v>43119</v>
      </c>
      <c r="B15" s="550">
        <v>14.5</v>
      </c>
      <c r="C15" s="550">
        <v>16.5</v>
      </c>
      <c r="D15" s="550">
        <v>12.5</v>
      </c>
      <c r="E15" s="550">
        <v>13.1</v>
      </c>
      <c r="F15" s="550">
        <v>4</v>
      </c>
      <c r="Q15" s="554"/>
      <c r="R15" s="550"/>
      <c r="S15" s="550"/>
      <c r="T15" s="550"/>
      <c r="U15" s="550"/>
      <c r="V15" s="550"/>
    </row>
    <row r="16" spans="1:22">
      <c r="A16" s="553">
        <v>43122</v>
      </c>
      <c r="B16" s="550">
        <v>14.5</v>
      </c>
      <c r="C16" s="550">
        <v>16.5</v>
      </c>
      <c r="D16" s="550">
        <v>12.5</v>
      </c>
      <c r="E16" s="550">
        <v>13</v>
      </c>
      <c r="F16" s="550">
        <v>4</v>
      </c>
      <c r="Q16" s="554"/>
      <c r="R16" s="550"/>
      <c r="S16" s="550"/>
      <c r="T16" s="550"/>
      <c r="U16" s="550"/>
      <c r="V16" s="550"/>
    </row>
    <row r="17" spans="1:22">
      <c r="A17" s="553">
        <v>43123</v>
      </c>
      <c r="B17" s="550">
        <v>14.5</v>
      </c>
      <c r="C17" s="550">
        <v>16.5</v>
      </c>
      <c r="D17" s="550">
        <v>12.5</v>
      </c>
      <c r="E17" s="550">
        <v>13.2</v>
      </c>
      <c r="F17" s="550">
        <v>4</v>
      </c>
      <c r="Q17" s="554"/>
      <c r="R17" s="550"/>
      <c r="S17" s="550"/>
      <c r="T17" s="550"/>
      <c r="U17" s="550"/>
      <c r="V17" s="550"/>
    </row>
    <row r="18" spans="1:22">
      <c r="A18" s="553">
        <v>43124</v>
      </c>
      <c r="B18" s="550">
        <v>14.5</v>
      </c>
      <c r="C18" s="550">
        <v>16.5</v>
      </c>
      <c r="D18" s="550">
        <v>12.5</v>
      </c>
      <c r="E18" s="550">
        <v>13.1</v>
      </c>
      <c r="F18" s="550">
        <v>4</v>
      </c>
      <c r="Q18" s="554"/>
      <c r="R18" s="550"/>
      <c r="S18" s="550"/>
      <c r="T18" s="550"/>
      <c r="U18" s="550"/>
      <c r="V18" s="550"/>
    </row>
    <row r="19" spans="1:22">
      <c r="A19" s="553">
        <v>43125</v>
      </c>
      <c r="B19" s="550">
        <v>14.5</v>
      </c>
      <c r="C19" s="550">
        <v>16.5</v>
      </c>
      <c r="D19" s="550">
        <v>12.5</v>
      </c>
      <c r="E19" s="550">
        <v>13.5</v>
      </c>
      <c r="F19" s="550">
        <v>4</v>
      </c>
      <c r="Q19" s="554"/>
      <c r="R19" s="550"/>
      <c r="S19" s="550"/>
      <c r="T19" s="550"/>
      <c r="U19" s="550"/>
      <c r="V19" s="550"/>
    </row>
    <row r="20" spans="1:22">
      <c r="A20" s="553">
        <v>43126</v>
      </c>
      <c r="B20" s="550">
        <v>16</v>
      </c>
      <c r="C20" s="550">
        <v>18</v>
      </c>
      <c r="D20" s="550">
        <v>14</v>
      </c>
      <c r="E20" s="550">
        <v>14.4</v>
      </c>
      <c r="F20" s="550">
        <v>4</v>
      </c>
      <c r="I20" s="84"/>
      <c r="J20" s="84"/>
      <c r="K20" s="84"/>
      <c r="L20" s="84"/>
      <c r="M20" s="84"/>
      <c r="N20" s="84"/>
      <c r="O20" s="84"/>
      <c r="P20" s="84"/>
      <c r="Q20" s="554"/>
      <c r="R20" s="550"/>
      <c r="S20" s="550"/>
      <c r="T20" s="550"/>
      <c r="U20" s="550"/>
      <c r="V20" s="550"/>
    </row>
    <row r="21" spans="1:22">
      <c r="A21" s="553">
        <v>43129</v>
      </c>
      <c r="B21" s="550">
        <v>16</v>
      </c>
      <c r="C21" s="550">
        <v>18</v>
      </c>
      <c r="D21" s="550">
        <v>14</v>
      </c>
      <c r="E21" s="550">
        <v>14.5</v>
      </c>
      <c r="F21" s="550">
        <v>4</v>
      </c>
      <c r="H21" s="83" t="str">
        <f>IF(Content!$E$1=1,H23,H24)</f>
        <v>* As of 29.07.2020.</v>
      </c>
      <c r="I21" s="198"/>
      <c r="J21" s="198"/>
      <c r="K21" s="198"/>
      <c r="L21" s="198"/>
      <c r="M21" s="198"/>
      <c r="N21" s="198"/>
      <c r="O21" s="198"/>
      <c r="P21" s="198"/>
      <c r="Q21" s="554"/>
      <c r="R21" s="550"/>
      <c r="S21" s="550"/>
      <c r="T21" s="550"/>
      <c r="U21" s="550"/>
      <c r="V21" s="550"/>
    </row>
    <row r="22" spans="1:22">
      <c r="A22" s="553">
        <v>43130</v>
      </c>
      <c r="B22" s="550">
        <v>16</v>
      </c>
      <c r="C22" s="550">
        <v>18</v>
      </c>
      <c r="D22" s="550">
        <v>14</v>
      </c>
      <c r="E22" s="550">
        <v>14.8</v>
      </c>
      <c r="F22" s="550">
        <v>4</v>
      </c>
      <c r="H22" s="83" t="str">
        <f>IF(Content!$E$1=1,H25,H26)</f>
        <v>Source: NBU.</v>
      </c>
      <c r="I22" s="7"/>
      <c r="J22" s="7"/>
      <c r="K22" s="7"/>
      <c r="L22" s="8"/>
      <c r="M22" s="9"/>
      <c r="N22" s="10"/>
      <c r="O22" s="10"/>
      <c r="P22" s="10"/>
      <c r="Q22" s="554"/>
      <c r="R22" s="550"/>
      <c r="S22" s="550"/>
      <c r="T22" s="550"/>
      <c r="U22" s="550"/>
      <c r="V22" s="550"/>
    </row>
    <row r="23" spans="1:22">
      <c r="A23" s="553">
        <v>43131</v>
      </c>
      <c r="B23" s="550">
        <v>16</v>
      </c>
      <c r="C23" s="550">
        <v>18</v>
      </c>
      <c r="D23" s="550">
        <v>14</v>
      </c>
      <c r="E23" s="550">
        <v>15.4</v>
      </c>
      <c r="F23" s="550">
        <v>4</v>
      </c>
      <c r="H23" s="579" t="s">
        <v>1647</v>
      </c>
      <c r="I23" s="7"/>
      <c r="J23" s="7"/>
      <c r="K23" s="7"/>
      <c r="L23" s="8"/>
      <c r="M23" s="9"/>
      <c r="N23" s="10"/>
      <c r="O23" s="10"/>
      <c r="P23" s="10"/>
      <c r="Q23" s="554"/>
      <c r="R23" s="550"/>
      <c r="S23" s="550"/>
      <c r="T23" s="550"/>
      <c r="U23" s="550"/>
      <c r="V23" s="550"/>
    </row>
    <row r="24" spans="1:22">
      <c r="A24" s="553">
        <v>43132</v>
      </c>
      <c r="B24" s="550">
        <v>16</v>
      </c>
      <c r="C24" s="550">
        <v>18</v>
      </c>
      <c r="D24" s="550">
        <v>14</v>
      </c>
      <c r="E24" s="550">
        <v>14.5</v>
      </c>
      <c r="F24" s="550">
        <v>4</v>
      </c>
      <c r="H24" s="82" t="s">
        <v>1635</v>
      </c>
      <c r="Q24" s="554"/>
      <c r="R24" s="550"/>
      <c r="S24" s="550"/>
      <c r="T24" s="550"/>
      <c r="U24" s="550"/>
      <c r="V24" s="550"/>
    </row>
    <row r="25" spans="1:22">
      <c r="A25" s="553">
        <v>43133</v>
      </c>
      <c r="B25" s="550">
        <v>16</v>
      </c>
      <c r="C25" s="550">
        <v>18</v>
      </c>
      <c r="D25" s="550">
        <v>14</v>
      </c>
      <c r="E25" s="550">
        <v>14.8</v>
      </c>
      <c r="F25" s="550">
        <v>4</v>
      </c>
      <c r="H25" s="9" t="s">
        <v>43</v>
      </c>
      <c r="Q25" s="554"/>
      <c r="R25" s="550"/>
      <c r="S25" s="550"/>
      <c r="T25" s="550"/>
      <c r="U25" s="550"/>
      <c r="V25" s="550"/>
    </row>
    <row r="26" spans="1:22">
      <c r="A26" s="553">
        <v>43136</v>
      </c>
      <c r="B26" s="550">
        <v>16</v>
      </c>
      <c r="C26" s="550">
        <v>18</v>
      </c>
      <c r="D26" s="550">
        <v>14</v>
      </c>
      <c r="E26" s="550">
        <v>14.7</v>
      </c>
      <c r="F26" s="550">
        <v>4</v>
      </c>
      <c r="H26" s="9" t="s">
        <v>44</v>
      </c>
      <c r="Q26" s="554"/>
      <c r="R26" s="550"/>
      <c r="S26" s="550"/>
      <c r="T26" s="550"/>
      <c r="U26" s="550"/>
      <c r="V26" s="550"/>
    </row>
    <row r="27" spans="1:22">
      <c r="A27" s="553">
        <v>43137</v>
      </c>
      <c r="B27" s="550">
        <v>16</v>
      </c>
      <c r="C27" s="550">
        <v>18</v>
      </c>
      <c r="D27" s="550">
        <v>14</v>
      </c>
      <c r="E27" s="550">
        <v>14.9</v>
      </c>
      <c r="F27" s="550">
        <v>4</v>
      </c>
      <c r="H27" s="198"/>
      <c r="Q27" s="554"/>
      <c r="R27" s="550"/>
      <c r="S27" s="550"/>
      <c r="T27" s="550"/>
      <c r="U27" s="550"/>
      <c r="V27" s="550"/>
    </row>
    <row r="28" spans="1:22">
      <c r="A28" s="553">
        <v>43138</v>
      </c>
      <c r="B28" s="550">
        <v>16</v>
      </c>
      <c r="C28" s="550">
        <v>18</v>
      </c>
      <c r="D28" s="550">
        <v>14</v>
      </c>
      <c r="E28" s="550">
        <v>14.8</v>
      </c>
      <c r="F28" s="550">
        <v>4</v>
      </c>
      <c r="Q28" s="554"/>
      <c r="R28" s="550"/>
      <c r="S28" s="550"/>
      <c r="T28" s="550"/>
      <c r="U28" s="550"/>
      <c r="V28" s="550"/>
    </row>
    <row r="29" spans="1:22">
      <c r="A29" s="553">
        <v>43139</v>
      </c>
      <c r="B29" s="550">
        <v>16</v>
      </c>
      <c r="C29" s="550">
        <v>18</v>
      </c>
      <c r="D29" s="550">
        <v>14</v>
      </c>
      <c r="E29" s="550">
        <v>14.8</v>
      </c>
      <c r="F29" s="550">
        <v>4</v>
      </c>
      <c r="Q29" s="554"/>
      <c r="R29" s="550"/>
      <c r="S29" s="550"/>
      <c r="T29" s="550"/>
      <c r="U29" s="550"/>
      <c r="V29" s="550"/>
    </row>
    <row r="30" spans="1:22">
      <c r="A30" s="553">
        <v>43140</v>
      </c>
      <c r="B30" s="550">
        <v>16</v>
      </c>
      <c r="C30" s="550">
        <v>18</v>
      </c>
      <c r="D30" s="550">
        <v>14</v>
      </c>
      <c r="E30" s="550">
        <v>15.1</v>
      </c>
      <c r="F30" s="550">
        <v>4</v>
      </c>
      <c r="Q30" s="554"/>
      <c r="R30" s="550"/>
      <c r="S30" s="550"/>
      <c r="T30" s="550"/>
      <c r="U30" s="550"/>
      <c r="V30" s="550"/>
    </row>
    <row r="31" spans="1:22">
      <c r="A31" s="553">
        <v>43143</v>
      </c>
      <c r="B31" s="550">
        <v>16</v>
      </c>
      <c r="C31" s="550">
        <v>18</v>
      </c>
      <c r="D31" s="550">
        <v>14</v>
      </c>
      <c r="E31" s="550">
        <v>14.8</v>
      </c>
      <c r="F31" s="550">
        <v>4</v>
      </c>
      <c r="Q31" s="554"/>
      <c r="R31" s="550"/>
      <c r="S31" s="550"/>
      <c r="T31" s="550"/>
      <c r="U31" s="550"/>
      <c r="V31" s="550"/>
    </row>
    <row r="32" spans="1:22">
      <c r="A32" s="553">
        <v>43144</v>
      </c>
      <c r="B32" s="550">
        <v>16</v>
      </c>
      <c r="C32" s="550">
        <v>18</v>
      </c>
      <c r="D32" s="550">
        <v>14</v>
      </c>
      <c r="E32" s="550">
        <v>14.8</v>
      </c>
      <c r="F32" s="550">
        <v>4</v>
      </c>
      <c r="Q32" s="554"/>
      <c r="R32" s="550"/>
      <c r="S32" s="550"/>
      <c r="T32" s="550"/>
      <c r="U32" s="550"/>
      <c r="V32" s="550"/>
    </row>
    <row r="33" spans="1:22">
      <c r="A33" s="553">
        <v>43145</v>
      </c>
      <c r="B33" s="550">
        <v>16</v>
      </c>
      <c r="C33" s="550">
        <v>18</v>
      </c>
      <c r="D33" s="550">
        <v>14</v>
      </c>
      <c r="E33" s="550">
        <v>14.7</v>
      </c>
      <c r="F33" s="550">
        <v>4</v>
      </c>
      <c r="Q33" s="554"/>
      <c r="R33" s="550"/>
      <c r="S33" s="550"/>
      <c r="T33" s="550"/>
      <c r="U33" s="550"/>
      <c r="V33" s="550"/>
    </row>
    <row r="34" spans="1:22">
      <c r="A34" s="553">
        <v>43146</v>
      </c>
      <c r="B34" s="550">
        <v>16</v>
      </c>
      <c r="C34" s="550">
        <v>18</v>
      </c>
      <c r="D34" s="550">
        <v>14</v>
      </c>
      <c r="E34" s="550">
        <v>14.5</v>
      </c>
      <c r="F34" s="550">
        <v>4</v>
      </c>
      <c r="Q34" s="554"/>
      <c r="R34" s="550"/>
      <c r="S34" s="550"/>
      <c r="T34" s="550"/>
      <c r="U34" s="550"/>
      <c r="V34" s="550"/>
    </row>
    <row r="35" spans="1:22">
      <c r="A35" s="553">
        <v>43147</v>
      </c>
      <c r="B35" s="550">
        <v>16</v>
      </c>
      <c r="C35" s="550">
        <v>18</v>
      </c>
      <c r="D35" s="550">
        <v>14</v>
      </c>
      <c r="E35" s="550">
        <v>14.5</v>
      </c>
      <c r="F35" s="550">
        <v>4</v>
      </c>
      <c r="Q35" s="554"/>
      <c r="R35" s="550"/>
      <c r="S35" s="550"/>
      <c r="T35" s="550"/>
      <c r="U35" s="550"/>
      <c r="V35" s="550"/>
    </row>
    <row r="36" spans="1:22">
      <c r="A36" s="553">
        <v>43150</v>
      </c>
      <c r="B36" s="550">
        <v>16</v>
      </c>
      <c r="C36" s="550">
        <v>18</v>
      </c>
      <c r="D36" s="550">
        <v>14</v>
      </c>
      <c r="E36" s="550">
        <v>14.7</v>
      </c>
      <c r="F36" s="550">
        <v>4</v>
      </c>
      <c r="Q36" s="554"/>
      <c r="R36" s="550"/>
      <c r="S36" s="550"/>
      <c r="T36" s="550"/>
      <c r="U36" s="550"/>
      <c r="V36" s="550"/>
    </row>
    <row r="37" spans="1:22">
      <c r="A37" s="553">
        <v>43151</v>
      </c>
      <c r="B37" s="550">
        <v>16</v>
      </c>
      <c r="C37" s="550">
        <v>18</v>
      </c>
      <c r="D37" s="550">
        <v>14</v>
      </c>
      <c r="E37" s="550">
        <v>14.8</v>
      </c>
      <c r="F37" s="550">
        <v>4</v>
      </c>
      <c r="Q37" s="554"/>
      <c r="R37" s="550"/>
      <c r="S37" s="550"/>
      <c r="T37" s="550"/>
      <c r="U37" s="550"/>
      <c r="V37" s="550"/>
    </row>
    <row r="38" spans="1:22">
      <c r="A38" s="553">
        <v>43152</v>
      </c>
      <c r="B38" s="550">
        <v>16</v>
      </c>
      <c r="C38" s="550">
        <v>18</v>
      </c>
      <c r="D38" s="550">
        <v>14</v>
      </c>
      <c r="E38" s="550">
        <v>14.7</v>
      </c>
      <c r="F38" s="550">
        <v>4</v>
      </c>
      <c r="Q38" s="554"/>
      <c r="R38" s="550"/>
      <c r="S38" s="550"/>
      <c r="T38" s="550"/>
      <c r="U38" s="550"/>
      <c r="V38" s="550"/>
    </row>
    <row r="39" spans="1:22">
      <c r="A39" s="553">
        <v>43153</v>
      </c>
      <c r="B39" s="550">
        <v>16</v>
      </c>
      <c r="C39" s="550">
        <v>18</v>
      </c>
      <c r="D39" s="550">
        <v>14</v>
      </c>
      <c r="E39" s="550">
        <v>14.7</v>
      </c>
      <c r="F39" s="550">
        <v>4</v>
      </c>
      <c r="Q39" s="554"/>
      <c r="R39" s="550"/>
      <c r="S39" s="550"/>
      <c r="T39" s="550"/>
      <c r="U39" s="550"/>
      <c r="V39" s="550"/>
    </row>
    <row r="40" spans="1:22">
      <c r="A40" s="553">
        <v>43154</v>
      </c>
      <c r="B40" s="550">
        <v>16</v>
      </c>
      <c r="C40" s="550">
        <v>18</v>
      </c>
      <c r="D40" s="550">
        <v>14</v>
      </c>
      <c r="E40" s="550">
        <v>14.8</v>
      </c>
      <c r="F40" s="550">
        <v>4</v>
      </c>
      <c r="Q40" s="554"/>
      <c r="R40" s="550"/>
      <c r="S40" s="550"/>
      <c r="T40" s="550"/>
      <c r="U40" s="550"/>
      <c r="V40" s="550"/>
    </row>
    <row r="41" spans="1:22">
      <c r="A41" s="553">
        <v>43157</v>
      </c>
      <c r="B41" s="550">
        <v>16</v>
      </c>
      <c r="C41" s="550">
        <v>18</v>
      </c>
      <c r="D41" s="550">
        <v>14</v>
      </c>
      <c r="E41" s="550">
        <v>14.7</v>
      </c>
      <c r="F41" s="550">
        <v>4</v>
      </c>
      <c r="Q41" s="554"/>
      <c r="R41" s="550"/>
      <c r="S41" s="550"/>
      <c r="T41" s="550"/>
      <c r="U41" s="550"/>
      <c r="V41" s="550"/>
    </row>
    <row r="42" spans="1:22">
      <c r="A42" s="553">
        <v>43158</v>
      </c>
      <c r="B42" s="550">
        <v>16</v>
      </c>
      <c r="C42" s="550">
        <v>18</v>
      </c>
      <c r="D42" s="550">
        <v>14</v>
      </c>
      <c r="E42" s="550">
        <v>14.6</v>
      </c>
      <c r="F42" s="550">
        <v>4</v>
      </c>
      <c r="Q42" s="554"/>
      <c r="R42" s="550"/>
      <c r="S42" s="550"/>
      <c r="T42" s="550"/>
      <c r="U42" s="550"/>
      <c r="V42" s="550"/>
    </row>
    <row r="43" spans="1:22">
      <c r="A43" s="553">
        <v>43159</v>
      </c>
      <c r="B43" s="550">
        <v>16</v>
      </c>
      <c r="C43" s="550">
        <v>18</v>
      </c>
      <c r="D43" s="550">
        <v>14</v>
      </c>
      <c r="E43" s="550">
        <v>14.5</v>
      </c>
      <c r="F43" s="550">
        <v>4</v>
      </c>
      <c r="Q43" s="554"/>
      <c r="R43" s="550"/>
      <c r="S43" s="550"/>
      <c r="T43" s="550"/>
      <c r="U43" s="550"/>
      <c r="V43" s="550"/>
    </row>
    <row r="44" spans="1:22">
      <c r="A44" s="553">
        <v>43160</v>
      </c>
      <c r="B44" s="550">
        <v>16</v>
      </c>
      <c r="C44" s="550">
        <v>18</v>
      </c>
      <c r="D44" s="550">
        <v>14</v>
      </c>
      <c r="E44" s="550">
        <v>14.6</v>
      </c>
      <c r="F44" s="550">
        <v>4</v>
      </c>
      <c r="Q44" s="554"/>
      <c r="R44" s="550"/>
      <c r="S44" s="550"/>
      <c r="T44" s="550"/>
      <c r="U44" s="550"/>
      <c r="V44" s="550"/>
    </row>
    <row r="45" spans="1:22">
      <c r="A45" s="553">
        <v>43161</v>
      </c>
      <c r="B45" s="550">
        <v>17</v>
      </c>
      <c r="C45" s="550">
        <v>19</v>
      </c>
      <c r="D45" s="550">
        <v>15</v>
      </c>
      <c r="E45" s="550">
        <v>15.4</v>
      </c>
      <c r="F45" s="550">
        <v>4</v>
      </c>
      <c r="Q45" s="554"/>
      <c r="R45" s="550"/>
      <c r="S45" s="550"/>
      <c r="T45" s="550"/>
      <c r="U45" s="550"/>
      <c r="V45" s="550"/>
    </row>
    <row r="46" spans="1:22">
      <c r="A46" s="553">
        <v>43162</v>
      </c>
      <c r="B46" s="550">
        <v>17</v>
      </c>
      <c r="C46" s="550">
        <v>19</v>
      </c>
      <c r="D46" s="550">
        <v>15</v>
      </c>
      <c r="E46" s="550">
        <v>15.3</v>
      </c>
      <c r="F46" s="550">
        <v>4</v>
      </c>
      <c r="Q46" s="554"/>
      <c r="R46" s="550"/>
      <c r="S46" s="550"/>
      <c r="T46" s="550"/>
      <c r="U46" s="550"/>
      <c r="V46" s="550"/>
    </row>
    <row r="47" spans="1:22">
      <c r="A47" s="553">
        <v>43164</v>
      </c>
      <c r="B47" s="550">
        <v>17</v>
      </c>
      <c r="C47" s="550">
        <v>19</v>
      </c>
      <c r="D47" s="550">
        <v>15</v>
      </c>
      <c r="E47" s="550">
        <v>15.3</v>
      </c>
      <c r="F47" s="550">
        <v>4</v>
      </c>
      <c r="Q47" s="554"/>
      <c r="R47" s="550"/>
      <c r="S47" s="550"/>
      <c r="T47" s="550"/>
      <c r="U47" s="550"/>
      <c r="V47" s="550"/>
    </row>
    <row r="48" spans="1:22">
      <c r="A48" s="553">
        <v>43165</v>
      </c>
      <c r="B48" s="550">
        <v>17</v>
      </c>
      <c r="C48" s="550">
        <v>19</v>
      </c>
      <c r="D48" s="550">
        <v>15</v>
      </c>
      <c r="E48" s="550">
        <v>15.6</v>
      </c>
      <c r="F48" s="550">
        <v>4</v>
      </c>
      <c r="Q48" s="554"/>
      <c r="R48" s="550"/>
      <c r="S48" s="550"/>
      <c r="T48" s="550"/>
      <c r="U48" s="550"/>
      <c r="V48" s="550"/>
    </row>
    <row r="49" spans="1:22">
      <c r="A49" s="553">
        <v>43166</v>
      </c>
      <c r="B49" s="550">
        <v>17</v>
      </c>
      <c r="C49" s="550">
        <v>19</v>
      </c>
      <c r="D49" s="550">
        <v>15</v>
      </c>
      <c r="E49" s="550">
        <v>15.5</v>
      </c>
      <c r="F49" s="550">
        <v>4</v>
      </c>
      <c r="Q49" s="554"/>
      <c r="R49" s="550"/>
      <c r="S49" s="550"/>
      <c r="T49" s="550"/>
      <c r="U49" s="550"/>
      <c r="V49" s="550"/>
    </row>
    <row r="50" spans="1:22">
      <c r="A50" s="553">
        <v>43171</v>
      </c>
      <c r="B50" s="550">
        <v>17</v>
      </c>
      <c r="C50" s="550">
        <v>19</v>
      </c>
      <c r="D50" s="550">
        <v>15</v>
      </c>
      <c r="E50" s="550">
        <v>15.7</v>
      </c>
      <c r="F50" s="550">
        <v>4</v>
      </c>
      <c r="Q50" s="554"/>
      <c r="R50" s="550"/>
      <c r="S50" s="550"/>
      <c r="T50" s="550"/>
      <c r="U50" s="550"/>
      <c r="V50" s="550"/>
    </row>
    <row r="51" spans="1:22">
      <c r="A51" s="553">
        <v>43172</v>
      </c>
      <c r="B51" s="550">
        <v>17</v>
      </c>
      <c r="C51" s="550">
        <v>19</v>
      </c>
      <c r="D51" s="550">
        <v>15</v>
      </c>
      <c r="E51" s="550">
        <v>15.6</v>
      </c>
      <c r="F51" s="550">
        <v>4</v>
      </c>
      <c r="Q51" s="554"/>
      <c r="R51" s="550"/>
      <c r="S51" s="550"/>
      <c r="T51" s="550"/>
      <c r="U51" s="550"/>
      <c r="V51" s="550"/>
    </row>
    <row r="52" spans="1:22">
      <c r="A52" s="553">
        <v>43173</v>
      </c>
      <c r="B52" s="550">
        <v>17</v>
      </c>
      <c r="C52" s="550">
        <v>19</v>
      </c>
      <c r="D52" s="550">
        <v>15</v>
      </c>
      <c r="E52" s="550">
        <v>15.7</v>
      </c>
      <c r="F52" s="550">
        <v>4</v>
      </c>
      <c r="Q52" s="554"/>
      <c r="R52" s="550"/>
      <c r="S52" s="550"/>
      <c r="T52" s="550"/>
      <c r="U52" s="550"/>
      <c r="V52" s="550"/>
    </row>
    <row r="53" spans="1:22">
      <c r="A53" s="553">
        <v>43174</v>
      </c>
      <c r="B53" s="550">
        <v>17</v>
      </c>
      <c r="C53" s="550">
        <v>19</v>
      </c>
      <c r="D53" s="550">
        <v>15</v>
      </c>
      <c r="E53" s="550">
        <v>15.6</v>
      </c>
      <c r="F53" s="550">
        <v>4</v>
      </c>
      <c r="Q53" s="554"/>
      <c r="R53" s="550"/>
      <c r="S53" s="550"/>
      <c r="T53" s="550"/>
      <c r="U53" s="550"/>
      <c r="V53" s="550"/>
    </row>
    <row r="54" spans="1:22">
      <c r="A54" s="553">
        <v>43175</v>
      </c>
      <c r="B54" s="550">
        <v>17</v>
      </c>
      <c r="C54" s="550">
        <v>19</v>
      </c>
      <c r="D54" s="550">
        <v>15</v>
      </c>
      <c r="E54" s="550">
        <v>15.6</v>
      </c>
      <c r="F54" s="550">
        <v>4</v>
      </c>
      <c r="Q54" s="554"/>
      <c r="R54" s="550"/>
      <c r="S54" s="550"/>
      <c r="T54" s="550"/>
      <c r="U54" s="550"/>
      <c r="V54" s="550"/>
    </row>
    <row r="55" spans="1:22">
      <c r="A55" s="553">
        <v>43178</v>
      </c>
      <c r="B55" s="550">
        <v>17</v>
      </c>
      <c r="C55" s="550">
        <v>19</v>
      </c>
      <c r="D55" s="550">
        <v>15</v>
      </c>
      <c r="E55" s="550">
        <v>15.7</v>
      </c>
      <c r="F55" s="550">
        <v>4</v>
      </c>
      <c r="Q55" s="554"/>
      <c r="R55" s="550"/>
      <c r="S55" s="550"/>
      <c r="T55" s="550"/>
      <c r="U55" s="550"/>
      <c r="V55" s="550"/>
    </row>
    <row r="56" spans="1:22">
      <c r="A56" s="553">
        <v>43179</v>
      </c>
      <c r="B56" s="550">
        <v>17</v>
      </c>
      <c r="C56" s="550">
        <v>19</v>
      </c>
      <c r="D56" s="550">
        <v>15</v>
      </c>
      <c r="E56" s="550">
        <v>15.6</v>
      </c>
      <c r="F56" s="550">
        <v>4</v>
      </c>
      <c r="Q56" s="554"/>
      <c r="R56" s="550"/>
      <c r="S56" s="550"/>
      <c r="T56" s="550"/>
      <c r="U56" s="550"/>
      <c r="V56" s="550"/>
    </row>
    <row r="57" spans="1:22">
      <c r="A57" s="553">
        <v>43180</v>
      </c>
      <c r="B57" s="550">
        <v>17</v>
      </c>
      <c r="C57" s="550">
        <v>19</v>
      </c>
      <c r="D57" s="550">
        <v>15</v>
      </c>
      <c r="E57" s="550">
        <v>15.6</v>
      </c>
      <c r="F57" s="550">
        <v>4</v>
      </c>
      <c r="Q57" s="554"/>
      <c r="R57" s="550"/>
      <c r="S57" s="550"/>
      <c r="T57" s="550"/>
      <c r="U57" s="550"/>
      <c r="V57" s="550"/>
    </row>
    <row r="58" spans="1:22">
      <c r="A58" s="553">
        <v>43181</v>
      </c>
      <c r="B58" s="550">
        <v>17</v>
      </c>
      <c r="C58" s="550">
        <v>19</v>
      </c>
      <c r="D58" s="550">
        <v>15</v>
      </c>
      <c r="E58" s="550">
        <v>15.6</v>
      </c>
      <c r="F58" s="550">
        <v>4</v>
      </c>
      <c r="Q58" s="554"/>
      <c r="R58" s="550"/>
      <c r="S58" s="550"/>
      <c r="T58" s="550"/>
      <c r="U58" s="550"/>
      <c r="V58" s="550"/>
    </row>
    <row r="59" spans="1:22">
      <c r="A59" s="553">
        <v>43182</v>
      </c>
      <c r="B59" s="550">
        <v>17</v>
      </c>
      <c r="C59" s="550">
        <v>19</v>
      </c>
      <c r="D59" s="550">
        <v>15</v>
      </c>
      <c r="E59" s="550">
        <v>15.6</v>
      </c>
      <c r="F59" s="550">
        <v>4</v>
      </c>
      <c r="Q59" s="554"/>
      <c r="R59" s="550"/>
      <c r="S59" s="550"/>
      <c r="T59" s="550"/>
      <c r="U59" s="550"/>
      <c r="V59" s="550"/>
    </row>
    <row r="60" spans="1:22">
      <c r="A60" s="553">
        <v>43185</v>
      </c>
      <c r="B60" s="550">
        <v>17</v>
      </c>
      <c r="C60" s="550">
        <v>19</v>
      </c>
      <c r="D60" s="550">
        <v>15</v>
      </c>
      <c r="E60" s="550">
        <v>15.4</v>
      </c>
      <c r="F60" s="550">
        <v>4</v>
      </c>
      <c r="Q60" s="554"/>
      <c r="R60" s="550"/>
      <c r="S60" s="550"/>
      <c r="T60" s="550"/>
      <c r="U60" s="550"/>
      <c r="V60" s="550"/>
    </row>
    <row r="61" spans="1:22">
      <c r="A61" s="553">
        <v>43186</v>
      </c>
      <c r="B61" s="550">
        <v>17</v>
      </c>
      <c r="C61" s="550">
        <v>19</v>
      </c>
      <c r="D61" s="550">
        <v>15</v>
      </c>
      <c r="E61" s="550">
        <v>15.7</v>
      </c>
      <c r="F61" s="550">
        <v>4</v>
      </c>
      <c r="Q61" s="554"/>
      <c r="R61" s="550"/>
      <c r="S61" s="550"/>
      <c r="T61" s="550"/>
      <c r="U61" s="550"/>
      <c r="V61" s="550"/>
    </row>
    <row r="62" spans="1:22">
      <c r="A62" s="553">
        <v>43187</v>
      </c>
      <c r="B62" s="550">
        <v>17</v>
      </c>
      <c r="C62" s="550">
        <v>19</v>
      </c>
      <c r="D62" s="550">
        <v>15</v>
      </c>
      <c r="E62" s="550">
        <v>15.7</v>
      </c>
      <c r="F62" s="550">
        <v>4</v>
      </c>
      <c r="Q62" s="554"/>
      <c r="R62" s="550"/>
      <c r="S62" s="550"/>
      <c r="T62" s="550"/>
      <c r="U62" s="550"/>
      <c r="V62" s="550"/>
    </row>
    <row r="63" spans="1:22">
      <c r="A63" s="553">
        <v>43188</v>
      </c>
      <c r="B63" s="550">
        <v>17</v>
      </c>
      <c r="C63" s="550">
        <v>19</v>
      </c>
      <c r="D63" s="550">
        <v>15</v>
      </c>
      <c r="E63" s="550">
        <v>15.5</v>
      </c>
      <c r="F63" s="550">
        <v>4</v>
      </c>
      <c r="Q63" s="554"/>
      <c r="R63" s="550"/>
      <c r="S63" s="550"/>
      <c r="T63" s="550"/>
      <c r="U63" s="550"/>
      <c r="V63" s="550"/>
    </row>
    <row r="64" spans="1:22">
      <c r="A64" s="553">
        <v>43189</v>
      </c>
      <c r="B64" s="550">
        <v>17</v>
      </c>
      <c r="C64" s="550">
        <v>19</v>
      </c>
      <c r="D64" s="550">
        <v>15</v>
      </c>
      <c r="E64" s="550">
        <v>15.4</v>
      </c>
      <c r="F64" s="550">
        <v>4</v>
      </c>
      <c r="Q64" s="554"/>
      <c r="R64" s="550"/>
      <c r="S64" s="550"/>
      <c r="T64" s="550"/>
      <c r="U64" s="550"/>
      <c r="V64" s="550"/>
    </row>
    <row r="65" spans="1:22">
      <c r="A65" s="553">
        <v>43192</v>
      </c>
      <c r="B65" s="550">
        <v>17</v>
      </c>
      <c r="C65" s="550">
        <v>19</v>
      </c>
      <c r="D65" s="550">
        <v>15</v>
      </c>
      <c r="E65" s="550">
        <v>15.4</v>
      </c>
      <c r="F65" s="550">
        <v>4</v>
      </c>
      <c r="Q65" s="554"/>
      <c r="R65" s="550"/>
      <c r="S65" s="550"/>
      <c r="T65" s="550"/>
      <c r="U65" s="550"/>
      <c r="V65" s="550"/>
    </row>
    <row r="66" spans="1:22">
      <c r="A66" s="553">
        <v>43193</v>
      </c>
      <c r="B66" s="550">
        <v>17</v>
      </c>
      <c r="C66" s="550">
        <v>19</v>
      </c>
      <c r="D66" s="550">
        <v>15</v>
      </c>
      <c r="E66" s="550">
        <v>15.3</v>
      </c>
      <c r="F66" s="550">
        <v>4</v>
      </c>
      <c r="Q66" s="554"/>
      <c r="R66" s="550"/>
      <c r="S66" s="550"/>
      <c r="T66" s="550"/>
      <c r="U66" s="550"/>
      <c r="V66" s="550"/>
    </row>
    <row r="67" spans="1:22">
      <c r="A67" s="553">
        <v>43194</v>
      </c>
      <c r="B67" s="550">
        <v>17</v>
      </c>
      <c r="C67" s="550">
        <v>19</v>
      </c>
      <c r="D67" s="550">
        <v>15</v>
      </c>
      <c r="E67" s="550">
        <v>15.6</v>
      </c>
      <c r="F67" s="550">
        <v>4</v>
      </c>
      <c r="Q67" s="554"/>
      <c r="R67" s="550"/>
      <c r="S67" s="550"/>
      <c r="T67" s="550"/>
      <c r="U67" s="550"/>
      <c r="V67" s="550"/>
    </row>
    <row r="68" spans="1:22">
      <c r="A68" s="553">
        <v>43195</v>
      </c>
      <c r="B68" s="550">
        <v>17</v>
      </c>
      <c r="C68" s="550">
        <v>19</v>
      </c>
      <c r="D68" s="550">
        <v>15</v>
      </c>
      <c r="E68" s="550">
        <v>15.6</v>
      </c>
      <c r="F68" s="550">
        <v>4</v>
      </c>
      <c r="Q68" s="554"/>
      <c r="R68" s="550"/>
      <c r="S68" s="550"/>
      <c r="T68" s="550"/>
      <c r="U68" s="550"/>
      <c r="V68" s="550"/>
    </row>
    <row r="69" spans="1:22">
      <c r="A69" s="553">
        <v>43196</v>
      </c>
      <c r="B69" s="550">
        <v>17</v>
      </c>
      <c r="C69" s="550">
        <v>19</v>
      </c>
      <c r="D69" s="550">
        <v>15</v>
      </c>
      <c r="E69" s="550">
        <v>15.6</v>
      </c>
      <c r="F69" s="550">
        <v>4</v>
      </c>
      <c r="Q69" s="554"/>
      <c r="R69" s="550"/>
      <c r="S69" s="550"/>
      <c r="T69" s="550"/>
      <c r="U69" s="550"/>
      <c r="V69" s="550"/>
    </row>
    <row r="70" spans="1:22">
      <c r="A70" s="553">
        <v>43200</v>
      </c>
      <c r="B70" s="550">
        <v>17</v>
      </c>
      <c r="C70" s="550">
        <v>19</v>
      </c>
      <c r="D70" s="550">
        <v>15</v>
      </c>
      <c r="E70" s="550">
        <v>15.6</v>
      </c>
      <c r="F70" s="550">
        <v>4</v>
      </c>
      <c r="Q70" s="554"/>
      <c r="R70" s="550"/>
      <c r="S70" s="550"/>
      <c r="T70" s="550"/>
      <c r="U70" s="550"/>
      <c r="V70" s="550"/>
    </row>
    <row r="71" spans="1:22">
      <c r="A71" s="553">
        <v>43201</v>
      </c>
      <c r="B71" s="550">
        <v>17</v>
      </c>
      <c r="C71" s="550">
        <v>19</v>
      </c>
      <c r="D71" s="550">
        <v>15</v>
      </c>
      <c r="E71" s="550">
        <v>15.7</v>
      </c>
      <c r="F71" s="550">
        <v>4</v>
      </c>
      <c r="Q71" s="554"/>
      <c r="R71" s="550"/>
      <c r="S71" s="550"/>
      <c r="T71" s="550"/>
      <c r="U71" s="550"/>
      <c r="V71" s="550"/>
    </row>
    <row r="72" spans="1:22">
      <c r="A72" s="553">
        <v>43202</v>
      </c>
      <c r="B72" s="550">
        <v>17</v>
      </c>
      <c r="C72" s="550">
        <v>19</v>
      </c>
      <c r="D72" s="550">
        <v>15</v>
      </c>
      <c r="E72" s="550">
        <v>15.8</v>
      </c>
      <c r="F72" s="550">
        <v>4</v>
      </c>
      <c r="Q72" s="554"/>
      <c r="R72" s="550"/>
      <c r="S72" s="550"/>
      <c r="T72" s="550"/>
      <c r="U72" s="550"/>
      <c r="V72" s="550"/>
    </row>
    <row r="73" spans="1:22">
      <c r="A73" s="553">
        <v>43203</v>
      </c>
      <c r="B73" s="550">
        <v>17</v>
      </c>
      <c r="C73" s="550">
        <v>19</v>
      </c>
      <c r="D73" s="550">
        <v>15</v>
      </c>
      <c r="E73" s="550">
        <v>15.7</v>
      </c>
      <c r="F73" s="550">
        <v>4</v>
      </c>
      <c r="Q73" s="554"/>
      <c r="R73" s="550"/>
      <c r="S73" s="550"/>
      <c r="T73" s="550"/>
      <c r="U73" s="550"/>
      <c r="V73" s="550"/>
    </row>
    <row r="74" spans="1:22">
      <c r="A74" s="553">
        <v>43206</v>
      </c>
      <c r="B74" s="550">
        <v>17</v>
      </c>
      <c r="C74" s="550">
        <v>19</v>
      </c>
      <c r="D74" s="550">
        <v>15</v>
      </c>
      <c r="E74" s="550">
        <v>15.7</v>
      </c>
      <c r="F74" s="550">
        <v>4</v>
      </c>
      <c r="Q74" s="554"/>
      <c r="R74" s="550"/>
      <c r="S74" s="550"/>
      <c r="T74" s="550"/>
      <c r="U74" s="550"/>
      <c r="V74" s="550"/>
    </row>
    <row r="75" spans="1:22">
      <c r="A75" s="553">
        <v>43207</v>
      </c>
      <c r="B75" s="550">
        <v>17</v>
      </c>
      <c r="C75" s="550">
        <v>19</v>
      </c>
      <c r="D75" s="550">
        <v>15</v>
      </c>
      <c r="E75" s="550">
        <v>15.8</v>
      </c>
      <c r="F75" s="550">
        <v>4</v>
      </c>
      <c r="Q75" s="554"/>
      <c r="R75" s="550"/>
      <c r="S75" s="550"/>
      <c r="T75" s="550"/>
      <c r="U75" s="550"/>
      <c r="V75" s="550"/>
    </row>
    <row r="76" spans="1:22">
      <c r="A76" s="553">
        <v>43208</v>
      </c>
      <c r="B76" s="550">
        <v>17</v>
      </c>
      <c r="C76" s="550">
        <v>19</v>
      </c>
      <c r="D76" s="550">
        <v>15</v>
      </c>
      <c r="E76" s="550">
        <v>15.7</v>
      </c>
      <c r="F76" s="550">
        <v>4</v>
      </c>
      <c r="Q76" s="554"/>
      <c r="R76" s="550"/>
      <c r="S76" s="550"/>
      <c r="T76" s="550"/>
      <c r="U76" s="550"/>
      <c r="V76" s="550"/>
    </row>
    <row r="77" spans="1:22">
      <c r="A77" s="553">
        <v>43209</v>
      </c>
      <c r="B77" s="550">
        <v>17</v>
      </c>
      <c r="C77" s="550">
        <v>19</v>
      </c>
      <c r="D77" s="550">
        <v>15</v>
      </c>
      <c r="E77" s="550">
        <v>15.6</v>
      </c>
      <c r="F77" s="550">
        <v>4</v>
      </c>
      <c r="Q77" s="554"/>
      <c r="R77" s="550"/>
      <c r="S77" s="550"/>
      <c r="T77" s="550"/>
      <c r="U77" s="550"/>
      <c r="V77" s="550"/>
    </row>
    <row r="78" spans="1:22">
      <c r="A78" s="553">
        <v>43210</v>
      </c>
      <c r="B78" s="550">
        <v>17</v>
      </c>
      <c r="C78" s="550">
        <v>19</v>
      </c>
      <c r="D78" s="550">
        <v>15</v>
      </c>
      <c r="E78" s="550">
        <v>15.6</v>
      </c>
      <c r="F78" s="550">
        <v>4</v>
      </c>
      <c r="Q78" s="554"/>
      <c r="R78" s="550"/>
      <c r="S78" s="550"/>
      <c r="T78" s="550"/>
      <c r="U78" s="550"/>
      <c r="V78" s="550"/>
    </row>
    <row r="79" spans="1:22">
      <c r="A79" s="553">
        <v>43213</v>
      </c>
      <c r="B79" s="550">
        <v>17</v>
      </c>
      <c r="C79" s="550">
        <v>19</v>
      </c>
      <c r="D79" s="550">
        <v>15</v>
      </c>
      <c r="E79" s="550">
        <v>15.6</v>
      </c>
      <c r="F79" s="550">
        <v>4</v>
      </c>
      <c r="Q79" s="554"/>
      <c r="R79" s="550"/>
      <c r="S79" s="550"/>
      <c r="T79" s="550"/>
      <c r="U79" s="550"/>
      <c r="V79" s="550"/>
    </row>
    <row r="80" spans="1:22">
      <c r="A80" s="553">
        <v>43214</v>
      </c>
      <c r="B80" s="550">
        <v>17</v>
      </c>
      <c r="C80" s="550">
        <v>19</v>
      </c>
      <c r="D80" s="550">
        <v>15</v>
      </c>
      <c r="E80" s="550">
        <v>15.6</v>
      </c>
      <c r="F80" s="550">
        <v>4</v>
      </c>
      <c r="Q80" s="554"/>
      <c r="R80" s="550"/>
      <c r="S80" s="550"/>
      <c r="T80" s="550"/>
      <c r="U80" s="550"/>
      <c r="V80" s="550"/>
    </row>
    <row r="81" spans="1:22">
      <c r="A81" s="553">
        <v>43215</v>
      </c>
      <c r="B81" s="550">
        <v>17</v>
      </c>
      <c r="C81" s="550">
        <v>19</v>
      </c>
      <c r="D81" s="550">
        <v>15</v>
      </c>
      <c r="E81" s="550">
        <v>15.6</v>
      </c>
      <c r="F81" s="550">
        <v>4</v>
      </c>
      <c r="Q81" s="554"/>
      <c r="R81" s="550"/>
      <c r="S81" s="550"/>
      <c r="T81" s="550"/>
      <c r="U81" s="550"/>
      <c r="V81" s="550"/>
    </row>
    <row r="82" spans="1:22">
      <c r="A82" s="553">
        <v>43216</v>
      </c>
      <c r="B82" s="550">
        <v>17</v>
      </c>
      <c r="C82" s="550">
        <v>19</v>
      </c>
      <c r="D82" s="550">
        <v>15</v>
      </c>
      <c r="E82" s="550">
        <v>15.6</v>
      </c>
      <c r="F82" s="550">
        <v>4</v>
      </c>
      <c r="Q82" s="554"/>
      <c r="R82" s="550"/>
      <c r="S82" s="550"/>
      <c r="T82" s="550"/>
      <c r="U82" s="550"/>
      <c r="V82" s="550"/>
    </row>
    <row r="83" spans="1:22">
      <c r="A83" s="553">
        <v>43217</v>
      </c>
      <c r="B83" s="550">
        <v>17</v>
      </c>
      <c r="C83" s="550">
        <v>19</v>
      </c>
      <c r="D83" s="550">
        <v>15</v>
      </c>
      <c r="E83" s="550">
        <v>15.6</v>
      </c>
      <c r="F83" s="550">
        <v>4</v>
      </c>
      <c r="Q83" s="554"/>
      <c r="R83" s="550"/>
      <c r="S83" s="550"/>
      <c r="T83" s="550"/>
      <c r="U83" s="550"/>
      <c r="V83" s="550"/>
    </row>
    <row r="84" spans="1:22">
      <c r="A84" s="553">
        <v>43222</v>
      </c>
      <c r="B84" s="550">
        <v>17</v>
      </c>
      <c r="C84" s="550">
        <v>19</v>
      </c>
      <c r="D84" s="550">
        <v>15</v>
      </c>
      <c r="E84" s="550">
        <v>15.6</v>
      </c>
      <c r="F84" s="550">
        <v>4</v>
      </c>
      <c r="Q84" s="554"/>
      <c r="R84" s="550"/>
      <c r="S84" s="550"/>
      <c r="T84" s="550"/>
      <c r="U84" s="550"/>
      <c r="V84" s="550"/>
    </row>
    <row r="85" spans="1:22">
      <c r="A85" s="553">
        <v>43223</v>
      </c>
      <c r="B85" s="550">
        <v>17</v>
      </c>
      <c r="C85" s="550">
        <v>19</v>
      </c>
      <c r="D85" s="550">
        <v>15</v>
      </c>
      <c r="E85" s="550">
        <v>15.5</v>
      </c>
      <c r="F85" s="550">
        <v>4</v>
      </c>
      <c r="Q85" s="554"/>
      <c r="R85" s="550"/>
      <c r="S85" s="550"/>
      <c r="T85" s="550"/>
      <c r="U85" s="550"/>
      <c r="V85" s="550"/>
    </row>
    <row r="86" spans="1:22">
      <c r="A86" s="553">
        <v>43224</v>
      </c>
      <c r="B86" s="550">
        <v>17</v>
      </c>
      <c r="C86" s="550">
        <v>19</v>
      </c>
      <c r="D86" s="550">
        <v>15</v>
      </c>
      <c r="E86" s="550">
        <v>15.4</v>
      </c>
      <c r="F86" s="550">
        <v>4</v>
      </c>
      <c r="Q86" s="554"/>
      <c r="R86" s="550"/>
      <c r="S86" s="550"/>
      <c r="T86" s="550"/>
      <c r="U86" s="550"/>
      <c r="V86" s="550"/>
    </row>
    <row r="87" spans="1:22">
      <c r="A87" s="553">
        <v>43225</v>
      </c>
      <c r="B87" s="550">
        <v>17</v>
      </c>
      <c r="C87" s="550">
        <v>19</v>
      </c>
      <c r="D87" s="550">
        <v>15</v>
      </c>
      <c r="E87" s="550">
        <v>15.6</v>
      </c>
      <c r="F87" s="550">
        <v>4</v>
      </c>
      <c r="Q87" s="554"/>
      <c r="R87" s="550"/>
      <c r="S87" s="550"/>
      <c r="T87" s="550"/>
      <c r="U87" s="550"/>
      <c r="V87" s="550"/>
    </row>
    <row r="88" spans="1:22">
      <c r="A88" s="553">
        <v>43227</v>
      </c>
      <c r="B88" s="550">
        <v>17</v>
      </c>
      <c r="C88" s="550">
        <v>19</v>
      </c>
      <c r="D88" s="550">
        <v>15</v>
      </c>
      <c r="E88" s="550">
        <v>15.5</v>
      </c>
      <c r="F88" s="550">
        <v>4</v>
      </c>
      <c r="Q88" s="554"/>
      <c r="R88" s="550"/>
      <c r="S88" s="550"/>
      <c r="T88" s="550"/>
      <c r="U88" s="550"/>
      <c r="V88" s="550"/>
    </row>
    <row r="89" spans="1:22">
      <c r="A89" s="553">
        <v>43228</v>
      </c>
      <c r="B89" s="550">
        <v>17</v>
      </c>
      <c r="C89" s="550">
        <v>19</v>
      </c>
      <c r="D89" s="550">
        <v>15</v>
      </c>
      <c r="E89" s="550">
        <v>15.6</v>
      </c>
      <c r="F89" s="550">
        <v>4</v>
      </c>
      <c r="Q89" s="554"/>
      <c r="R89" s="550"/>
      <c r="S89" s="550"/>
      <c r="T89" s="550"/>
      <c r="U89" s="550"/>
      <c r="V89" s="550"/>
    </row>
    <row r="90" spans="1:22">
      <c r="A90" s="553">
        <v>43230</v>
      </c>
      <c r="B90" s="550">
        <v>17</v>
      </c>
      <c r="C90" s="550">
        <v>19</v>
      </c>
      <c r="D90" s="550">
        <v>15</v>
      </c>
      <c r="E90" s="550">
        <v>15.8</v>
      </c>
      <c r="F90" s="550">
        <v>4</v>
      </c>
      <c r="Q90" s="554"/>
      <c r="R90" s="550"/>
      <c r="S90" s="550"/>
      <c r="T90" s="550"/>
      <c r="U90" s="550"/>
      <c r="V90" s="550"/>
    </row>
    <row r="91" spans="1:22">
      <c r="A91" s="553">
        <v>43231</v>
      </c>
      <c r="B91" s="550">
        <v>17</v>
      </c>
      <c r="C91" s="550">
        <v>19</v>
      </c>
      <c r="D91" s="550">
        <v>15</v>
      </c>
      <c r="E91" s="550">
        <v>15.7</v>
      </c>
      <c r="F91" s="550">
        <v>4</v>
      </c>
      <c r="Q91" s="554"/>
      <c r="R91" s="550"/>
      <c r="S91" s="550"/>
      <c r="T91" s="550"/>
      <c r="U91" s="550"/>
      <c r="V91" s="550"/>
    </row>
    <row r="92" spans="1:22">
      <c r="A92" s="553">
        <v>43234</v>
      </c>
      <c r="B92" s="550">
        <v>17</v>
      </c>
      <c r="C92" s="550">
        <v>19</v>
      </c>
      <c r="D92" s="550">
        <v>15</v>
      </c>
      <c r="E92" s="550">
        <v>15.8</v>
      </c>
      <c r="F92" s="550">
        <v>4</v>
      </c>
      <c r="Q92" s="554"/>
      <c r="R92" s="550"/>
      <c r="S92" s="550"/>
      <c r="T92" s="550"/>
      <c r="U92" s="550"/>
      <c r="V92" s="550"/>
    </row>
    <row r="93" spans="1:22">
      <c r="A93" s="553">
        <v>43235</v>
      </c>
      <c r="B93" s="550">
        <v>17</v>
      </c>
      <c r="C93" s="550">
        <v>19</v>
      </c>
      <c r="D93" s="550">
        <v>15</v>
      </c>
      <c r="E93" s="550">
        <v>15.8</v>
      </c>
      <c r="F93" s="550">
        <v>4</v>
      </c>
      <c r="Q93" s="554"/>
      <c r="R93" s="550"/>
      <c r="S93" s="550"/>
      <c r="T93" s="550"/>
      <c r="U93" s="550"/>
      <c r="V93" s="550"/>
    </row>
    <row r="94" spans="1:22">
      <c r="A94" s="553">
        <v>43236</v>
      </c>
      <c r="B94" s="550">
        <v>17</v>
      </c>
      <c r="C94" s="550">
        <v>19</v>
      </c>
      <c r="D94" s="550">
        <v>15</v>
      </c>
      <c r="E94" s="550">
        <v>15.9</v>
      </c>
      <c r="F94" s="550">
        <v>4</v>
      </c>
      <c r="Q94" s="554"/>
      <c r="R94" s="550"/>
      <c r="S94" s="550"/>
      <c r="T94" s="550"/>
      <c r="U94" s="550"/>
      <c r="V94" s="550"/>
    </row>
    <row r="95" spans="1:22">
      <c r="A95" s="553">
        <v>43237</v>
      </c>
      <c r="B95" s="550">
        <v>17</v>
      </c>
      <c r="C95" s="550">
        <v>19</v>
      </c>
      <c r="D95" s="550">
        <v>15</v>
      </c>
      <c r="E95" s="550">
        <v>15.8</v>
      </c>
      <c r="F95" s="550">
        <v>4</v>
      </c>
      <c r="Q95" s="554"/>
      <c r="R95" s="550"/>
      <c r="S95" s="550"/>
      <c r="T95" s="550"/>
      <c r="U95" s="550"/>
      <c r="V95" s="550"/>
    </row>
    <row r="96" spans="1:22">
      <c r="A96" s="553">
        <v>43238</v>
      </c>
      <c r="B96" s="550">
        <v>17</v>
      </c>
      <c r="C96" s="550">
        <v>19</v>
      </c>
      <c r="D96" s="550">
        <v>15</v>
      </c>
      <c r="E96" s="550">
        <v>15.9</v>
      </c>
      <c r="F96" s="550">
        <v>4</v>
      </c>
      <c r="Q96" s="554"/>
      <c r="R96" s="550"/>
      <c r="S96" s="550"/>
      <c r="T96" s="550"/>
      <c r="U96" s="550"/>
      <c r="V96" s="550"/>
    </row>
    <row r="97" spans="1:22">
      <c r="A97" s="553">
        <v>43241</v>
      </c>
      <c r="B97" s="550">
        <v>17</v>
      </c>
      <c r="C97" s="550">
        <v>19</v>
      </c>
      <c r="D97" s="550">
        <v>15</v>
      </c>
      <c r="E97" s="550">
        <v>15.9</v>
      </c>
      <c r="F97" s="550">
        <v>4</v>
      </c>
      <c r="Q97" s="554"/>
      <c r="R97" s="550"/>
      <c r="S97" s="550"/>
      <c r="T97" s="550"/>
      <c r="U97" s="550"/>
      <c r="V97" s="550"/>
    </row>
    <row r="98" spans="1:22">
      <c r="A98" s="553">
        <v>43242</v>
      </c>
      <c r="B98" s="550">
        <v>17</v>
      </c>
      <c r="C98" s="550">
        <v>19</v>
      </c>
      <c r="D98" s="550">
        <v>15</v>
      </c>
      <c r="E98" s="550">
        <v>15.9</v>
      </c>
      <c r="F98" s="550">
        <v>4</v>
      </c>
      <c r="Q98" s="554"/>
      <c r="R98" s="550"/>
      <c r="S98" s="550"/>
      <c r="T98" s="550"/>
      <c r="U98" s="550"/>
      <c r="V98" s="550"/>
    </row>
    <row r="99" spans="1:22">
      <c r="A99" s="553">
        <v>43243</v>
      </c>
      <c r="B99" s="550">
        <v>17</v>
      </c>
      <c r="C99" s="550">
        <v>19</v>
      </c>
      <c r="D99" s="550">
        <v>15</v>
      </c>
      <c r="E99" s="550">
        <v>16.100000000000001</v>
      </c>
      <c r="F99" s="550">
        <v>4</v>
      </c>
      <c r="Q99" s="554"/>
      <c r="R99" s="550"/>
      <c r="S99" s="550"/>
      <c r="T99" s="550"/>
      <c r="U99" s="550"/>
      <c r="V99" s="550"/>
    </row>
    <row r="100" spans="1:22">
      <c r="A100" s="553">
        <v>43244</v>
      </c>
      <c r="B100" s="550">
        <v>17</v>
      </c>
      <c r="C100" s="550">
        <v>19</v>
      </c>
      <c r="D100" s="550">
        <v>15</v>
      </c>
      <c r="E100" s="550">
        <v>15.9</v>
      </c>
      <c r="F100" s="550">
        <v>4</v>
      </c>
      <c r="Q100" s="554"/>
      <c r="R100" s="550"/>
      <c r="S100" s="550"/>
      <c r="T100" s="550"/>
      <c r="U100" s="550"/>
      <c r="V100" s="550"/>
    </row>
    <row r="101" spans="1:22">
      <c r="A101" s="553">
        <v>43245</v>
      </c>
      <c r="B101" s="550">
        <v>17</v>
      </c>
      <c r="C101" s="550">
        <v>19</v>
      </c>
      <c r="D101" s="550">
        <v>15</v>
      </c>
      <c r="E101" s="550">
        <v>15.8</v>
      </c>
      <c r="F101" s="550">
        <v>4</v>
      </c>
      <c r="Q101" s="554"/>
      <c r="R101" s="550"/>
      <c r="S101" s="550"/>
      <c r="T101" s="550"/>
      <c r="U101" s="550"/>
      <c r="V101" s="550"/>
    </row>
    <row r="102" spans="1:22">
      <c r="A102" s="553">
        <v>43249</v>
      </c>
      <c r="B102" s="550">
        <v>17</v>
      </c>
      <c r="C102" s="550">
        <v>19</v>
      </c>
      <c r="D102" s="550">
        <v>15</v>
      </c>
      <c r="E102" s="550">
        <v>15.8</v>
      </c>
      <c r="F102" s="550">
        <v>4</v>
      </c>
      <c r="Q102" s="554"/>
      <c r="R102" s="550"/>
      <c r="S102" s="550"/>
      <c r="T102" s="550"/>
      <c r="U102" s="550"/>
      <c r="V102" s="550"/>
    </row>
    <row r="103" spans="1:22">
      <c r="A103" s="553">
        <v>43250</v>
      </c>
      <c r="B103" s="550">
        <v>17</v>
      </c>
      <c r="C103" s="550">
        <v>19</v>
      </c>
      <c r="D103" s="550">
        <v>15</v>
      </c>
      <c r="E103" s="550">
        <v>15.7</v>
      </c>
      <c r="F103" s="550">
        <v>4</v>
      </c>
      <c r="Q103" s="554"/>
      <c r="R103" s="550"/>
      <c r="S103" s="550"/>
      <c r="T103" s="550"/>
      <c r="U103" s="550"/>
      <c r="V103" s="550"/>
    </row>
    <row r="104" spans="1:22">
      <c r="A104" s="553">
        <v>43251</v>
      </c>
      <c r="B104" s="550">
        <v>17</v>
      </c>
      <c r="C104" s="550">
        <v>19</v>
      </c>
      <c r="D104" s="550">
        <v>15</v>
      </c>
      <c r="E104" s="550">
        <v>16.399999999999999</v>
      </c>
      <c r="F104" s="550">
        <v>4</v>
      </c>
      <c r="Q104" s="554"/>
      <c r="R104" s="550"/>
      <c r="S104" s="550"/>
      <c r="T104" s="550"/>
      <c r="U104" s="550"/>
      <c r="V104" s="550"/>
    </row>
    <row r="105" spans="1:22">
      <c r="A105" s="553">
        <v>43252</v>
      </c>
      <c r="B105" s="550">
        <v>17</v>
      </c>
      <c r="C105" s="550">
        <v>19</v>
      </c>
      <c r="D105" s="550">
        <v>15</v>
      </c>
      <c r="E105" s="550">
        <v>15.5</v>
      </c>
      <c r="F105" s="550">
        <v>4</v>
      </c>
      <c r="Q105" s="554"/>
      <c r="R105" s="550"/>
      <c r="S105" s="550"/>
      <c r="T105" s="550"/>
      <c r="U105" s="550"/>
      <c r="V105" s="550"/>
    </row>
    <row r="106" spans="1:22">
      <c r="A106" s="553">
        <v>43255</v>
      </c>
      <c r="B106" s="550">
        <v>17</v>
      </c>
      <c r="C106" s="550">
        <v>19</v>
      </c>
      <c r="D106" s="550">
        <v>15</v>
      </c>
      <c r="E106" s="550">
        <v>15.7</v>
      </c>
      <c r="F106" s="550">
        <v>4</v>
      </c>
      <c r="Q106" s="554"/>
      <c r="R106" s="550"/>
      <c r="S106" s="550"/>
      <c r="T106" s="550"/>
      <c r="U106" s="550"/>
      <c r="V106" s="550"/>
    </row>
    <row r="107" spans="1:22">
      <c r="A107" s="553">
        <v>43256</v>
      </c>
      <c r="B107" s="550">
        <v>17</v>
      </c>
      <c r="C107" s="550">
        <v>19</v>
      </c>
      <c r="D107" s="550">
        <v>15</v>
      </c>
      <c r="E107" s="550">
        <v>15.4</v>
      </c>
      <c r="F107" s="550">
        <v>4</v>
      </c>
      <c r="Q107" s="554"/>
      <c r="R107" s="550"/>
      <c r="S107" s="550"/>
      <c r="T107" s="550"/>
      <c r="U107" s="550"/>
      <c r="V107" s="550"/>
    </row>
    <row r="108" spans="1:22">
      <c r="A108" s="553">
        <v>43257</v>
      </c>
      <c r="B108" s="550">
        <v>17</v>
      </c>
      <c r="C108" s="550">
        <v>19</v>
      </c>
      <c r="D108" s="550">
        <v>15</v>
      </c>
      <c r="E108" s="550">
        <v>15.3</v>
      </c>
      <c r="F108" s="550">
        <v>4</v>
      </c>
      <c r="Q108" s="554"/>
      <c r="R108" s="550"/>
      <c r="S108" s="550"/>
      <c r="T108" s="550"/>
      <c r="U108" s="550"/>
      <c r="V108" s="550"/>
    </row>
    <row r="109" spans="1:22">
      <c r="A109" s="553">
        <v>43258</v>
      </c>
      <c r="B109" s="550">
        <v>17</v>
      </c>
      <c r="C109" s="550">
        <v>19</v>
      </c>
      <c r="D109" s="550">
        <v>15</v>
      </c>
      <c r="E109" s="550">
        <v>15.5</v>
      </c>
      <c r="F109" s="550">
        <v>4</v>
      </c>
      <c r="Q109" s="554"/>
      <c r="R109" s="550"/>
      <c r="S109" s="550"/>
      <c r="T109" s="550"/>
      <c r="U109" s="550"/>
      <c r="V109" s="550"/>
    </row>
    <row r="110" spans="1:22">
      <c r="A110" s="553">
        <v>43259</v>
      </c>
      <c r="B110" s="550">
        <v>17</v>
      </c>
      <c r="C110" s="550">
        <v>19</v>
      </c>
      <c r="D110" s="550">
        <v>15</v>
      </c>
      <c r="E110" s="550">
        <v>15.6</v>
      </c>
      <c r="F110" s="550">
        <v>4</v>
      </c>
      <c r="Q110" s="554"/>
      <c r="R110" s="550"/>
      <c r="S110" s="550"/>
      <c r="T110" s="550"/>
      <c r="U110" s="550"/>
      <c r="V110" s="550"/>
    </row>
    <row r="111" spans="1:22">
      <c r="A111" s="553">
        <v>43262</v>
      </c>
      <c r="B111" s="550">
        <v>17</v>
      </c>
      <c r="C111" s="550">
        <v>19</v>
      </c>
      <c r="D111" s="550">
        <v>15</v>
      </c>
      <c r="E111" s="550">
        <v>15.7</v>
      </c>
      <c r="F111" s="550">
        <v>4</v>
      </c>
      <c r="Q111" s="554"/>
      <c r="R111" s="550"/>
      <c r="S111" s="550"/>
      <c r="T111" s="550"/>
      <c r="U111" s="550"/>
      <c r="V111" s="550"/>
    </row>
    <row r="112" spans="1:22">
      <c r="A112" s="553">
        <v>43263</v>
      </c>
      <c r="B112" s="550">
        <v>17</v>
      </c>
      <c r="C112" s="550">
        <v>19</v>
      </c>
      <c r="D112" s="550">
        <v>15</v>
      </c>
      <c r="E112" s="550">
        <v>15.7</v>
      </c>
      <c r="F112" s="550">
        <v>4</v>
      </c>
      <c r="Q112" s="554"/>
      <c r="R112" s="550"/>
      <c r="S112" s="550"/>
      <c r="T112" s="550"/>
      <c r="U112" s="550"/>
      <c r="V112" s="550"/>
    </row>
    <row r="113" spans="1:22">
      <c r="A113" s="553">
        <v>43264</v>
      </c>
      <c r="B113" s="550">
        <v>17</v>
      </c>
      <c r="C113" s="550">
        <v>19</v>
      </c>
      <c r="D113" s="550">
        <v>15</v>
      </c>
      <c r="E113" s="550">
        <v>15.7</v>
      </c>
      <c r="F113" s="550">
        <v>4</v>
      </c>
      <c r="Q113" s="554"/>
      <c r="R113" s="550"/>
      <c r="S113" s="550"/>
      <c r="T113" s="550"/>
      <c r="U113" s="550"/>
      <c r="V113" s="550"/>
    </row>
    <row r="114" spans="1:22">
      <c r="A114" s="553">
        <v>43265</v>
      </c>
      <c r="B114" s="550">
        <v>17</v>
      </c>
      <c r="C114" s="550">
        <v>19</v>
      </c>
      <c r="D114" s="550">
        <v>15</v>
      </c>
      <c r="E114" s="550">
        <v>15.7</v>
      </c>
      <c r="F114" s="550">
        <v>4</v>
      </c>
      <c r="Q114" s="554"/>
      <c r="R114" s="550"/>
      <c r="S114" s="550"/>
      <c r="T114" s="550"/>
      <c r="U114" s="550"/>
      <c r="V114" s="550"/>
    </row>
    <row r="115" spans="1:22">
      <c r="A115" s="553">
        <v>43266</v>
      </c>
      <c r="B115" s="550">
        <v>17</v>
      </c>
      <c r="C115" s="550">
        <v>19</v>
      </c>
      <c r="D115" s="550">
        <v>15</v>
      </c>
      <c r="E115" s="550">
        <v>15.7</v>
      </c>
      <c r="F115" s="550">
        <v>4</v>
      </c>
      <c r="Q115" s="554"/>
      <c r="R115" s="550"/>
      <c r="S115" s="550"/>
      <c r="T115" s="550"/>
      <c r="U115" s="550"/>
      <c r="V115" s="550"/>
    </row>
    <row r="116" spans="1:22">
      <c r="A116" s="553">
        <v>43269</v>
      </c>
      <c r="B116" s="550">
        <v>17</v>
      </c>
      <c r="C116" s="550">
        <v>19</v>
      </c>
      <c r="D116" s="550">
        <v>15</v>
      </c>
      <c r="E116" s="550">
        <v>15.7</v>
      </c>
      <c r="F116" s="550">
        <v>4</v>
      </c>
      <c r="Q116" s="554"/>
      <c r="R116" s="550"/>
      <c r="S116" s="550"/>
      <c r="T116" s="550"/>
      <c r="U116" s="550"/>
      <c r="V116" s="550"/>
    </row>
    <row r="117" spans="1:22">
      <c r="A117" s="553">
        <v>43270</v>
      </c>
      <c r="B117" s="550">
        <v>17</v>
      </c>
      <c r="C117" s="550">
        <v>19</v>
      </c>
      <c r="D117" s="550">
        <v>15</v>
      </c>
      <c r="E117" s="550">
        <v>15.6</v>
      </c>
      <c r="F117" s="550">
        <v>4</v>
      </c>
      <c r="Q117" s="554"/>
      <c r="R117" s="550"/>
      <c r="S117" s="550"/>
      <c r="T117" s="550"/>
      <c r="U117" s="550"/>
      <c r="V117" s="550"/>
    </row>
    <row r="118" spans="1:22">
      <c r="A118" s="553">
        <v>43271</v>
      </c>
      <c r="B118" s="550">
        <v>17</v>
      </c>
      <c r="C118" s="550">
        <v>19</v>
      </c>
      <c r="D118" s="550">
        <v>15</v>
      </c>
      <c r="E118" s="550">
        <v>15.7</v>
      </c>
      <c r="F118" s="550">
        <v>4</v>
      </c>
      <c r="Q118" s="554"/>
      <c r="R118" s="550"/>
      <c r="S118" s="550"/>
      <c r="T118" s="550"/>
      <c r="U118" s="550"/>
      <c r="V118" s="550"/>
    </row>
    <row r="119" spans="1:22">
      <c r="A119" s="553">
        <v>43272</v>
      </c>
      <c r="B119" s="550">
        <v>17</v>
      </c>
      <c r="C119" s="550">
        <v>19</v>
      </c>
      <c r="D119" s="550">
        <v>15</v>
      </c>
      <c r="E119" s="550">
        <v>15.8</v>
      </c>
      <c r="F119" s="550">
        <v>4</v>
      </c>
      <c r="Q119" s="554"/>
      <c r="R119" s="550"/>
      <c r="S119" s="550"/>
      <c r="T119" s="550"/>
      <c r="U119" s="550"/>
      <c r="V119" s="550"/>
    </row>
    <row r="120" spans="1:22">
      <c r="A120" s="553">
        <v>43273</v>
      </c>
      <c r="B120" s="550">
        <v>17</v>
      </c>
      <c r="C120" s="550">
        <v>19</v>
      </c>
      <c r="D120" s="550">
        <v>15</v>
      </c>
      <c r="E120" s="550">
        <v>15.7</v>
      </c>
      <c r="F120" s="550">
        <v>4</v>
      </c>
      <c r="Q120" s="554"/>
      <c r="R120" s="550"/>
      <c r="S120" s="550"/>
      <c r="T120" s="550"/>
      <c r="U120" s="550"/>
      <c r="V120" s="550"/>
    </row>
    <row r="121" spans="1:22">
      <c r="A121" s="553">
        <v>43274</v>
      </c>
      <c r="B121" s="550">
        <v>17</v>
      </c>
      <c r="C121" s="550">
        <v>19</v>
      </c>
      <c r="D121" s="550">
        <v>15</v>
      </c>
      <c r="E121" s="550">
        <v>15.7</v>
      </c>
      <c r="F121" s="550">
        <v>4</v>
      </c>
      <c r="Q121" s="554"/>
      <c r="R121" s="550"/>
      <c r="S121" s="550"/>
      <c r="T121" s="550"/>
      <c r="U121" s="550"/>
      <c r="V121" s="550"/>
    </row>
    <row r="122" spans="1:22">
      <c r="A122" s="553">
        <v>43276</v>
      </c>
      <c r="B122" s="550">
        <v>17</v>
      </c>
      <c r="C122" s="550">
        <v>19</v>
      </c>
      <c r="D122" s="550">
        <v>15</v>
      </c>
      <c r="E122" s="550">
        <v>15.6</v>
      </c>
      <c r="F122" s="550">
        <v>4</v>
      </c>
      <c r="Q122" s="554"/>
      <c r="R122" s="550"/>
      <c r="S122" s="550"/>
      <c r="T122" s="550"/>
      <c r="U122" s="550"/>
      <c r="V122" s="550"/>
    </row>
    <row r="123" spans="1:22">
      <c r="A123" s="553">
        <v>43277</v>
      </c>
      <c r="B123" s="550">
        <v>17</v>
      </c>
      <c r="C123" s="550">
        <v>19</v>
      </c>
      <c r="D123" s="550">
        <v>15</v>
      </c>
      <c r="E123" s="550">
        <v>15.7</v>
      </c>
      <c r="F123" s="550">
        <v>4</v>
      </c>
      <c r="Q123" s="554"/>
      <c r="R123" s="550"/>
      <c r="S123" s="550"/>
      <c r="T123" s="550"/>
      <c r="U123" s="550"/>
      <c r="V123" s="550"/>
    </row>
    <row r="124" spans="1:22">
      <c r="A124" s="553">
        <v>43278</v>
      </c>
      <c r="B124" s="550">
        <v>17</v>
      </c>
      <c r="C124" s="550">
        <v>19</v>
      </c>
      <c r="D124" s="550">
        <v>15</v>
      </c>
      <c r="E124" s="550">
        <v>15.4</v>
      </c>
      <c r="F124" s="550">
        <v>4</v>
      </c>
      <c r="Q124" s="554"/>
      <c r="R124" s="550"/>
      <c r="S124" s="550"/>
      <c r="T124" s="550"/>
      <c r="U124" s="550"/>
      <c r="V124" s="550"/>
    </row>
    <row r="125" spans="1:22">
      <c r="A125" s="553">
        <v>43283</v>
      </c>
      <c r="B125" s="550">
        <v>17</v>
      </c>
      <c r="C125" s="550">
        <v>19</v>
      </c>
      <c r="D125" s="550">
        <v>15</v>
      </c>
      <c r="E125" s="550">
        <v>15.6</v>
      </c>
      <c r="F125" s="550">
        <v>4</v>
      </c>
      <c r="Q125" s="554"/>
      <c r="R125" s="550"/>
      <c r="S125" s="550"/>
      <c r="T125" s="550"/>
      <c r="U125" s="550"/>
      <c r="V125" s="550"/>
    </row>
    <row r="126" spans="1:22">
      <c r="A126" s="553">
        <v>43284</v>
      </c>
      <c r="B126" s="550">
        <v>17</v>
      </c>
      <c r="C126" s="550">
        <v>19</v>
      </c>
      <c r="D126" s="550">
        <v>15</v>
      </c>
      <c r="E126" s="550">
        <v>15.7</v>
      </c>
      <c r="F126" s="550">
        <v>4</v>
      </c>
      <c r="Q126" s="554"/>
      <c r="R126" s="550"/>
      <c r="S126" s="550"/>
      <c r="T126" s="550"/>
      <c r="U126" s="550"/>
      <c r="V126" s="550"/>
    </row>
    <row r="127" spans="1:22">
      <c r="A127" s="553">
        <v>43285</v>
      </c>
      <c r="B127" s="550">
        <v>17</v>
      </c>
      <c r="C127" s="550">
        <v>19</v>
      </c>
      <c r="D127" s="550">
        <v>15</v>
      </c>
      <c r="E127" s="550">
        <v>15.7</v>
      </c>
      <c r="F127" s="550">
        <v>4</v>
      </c>
      <c r="Q127" s="554"/>
      <c r="R127" s="550"/>
      <c r="S127" s="550"/>
      <c r="T127" s="550"/>
      <c r="U127" s="550"/>
      <c r="V127" s="550"/>
    </row>
    <row r="128" spans="1:22">
      <c r="A128" s="553">
        <v>43286</v>
      </c>
      <c r="B128" s="550">
        <v>17</v>
      </c>
      <c r="C128" s="550">
        <v>19</v>
      </c>
      <c r="D128" s="550">
        <v>15</v>
      </c>
      <c r="E128" s="550">
        <v>15.7</v>
      </c>
      <c r="F128" s="550">
        <v>4</v>
      </c>
      <c r="Q128" s="554"/>
      <c r="R128" s="550"/>
      <c r="S128" s="550"/>
      <c r="T128" s="550"/>
      <c r="U128" s="550"/>
      <c r="V128" s="550"/>
    </row>
    <row r="129" spans="1:22">
      <c r="A129" s="553">
        <v>43287</v>
      </c>
      <c r="B129" s="550">
        <v>17</v>
      </c>
      <c r="C129" s="550">
        <v>19</v>
      </c>
      <c r="D129" s="550">
        <v>15</v>
      </c>
      <c r="E129" s="550">
        <v>15.4</v>
      </c>
      <c r="F129" s="550">
        <v>4</v>
      </c>
      <c r="Q129" s="554"/>
      <c r="R129" s="550"/>
      <c r="S129" s="550"/>
      <c r="T129" s="550"/>
      <c r="U129" s="550"/>
      <c r="V129" s="550"/>
    </row>
    <row r="130" spans="1:22">
      <c r="A130" s="553">
        <v>43290</v>
      </c>
      <c r="B130" s="550">
        <v>17</v>
      </c>
      <c r="C130" s="550">
        <v>19</v>
      </c>
      <c r="D130" s="550">
        <v>15</v>
      </c>
      <c r="E130" s="550">
        <v>15.4</v>
      </c>
      <c r="F130" s="550">
        <v>4</v>
      </c>
      <c r="Q130" s="554"/>
      <c r="R130" s="550"/>
      <c r="S130" s="550"/>
      <c r="T130" s="550"/>
      <c r="U130" s="550"/>
      <c r="V130" s="550"/>
    </row>
    <row r="131" spans="1:22">
      <c r="A131" s="553">
        <v>43291</v>
      </c>
      <c r="B131" s="550">
        <v>17</v>
      </c>
      <c r="C131" s="550">
        <v>19</v>
      </c>
      <c r="D131" s="550">
        <v>15</v>
      </c>
      <c r="E131" s="550">
        <v>15.7</v>
      </c>
      <c r="F131" s="550">
        <v>4</v>
      </c>
      <c r="Q131" s="554"/>
      <c r="R131" s="550"/>
      <c r="S131" s="550"/>
      <c r="T131" s="550"/>
      <c r="U131" s="550"/>
      <c r="V131" s="550"/>
    </row>
    <row r="132" spans="1:22">
      <c r="A132" s="553">
        <v>43292</v>
      </c>
      <c r="B132" s="550">
        <v>17</v>
      </c>
      <c r="C132" s="550">
        <v>19</v>
      </c>
      <c r="D132" s="550">
        <v>15</v>
      </c>
      <c r="E132" s="550">
        <v>15.7</v>
      </c>
      <c r="F132" s="550">
        <v>4</v>
      </c>
      <c r="Q132" s="554"/>
      <c r="R132" s="550"/>
      <c r="S132" s="550"/>
      <c r="T132" s="550"/>
      <c r="U132" s="550"/>
      <c r="V132" s="550"/>
    </row>
    <row r="133" spans="1:22">
      <c r="A133" s="553">
        <v>43293</v>
      </c>
      <c r="B133" s="550">
        <v>17</v>
      </c>
      <c r="C133" s="550">
        <v>19</v>
      </c>
      <c r="D133" s="550">
        <v>15</v>
      </c>
      <c r="E133" s="550">
        <v>15.8</v>
      </c>
      <c r="F133" s="550">
        <v>4</v>
      </c>
      <c r="Q133" s="554"/>
      <c r="R133" s="550"/>
      <c r="S133" s="550"/>
      <c r="T133" s="550"/>
      <c r="U133" s="550"/>
      <c r="V133" s="550"/>
    </row>
    <row r="134" spans="1:22">
      <c r="A134" s="553">
        <v>43294</v>
      </c>
      <c r="B134" s="550">
        <v>17.5</v>
      </c>
      <c r="C134" s="550">
        <v>19.5</v>
      </c>
      <c r="D134" s="550">
        <v>15.5</v>
      </c>
      <c r="E134" s="550">
        <v>16.2</v>
      </c>
      <c r="F134" s="550">
        <v>4</v>
      </c>
      <c r="Q134" s="554"/>
      <c r="R134" s="550"/>
      <c r="S134" s="550"/>
      <c r="T134" s="550"/>
      <c r="U134" s="550"/>
      <c r="V134" s="550"/>
    </row>
    <row r="135" spans="1:22">
      <c r="A135" s="553">
        <v>43297</v>
      </c>
      <c r="B135" s="550">
        <v>17.5</v>
      </c>
      <c r="C135" s="550">
        <v>19.5</v>
      </c>
      <c r="D135" s="550">
        <v>15.5</v>
      </c>
      <c r="E135" s="550">
        <v>16.2</v>
      </c>
      <c r="F135" s="550">
        <v>4</v>
      </c>
      <c r="Q135" s="554"/>
      <c r="R135" s="550"/>
      <c r="S135" s="550"/>
      <c r="T135" s="550"/>
      <c r="U135" s="550"/>
      <c r="V135" s="550"/>
    </row>
    <row r="136" spans="1:22">
      <c r="A136" s="553">
        <v>43298</v>
      </c>
      <c r="B136" s="550">
        <v>17.5</v>
      </c>
      <c r="C136" s="550">
        <v>19.5</v>
      </c>
      <c r="D136" s="550">
        <v>15.5</v>
      </c>
      <c r="E136" s="550">
        <v>16.2</v>
      </c>
      <c r="F136" s="550">
        <v>4</v>
      </c>
      <c r="Q136" s="554"/>
      <c r="R136" s="550"/>
      <c r="S136" s="550"/>
      <c r="T136" s="550"/>
      <c r="U136" s="550"/>
      <c r="V136" s="550"/>
    </row>
    <row r="137" spans="1:22">
      <c r="A137" s="553">
        <v>43299</v>
      </c>
      <c r="B137" s="550">
        <v>17.5</v>
      </c>
      <c r="C137" s="550">
        <v>19.5</v>
      </c>
      <c r="D137" s="550">
        <v>15.5</v>
      </c>
      <c r="E137" s="550">
        <v>16.2</v>
      </c>
      <c r="F137" s="550">
        <v>4</v>
      </c>
      <c r="Q137" s="554"/>
      <c r="R137" s="550"/>
      <c r="S137" s="550"/>
      <c r="T137" s="550"/>
      <c r="U137" s="550"/>
      <c r="V137" s="550"/>
    </row>
    <row r="138" spans="1:22">
      <c r="A138" s="553">
        <v>43300</v>
      </c>
      <c r="B138" s="550">
        <v>17.5</v>
      </c>
      <c r="C138" s="550">
        <v>19.5</v>
      </c>
      <c r="D138" s="550">
        <v>15.5</v>
      </c>
      <c r="E138" s="550">
        <v>16.3</v>
      </c>
      <c r="F138" s="550">
        <v>4</v>
      </c>
      <c r="Q138" s="554"/>
      <c r="R138" s="550"/>
      <c r="S138" s="550"/>
      <c r="T138" s="550"/>
      <c r="U138" s="550"/>
      <c r="V138" s="550"/>
    </row>
    <row r="139" spans="1:22">
      <c r="A139" s="553">
        <v>43301</v>
      </c>
      <c r="B139" s="550">
        <v>17.5</v>
      </c>
      <c r="C139" s="550">
        <v>19.5</v>
      </c>
      <c r="D139" s="550">
        <v>15.5</v>
      </c>
      <c r="E139" s="550">
        <v>16.2</v>
      </c>
      <c r="F139" s="550">
        <v>4</v>
      </c>
      <c r="Q139" s="554"/>
      <c r="R139" s="550"/>
      <c r="S139" s="550"/>
      <c r="T139" s="550"/>
      <c r="U139" s="550"/>
      <c r="V139" s="550"/>
    </row>
    <row r="140" spans="1:22">
      <c r="A140" s="553">
        <v>43304</v>
      </c>
      <c r="B140" s="550">
        <v>17.5</v>
      </c>
      <c r="C140" s="550">
        <v>19.5</v>
      </c>
      <c r="D140" s="550">
        <v>15.5</v>
      </c>
      <c r="E140" s="550">
        <v>16.100000000000001</v>
      </c>
      <c r="F140" s="550">
        <v>4</v>
      </c>
      <c r="Q140" s="554"/>
      <c r="R140" s="550"/>
      <c r="S140" s="550"/>
      <c r="T140" s="550"/>
      <c r="U140" s="550"/>
      <c r="V140" s="550"/>
    </row>
    <row r="141" spans="1:22">
      <c r="A141" s="553">
        <v>43305</v>
      </c>
      <c r="B141" s="550">
        <v>17.5</v>
      </c>
      <c r="C141" s="550">
        <v>19.5</v>
      </c>
      <c r="D141" s="550">
        <v>15.5</v>
      </c>
      <c r="E141" s="550">
        <v>16.2</v>
      </c>
      <c r="F141" s="550">
        <v>4</v>
      </c>
      <c r="Q141" s="554"/>
      <c r="R141" s="550"/>
      <c r="S141" s="550"/>
      <c r="T141" s="550"/>
      <c r="U141" s="550"/>
      <c r="V141" s="550"/>
    </row>
    <row r="142" spans="1:22">
      <c r="A142" s="553">
        <v>43306</v>
      </c>
      <c r="B142" s="550">
        <v>17.5</v>
      </c>
      <c r="C142" s="550">
        <v>19.5</v>
      </c>
      <c r="D142" s="550">
        <v>15.5</v>
      </c>
      <c r="E142" s="550">
        <v>16.2</v>
      </c>
      <c r="F142" s="550">
        <v>4</v>
      </c>
      <c r="Q142" s="554"/>
      <c r="R142" s="550"/>
      <c r="S142" s="550"/>
      <c r="T142" s="550"/>
      <c r="U142" s="550"/>
      <c r="V142" s="550"/>
    </row>
    <row r="143" spans="1:22">
      <c r="A143" s="553">
        <v>43307</v>
      </c>
      <c r="B143" s="550">
        <v>17.5</v>
      </c>
      <c r="C143" s="550">
        <v>19.5</v>
      </c>
      <c r="D143" s="550">
        <v>15.5</v>
      </c>
      <c r="E143" s="550">
        <v>16.2</v>
      </c>
      <c r="F143" s="550">
        <v>4</v>
      </c>
      <c r="Q143" s="554"/>
      <c r="R143" s="550"/>
      <c r="S143" s="550"/>
      <c r="T143" s="550"/>
      <c r="U143" s="550"/>
      <c r="V143" s="550"/>
    </row>
    <row r="144" spans="1:22">
      <c r="A144" s="553">
        <v>43308</v>
      </c>
      <c r="B144" s="550">
        <v>17.5</v>
      </c>
      <c r="C144" s="550">
        <v>19.5</v>
      </c>
      <c r="D144" s="550">
        <v>15.5</v>
      </c>
      <c r="E144" s="550">
        <v>16.2</v>
      </c>
      <c r="F144" s="550">
        <v>4</v>
      </c>
      <c r="Q144" s="554"/>
      <c r="R144" s="550"/>
      <c r="S144" s="550"/>
      <c r="T144" s="550"/>
      <c r="U144" s="550"/>
      <c r="V144" s="550"/>
    </row>
    <row r="145" spans="1:22">
      <c r="A145" s="553">
        <v>43311</v>
      </c>
      <c r="B145" s="550">
        <v>17.5</v>
      </c>
      <c r="C145" s="550">
        <v>19.5</v>
      </c>
      <c r="D145" s="550">
        <v>15.5</v>
      </c>
      <c r="E145" s="550">
        <v>16.100000000000001</v>
      </c>
      <c r="F145" s="550">
        <v>4</v>
      </c>
      <c r="Q145" s="554"/>
      <c r="R145" s="550"/>
      <c r="S145" s="550"/>
      <c r="T145" s="550"/>
      <c r="U145" s="550"/>
      <c r="V145" s="550"/>
    </row>
    <row r="146" spans="1:22">
      <c r="A146" s="553">
        <v>43312</v>
      </c>
      <c r="B146" s="550">
        <v>17.5</v>
      </c>
      <c r="C146" s="550">
        <v>19.5</v>
      </c>
      <c r="D146" s="550">
        <v>15.5</v>
      </c>
      <c r="E146" s="550">
        <v>15.7</v>
      </c>
      <c r="F146" s="550">
        <v>4</v>
      </c>
      <c r="Q146" s="554"/>
      <c r="R146" s="550"/>
      <c r="S146" s="550"/>
      <c r="T146" s="550"/>
      <c r="U146" s="550"/>
      <c r="V146" s="550"/>
    </row>
    <row r="147" spans="1:22">
      <c r="A147" s="553">
        <v>43313</v>
      </c>
      <c r="B147" s="550">
        <v>17.5</v>
      </c>
      <c r="C147" s="550">
        <v>19.5</v>
      </c>
      <c r="D147" s="550">
        <v>15.5</v>
      </c>
      <c r="E147" s="550">
        <v>16.100000000000001</v>
      </c>
      <c r="F147" s="550">
        <v>4</v>
      </c>
      <c r="Q147" s="554"/>
      <c r="R147" s="550"/>
      <c r="S147" s="550"/>
      <c r="T147" s="550"/>
      <c r="U147" s="550"/>
      <c r="V147" s="550"/>
    </row>
    <row r="148" spans="1:22">
      <c r="A148" s="553">
        <v>43314</v>
      </c>
      <c r="B148" s="550">
        <v>17.5</v>
      </c>
      <c r="C148" s="550">
        <v>19.5</v>
      </c>
      <c r="D148" s="550">
        <v>15.5</v>
      </c>
      <c r="E148" s="550">
        <v>16.2</v>
      </c>
      <c r="F148" s="550">
        <v>4</v>
      </c>
      <c r="Q148" s="554"/>
      <c r="R148" s="550"/>
      <c r="S148" s="550"/>
      <c r="T148" s="550"/>
      <c r="U148" s="550"/>
      <c r="V148" s="550"/>
    </row>
    <row r="149" spans="1:22">
      <c r="A149" s="553">
        <v>43315</v>
      </c>
      <c r="B149" s="550">
        <v>17.5</v>
      </c>
      <c r="C149" s="550">
        <v>19.5</v>
      </c>
      <c r="D149" s="550">
        <v>15.5</v>
      </c>
      <c r="E149" s="550">
        <v>16.2</v>
      </c>
      <c r="F149" s="550">
        <v>4</v>
      </c>
      <c r="Q149" s="554"/>
      <c r="R149" s="550"/>
      <c r="S149" s="550"/>
      <c r="T149" s="550"/>
      <c r="U149" s="550"/>
      <c r="V149" s="550"/>
    </row>
    <row r="150" spans="1:22">
      <c r="A150" s="553">
        <v>43318</v>
      </c>
      <c r="B150" s="550">
        <v>17.5</v>
      </c>
      <c r="C150" s="550">
        <v>19.5</v>
      </c>
      <c r="D150" s="550">
        <v>15.5</v>
      </c>
      <c r="E150" s="550">
        <v>16.2</v>
      </c>
      <c r="F150" s="550">
        <v>4</v>
      </c>
      <c r="Q150" s="554"/>
      <c r="R150" s="550"/>
      <c r="S150" s="550"/>
      <c r="T150" s="550"/>
      <c r="U150" s="550"/>
      <c r="V150" s="550"/>
    </row>
    <row r="151" spans="1:22">
      <c r="A151" s="553">
        <v>43319</v>
      </c>
      <c r="B151" s="550">
        <v>17.5</v>
      </c>
      <c r="C151" s="550">
        <v>19.5</v>
      </c>
      <c r="D151" s="550">
        <v>15.5</v>
      </c>
      <c r="E151" s="550">
        <v>16.2</v>
      </c>
      <c r="F151" s="550">
        <v>4</v>
      </c>
      <c r="Q151" s="554"/>
      <c r="R151" s="550"/>
      <c r="S151" s="550"/>
      <c r="T151" s="550"/>
      <c r="U151" s="550"/>
      <c r="V151" s="550"/>
    </row>
    <row r="152" spans="1:22">
      <c r="A152" s="553">
        <v>43320</v>
      </c>
      <c r="B152" s="550">
        <v>17.5</v>
      </c>
      <c r="C152" s="550">
        <v>19.5</v>
      </c>
      <c r="D152" s="550">
        <v>15.5</v>
      </c>
      <c r="E152" s="550">
        <v>16.3</v>
      </c>
      <c r="F152" s="550">
        <v>4</v>
      </c>
      <c r="Q152" s="554"/>
      <c r="R152" s="550"/>
      <c r="S152" s="550"/>
      <c r="T152" s="550"/>
      <c r="U152" s="550"/>
      <c r="V152" s="550"/>
    </row>
    <row r="153" spans="1:22">
      <c r="A153" s="553">
        <v>43321</v>
      </c>
      <c r="B153" s="550">
        <v>17.5</v>
      </c>
      <c r="C153" s="550">
        <v>19.5</v>
      </c>
      <c r="D153" s="550">
        <v>15.5</v>
      </c>
      <c r="E153" s="550">
        <v>16.399999999999999</v>
      </c>
      <c r="F153" s="550">
        <v>4</v>
      </c>
      <c r="Q153" s="554"/>
      <c r="R153" s="550"/>
      <c r="S153" s="550"/>
      <c r="T153" s="550"/>
      <c r="U153" s="550"/>
      <c r="V153" s="550"/>
    </row>
    <row r="154" spans="1:22">
      <c r="A154" s="553">
        <v>43322</v>
      </c>
      <c r="B154" s="550">
        <v>17.5</v>
      </c>
      <c r="C154" s="550">
        <v>19.5</v>
      </c>
      <c r="D154" s="550">
        <v>15.5</v>
      </c>
      <c r="E154" s="550">
        <v>16.5</v>
      </c>
      <c r="F154" s="550">
        <v>4</v>
      </c>
      <c r="Q154" s="554"/>
      <c r="R154" s="550"/>
      <c r="S154" s="550"/>
      <c r="T154" s="550"/>
      <c r="U154" s="550"/>
      <c r="V154" s="550"/>
    </row>
    <row r="155" spans="1:22">
      <c r="A155" s="553">
        <v>43325</v>
      </c>
      <c r="B155" s="550">
        <v>17.5</v>
      </c>
      <c r="C155" s="550">
        <v>19.5</v>
      </c>
      <c r="D155" s="550">
        <v>15.5</v>
      </c>
      <c r="E155" s="550">
        <v>16.2</v>
      </c>
      <c r="F155" s="550">
        <v>4</v>
      </c>
      <c r="Q155" s="554"/>
      <c r="R155" s="550"/>
      <c r="S155" s="550"/>
      <c r="T155" s="550"/>
      <c r="U155" s="550"/>
      <c r="V155" s="550"/>
    </row>
    <row r="156" spans="1:22">
      <c r="A156" s="553">
        <v>43326</v>
      </c>
      <c r="B156" s="550">
        <v>17.5</v>
      </c>
      <c r="C156" s="550">
        <v>19.5</v>
      </c>
      <c r="D156" s="550">
        <v>15.5</v>
      </c>
      <c r="E156" s="550">
        <v>16.2</v>
      </c>
      <c r="F156" s="550">
        <v>4</v>
      </c>
      <c r="Q156" s="554"/>
      <c r="R156" s="550"/>
      <c r="S156" s="550"/>
      <c r="T156" s="550"/>
      <c r="U156" s="550"/>
      <c r="V156" s="550"/>
    </row>
    <row r="157" spans="1:22">
      <c r="A157" s="553">
        <v>43327</v>
      </c>
      <c r="B157" s="550">
        <v>17.5</v>
      </c>
      <c r="C157" s="550">
        <v>19.5</v>
      </c>
      <c r="D157" s="550">
        <v>15.5</v>
      </c>
      <c r="E157" s="550">
        <v>16.399999999999999</v>
      </c>
      <c r="F157" s="550">
        <v>4</v>
      </c>
      <c r="Q157" s="554"/>
      <c r="R157" s="550"/>
      <c r="S157" s="550"/>
      <c r="T157" s="550"/>
      <c r="U157" s="550"/>
      <c r="V157" s="550"/>
    </row>
    <row r="158" spans="1:22">
      <c r="A158" s="553">
        <v>43328</v>
      </c>
      <c r="B158" s="550">
        <v>17.5</v>
      </c>
      <c r="C158" s="550">
        <v>19.5</v>
      </c>
      <c r="D158" s="550">
        <v>15.5</v>
      </c>
      <c r="E158" s="550">
        <v>16.399999999999999</v>
      </c>
      <c r="F158" s="550">
        <v>4</v>
      </c>
      <c r="Q158" s="554"/>
      <c r="R158" s="550"/>
      <c r="S158" s="550"/>
      <c r="T158" s="550"/>
      <c r="U158" s="550"/>
      <c r="V158" s="550"/>
    </row>
    <row r="159" spans="1:22">
      <c r="A159" s="553">
        <v>43329</v>
      </c>
      <c r="B159" s="550">
        <v>17.5</v>
      </c>
      <c r="C159" s="550">
        <v>19.5</v>
      </c>
      <c r="D159" s="550">
        <v>15.5</v>
      </c>
      <c r="E159" s="550">
        <v>16.3</v>
      </c>
      <c r="F159" s="550">
        <v>4</v>
      </c>
      <c r="Q159" s="554"/>
      <c r="R159" s="550"/>
      <c r="S159" s="550"/>
      <c r="T159" s="550"/>
      <c r="U159" s="550"/>
      <c r="V159" s="550"/>
    </row>
    <row r="160" spans="1:22">
      <c r="A160" s="553">
        <v>43332</v>
      </c>
      <c r="B160" s="550">
        <v>17.5</v>
      </c>
      <c r="C160" s="550">
        <v>19.5</v>
      </c>
      <c r="D160" s="550">
        <v>15.5</v>
      </c>
      <c r="E160" s="550">
        <v>16.399999999999999</v>
      </c>
      <c r="F160" s="550">
        <v>4</v>
      </c>
      <c r="Q160" s="554"/>
      <c r="R160" s="550"/>
      <c r="S160" s="550"/>
      <c r="T160" s="550"/>
      <c r="U160" s="550"/>
      <c r="V160" s="550"/>
    </row>
    <row r="161" spans="1:22">
      <c r="A161" s="553">
        <v>43333</v>
      </c>
      <c r="B161" s="550">
        <v>17.5</v>
      </c>
      <c r="C161" s="550">
        <v>19.5</v>
      </c>
      <c r="D161" s="550">
        <v>15.5</v>
      </c>
      <c r="E161" s="550">
        <v>16.7</v>
      </c>
      <c r="F161" s="550">
        <v>4</v>
      </c>
      <c r="Q161" s="554"/>
      <c r="R161" s="550"/>
      <c r="S161" s="550"/>
      <c r="T161" s="550"/>
      <c r="U161" s="550"/>
      <c r="V161" s="550"/>
    </row>
    <row r="162" spans="1:22">
      <c r="A162" s="553">
        <v>43334</v>
      </c>
      <c r="B162" s="550">
        <v>17.5</v>
      </c>
      <c r="C162" s="550">
        <v>19.5</v>
      </c>
      <c r="D162" s="550">
        <v>15.5</v>
      </c>
      <c r="E162" s="550">
        <v>16.7</v>
      </c>
      <c r="F162" s="550">
        <v>4</v>
      </c>
      <c r="Q162" s="554"/>
      <c r="R162" s="550"/>
      <c r="S162" s="550"/>
      <c r="T162" s="550"/>
      <c r="U162" s="550"/>
      <c r="V162" s="550"/>
    </row>
    <row r="163" spans="1:22">
      <c r="A163" s="553">
        <v>43335</v>
      </c>
      <c r="B163" s="550">
        <v>17.5</v>
      </c>
      <c r="C163" s="550">
        <v>19.5</v>
      </c>
      <c r="D163" s="550">
        <v>15.5</v>
      </c>
      <c r="E163" s="550">
        <v>16.8</v>
      </c>
      <c r="F163" s="550">
        <v>4</v>
      </c>
      <c r="Q163" s="554"/>
      <c r="R163" s="550"/>
      <c r="S163" s="550"/>
      <c r="T163" s="550"/>
      <c r="U163" s="550"/>
      <c r="V163" s="550"/>
    </row>
    <row r="164" spans="1:22">
      <c r="A164" s="553">
        <v>43339</v>
      </c>
      <c r="B164" s="550">
        <v>17.5</v>
      </c>
      <c r="C164" s="550">
        <v>19.5</v>
      </c>
      <c r="D164" s="550">
        <v>15.5</v>
      </c>
      <c r="E164" s="550">
        <v>16.5</v>
      </c>
      <c r="F164" s="550">
        <v>4</v>
      </c>
      <c r="Q164" s="554"/>
      <c r="R164" s="550"/>
      <c r="S164" s="550"/>
      <c r="T164" s="550"/>
      <c r="U164" s="550"/>
      <c r="V164" s="550"/>
    </row>
    <row r="165" spans="1:22">
      <c r="A165" s="553">
        <v>43340</v>
      </c>
      <c r="B165" s="550">
        <v>17.5</v>
      </c>
      <c r="C165" s="550">
        <v>19.5</v>
      </c>
      <c r="D165" s="550">
        <v>15.5</v>
      </c>
      <c r="E165" s="550">
        <v>16.600000000000001</v>
      </c>
      <c r="F165" s="550">
        <v>4</v>
      </c>
      <c r="Q165" s="554"/>
      <c r="R165" s="550"/>
      <c r="S165" s="550"/>
      <c r="T165" s="550"/>
      <c r="U165" s="550"/>
      <c r="V165" s="550"/>
    </row>
    <row r="166" spans="1:22">
      <c r="A166" s="553">
        <v>43341</v>
      </c>
      <c r="B166" s="550">
        <v>17.5</v>
      </c>
      <c r="C166" s="550">
        <v>19.5</v>
      </c>
      <c r="D166" s="550">
        <v>15.5</v>
      </c>
      <c r="E166" s="550">
        <v>16.7</v>
      </c>
      <c r="F166" s="550">
        <v>4</v>
      </c>
      <c r="Q166" s="554"/>
      <c r="R166" s="550"/>
      <c r="S166" s="550"/>
      <c r="T166" s="550"/>
      <c r="U166" s="550"/>
      <c r="V166" s="550"/>
    </row>
    <row r="167" spans="1:22">
      <c r="A167" s="553">
        <v>43342</v>
      </c>
      <c r="B167" s="550">
        <v>17.5</v>
      </c>
      <c r="C167" s="550">
        <v>19.5</v>
      </c>
      <c r="D167" s="550">
        <v>15.5</v>
      </c>
      <c r="E167" s="550">
        <v>16.899999999999999</v>
      </c>
      <c r="F167" s="550">
        <v>4</v>
      </c>
      <c r="Q167" s="554"/>
      <c r="R167" s="550"/>
      <c r="S167" s="550"/>
      <c r="T167" s="550"/>
      <c r="U167" s="550"/>
      <c r="V167" s="550"/>
    </row>
    <row r="168" spans="1:22">
      <c r="A168" s="553">
        <v>43343</v>
      </c>
      <c r="B168" s="550">
        <v>17.5</v>
      </c>
      <c r="C168" s="550">
        <v>19.5</v>
      </c>
      <c r="D168" s="550">
        <v>15.5</v>
      </c>
      <c r="E168" s="550" t="e">
        <v>#N/A</v>
      </c>
      <c r="F168" s="550">
        <v>4</v>
      </c>
      <c r="Q168" s="554"/>
      <c r="R168" s="550"/>
      <c r="S168" s="550"/>
      <c r="T168" s="550"/>
      <c r="U168" s="550"/>
      <c r="V168" s="550"/>
    </row>
    <row r="169" spans="1:22">
      <c r="A169" s="553">
        <v>43346</v>
      </c>
      <c r="B169" s="550">
        <v>17.5</v>
      </c>
      <c r="C169" s="550">
        <v>19.5</v>
      </c>
      <c r="D169" s="550">
        <v>15.5</v>
      </c>
      <c r="E169" s="550">
        <v>17.2</v>
      </c>
      <c r="F169" s="550">
        <v>4</v>
      </c>
      <c r="Q169" s="554"/>
      <c r="R169" s="550"/>
      <c r="S169" s="550"/>
      <c r="T169" s="550"/>
      <c r="U169" s="550"/>
      <c r="V169" s="550"/>
    </row>
    <row r="170" spans="1:22">
      <c r="A170" s="553">
        <v>43347</v>
      </c>
      <c r="B170" s="550">
        <v>17.5</v>
      </c>
      <c r="C170" s="550">
        <v>19.5</v>
      </c>
      <c r="D170" s="550">
        <v>15.5</v>
      </c>
      <c r="E170" s="550">
        <v>16.899999999999999</v>
      </c>
      <c r="F170" s="550">
        <v>4</v>
      </c>
      <c r="Q170" s="554"/>
      <c r="R170" s="550"/>
      <c r="S170" s="550"/>
      <c r="T170" s="550"/>
      <c r="U170" s="550"/>
      <c r="V170" s="550"/>
    </row>
    <row r="171" spans="1:22">
      <c r="A171" s="553">
        <v>43348</v>
      </c>
      <c r="B171" s="550">
        <v>17.5</v>
      </c>
      <c r="C171" s="550">
        <v>19.5</v>
      </c>
      <c r="D171" s="550">
        <v>15.5</v>
      </c>
      <c r="E171" s="550">
        <v>17</v>
      </c>
      <c r="F171" s="550">
        <v>4</v>
      </c>
      <c r="Q171" s="554"/>
      <c r="R171" s="550"/>
      <c r="S171" s="550"/>
      <c r="T171" s="550"/>
      <c r="U171" s="550"/>
      <c r="V171" s="550"/>
    </row>
    <row r="172" spans="1:22">
      <c r="A172" s="553">
        <v>43349</v>
      </c>
      <c r="B172" s="550">
        <v>17.5</v>
      </c>
      <c r="C172" s="550">
        <v>19.5</v>
      </c>
      <c r="D172" s="550">
        <v>15.5</v>
      </c>
      <c r="E172" s="550">
        <v>17.100000000000001</v>
      </c>
      <c r="F172" s="550">
        <v>4</v>
      </c>
      <c r="Q172" s="554"/>
      <c r="R172" s="550"/>
      <c r="S172" s="550"/>
      <c r="T172" s="550"/>
      <c r="U172" s="550"/>
      <c r="V172" s="550"/>
    </row>
    <row r="173" spans="1:22">
      <c r="A173" s="553">
        <v>43350</v>
      </c>
      <c r="B173" s="550">
        <v>18</v>
      </c>
      <c r="C173" s="550">
        <v>20</v>
      </c>
      <c r="D173" s="550">
        <v>16</v>
      </c>
      <c r="E173" s="550">
        <v>17.399999999999999</v>
      </c>
      <c r="F173" s="550">
        <v>4</v>
      </c>
      <c r="Q173" s="554"/>
      <c r="R173" s="550"/>
      <c r="S173" s="550"/>
      <c r="T173" s="550"/>
      <c r="U173" s="550"/>
      <c r="V173" s="550"/>
    </row>
    <row r="174" spans="1:22">
      <c r="A174" s="553">
        <v>43353</v>
      </c>
      <c r="B174" s="550">
        <v>18</v>
      </c>
      <c r="C174" s="550">
        <v>20</v>
      </c>
      <c r="D174" s="550">
        <v>16</v>
      </c>
      <c r="E174" s="550">
        <v>17.5</v>
      </c>
      <c r="F174" s="550">
        <v>4</v>
      </c>
      <c r="Q174" s="554"/>
      <c r="R174" s="550"/>
      <c r="S174" s="550"/>
      <c r="T174" s="550"/>
      <c r="U174" s="550"/>
      <c r="V174" s="550"/>
    </row>
    <row r="175" spans="1:22">
      <c r="A175" s="553">
        <v>43354</v>
      </c>
      <c r="B175" s="550">
        <v>18</v>
      </c>
      <c r="C175" s="550">
        <v>20</v>
      </c>
      <c r="D175" s="550">
        <v>16</v>
      </c>
      <c r="E175" s="550">
        <v>17.600000000000001</v>
      </c>
      <c r="F175" s="550">
        <v>4</v>
      </c>
      <c r="Q175" s="554"/>
      <c r="R175" s="550"/>
      <c r="S175" s="550"/>
      <c r="T175" s="550"/>
      <c r="U175" s="550"/>
      <c r="V175" s="550"/>
    </row>
    <row r="176" spans="1:22">
      <c r="A176" s="553">
        <v>43355</v>
      </c>
      <c r="B176" s="550">
        <v>18</v>
      </c>
      <c r="C176" s="550">
        <v>20</v>
      </c>
      <c r="D176" s="550">
        <v>16</v>
      </c>
      <c r="E176" s="550">
        <v>17.600000000000001</v>
      </c>
      <c r="F176" s="550">
        <v>4</v>
      </c>
      <c r="Q176" s="554"/>
      <c r="R176" s="550"/>
      <c r="S176" s="550"/>
      <c r="T176" s="550"/>
      <c r="U176" s="550"/>
      <c r="V176" s="550"/>
    </row>
    <row r="177" spans="1:22">
      <c r="A177" s="553">
        <v>43356</v>
      </c>
      <c r="B177" s="550">
        <v>18</v>
      </c>
      <c r="C177" s="550">
        <v>20</v>
      </c>
      <c r="D177" s="550">
        <v>16</v>
      </c>
      <c r="E177" s="550">
        <v>17.8</v>
      </c>
      <c r="F177" s="550">
        <v>4</v>
      </c>
      <c r="Q177" s="554"/>
      <c r="R177" s="550"/>
      <c r="S177" s="550"/>
      <c r="T177" s="550"/>
      <c r="U177" s="550"/>
      <c r="V177" s="550"/>
    </row>
    <row r="178" spans="1:22">
      <c r="A178" s="553">
        <v>43357</v>
      </c>
      <c r="B178" s="550">
        <v>18</v>
      </c>
      <c r="C178" s="550">
        <v>20</v>
      </c>
      <c r="D178" s="550">
        <v>16</v>
      </c>
      <c r="E178" s="550">
        <v>17.600000000000001</v>
      </c>
      <c r="F178" s="550">
        <v>4</v>
      </c>
      <c r="Q178" s="554"/>
      <c r="R178" s="550"/>
      <c r="S178" s="550"/>
      <c r="T178" s="550"/>
      <c r="U178" s="550"/>
      <c r="V178" s="550"/>
    </row>
    <row r="179" spans="1:22">
      <c r="A179" s="553">
        <v>43360</v>
      </c>
      <c r="B179" s="550">
        <v>18</v>
      </c>
      <c r="C179" s="550">
        <v>20</v>
      </c>
      <c r="D179" s="550">
        <v>16</v>
      </c>
      <c r="E179" s="550">
        <v>17.600000000000001</v>
      </c>
      <c r="F179" s="550">
        <v>4</v>
      </c>
      <c r="Q179" s="554"/>
      <c r="R179" s="550"/>
      <c r="S179" s="550"/>
      <c r="T179" s="550"/>
      <c r="U179" s="550"/>
      <c r="V179" s="550"/>
    </row>
    <row r="180" spans="1:22">
      <c r="A180" s="553">
        <v>43361</v>
      </c>
      <c r="B180" s="550">
        <v>18</v>
      </c>
      <c r="C180" s="550">
        <v>20</v>
      </c>
      <c r="D180" s="550">
        <v>16</v>
      </c>
      <c r="E180" s="550">
        <v>17.8</v>
      </c>
      <c r="F180" s="550">
        <v>4</v>
      </c>
      <c r="Q180" s="554"/>
      <c r="R180" s="550"/>
      <c r="S180" s="550"/>
      <c r="T180" s="550"/>
      <c r="U180" s="550"/>
      <c r="V180" s="550"/>
    </row>
    <row r="181" spans="1:22">
      <c r="A181" s="553">
        <v>43362</v>
      </c>
      <c r="B181" s="550">
        <v>18</v>
      </c>
      <c r="C181" s="550">
        <v>20</v>
      </c>
      <c r="D181" s="550">
        <v>16</v>
      </c>
      <c r="E181" s="550">
        <v>17.7</v>
      </c>
      <c r="F181" s="550">
        <v>4</v>
      </c>
      <c r="Q181" s="554"/>
      <c r="R181" s="550"/>
      <c r="S181" s="550"/>
      <c r="T181" s="550"/>
      <c r="U181" s="550"/>
      <c r="V181" s="550"/>
    </row>
    <row r="182" spans="1:22">
      <c r="A182" s="553">
        <v>43363</v>
      </c>
      <c r="B182" s="550">
        <v>18</v>
      </c>
      <c r="C182" s="550">
        <v>20</v>
      </c>
      <c r="D182" s="550">
        <v>16</v>
      </c>
      <c r="E182" s="550">
        <v>17.8</v>
      </c>
      <c r="F182" s="550">
        <v>4</v>
      </c>
      <c r="Q182" s="554"/>
      <c r="R182" s="550"/>
      <c r="S182" s="550"/>
      <c r="T182" s="550"/>
      <c r="U182" s="550"/>
      <c r="V182" s="550"/>
    </row>
    <row r="183" spans="1:22">
      <c r="A183" s="553">
        <v>43364</v>
      </c>
      <c r="B183" s="550">
        <v>18</v>
      </c>
      <c r="C183" s="550">
        <v>20</v>
      </c>
      <c r="D183" s="550">
        <v>16</v>
      </c>
      <c r="E183" s="550">
        <v>17.600000000000001</v>
      </c>
      <c r="F183" s="550">
        <v>4</v>
      </c>
      <c r="Q183" s="554"/>
      <c r="R183" s="550"/>
      <c r="S183" s="550"/>
      <c r="T183" s="550"/>
      <c r="U183" s="550"/>
      <c r="V183" s="550"/>
    </row>
    <row r="184" spans="1:22">
      <c r="A184" s="553">
        <v>43367</v>
      </c>
      <c r="B184" s="550">
        <v>18</v>
      </c>
      <c r="C184" s="550">
        <v>20</v>
      </c>
      <c r="D184" s="550">
        <v>16</v>
      </c>
      <c r="E184" s="550">
        <v>17.5</v>
      </c>
      <c r="F184" s="550">
        <v>4</v>
      </c>
      <c r="Q184" s="554"/>
      <c r="R184" s="550"/>
      <c r="S184" s="550"/>
      <c r="T184" s="550"/>
      <c r="U184" s="550"/>
      <c r="V184" s="550"/>
    </row>
    <row r="185" spans="1:22">
      <c r="A185" s="553">
        <v>43368</v>
      </c>
      <c r="B185" s="550">
        <v>18</v>
      </c>
      <c r="C185" s="550">
        <v>20</v>
      </c>
      <c r="D185" s="550">
        <v>16</v>
      </c>
      <c r="E185" s="550">
        <v>17.600000000000001</v>
      </c>
      <c r="F185" s="550">
        <v>4</v>
      </c>
      <c r="Q185" s="554"/>
      <c r="R185" s="550"/>
      <c r="S185" s="550"/>
      <c r="T185" s="550"/>
      <c r="U185" s="550"/>
      <c r="V185" s="550"/>
    </row>
    <row r="186" spans="1:22">
      <c r="A186" s="553">
        <v>43369</v>
      </c>
      <c r="B186" s="550">
        <v>18</v>
      </c>
      <c r="C186" s="550">
        <v>20</v>
      </c>
      <c r="D186" s="550">
        <v>16</v>
      </c>
      <c r="E186" s="550">
        <v>17.399999999999999</v>
      </c>
      <c r="F186" s="550">
        <v>4</v>
      </c>
      <c r="Q186" s="554"/>
      <c r="R186" s="550"/>
      <c r="S186" s="550"/>
      <c r="T186" s="550"/>
      <c r="U186" s="550"/>
      <c r="V186" s="550"/>
    </row>
    <row r="187" spans="1:22">
      <c r="A187" s="553">
        <v>43370</v>
      </c>
      <c r="B187" s="550">
        <v>18</v>
      </c>
      <c r="C187" s="550">
        <v>20</v>
      </c>
      <c r="D187" s="550">
        <v>16</v>
      </c>
      <c r="E187" s="550">
        <v>17.399999999999999</v>
      </c>
      <c r="F187" s="550">
        <v>4</v>
      </c>
      <c r="Q187" s="554"/>
      <c r="R187" s="550"/>
      <c r="S187" s="550"/>
      <c r="T187" s="550"/>
      <c r="U187" s="550"/>
      <c r="V187" s="550"/>
    </row>
    <row r="188" spans="1:22">
      <c r="A188" s="553">
        <v>43371</v>
      </c>
      <c r="B188" s="550">
        <v>18</v>
      </c>
      <c r="C188" s="550">
        <v>20</v>
      </c>
      <c r="D188" s="550">
        <v>16</v>
      </c>
      <c r="E188" s="550">
        <v>17.7</v>
      </c>
      <c r="F188" s="550">
        <v>4</v>
      </c>
      <c r="Q188" s="554"/>
      <c r="R188" s="550"/>
      <c r="S188" s="550"/>
      <c r="T188" s="550"/>
      <c r="U188" s="550"/>
      <c r="V188" s="550"/>
    </row>
    <row r="189" spans="1:22">
      <c r="A189" s="553">
        <v>43374</v>
      </c>
      <c r="B189" s="550">
        <v>18</v>
      </c>
      <c r="C189" s="550">
        <v>20</v>
      </c>
      <c r="D189" s="550">
        <v>16</v>
      </c>
      <c r="E189" s="550">
        <v>17.5</v>
      </c>
      <c r="F189" s="550">
        <v>4</v>
      </c>
      <c r="Q189" s="554"/>
      <c r="R189" s="550"/>
      <c r="S189" s="550"/>
      <c r="T189" s="550"/>
      <c r="U189" s="550"/>
      <c r="V189" s="550"/>
    </row>
    <row r="190" spans="1:22">
      <c r="A190" s="553">
        <v>43375</v>
      </c>
      <c r="B190" s="550">
        <v>18</v>
      </c>
      <c r="C190" s="550">
        <v>20</v>
      </c>
      <c r="D190" s="550">
        <v>16</v>
      </c>
      <c r="E190" s="550">
        <v>17.600000000000001</v>
      </c>
      <c r="F190" s="550">
        <v>4</v>
      </c>
      <c r="Q190" s="554"/>
      <c r="R190" s="550"/>
      <c r="S190" s="550"/>
      <c r="T190" s="550"/>
      <c r="U190" s="550"/>
      <c r="V190" s="550"/>
    </row>
    <row r="191" spans="1:22">
      <c r="A191" s="553">
        <v>43376</v>
      </c>
      <c r="B191" s="550">
        <v>18</v>
      </c>
      <c r="C191" s="550">
        <v>20</v>
      </c>
      <c r="D191" s="550">
        <v>16</v>
      </c>
      <c r="E191" s="550">
        <v>17.5</v>
      </c>
      <c r="F191" s="550">
        <v>4</v>
      </c>
      <c r="Q191" s="554"/>
      <c r="R191" s="550"/>
      <c r="S191" s="550"/>
      <c r="T191" s="550"/>
      <c r="U191" s="550"/>
      <c r="V191" s="550"/>
    </row>
    <row r="192" spans="1:22">
      <c r="A192" s="553">
        <v>43377</v>
      </c>
      <c r="B192" s="550">
        <v>18</v>
      </c>
      <c r="C192" s="550">
        <v>20</v>
      </c>
      <c r="D192" s="550">
        <v>16</v>
      </c>
      <c r="E192" s="550">
        <v>17.399999999999999</v>
      </c>
      <c r="F192" s="550">
        <v>4</v>
      </c>
      <c r="Q192" s="554"/>
      <c r="R192" s="550"/>
      <c r="S192" s="550"/>
      <c r="T192" s="550"/>
      <c r="U192" s="550"/>
      <c r="V192" s="550"/>
    </row>
    <row r="193" spans="1:22">
      <c r="A193" s="553">
        <v>43378</v>
      </c>
      <c r="B193" s="550">
        <v>18</v>
      </c>
      <c r="C193" s="550">
        <v>20</v>
      </c>
      <c r="D193" s="550">
        <v>16</v>
      </c>
      <c r="E193" s="550">
        <v>17.5</v>
      </c>
      <c r="F193" s="550">
        <v>4</v>
      </c>
      <c r="Q193" s="554"/>
      <c r="R193" s="550"/>
      <c r="S193" s="550"/>
      <c r="T193" s="550"/>
      <c r="U193" s="550"/>
      <c r="V193" s="550"/>
    </row>
    <row r="194" spans="1:22">
      <c r="A194" s="553">
        <v>43381</v>
      </c>
      <c r="B194" s="550">
        <v>18</v>
      </c>
      <c r="C194" s="550">
        <v>20</v>
      </c>
      <c r="D194" s="550">
        <v>16</v>
      </c>
      <c r="E194" s="550">
        <v>17.600000000000001</v>
      </c>
      <c r="F194" s="550">
        <v>4</v>
      </c>
      <c r="Q194" s="554"/>
      <c r="R194" s="550"/>
      <c r="S194" s="550"/>
      <c r="T194" s="550"/>
      <c r="U194" s="550"/>
      <c r="V194" s="550"/>
    </row>
    <row r="195" spans="1:22">
      <c r="A195" s="553">
        <v>43382</v>
      </c>
      <c r="B195" s="550">
        <v>18</v>
      </c>
      <c r="C195" s="550">
        <v>20</v>
      </c>
      <c r="D195" s="550">
        <v>16</v>
      </c>
      <c r="E195" s="550">
        <v>17.600000000000001</v>
      </c>
      <c r="F195" s="550">
        <v>4</v>
      </c>
      <c r="Q195" s="554"/>
      <c r="R195" s="550"/>
      <c r="S195" s="550"/>
      <c r="T195" s="550"/>
      <c r="U195" s="550"/>
      <c r="V195" s="550"/>
    </row>
    <row r="196" spans="1:22">
      <c r="A196" s="553">
        <v>43383</v>
      </c>
      <c r="B196" s="550">
        <v>18</v>
      </c>
      <c r="C196" s="550">
        <v>20</v>
      </c>
      <c r="D196" s="550">
        <v>16</v>
      </c>
      <c r="E196" s="550">
        <v>17.7</v>
      </c>
      <c r="F196" s="550">
        <v>4</v>
      </c>
      <c r="Q196" s="554"/>
      <c r="R196" s="550"/>
      <c r="S196" s="550"/>
      <c r="T196" s="550"/>
      <c r="U196" s="550"/>
      <c r="V196" s="550"/>
    </row>
    <row r="197" spans="1:22">
      <c r="A197" s="553">
        <v>43384</v>
      </c>
      <c r="B197" s="550">
        <v>18</v>
      </c>
      <c r="C197" s="550">
        <v>20</v>
      </c>
      <c r="D197" s="550">
        <v>16</v>
      </c>
      <c r="E197" s="550">
        <v>17.8</v>
      </c>
      <c r="F197" s="550">
        <v>4</v>
      </c>
      <c r="Q197" s="554"/>
      <c r="R197" s="550"/>
      <c r="S197" s="550"/>
      <c r="T197" s="550"/>
      <c r="U197" s="550"/>
      <c r="V197" s="550"/>
    </row>
    <row r="198" spans="1:22">
      <c r="A198" s="553">
        <v>43385</v>
      </c>
      <c r="B198" s="550">
        <v>18</v>
      </c>
      <c r="C198" s="550">
        <v>20</v>
      </c>
      <c r="D198" s="550">
        <v>16</v>
      </c>
      <c r="E198" s="550">
        <v>18</v>
      </c>
      <c r="F198" s="550">
        <v>4</v>
      </c>
      <c r="Q198" s="554"/>
      <c r="R198" s="550"/>
      <c r="S198" s="550"/>
      <c r="T198" s="550"/>
      <c r="U198" s="550"/>
      <c r="V198" s="550"/>
    </row>
    <row r="199" spans="1:22">
      <c r="A199" s="553">
        <v>43389</v>
      </c>
      <c r="B199" s="550">
        <v>18</v>
      </c>
      <c r="C199" s="550">
        <v>20</v>
      </c>
      <c r="D199" s="550">
        <v>16</v>
      </c>
      <c r="E199" s="550">
        <v>17.899999999999999</v>
      </c>
      <c r="F199" s="550">
        <v>4</v>
      </c>
      <c r="Q199" s="554"/>
      <c r="R199" s="550"/>
      <c r="S199" s="550"/>
      <c r="T199" s="550"/>
      <c r="U199" s="550"/>
      <c r="V199" s="550"/>
    </row>
    <row r="200" spans="1:22">
      <c r="A200" s="553">
        <v>43390</v>
      </c>
      <c r="B200" s="550">
        <v>18</v>
      </c>
      <c r="C200" s="550">
        <v>20</v>
      </c>
      <c r="D200" s="550">
        <v>16</v>
      </c>
      <c r="E200" s="550">
        <v>17.899999999999999</v>
      </c>
      <c r="F200" s="550">
        <v>4</v>
      </c>
      <c r="Q200" s="554"/>
      <c r="R200" s="550"/>
      <c r="S200" s="550"/>
      <c r="T200" s="550"/>
      <c r="U200" s="550"/>
      <c r="V200" s="550"/>
    </row>
    <row r="201" spans="1:22">
      <c r="A201" s="553">
        <v>43391</v>
      </c>
      <c r="B201" s="550">
        <v>18</v>
      </c>
      <c r="C201" s="550">
        <v>20</v>
      </c>
      <c r="D201" s="550">
        <v>16</v>
      </c>
      <c r="E201" s="550">
        <v>17.899999999999999</v>
      </c>
      <c r="F201" s="550">
        <v>4</v>
      </c>
      <c r="Q201" s="554"/>
      <c r="R201" s="550"/>
      <c r="S201" s="550"/>
      <c r="T201" s="550"/>
      <c r="U201" s="550"/>
      <c r="V201" s="550"/>
    </row>
    <row r="202" spans="1:22">
      <c r="A202" s="553">
        <v>43392</v>
      </c>
      <c r="B202" s="550">
        <v>18</v>
      </c>
      <c r="C202" s="550">
        <v>20</v>
      </c>
      <c r="D202" s="550">
        <v>16</v>
      </c>
      <c r="E202" s="550">
        <v>17.899999999999999</v>
      </c>
      <c r="F202" s="550">
        <v>4</v>
      </c>
      <c r="Q202" s="554"/>
      <c r="R202" s="550"/>
      <c r="S202" s="550"/>
      <c r="T202" s="550"/>
      <c r="U202" s="550"/>
      <c r="V202" s="550"/>
    </row>
    <row r="203" spans="1:22">
      <c r="A203" s="553">
        <v>43395</v>
      </c>
      <c r="B203" s="550">
        <v>18</v>
      </c>
      <c r="C203" s="550">
        <v>20</v>
      </c>
      <c r="D203" s="550">
        <v>16</v>
      </c>
      <c r="E203" s="550">
        <v>17.8</v>
      </c>
      <c r="F203" s="550">
        <v>4</v>
      </c>
      <c r="Q203" s="554"/>
      <c r="R203" s="550"/>
      <c r="S203" s="550"/>
      <c r="T203" s="550"/>
      <c r="U203" s="550"/>
      <c r="V203" s="550"/>
    </row>
    <row r="204" spans="1:22">
      <c r="A204" s="553">
        <v>43396</v>
      </c>
      <c r="B204" s="550">
        <v>18</v>
      </c>
      <c r="C204" s="550">
        <v>20</v>
      </c>
      <c r="D204" s="550">
        <v>16</v>
      </c>
      <c r="E204" s="550">
        <v>17.899999999999999</v>
      </c>
      <c r="F204" s="550">
        <v>4</v>
      </c>
      <c r="Q204" s="554"/>
      <c r="R204" s="550"/>
      <c r="S204" s="550"/>
      <c r="T204" s="550"/>
      <c r="U204" s="550"/>
      <c r="V204" s="550"/>
    </row>
    <row r="205" spans="1:22">
      <c r="A205" s="553">
        <v>43397</v>
      </c>
      <c r="B205" s="550">
        <v>18</v>
      </c>
      <c r="C205" s="550">
        <v>20</v>
      </c>
      <c r="D205" s="550">
        <v>16</v>
      </c>
      <c r="E205" s="550">
        <v>17.899999999999999</v>
      </c>
      <c r="F205" s="550">
        <v>4</v>
      </c>
      <c r="Q205" s="377"/>
      <c r="R205" s="202"/>
      <c r="S205" s="202"/>
      <c r="T205" s="202"/>
      <c r="U205" s="202"/>
      <c r="V205" s="202"/>
    </row>
    <row r="206" spans="1:22">
      <c r="A206" s="553">
        <v>43398</v>
      </c>
      <c r="B206" s="550">
        <v>18</v>
      </c>
      <c r="C206" s="550">
        <v>20</v>
      </c>
      <c r="D206" s="550">
        <v>16</v>
      </c>
      <c r="E206" s="550">
        <v>17.7</v>
      </c>
      <c r="F206" s="550">
        <v>4</v>
      </c>
      <c r="Q206" s="377"/>
      <c r="R206" s="202"/>
      <c r="S206" s="202"/>
      <c r="T206" s="202"/>
      <c r="U206" s="202"/>
      <c r="V206" s="202"/>
    </row>
    <row r="207" spans="1:22">
      <c r="A207" s="553">
        <v>43399</v>
      </c>
      <c r="B207" s="550">
        <v>18</v>
      </c>
      <c r="C207" s="550">
        <v>20</v>
      </c>
      <c r="D207" s="550">
        <v>16</v>
      </c>
      <c r="E207" s="550">
        <v>17.899999999999999</v>
      </c>
      <c r="F207" s="550">
        <v>4</v>
      </c>
      <c r="Q207" s="377"/>
      <c r="R207" s="202"/>
      <c r="S207" s="202"/>
      <c r="T207" s="202"/>
      <c r="U207" s="202"/>
      <c r="V207" s="202"/>
    </row>
    <row r="208" spans="1:22">
      <c r="A208" s="553">
        <v>43402</v>
      </c>
      <c r="B208" s="550">
        <v>18</v>
      </c>
      <c r="C208" s="550">
        <v>20</v>
      </c>
      <c r="D208" s="550">
        <v>16</v>
      </c>
      <c r="E208" s="550">
        <v>17.5</v>
      </c>
      <c r="F208" s="550">
        <v>4</v>
      </c>
      <c r="Q208" s="377"/>
      <c r="R208" s="202"/>
      <c r="S208" s="202"/>
      <c r="T208" s="202"/>
      <c r="U208" s="202"/>
      <c r="V208" s="202"/>
    </row>
    <row r="209" spans="1:22">
      <c r="A209" s="553">
        <v>43403</v>
      </c>
      <c r="B209" s="550">
        <v>18</v>
      </c>
      <c r="C209" s="550">
        <v>20</v>
      </c>
      <c r="D209" s="550">
        <v>16</v>
      </c>
      <c r="E209" s="550">
        <v>17.399999999999999</v>
      </c>
      <c r="F209" s="550">
        <v>4</v>
      </c>
      <c r="Q209" s="377"/>
      <c r="R209" s="202"/>
      <c r="S209" s="202"/>
      <c r="T209" s="202"/>
      <c r="U209" s="202"/>
      <c r="V209" s="202"/>
    </row>
    <row r="210" spans="1:22">
      <c r="A210" s="553">
        <v>43404</v>
      </c>
      <c r="B210" s="550">
        <v>18</v>
      </c>
      <c r="C210" s="550">
        <v>20</v>
      </c>
      <c r="D210" s="550">
        <v>16</v>
      </c>
      <c r="E210" s="550">
        <v>18.100000000000001</v>
      </c>
      <c r="F210" s="550">
        <v>4</v>
      </c>
      <c r="Q210" s="377"/>
      <c r="R210" s="202"/>
      <c r="S210" s="202"/>
      <c r="T210" s="202"/>
      <c r="U210" s="202"/>
      <c r="V210" s="202"/>
    </row>
    <row r="211" spans="1:22">
      <c r="A211" s="553">
        <v>43405</v>
      </c>
      <c r="B211" s="550">
        <v>18</v>
      </c>
      <c r="C211" s="550">
        <v>20</v>
      </c>
      <c r="D211" s="550">
        <v>16</v>
      </c>
      <c r="E211" s="550">
        <v>17.3</v>
      </c>
      <c r="F211" s="550">
        <v>4</v>
      </c>
      <c r="Q211" s="377"/>
      <c r="R211" s="202"/>
      <c r="S211" s="202"/>
      <c r="T211" s="202"/>
      <c r="U211" s="202"/>
      <c r="V211" s="202"/>
    </row>
    <row r="212" spans="1:22">
      <c r="A212" s="553">
        <v>43406</v>
      </c>
      <c r="B212" s="550">
        <v>18</v>
      </c>
      <c r="C212" s="550">
        <v>20</v>
      </c>
      <c r="D212" s="550">
        <v>16</v>
      </c>
      <c r="E212" s="550">
        <v>17.5</v>
      </c>
      <c r="F212" s="550">
        <v>4</v>
      </c>
      <c r="Q212" s="377"/>
      <c r="R212" s="202"/>
      <c r="S212" s="202"/>
      <c r="T212" s="202"/>
      <c r="U212" s="202"/>
      <c r="V212" s="202"/>
    </row>
    <row r="213" spans="1:22">
      <c r="A213" s="553">
        <v>43409</v>
      </c>
      <c r="B213" s="550">
        <v>18</v>
      </c>
      <c r="C213" s="550">
        <v>20</v>
      </c>
      <c r="D213" s="550">
        <v>16</v>
      </c>
      <c r="E213" s="550">
        <v>17.3</v>
      </c>
      <c r="F213" s="550">
        <v>4</v>
      </c>
      <c r="Q213" s="377"/>
      <c r="R213" s="202"/>
      <c r="S213" s="202"/>
      <c r="T213" s="202"/>
      <c r="U213" s="202"/>
      <c r="V213" s="202"/>
    </row>
    <row r="214" spans="1:22">
      <c r="A214" s="553">
        <v>43410</v>
      </c>
      <c r="B214" s="550">
        <v>18</v>
      </c>
      <c r="C214" s="550">
        <v>20</v>
      </c>
      <c r="D214" s="550">
        <v>16</v>
      </c>
      <c r="E214" s="550">
        <v>17.5</v>
      </c>
      <c r="F214" s="550">
        <v>4</v>
      </c>
      <c r="Q214" s="377"/>
      <c r="R214" s="202"/>
      <c r="S214" s="202"/>
      <c r="T214" s="202"/>
      <c r="U214" s="202"/>
      <c r="V214" s="202"/>
    </row>
    <row r="215" spans="1:22">
      <c r="A215" s="553">
        <v>43411</v>
      </c>
      <c r="B215" s="550">
        <v>18</v>
      </c>
      <c r="C215" s="550">
        <v>20</v>
      </c>
      <c r="D215" s="550">
        <v>16</v>
      </c>
      <c r="E215" s="550">
        <v>17.399999999999999</v>
      </c>
      <c r="F215" s="550">
        <v>4</v>
      </c>
      <c r="Q215" s="377"/>
      <c r="R215" s="202"/>
      <c r="S215" s="202"/>
      <c r="T215" s="202"/>
      <c r="U215" s="202"/>
      <c r="V215" s="202"/>
    </row>
    <row r="216" spans="1:22">
      <c r="A216" s="553">
        <v>43412</v>
      </c>
      <c r="B216" s="550">
        <v>18</v>
      </c>
      <c r="C216" s="550">
        <v>20</v>
      </c>
      <c r="D216" s="550">
        <v>16</v>
      </c>
      <c r="E216" s="550">
        <v>17.399999999999999</v>
      </c>
      <c r="F216" s="550">
        <v>4</v>
      </c>
      <c r="Q216" s="377"/>
      <c r="R216" s="202"/>
      <c r="S216" s="202"/>
      <c r="T216" s="202"/>
      <c r="U216" s="202"/>
      <c r="V216" s="202"/>
    </row>
    <row r="217" spans="1:22">
      <c r="A217" s="553">
        <v>43413</v>
      </c>
      <c r="B217" s="550">
        <v>18</v>
      </c>
      <c r="C217" s="550">
        <v>20</v>
      </c>
      <c r="D217" s="550">
        <v>16</v>
      </c>
      <c r="E217" s="550">
        <v>17.3</v>
      </c>
      <c r="F217" s="550">
        <v>4</v>
      </c>
      <c r="Q217" s="377"/>
      <c r="R217" s="202"/>
      <c r="S217" s="202"/>
      <c r="T217" s="202"/>
      <c r="U217" s="202"/>
      <c r="V217" s="202"/>
    </row>
    <row r="218" spans="1:22">
      <c r="A218" s="553">
        <v>43416</v>
      </c>
      <c r="B218" s="550">
        <v>18</v>
      </c>
      <c r="C218" s="550">
        <v>20</v>
      </c>
      <c r="D218" s="550">
        <v>16</v>
      </c>
      <c r="E218" s="550">
        <v>17.5</v>
      </c>
      <c r="F218" s="550">
        <v>4</v>
      </c>
      <c r="Q218" s="377"/>
      <c r="R218" s="202"/>
      <c r="S218" s="202"/>
      <c r="T218" s="202"/>
      <c r="U218" s="202"/>
      <c r="V218" s="202"/>
    </row>
    <row r="219" spans="1:22">
      <c r="A219" s="553">
        <v>43417</v>
      </c>
      <c r="B219" s="550">
        <v>18</v>
      </c>
      <c r="C219" s="550">
        <v>20</v>
      </c>
      <c r="D219" s="550">
        <v>16</v>
      </c>
      <c r="E219" s="550">
        <v>17.600000000000001</v>
      </c>
      <c r="F219" s="550">
        <v>4</v>
      </c>
      <c r="Q219" s="377"/>
      <c r="R219" s="202"/>
      <c r="S219" s="202"/>
      <c r="T219" s="202"/>
      <c r="U219" s="202"/>
      <c r="V219" s="202"/>
    </row>
    <row r="220" spans="1:22">
      <c r="A220" s="553">
        <v>43418</v>
      </c>
      <c r="B220" s="550">
        <v>18</v>
      </c>
      <c r="C220" s="550">
        <v>20</v>
      </c>
      <c r="D220" s="550">
        <v>16</v>
      </c>
      <c r="E220" s="550">
        <v>17.8</v>
      </c>
      <c r="F220" s="550">
        <v>4</v>
      </c>
      <c r="Q220" s="377"/>
      <c r="R220" s="202"/>
      <c r="S220" s="202"/>
      <c r="T220" s="202"/>
      <c r="U220" s="202"/>
      <c r="V220" s="202"/>
    </row>
    <row r="221" spans="1:22">
      <c r="A221" s="553">
        <v>43419</v>
      </c>
      <c r="B221" s="550">
        <v>18</v>
      </c>
      <c r="C221" s="550">
        <v>20</v>
      </c>
      <c r="D221" s="550">
        <v>16</v>
      </c>
      <c r="E221" s="550">
        <v>17.8</v>
      </c>
      <c r="F221" s="550">
        <v>4</v>
      </c>
      <c r="Q221" s="377"/>
      <c r="R221" s="202"/>
      <c r="S221" s="202"/>
      <c r="T221" s="202"/>
      <c r="U221" s="202"/>
      <c r="V221" s="202"/>
    </row>
    <row r="222" spans="1:22">
      <c r="A222" s="553">
        <v>43420</v>
      </c>
      <c r="B222" s="550">
        <v>18</v>
      </c>
      <c r="C222" s="550">
        <v>20</v>
      </c>
      <c r="D222" s="550">
        <v>16</v>
      </c>
      <c r="E222" s="550">
        <v>17.899999999999999</v>
      </c>
      <c r="F222" s="550">
        <v>4</v>
      </c>
      <c r="Q222" s="377"/>
      <c r="R222" s="202"/>
      <c r="S222" s="202"/>
      <c r="T222" s="202"/>
      <c r="U222" s="202"/>
      <c r="V222" s="202"/>
    </row>
    <row r="223" spans="1:22">
      <c r="A223" s="553">
        <v>43423</v>
      </c>
      <c r="B223" s="550">
        <v>18</v>
      </c>
      <c r="C223" s="550">
        <v>20</v>
      </c>
      <c r="D223" s="550">
        <v>16</v>
      </c>
      <c r="E223" s="550">
        <v>18</v>
      </c>
      <c r="F223" s="550">
        <v>4</v>
      </c>
      <c r="Q223" s="377"/>
      <c r="R223" s="202"/>
      <c r="S223" s="202"/>
      <c r="T223" s="202"/>
      <c r="U223" s="202"/>
      <c r="V223" s="202"/>
    </row>
    <row r="224" spans="1:22">
      <c r="A224" s="553">
        <v>43424</v>
      </c>
      <c r="B224" s="550">
        <v>18</v>
      </c>
      <c r="C224" s="550">
        <v>20</v>
      </c>
      <c r="D224" s="550">
        <v>16</v>
      </c>
      <c r="E224" s="550">
        <v>18.100000000000001</v>
      </c>
      <c r="F224" s="550">
        <v>4</v>
      </c>
      <c r="Q224" s="377"/>
      <c r="R224" s="202"/>
      <c r="S224" s="202"/>
      <c r="T224" s="202"/>
      <c r="U224" s="202"/>
      <c r="V224" s="202"/>
    </row>
    <row r="225" spans="1:22">
      <c r="A225" s="553">
        <v>43425</v>
      </c>
      <c r="B225" s="550">
        <v>18</v>
      </c>
      <c r="C225" s="550">
        <v>20</v>
      </c>
      <c r="D225" s="550">
        <v>16</v>
      </c>
      <c r="E225" s="550">
        <v>18.3</v>
      </c>
      <c r="F225" s="550">
        <v>4</v>
      </c>
      <c r="Q225" s="377"/>
      <c r="R225" s="202"/>
      <c r="S225" s="202"/>
      <c r="T225" s="202"/>
      <c r="U225" s="202"/>
      <c r="V225" s="202"/>
    </row>
    <row r="226" spans="1:22">
      <c r="A226" s="553">
        <v>43426</v>
      </c>
      <c r="B226" s="550">
        <v>18</v>
      </c>
      <c r="C226" s="550">
        <v>20</v>
      </c>
      <c r="D226" s="550">
        <v>16</v>
      </c>
      <c r="E226" s="550">
        <v>18.3</v>
      </c>
      <c r="F226" s="550">
        <v>4</v>
      </c>
      <c r="Q226" s="377"/>
      <c r="R226" s="202"/>
      <c r="S226" s="202"/>
      <c r="T226" s="202"/>
      <c r="U226" s="202"/>
      <c r="V226" s="202"/>
    </row>
    <row r="227" spans="1:22">
      <c r="A227" s="553">
        <v>43427</v>
      </c>
      <c r="B227" s="550">
        <v>18</v>
      </c>
      <c r="C227" s="550">
        <v>20</v>
      </c>
      <c r="D227" s="550">
        <v>16</v>
      </c>
      <c r="E227" s="550">
        <v>18.399999999999999</v>
      </c>
      <c r="F227" s="550">
        <v>4</v>
      </c>
      <c r="Q227" s="377"/>
      <c r="R227" s="202"/>
      <c r="S227" s="202"/>
      <c r="T227" s="202"/>
      <c r="U227" s="202"/>
      <c r="V227" s="202"/>
    </row>
    <row r="228" spans="1:22">
      <c r="A228" s="553">
        <v>43430</v>
      </c>
      <c r="B228" s="550">
        <v>18</v>
      </c>
      <c r="C228" s="550">
        <v>20</v>
      </c>
      <c r="D228" s="550">
        <v>16</v>
      </c>
      <c r="E228" s="550">
        <v>18.399999999999999</v>
      </c>
      <c r="F228" s="550">
        <v>4</v>
      </c>
      <c r="Q228" s="377"/>
      <c r="R228" s="202"/>
      <c r="S228" s="202"/>
      <c r="T228" s="202"/>
      <c r="U228" s="202"/>
      <c r="V228" s="202"/>
    </row>
    <row r="229" spans="1:22">
      <c r="A229" s="553">
        <v>43431</v>
      </c>
      <c r="B229" s="550">
        <v>18</v>
      </c>
      <c r="C229" s="550">
        <v>20</v>
      </c>
      <c r="D229" s="550">
        <v>16</v>
      </c>
      <c r="E229" s="550">
        <v>18.399999999999999</v>
      </c>
      <c r="F229" s="550">
        <v>4</v>
      </c>
      <c r="Q229" s="377"/>
      <c r="R229" s="202"/>
      <c r="S229" s="202"/>
      <c r="T229" s="202"/>
      <c r="U229" s="202"/>
      <c r="V229" s="202"/>
    </row>
    <row r="230" spans="1:22">
      <c r="A230" s="553">
        <v>43432</v>
      </c>
      <c r="B230" s="550">
        <v>18</v>
      </c>
      <c r="C230" s="550">
        <v>20</v>
      </c>
      <c r="D230" s="550">
        <v>16</v>
      </c>
      <c r="E230" s="550">
        <v>18.5</v>
      </c>
      <c r="F230" s="550">
        <v>4</v>
      </c>
      <c r="Q230" s="377"/>
      <c r="R230" s="202"/>
      <c r="S230" s="202"/>
      <c r="T230" s="202"/>
      <c r="U230" s="202"/>
      <c r="V230" s="202"/>
    </row>
    <row r="231" spans="1:22">
      <c r="A231" s="553">
        <v>43433</v>
      </c>
      <c r="B231" s="550">
        <v>18</v>
      </c>
      <c r="C231" s="550">
        <v>20</v>
      </c>
      <c r="D231" s="550">
        <v>16</v>
      </c>
      <c r="E231" s="550">
        <v>18.399999999999999</v>
      </c>
      <c r="F231" s="550">
        <v>4</v>
      </c>
      <c r="Q231" s="377"/>
      <c r="R231" s="202"/>
      <c r="S231" s="202"/>
      <c r="T231" s="202"/>
      <c r="U231" s="202"/>
      <c r="V231" s="202"/>
    </row>
    <row r="232" spans="1:22">
      <c r="A232" s="553">
        <v>43434</v>
      </c>
      <c r="B232" s="550">
        <v>18</v>
      </c>
      <c r="C232" s="550">
        <v>20</v>
      </c>
      <c r="D232" s="550">
        <v>16</v>
      </c>
      <c r="E232" s="550">
        <v>18.399999999999999</v>
      </c>
      <c r="F232" s="550">
        <v>4</v>
      </c>
      <c r="Q232" s="377"/>
      <c r="R232" s="202"/>
      <c r="S232" s="202"/>
      <c r="T232" s="202"/>
      <c r="U232" s="202"/>
      <c r="V232" s="202"/>
    </row>
    <row r="233" spans="1:22">
      <c r="A233" s="553">
        <v>43437</v>
      </c>
      <c r="B233" s="550">
        <v>18</v>
      </c>
      <c r="C233" s="550">
        <v>20</v>
      </c>
      <c r="D233" s="550">
        <v>16</v>
      </c>
      <c r="E233" s="550">
        <v>18.399999999999999</v>
      </c>
      <c r="F233" s="550">
        <v>4</v>
      </c>
      <c r="Q233" s="201"/>
      <c r="R233" s="202"/>
      <c r="S233" s="202"/>
      <c r="T233" s="202"/>
      <c r="U233" s="202"/>
      <c r="V233" s="202"/>
    </row>
    <row r="234" spans="1:22">
      <c r="A234" s="553">
        <v>43438</v>
      </c>
      <c r="B234" s="550">
        <v>18</v>
      </c>
      <c r="C234" s="550">
        <v>20</v>
      </c>
      <c r="D234" s="550">
        <v>16</v>
      </c>
      <c r="E234" s="550">
        <v>18.399999999999999</v>
      </c>
      <c r="F234" s="550">
        <v>4</v>
      </c>
      <c r="Q234" s="201"/>
      <c r="R234" s="202"/>
      <c r="S234" s="202"/>
      <c r="T234" s="202"/>
      <c r="U234" s="202"/>
      <c r="V234" s="202"/>
    </row>
    <row r="235" spans="1:22">
      <c r="A235" s="553">
        <v>43439</v>
      </c>
      <c r="B235" s="550">
        <v>18</v>
      </c>
      <c r="C235" s="550">
        <v>20</v>
      </c>
      <c r="D235" s="550">
        <v>16</v>
      </c>
      <c r="E235" s="550">
        <v>18.2</v>
      </c>
      <c r="F235" s="550">
        <v>4</v>
      </c>
      <c r="Q235" s="201"/>
      <c r="R235" s="202"/>
      <c r="S235" s="202"/>
      <c r="T235" s="202"/>
      <c r="U235" s="202"/>
      <c r="V235" s="202"/>
    </row>
    <row r="236" spans="1:22">
      <c r="A236" s="553">
        <v>43440</v>
      </c>
      <c r="B236" s="550">
        <v>18</v>
      </c>
      <c r="C236" s="550">
        <v>20</v>
      </c>
      <c r="D236" s="550">
        <v>16</v>
      </c>
      <c r="E236" s="550">
        <v>17.600000000000001</v>
      </c>
      <c r="F236" s="550">
        <v>4</v>
      </c>
      <c r="Q236" s="201"/>
      <c r="R236" s="202"/>
      <c r="S236" s="202"/>
      <c r="T236" s="202"/>
      <c r="U236" s="202"/>
      <c r="V236" s="202"/>
    </row>
    <row r="237" spans="1:22">
      <c r="A237" s="553">
        <v>43441</v>
      </c>
      <c r="B237" s="550">
        <v>18</v>
      </c>
      <c r="C237" s="550">
        <v>20</v>
      </c>
      <c r="D237" s="550">
        <v>16</v>
      </c>
      <c r="E237" s="550">
        <v>17.3</v>
      </c>
      <c r="F237" s="550">
        <v>4</v>
      </c>
      <c r="Q237" s="201"/>
      <c r="R237" s="202"/>
      <c r="S237" s="202"/>
      <c r="T237" s="202"/>
      <c r="U237" s="202"/>
      <c r="V237" s="202"/>
    </row>
    <row r="238" spans="1:22">
      <c r="A238" s="553">
        <v>43444</v>
      </c>
      <c r="B238" s="550">
        <v>18</v>
      </c>
      <c r="C238" s="550">
        <v>20</v>
      </c>
      <c r="D238" s="550">
        <v>16</v>
      </c>
      <c r="E238" s="550">
        <v>18</v>
      </c>
      <c r="F238" s="550">
        <v>4</v>
      </c>
      <c r="Q238" s="201"/>
      <c r="R238" s="202"/>
      <c r="S238" s="202"/>
      <c r="T238" s="202"/>
      <c r="U238" s="202"/>
      <c r="V238" s="202"/>
    </row>
    <row r="239" spans="1:22">
      <c r="A239" s="553">
        <v>43445</v>
      </c>
      <c r="B239" s="550">
        <v>18</v>
      </c>
      <c r="C239" s="550">
        <v>20</v>
      </c>
      <c r="D239" s="550">
        <v>16</v>
      </c>
      <c r="E239" s="550">
        <v>18</v>
      </c>
      <c r="F239" s="550">
        <v>4</v>
      </c>
      <c r="Q239" s="201"/>
      <c r="R239" s="202"/>
      <c r="S239" s="202"/>
      <c r="T239" s="202"/>
      <c r="U239" s="202"/>
      <c r="V239" s="202"/>
    </row>
    <row r="240" spans="1:22">
      <c r="A240" s="553">
        <v>43446</v>
      </c>
      <c r="B240" s="550">
        <v>18</v>
      </c>
      <c r="C240" s="550">
        <v>20</v>
      </c>
      <c r="D240" s="550">
        <v>16</v>
      </c>
      <c r="E240" s="550">
        <v>17.899999999999999</v>
      </c>
      <c r="F240" s="550">
        <v>4</v>
      </c>
      <c r="Q240" s="201"/>
      <c r="R240" s="202"/>
      <c r="S240" s="202"/>
      <c r="T240" s="202"/>
      <c r="U240" s="202"/>
      <c r="V240" s="202"/>
    </row>
    <row r="241" spans="1:22">
      <c r="A241" s="553">
        <v>43447</v>
      </c>
      <c r="B241" s="550">
        <v>18</v>
      </c>
      <c r="C241" s="550">
        <v>20</v>
      </c>
      <c r="D241" s="550">
        <v>16</v>
      </c>
      <c r="E241" s="550">
        <v>17.899999999999999</v>
      </c>
      <c r="F241" s="550">
        <v>4</v>
      </c>
      <c r="Q241" s="201"/>
      <c r="R241" s="202"/>
      <c r="S241" s="202"/>
      <c r="T241" s="202"/>
      <c r="U241" s="202"/>
      <c r="V241" s="202"/>
    </row>
    <row r="242" spans="1:22">
      <c r="A242" s="553">
        <v>43448</v>
      </c>
      <c r="B242" s="550">
        <v>18</v>
      </c>
      <c r="C242" s="550">
        <v>20</v>
      </c>
      <c r="D242" s="550">
        <v>16</v>
      </c>
      <c r="E242" s="550">
        <v>17.399999999999999</v>
      </c>
      <c r="F242" s="550">
        <v>4</v>
      </c>
      <c r="Q242" s="201"/>
      <c r="R242" s="202"/>
      <c r="S242" s="202"/>
      <c r="T242" s="202"/>
      <c r="U242" s="202"/>
      <c r="V242" s="202"/>
    </row>
    <row r="243" spans="1:22">
      <c r="A243" s="553">
        <v>43451</v>
      </c>
      <c r="B243" s="550">
        <v>18</v>
      </c>
      <c r="C243" s="550">
        <v>20</v>
      </c>
      <c r="D243" s="550">
        <v>16</v>
      </c>
      <c r="E243" s="550">
        <v>17.399999999999999</v>
      </c>
      <c r="F243" s="550">
        <v>4</v>
      </c>
      <c r="Q243" s="201"/>
      <c r="R243" s="202"/>
      <c r="S243" s="202"/>
      <c r="T243" s="202"/>
      <c r="U243" s="202"/>
      <c r="V243" s="202"/>
    </row>
    <row r="244" spans="1:22">
      <c r="A244" s="553">
        <v>43452</v>
      </c>
      <c r="B244" s="550">
        <v>18</v>
      </c>
      <c r="C244" s="550">
        <v>20</v>
      </c>
      <c r="D244" s="550">
        <v>16</v>
      </c>
      <c r="E244" s="550">
        <v>17</v>
      </c>
      <c r="F244" s="550">
        <v>4</v>
      </c>
      <c r="Q244" s="201"/>
      <c r="R244" s="202"/>
      <c r="S244" s="202"/>
      <c r="T244" s="202"/>
      <c r="U244" s="202"/>
      <c r="V244" s="202"/>
    </row>
    <row r="245" spans="1:22">
      <c r="A245" s="553">
        <v>43453</v>
      </c>
      <c r="B245" s="550">
        <v>18</v>
      </c>
      <c r="C245" s="550">
        <v>20</v>
      </c>
      <c r="D245" s="550">
        <v>16</v>
      </c>
      <c r="E245" s="550">
        <v>16.8</v>
      </c>
      <c r="F245" s="550">
        <v>4</v>
      </c>
      <c r="Q245" s="201"/>
      <c r="R245" s="202"/>
      <c r="S245" s="202"/>
      <c r="T245" s="202"/>
      <c r="U245" s="202"/>
      <c r="V245" s="202"/>
    </row>
    <row r="246" spans="1:22">
      <c r="A246" s="553">
        <v>43454</v>
      </c>
      <c r="B246" s="550">
        <v>18</v>
      </c>
      <c r="C246" s="550">
        <v>20</v>
      </c>
      <c r="D246" s="550">
        <v>16</v>
      </c>
      <c r="E246" s="550">
        <v>17.100000000000001</v>
      </c>
      <c r="F246" s="550">
        <v>4</v>
      </c>
      <c r="Q246" s="201"/>
      <c r="R246" s="202"/>
      <c r="S246" s="202"/>
      <c r="T246" s="202"/>
      <c r="U246" s="202"/>
      <c r="V246" s="202"/>
    </row>
    <row r="247" spans="1:22">
      <c r="A247" s="553">
        <v>43455</v>
      </c>
      <c r="B247" s="550">
        <v>18</v>
      </c>
      <c r="C247" s="550">
        <v>20</v>
      </c>
      <c r="D247" s="550">
        <v>16</v>
      </c>
      <c r="E247" s="550">
        <v>17.2</v>
      </c>
      <c r="F247" s="550">
        <v>4</v>
      </c>
      <c r="Q247" s="201"/>
      <c r="R247" s="202"/>
      <c r="S247" s="202"/>
      <c r="T247" s="202"/>
      <c r="U247" s="202"/>
      <c r="V247" s="202"/>
    </row>
    <row r="248" spans="1:22">
      <c r="A248" s="553">
        <v>43456</v>
      </c>
      <c r="B248" s="550">
        <v>18</v>
      </c>
      <c r="C248" s="550">
        <v>20</v>
      </c>
      <c r="D248" s="550">
        <v>16</v>
      </c>
      <c r="E248" s="550">
        <v>17.2</v>
      </c>
      <c r="F248" s="550">
        <v>4</v>
      </c>
      <c r="Q248" s="201"/>
      <c r="R248" s="202"/>
      <c r="S248" s="202"/>
      <c r="T248" s="202"/>
      <c r="U248" s="202"/>
      <c r="V248" s="202"/>
    </row>
    <row r="249" spans="1:22">
      <c r="A249" s="553">
        <v>43460</v>
      </c>
      <c r="B249" s="550">
        <v>18</v>
      </c>
      <c r="C249" s="550">
        <v>20</v>
      </c>
      <c r="D249" s="550">
        <v>16</v>
      </c>
      <c r="E249" s="550">
        <v>16.8</v>
      </c>
      <c r="F249" s="550">
        <v>4</v>
      </c>
      <c r="Q249" s="201"/>
      <c r="R249" s="202"/>
      <c r="S249" s="202"/>
      <c r="T249" s="202"/>
      <c r="U249" s="202"/>
      <c r="V249" s="202"/>
    </row>
    <row r="250" spans="1:22">
      <c r="A250" s="553">
        <v>43461</v>
      </c>
      <c r="B250" s="550">
        <v>18</v>
      </c>
      <c r="C250" s="550">
        <v>20</v>
      </c>
      <c r="D250" s="550">
        <v>16</v>
      </c>
      <c r="E250" s="550">
        <v>17.100000000000001</v>
      </c>
      <c r="F250" s="550">
        <v>4</v>
      </c>
      <c r="Q250" s="201"/>
      <c r="R250" s="202"/>
      <c r="S250" s="202"/>
      <c r="T250" s="202"/>
      <c r="U250" s="202"/>
      <c r="V250" s="202"/>
    </row>
    <row r="251" spans="1:22">
      <c r="A251" s="553">
        <v>43462</v>
      </c>
      <c r="B251" s="550">
        <v>18</v>
      </c>
      <c r="C251" s="550">
        <v>20</v>
      </c>
      <c r="D251" s="550">
        <v>16</v>
      </c>
      <c r="E251" s="550" t="e">
        <v>#N/A</v>
      </c>
      <c r="F251" s="550">
        <v>4</v>
      </c>
      <c r="Q251" s="201"/>
      <c r="R251" s="202"/>
      <c r="S251" s="202"/>
      <c r="T251" s="202"/>
      <c r="U251" s="41"/>
      <c r="V251" s="202"/>
    </row>
    <row r="252" spans="1:22">
      <c r="A252" s="553">
        <v>43463</v>
      </c>
      <c r="B252" s="550">
        <v>18</v>
      </c>
      <c r="C252" s="550">
        <v>20</v>
      </c>
      <c r="D252" s="550">
        <v>16</v>
      </c>
      <c r="E252" s="550" t="e">
        <v>#N/A</v>
      </c>
      <c r="F252" s="550">
        <v>4</v>
      </c>
      <c r="Q252" s="201"/>
      <c r="R252" s="202"/>
      <c r="S252" s="202"/>
      <c r="T252" s="202"/>
      <c r="U252" s="41"/>
      <c r="V252" s="202"/>
    </row>
    <row r="253" spans="1:22">
      <c r="A253" s="553">
        <v>43468</v>
      </c>
      <c r="B253" s="550">
        <v>18</v>
      </c>
      <c r="C253" s="550">
        <v>20</v>
      </c>
      <c r="D253" s="550">
        <v>16</v>
      </c>
      <c r="E253" s="550">
        <v>17.100000000000001</v>
      </c>
      <c r="F253" s="550">
        <v>4</v>
      </c>
      <c r="Q253" s="201"/>
      <c r="R253" s="202"/>
      <c r="S253" s="202"/>
      <c r="T253" s="202"/>
      <c r="U253" s="202"/>
      <c r="V253" s="202"/>
    </row>
    <row r="254" spans="1:22">
      <c r="A254" s="553">
        <v>43469</v>
      </c>
      <c r="B254" s="550">
        <v>18</v>
      </c>
      <c r="C254" s="550">
        <v>20</v>
      </c>
      <c r="D254" s="550">
        <v>16</v>
      </c>
      <c r="E254" s="550">
        <v>17.3</v>
      </c>
      <c r="F254" s="550">
        <v>4</v>
      </c>
      <c r="Q254" s="201"/>
      <c r="R254" s="202"/>
      <c r="S254" s="202"/>
      <c r="T254" s="202"/>
      <c r="U254" s="202"/>
      <c r="V254" s="202"/>
    </row>
    <row r="255" spans="1:22">
      <c r="A255" s="553">
        <v>43473</v>
      </c>
      <c r="B255" s="550">
        <v>18</v>
      </c>
      <c r="C255" s="550">
        <v>20</v>
      </c>
      <c r="D255" s="550">
        <v>16</v>
      </c>
      <c r="E255" s="550">
        <v>17.399999999999999</v>
      </c>
      <c r="F255" s="550">
        <v>4</v>
      </c>
      <c r="Q255" s="201"/>
      <c r="R255" s="202"/>
      <c r="S255" s="202"/>
      <c r="T255" s="202"/>
      <c r="U255" s="202"/>
      <c r="V255" s="202"/>
    </row>
    <row r="256" spans="1:22">
      <c r="A256" s="553">
        <v>43474</v>
      </c>
      <c r="B256" s="550">
        <v>18</v>
      </c>
      <c r="C256" s="550">
        <v>20</v>
      </c>
      <c r="D256" s="550">
        <v>16</v>
      </c>
      <c r="E256" s="550">
        <v>17.399999999999999</v>
      </c>
      <c r="F256" s="550">
        <v>4</v>
      </c>
      <c r="Q256" s="201"/>
      <c r="R256" s="202"/>
      <c r="S256" s="202"/>
      <c r="T256" s="202"/>
      <c r="U256" s="202"/>
      <c r="V256" s="202"/>
    </row>
    <row r="257" spans="1:22">
      <c r="A257" s="553">
        <v>43475</v>
      </c>
      <c r="B257" s="550">
        <v>18</v>
      </c>
      <c r="C257" s="550">
        <v>20</v>
      </c>
      <c r="D257" s="550">
        <v>16</v>
      </c>
      <c r="E257" s="550">
        <v>17.3</v>
      </c>
      <c r="F257" s="550">
        <v>4</v>
      </c>
      <c r="Q257" s="201"/>
      <c r="R257" s="202"/>
      <c r="S257" s="202"/>
      <c r="T257" s="202"/>
      <c r="U257" s="202"/>
      <c r="V257" s="202"/>
    </row>
    <row r="258" spans="1:22">
      <c r="A258" s="553">
        <v>43476</v>
      </c>
      <c r="B258" s="550">
        <v>18</v>
      </c>
      <c r="C258" s="550">
        <v>20</v>
      </c>
      <c r="D258" s="550">
        <v>16</v>
      </c>
      <c r="E258" s="550">
        <v>17.399999999999999</v>
      </c>
      <c r="F258" s="550">
        <v>4</v>
      </c>
      <c r="Q258" s="201"/>
      <c r="R258" s="202"/>
      <c r="S258" s="202"/>
      <c r="T258" s="202"/>
      <c r="U258" s="202"/>
      <c r="V258" s="202"/>
    </row>
    <row r="259" spans="1:22">
      <c r="A259" s="553">
        <v>43477</v>
      </c>
      <c r="B259" s="550">
        <v>18</v>
      </c>
      <c r="C259" s="550">
        <v>20</v>
      </c>
      <c r="D259" s="550">
        <v>16</v>
      </c>
      <c r="E259" s="550" t="e">
        <v>#N/A</v>
      </c>
      <c r="F259" s="550">
        <v>4</v>
      </c>
      <c r="Q259" s="201"/>
      <c r="R259" s="202"/>
      <c r="S259" s="202"/>
      <c r="T259" s="202"/>
      <c r="U259" s="202"/>
      <c r="V259" s="202"/>
    </row>
    <row r="260" spans="1:22">
      <c r="A260" s="553">
        <v>43479</v>
      </c>
      <c r="B260" s="550">
        <v>18</v>
      </c>
      <c r="C260" s="550">
        <v>20</v>
      </c>
      <c r="D260" s="550">
        <v>16</v>
      </c>
      <c r="E260" s="550">
        <v>17.100000000000001</v>
      </c>
      <c r="F260" s="550">
        <v>4</v>
      </c>
      <c r="Q260" s="201"/>
      <c r="R260" s="202"/>
      <c r="S260" s="202"/>
      <c r="T260" s="202"/>
      <c r="U260" s="202"/>
      <c r="V260" s="202"/>
    </row>
    <row r="261" spans="1:22">
      <c r="A261" s="553">
        <v>43480</v>
      </c>
      <c r="B261" s="550">
        <v>18</v>
      </c>
      <c r="C261" s="550">
        <v>20</v>
      </c>
      <c r="D261" s="550">
        <v>16</v>
      </c>
      <c r="E261" s="550">
        <v>17.100000000000001</v>
      </c>
      <c r="F261" s="550">
        <v>4</v>
      </c>
      <c r="Q261" s="201"/>
      <c r="R261" s="202"/>
      <c r="S261" s="202"/>
      <c r="T261" s="202"/>
      <c r="U261" s="202"/>
      <c r="V261" s="202"/>
    </row>
    <row r="262" spans="1:22">
      <c r="A262" s="553">
        <v>43481</v>
      </c>
      <c r="B262" s="550">
        <v>18</v>
      </c>
      <c r="C262" s="550">
        <v>20</v>
      </c>
      <c r="D262" s="550">
        <v>16</v>
      </c>
      <c r="E262" s="550">
        <v>17.399999999999999</v>
      </c>
      <c r="F262" s="550">
        <v>4</v>
      </c>
      <c r="Q262" s="201"/>
      <c r="R262" s="202"/>
      <c r="S262" s="202"/>
      <c r="T262" s="202"/>
      <c r="U262" s="202"/>
      <c r="V262" s="202"/>
    </row>
    <row r="263" spans="1:22">
      <c r="A263" s="553">
        <v>43482</v>
      </c>
      <c r="B263" s="550">
        <v>18</v>
      </c>
      <c r="C263" s="550">
        <v>20</v>
      </c>
      <c r="D263" s="550">
        <v>16</v>
      </c>
      <c r="E263" s="550">
        <v>17.2</v>
      </c>
      <c r="F263" s="550">
        <v>4</v>
      </c>
      <c r="Q263" s="201"/>
      <c r="R263" s="202"/>
      <c r="S263" s="202"/>
      <c r="T263" s="202"/>
      <c r="U263" s="202"/>
      <c r="V263" s="202"/>
    </row>
    <row r="264" spans="1:22">
      <c r="A264" s="553">
        <v>43483</v>
      </c>
      <c r="B264" s="550">
        <v>18</v>
      </c>
      <c r="C264" s="550">
        <v>20</v>
      </c>
      <c r="D264" s="550">
        <v>16</v>
      </c>
      <c r="E264" s="550">
        <v>16.600000000000001</v>
      </c>
      <c r="F264" s="550">
        <v>4</v>
      </c>
      <c r="Q264" s="201"/>
      <c r="R264" s="202"/>
      <c r="S264" s="202"/>
      <c r="T264" s="202"/>
      <c r="U264" s="202"/>
      <c r="V264" s="202"/>
    </row>
    <row r="265" spans="1:22">
      <c r="A265" s="553">
        <v>43486</v>
      </c>
      <c r="B265" s="550">
        <v>18</v>
      </c>
      <c r="C265" s="550">
        <v>20</v>
      </c>
      <c r="D265" s="550">
        <v>16</v>
      </c>
      <c r="E265" s="550">
        <v>16.399999999999999</v>
      </c>
      <c r="F265" s="550">
        <v>4</v>
      </c>
      <c r="Q265" s="201"/>
      <c r="R265" s="202"/>
      <c r="S265" s="202"/>
      <c r="T265" s="202"/>
      <c r="U265" s="202"/>
      <c r="V265" s="202"/>
    </row>
    <row r="266" spans="1:22">
      <c r="A266" s="553">
        <v>43487</v>
      </c>
      <c r="B266" s="550">
        <v>18</v>
      </c>
      <c r="C266" s="550">
        <v>20</v>
      </c>
      <c r="D266" s="550">
        <v>16</v>
      </c>
      <c r="E266" s="550">
        <v>16.5</v>
      </c>
      <c r="F266" s="550">
        <v>4</v>
      </c>
      <c r="Q266" s="201"/>
      <c r="R266" s="202"/>
      <c r="S266" s="202"/>
      <c r="T266" s="202"/>
      <c r="U266" s="202"/>
      <c r="V266" s="202"/>
    </row>
    <row r="267" spans="1:22">
      <c r="A267" s="553">
        <v>43488</v>
      </c>
      <c r="B267" s="550">
        <v>18</v>
      </c>
      <c r="C267" s="550">
        <v>20</v>
      </c>
      <c r="D267" s="550">
        <v>16</v>
      </c>
      <c r="E267" s="550">
        <v>16.399999999999999</v>
      </c>
      <c r="F267" s="550">
        <v>4</v>
      </c>
      <c r="Q267" s="201"/>
      <c r="R267" s="202"/>
      <c r="S267" s="202"/>
      <c r="T267" s="202"/>
      <c r="U267" s="202"/>
      <c r="V267" s="202"/>
    </row>
    <row r="268" spans="1:22">
      <c r="A268" s="553">
        <v>43489</v>
      </c>
      <c r="B268" s="550">
        <v>18</v>
      </c>
      <c r="C268" s="550">
        <v>20</v>
      </c>
      <c r="D268" s="550">
        <v>16</v>
      </c>
      <c r="E268" s="550">
        <v>16.399999999999999</v>
      </c>
      <c r="F268" s="550">
        <v>4</v>
      </c>
      <c r="Q268" s="201"/>
      <c r="R268" s="202"/>
      <c r="S268" s="202"/>
      <c r="T268" s="202"/>
      <c r="U268" s="202"/>
      <c r="V268" s="202"/>
    </row>
    <row r="269" spans="1:22">
      <c r="A269" s="553">
        <v>43490</v>
      </c>
      <c r="B269" s="550">
        <v>18</v>
      </c>
      <c r="C269" s="550">
        <v>20</v>
      </c>
      <c r="D269" s="550">
        <v>16</v>
      </c>
      <c r="E269" s="550">
        <v>16.2</v>
      </c>
      <c r="F269" s="550">
        <v>4</v>
      </c>
      <c r="Q269" s="201"/>
      <c r="R269" s="202"/>
      <c r="S269" s="202"/>
      <c r="T269" s="202"/>
      <c r="U269" s="202"/>
      <c r="V269" s="202"/>
    </row>
    <row r="270" spans="1:22">
      <c r="A270" s="553">
        <v>43493</v>
      </c>
      <c r="B270" s="550">
        <v>18</v>
      </c>
      <c r="C270" s="550">
        <v>20</v>
      </c>
      <c r="D270" s="550">
        <v>16</v>
      </c>
      <c r="E270" s="550">
        <v>16.399999999999999</v>
      </c>
      <c r="F270" s="550">
        <v>4</v>
      </c>
      <c r="Q270" s="201"/>
      <c r="R270" s="202"/>
      <c r="S270" s="202"/>
      <c r="T270" s="202"/>
      <c r="U270" s="202"/>
      <c r="V270" s="202"/>
    </row>
    <row r="271" spans="1:22">
      <c r="A271" s="553">
        <v>43494</v>
      </c>
      <c r="B271" s="550">
        <v>18</v>
      </c>
      <c r="C271" s="550">
        <v>20</v>
      </c>
      <c r="D271" s="550">
        <v>16</v>
      </c>
      <c r="E271" s="550">
        <v>16.3</v>
      </c>
      <c r="F271" s="550">
        <v>4</v>
      </c>
      <c r="Q271" s="201"/>
      <c r="R271" s="202"/>
      <c r="S271" s="202"/>
      <c r="T271" s="202"/>
      <c r="U271" s="202"/>
      <c r="V271" s="202"/>
    </row>
    <row r="272" spans="1:22">
      <c r="A272" s="553">
        <v>43495</v>
      </c>
      <c r="B272" s="550">
        <v>18</v>
      </c>
      <c r="C272" s="550">
        <v>20</v>
      </c>
      <c r="D272" s="550">
        <v>16</v>
      </c>
      <c r="E272" s="550">
        <v>16.3</v>
      </c>
      <c r="F272" s="550">
        <v>4</v>
      </c>
      <c r="Q272" s="201"/>
      <c r="R272" s="202"/>
      <c r="S272" s="202"/>
      <c r="T272" s="202"/>
      <c r="U272" s="202"/>
      <c r="V272" s="202"/>
    </row>
    <row r="273" spans="1:22">
      <c r="A273" s="553">
        <v>43496</v>
      </c>
      <c r="B273" s="550">
        <v>18</v>
      </c>
      <c r="C273" s="550">
        <v>20</v>
      </c>
      <c r="D273" s="550">
        <v>16</v>
      </c>
      <c r="E273" s="550">
        <v>16.7</v>
      </c>
      <c r="F273" s="550">
        <v>4</v>
      </c>
      <c r="Q273" s="201"/>
      <c r="R273" s="202"/>
      <c r="S273" s="202"/>
      <c r="T273" s="202"/>
      <c r="U273" s="202"/>
      <c r="V273" s="202"/>
    </row>
    <row r="274" spans="1:22">
      <c r="A274" s="553">
        <v>43497</v>
      </c>
      <c r="B274" s="550">
        <v>18</v>
      </c>
      <c r="C274" s="550">
        <v>20</v>
      </c>
      <c r="D274" s="550">
        <v>16</v>
      </c>
      <c r="E274" s="550">
        <v>16.2</v>
      </c>
      <c r="F274" s="550">
        <v>4</v>
      </c>
      <c r="Q274" s="201"/>
      <c r="R274" s="202"/>
      <c r="S274" s="202"/>
      <c r="T274" s="202"/>
      <c r="U274" s="202"/>
      <c r="V274" s="202"/>
    </row>
    <row r="275" spans="1:22">
      <c r="A275" s="553">
        <v>43500</v>
      </c>
      <c r="B275" s="550">
        <v>18</v>
      </c>
      <c r="C275" s="550">
        <v>20</v>
      </c>
      <c r="D275" s="550">
        <v>16</v>
      </c>
      <c r="E275" s="550">
        <v>16.2</v>
      </c>
      <c r="F275" s="550">
        <v>4</v>
      </c>
      <c r="Q275" s="201"/>
      <c r="R275" s="202"/>
      <c r="S275" s="202"/>
      <c r="T275" s="202"/>
      <c r="U275" s="202"/>
      <c r="V275" s="202"/>
    </row>
    <row r="276" spans="1:22">
      <c r="A276" s="553">
        <v>43501</v>
      </c>
      <c r="B276" s="550">
        <v>18</v>
      </c>
      <c r="C276" s="550">
        <v>20</v>
      </c>
      <c r="D276" s="550">
        <v>16</v>
      </c>
      <c r="E276" s="550">
        <v>16.399999999999999</v>
      </c>
      <c r="F276" s="550">
        <v>4</v>
      </c>
      <c r="Q276" s="201"/>
      <c r="R276" s="202"/>
      <c r="S276" s="202"/>
      <c r="T276" s="202"/>
      <c r="U276" s="202"/>
      <c r="V276" s="202"/>
    </row>
    <row r="277" spans="1:22">
      <c r="A277" s="553">
        <v>43502</v>
      </c>
      <c r="B277" s="550">
        <v>18</v>
      </c>
      <c r="C277" s="550">
        <v>20</v>
      </c>
      <c r="D277" s="550">
        <v>16</v>
      </c>
      <c r="E277" s="550">
        <v>16.5</v>
      </c>
      <c r="F277" s="550">
        <v>4</v>
      </c>
      <c r="Q277" s="201"/>
      <c r="R277" s="202"/>
      <c r="S277" s="202"/>
      <c r="T277" s="202"/>
      <c r="U277" s="202"/>
      <c r="V277" s="202"/>
    </row>
    <row r="278" spans="1:22">
      <c r="A278" s="553">
        <v>43503</v>
      </c>
      <c r="B278" s="550">
        <v>18</v>
      </c>
      <c r="C278" s="550">
        <v>20</v>
      </c>
      <c r="D278" s="550">
        <v>16</v>
      </c>
      <c r="E278" s="550">
        <v>16.399999999999999</v>
      </c>
      <c r="F278" s="550">
        <v>4</v>
      </c>
      <c r="Q278" s="201"/>
      <c r="R278" s="202"/>
      <c r="S278" s="202"/>
      <c r="T278" s="202"/>
      <c r="U278" s="202"/>
      <c r="V278" s="202"/>
    </row>
    <row r="279" spans="1:22">
      <c r="A279" s="553">
        <v>43504</v>
      </c>
      <c r="B279" s="550">
        <v>18</v>
      </c>
      <c r="C279" s="550">
        <v>20</v>
      </c>
      <c r="D279" s="550">
        <v>16</v>
      </c>
      <c r="E279" s="550">
        <v>16.3</v>
      </c>
      <c r="F279" s="550">
        <v>4</v>
      </c>
      <c r="Q279" s="201"/>
      <c r="R279" s="202"/>
      <c r="S279" s="202"/>
      <c r="T279" s="202"/>
      <c r="U279" s="202"/>
      <c r="V279" s="202"/>
    </row>
    <row r="280" spans="1:22">
      <c r="A280" s="553">
        <v>43507</v>
      </c>
      <c r="B280" s="550">
        <v>18</v>
      </c>
      <c r="C280" s="550">
        <v>20</v>
      </c>
      <c r="D280" s="550">
        <v>16</v>
      </c>
      <c r="E280" s="550">
        <v>16.399999999999999</v>
      </c>
      <c r="F280" s="550">
        <v>4</v>
      </c>
      <c r="Q280" s="201"/>
      <c r="R280" s="202"/>
      <c r="S280" s="202"/>
      <c r="T280" s="202"/>
      <c r="U280" s="202"/>
      <c r="V280" s="202"/>
    </row>
    <row r="281" spans="1:22">
      <c r="A281" s="553">
        <v>43508</v>
      </c>
      <c r="B281" s="550">
        <v>18</v>
      </c>
      <c r="C281" s="550">
        <v>20</v>
      </c>
      <c r="D281" s="550">
        <v>16</v>
      </c>
      <c r="E281" s="550">
        <v>16.5</v>
      </c>
      <c r="F281" s="550">
        <v>4</v>
      </c>
      <c r="Q281" s="201"/>
      <c r="R281" s="202"/>
      <c r="S281" s="202"/>
      <c r="T281" s="202"/>
      <c r="U281" s="202"/>
      <c r="V281" s="202"/>
    </row>
    <row r="282" spans="1:22">
      <c r="A282" s="553">
        <v>43509</v>
      </c>
      <c r="B282" s="550">
        <v>18</v>
      </c>
      <c r="C282" s="550">
        <v>20</v>
      </c>
      <c r="D282" s="550">
        <v>16</v>
      </c>
      <c r="E282" s="550">
        <v>16.399999999999999</v>
      </c>
      <c r="F282" s="550">
        <v>4</v>
      </c>
      <c r="Q282" s="201"/>
      <c r="R282" s="202"/>
      <c r="S282" s="202"/>
      <c r="T282" s="202"/>
      <c r="U282" s="202"/>
      <c r="V282" s="202"/>
    </row>
    <row r="283" spans="1:22">
      <c r="A283" s="553">
        <v>43510</v>
      </c>
      <c r="B283" s="550">
        <v>18</v>
      </c>
      <c r="C283" s="550">
        <v>20</v>
      </c>
      <c r="D283" s="550">
        <v>16</v>
      </c>
      <c r="E283" s="550">
        <v>16.399999999999999</v>
      </c>
      <c r="F283" s="550">
        <v>4</v>
      </c>
      <c r="Q283" s="201"/>
      <c r="R283" s="202"/>
      <c r="S283" s="202"/>
      <c r="T283" s="202"/>
      <c r="U283" s="202"/>
      <c r="V283" s="202"/>
    </row>
    <row r="284" spans="1:22">
      <c r="A284" s="553">
        <v>43511</v>
      </c>
      <c r="B284" s="550">
        <v>18</v>
      </c>
      <c r="C284" s="550">
        <v>20</v>
      </c>
      <c r="D284" s="550">
        <v>16</v>
      </c>
      <c r="E284" s="550">
        <v>16.399999999999999</v>
      </c>
      <c r="F284" s="550">
        <v>4</v>
      </c>
      <c r="Q284" s="201"/>
      <c r="R284" s="202"/>
      <c r="S284" s="202"/>
      <c r="T284" s="202"/>
      <c r="U284" s="202"/>
      <c r="V284" s="202"/>
    </row>
    <row r="285" spans="1:22">
      <c r="A285" s="553">
        <v>43514</v>
      </c>
      <c r="B285" s="550">
        <v>18</v>
      </c>
      <c r="C285" s="550">
        <v>20</v>
      </c>
      <c r="D285" s="550">
        <v>16</v>
      </c>
      <c r="E285" s="550">
        <v>16.399999999999999</v>
      </c>
      <c r="F285" s="550">
        <v>4</v>
      </c>
      <c r="Q285" s="201"/>
      <c r="R285" s="202"/>
      <c r="S285" s="202"/>
      <c r="T285" s="202"/>
      <c r="U285" s="202"/>
      <c r="V285" s="202"/>
    </row>
    <row r="286" spans="1:22">
      <c r="A286" s="553">
        <v>43515</v>
      </c>
      <c r="B286" s="550">
        <v>18</v>
      </c>
      <c r="C286" s="550">
        <v>20</v>
      </c>
      <c r="D286" s="550">
        <v>16</v>
      </c>
      <c r="E286" s="550">
        <v>16.5</v>
      </c>
      <c r="F286" s="550">
        <v>4</v>
      </c>
      <c r="Q286" s="201"/>
      <c r="R286" s="202"/>
      <c r="S286" s="202"/>
      <c r="T286" s="202"/>
      <c r="U286" s="202"/>
      <c r="V286" s="202"/>
    </row>
    <row r="287" spans="1:22">
      <c r="A287" s="553">
        <v>43516</v>
      </c>
      <c r="B287" s="550">
        <v>18</v>
      </c>
      <c r="C287" s="550">
        <v>20</v>
      </c>
      <c r="D287" s="550">
        <v>16</v>
      </c>
      <c r="E287" s="550">
        <v>16.600000000000001</v>
      </c>
      <c r="F287" s="550">
        <v>4</v>
      </c>
      <c r="Q287" s="201"/>
      <c r="R287" s="202"/>
      <c r="S287" s="202"/>
      <c r="T287" s="202"/>
      <c r="U287" s="202"/>
      <c r="V287" s="202"/>
    </row>
    <row r="288" spans="1:22">
      <c r="A288" s="553">
        <v>43517</v>
      </c>
      <c r="B288" s="550">
        <v>18</v>
      </c>
      <c r="C288" s="550">
        <v>20</v>
      </c>
      <c r="D288" s="550">
        <v>16</v>
      </c>
      <c r="E288" s="550">
        <v>16.7</v>
      </c>
      <c r="F288" s="550">
        <v>4</v>
      </c>
      <c r="Q288" s="201"/>
      <c r="R288" s="202"/>
      <c r="S288" s="202"/>
      <c r="T288" s="202"/>
      <c r="U288" s="202"/>
      <c r="V288" s="202"/>
    </row>
    <row r="289" spans="1:22">
      <c r="A289" s="553">
        <v>43518</v>
      </c>
      <c r="B289" s="550">
        <v>18</v>
      </c>
      <c r="C289" s="550">
        <v>20</v>
      </c>
      <c r="D289" s="550">
        <v>16</v>
      </c>
      <c r="E289" s="550">
        <v>16.600000000000001</v>
      </c>
      <c r="F289" s="550">
        <v>4</v>
      </c>
      <c r="Q289" s="201"/>
      <c r="R289" s="202"/>
      <c r="S289" s="202"/>
      <c r="T289" s="202"/>
      <c r="U289" s="202"/>
      <c r="V289" s="202"/>
    </row>
    <row r="290" spans="1:22">
      <c r="A290" s="553">
        <v>43521</v>
      </c>
      <c r="B290" s="550">
        <v>18</v>
      </c>
      <c r="C290" s="550">
        <v>20</v>
      </c>
      <c r="D290" s="550">
        <v>16</v>
      </c>
      <c r="E290" s="550">
        <v>16.5</v>
      </c>
      <c r="F290" s="550">
        <v>4</v>
      </c>
      <c r="Q290" s="201"/>
      <c r="R290" s="202"/>
      <c r="S290" s="202"/>
      <c r="T290" s="202"/>
      <c r="U290" s="202"/>
      <c r="V290" s="202"/>
    </row>
    <row r="291" spans="1:22">
      <c r="A291" s="553">
        <v>43522</v>
      </c>
      <c r="B291" s="550">
        <v>18</v>
      </c>
      <c r="C291" s="550">
        <v>20</v>
      </c>
      <c r="D291" s="550">
        <v>16</v>
      </c>
      <c r="E291" s="550">
        <v>16.399999999999999</v>
      </c>
      <c r="F291" s="550">
        <v>4</v>
      </c>
      <c r="Q291" s="201"/>
      <c r="R291" s="202"/>
      <c r="S291" s="202"/>
      <c r="T291" s="202"/>
      <c r="U291" s="202"/>
      <c r="V291" s="202"/>
    </row>
    <row r="292" spans="1:22">
      <c r="A292" s="553">
        <v>43523</v>
      </c>
      <c r="B292" s="550">
        <v>18</v>
      </c>
      <c r="C292" s="550">
        <v>20</v>
      </c>
      <c r="D292" s="550">
        <v>16</v>
      </c>
      <c r="E292" s="550">
        <v>16.3</v>
      </c>
      <c r="F292" s="550">
        <v>4</v>
      </c>
      <c r="Q292" s="201"/>
      <c r="R292" s="202"/>
      <c r="S292" s="202"/>
      <c r="T292" s="202"/>
      <c r="U292" s="202"/>
      <c r="V292" s="202"/>
    </row>
    <row r="293" spans="1:22">
      <c r="A293" s="553">
        <v>43524</v>
      </c>
      <c r="B293" s="550">
        <v>18</v>
      </c>
      <c r="C293" s="550">
        <v>20</v>
      </c>
      <c r="D293" s="550">
        <v>16</v>
      </c>
      <c r="E293" s="550" t="e">
        <v>#N/A</v>
      </c>
      <c r="F293" s="550">
        <v>4</v>
      </c>
      <c r="Q293" s="201"/>
      <c r="R293" s="202"/>
      <c r="S293" s="202"/>
      <c r="T293" s="202"/>
      <c r="U293" s="202"/>
      <c r="V293" s="202"/>
    </row>
    <row r="294" spans="1:22">
      <c r="A294" s="553">
        <v>43525</v>
      </c>
      <c r="B294" s="550">
        <v>18</v>
      </c>
      <c r="C294" s="550">
        <v>20</v>
      </c>
      <c r="D294" s="550">
        <v>16</v>
      </c>
      <c r="E294" s="550">
        <v>16.399999999999999</v>
      </c>
      <c r="F294" s="550">
        <v>4</v>
      </c>
      <c r="Q294" s="201"/>
      <c r="R294" s="202"/>
      <c r="S294" s="202"/>
      <c r="T294" s="202"/>
      <c r="U294" s="202"/>
      <c r="V294" s="202"/>
    </row>
    <row r="295" spans="1:22">
      <c r="A295" s="553">
        <v>43528</v>
      </c>
      <c r="B295" s="550">
        <v>18</v>
      </c>
      <c r="C295" s="550">
        <v>20</v>
      </c>
      <c r="D295" s="550">
        <v>16</v>
      </c>
      <c r="E295" s="550">
        <v>16.399999999999999</v>
      </c>
      <c r="F295" s="550">
        <v>4</v>
      </c>
      <c r="Q295" s="201"/>
      <c r="R295" s="202"/>
      <c r="S295" s="202"/>
      <c r="T295" s="202"/>
      <c r="U295" s="202"/>
      <c r="V295" s="202"/>
    </row>
    <row r="296" spans="1:22">
      <c r="A296" s="553">
        <v>43529</v>
      </c>
      <c r="B296" s="550">
        <v>18</v>
      </c>
      <c r="C296" s="550">
        <v>20</v>
      </c>
      <c r="D296" s="550">
        <v>16</v>
      </c>
      <c r="E296" s="550">
        <v>16.399999999999999</v>
      </c>
      <c r="F296" s="550">
        <v>4</v>
      </c>
      <c r="Q296" s="201"/>
      <c r="R296" s="202"/>
      <c r="S296" s="202"/>
      <c r="T296" s="202"/>
      <c r="U296" s="202"/>
      <c r="V296" s="202"/>
    </row>
    <row r="297" spans="1:22">
      <c r="A297" s="553">
        <v>43530</v>
      </c>
      <c r="B297" s="550">
        <v>18</v>
      </c>
      <c r="C297" s="550">
        <v>20</v>
      </c>
      <c r="D297" s="550">
        <v>16</v>
      </c>
      <c r="E297" s="550">
        <v>16.399999999999999</v>
      </c>
      <c r="F297" s="550">
        <v>4</v>
      </c>
      <c r="Q297" s="201"/>
      <c r="R297" s="202"/>
      <c r="S297" s="202"/>
      <c r="T297" s="202"/>
      <c r="U297" s="202"/>
      <c r="V297" s="202"/>
    </row>
    <row r="298" spans="1:22">
      <c r="A298" s="553">
        <v>43531</v>
      </c>
      <c r="B298" s="550">
        <v>18</v>
      </c>
      <c r="C298" s="550">
        <v>20</v>
      </c>
      <c r="D298" s="550">
        <v>16</v>
      </c>
      <c r="E298" s="550">
        <v>16.5</v>
      </c>
      <c r="F298" s="550">
        <v>4</v>
      </c>
      <c r="Q298" s="201"/>
      <c r="R298" s="202"/>
      <c r="S298" s="202"/>
      <c r="T298" s="202"/>
      <c r="U298" s="202"/>
      <c r="V298" s="202"/>
    </row>
    <row r="299" spans="1:22">
      <c r="A299" s="553">
        <v>43535</v>
      </c>
      <c r="B299" s="550">
        <v>18</v>
      </c>
      <c r="C299" s="550">
        <v>20</v>
      </c>
      <c r="D299" s="550">
        <v>16</v>
      </c>
      <c r="E299" s="550">
        <v>16.5</v>
      </c>
      <c r="F299" s="550">
        <v>4</v>
      </c>
      <c r="Q299" s="201"/>
      <c r="R299" s="202"/>
      <c r="S299" s="202"/>
      <c r="T299" s="202"/>
      <c r="U299" s="202"/>
      <c r="V299" s="202"/>
    </row>
    <row r="300" spans="1:22">
      <c r="A300" s="553">
        <v>43536</v>
      </c>
      <c r="B300" s="550">
        <v>18</v>
      </c>
      <c r="C300" s="550">
        <v>20</v>
      </c>
      <c r="D300" s="550">
        <v>16</v>
      </c>
      <c r="E300" s="550">
        <v>16.600000000000001</v>
      </c>
      <c r="F300" s="550">
        <v>4</v>
      </c>
      <c r="Q300" s="201"/>
      <c r="R300" s="202"/>
      <c r="S300" s="202"/>
      <c r="T300" s="202"/>
      <c r="U300" s="202"/>
      <c r="V300" s="202"/>
    </row>
    <row r="301" spans="1:22">
      <c r="A301" s="553">
        <v>43537</v>
      </c>
      <c r="B301" s="550">
        <v>18</v>
      </c>
      <c r="C301" s="550">
        <v>20</v>
      </c>
      <c r="D301" s="550">
        <v>16</v>
      </c>
      <c r="E301" s="550">
        <v>16.5</v>
      </c>
      <c r="F301" s="550">
        <v>4</v>
      </c>
      <c r="Q301" s="201"/>
      <c r="R301" s="202"/>
      <c r="S301" s="202"/>
      <c r="T301" s="202"/>
      <c r="U301" s="202"/>
      <c r="V301" s="202"/>
    </row>
    <row r="302" spans="1:22">
      <c r="A302" s="553">
        <v>43538</v>
      </c>
      <c r="B302" s="550">
        <v>18</v>
      </c>
      <c r="C302" s="550">
        <v>20</v>
      </c>
      <c r="D302" s="550">
        <v>16</v>
      </c>
      <c r="E302" s="550">
        <v>16.5</v>
      </c>
      <c r="F302" s="550">
        <v>4</v>
      </c>
      <c r="Q302" s="201"/>
      <c r="R302" s="202"/>
      <c r="S302" s="202"/>
      <c r="T302" s="202"/>
      <c r="U302" s="202"/>
      <c r="V302" s="202"/>
    </row>
    <row r="303" spans="1:22">
      <c r="A303" s="553">
        <v>43539</v>
      </c>
      <c r="B303" s="550">
        <v>18</v>
      </c>
      <c r="C303" s="550">
        <v>20</v>
      </c>
      <c r="D303" s="550">
        <v>16</v>
      </c>
      <c r="E303" s="550">
        <v>16.5</v>
      </c>
      <c r="F303" s="550">
        <v>4</v>
      </c>
      <c r="Q303" s="201"/>
      <c r="R303" s="202"/>
      <c r="S303" s="202"/>
      <c r="T303" s="202"/>
      <c r="U303" s="202"/>
      <c r="V303" s="202"/>
    </row>
    <row r="304" spans="1:22">
      <c r="A304" s="553">
        <v>43542</v>
      </c>
      <c r="B304" s="550">
        <v>18</v>
      </c>
      <c r="C304" s="550">
        <v>20</v>
      </c>
      <c r="D304" s="550">
        <v>16</v>
      </c>
      <c r="E304" s="550">
        <v>16.399999999999999</v>
      </c>
      <c r="F304" s="550">
        <v>4</v>
      </c>
      <c r="Q304" s="201"/>
      <c r="R304" s="202"/>
      <c r="S304" s="202"/>
      <c r="T304" s="202"/>
      <c r="U304" s="202"/>
      <c r="V304" s="202"/>
    </row>
    <row r="305" spans="1:22">
      <c r="A305" s="553">
        <v>43543</v>
      </c>
      <c r="B305" s="550">
        <v>18</v>
      </c>
      <c r="C305" s="550">
        <v>20</v>
      </c>
      <c r="D305" s="550">
        <v>16</v>
      </c>
      <c r="E305" s="550">
        <v>16.5</v>
      </c>
      <c r="F305" s="550">
        <v>4</v>
      </c>
      <c r="Q305" s="201"/>
      <c r="R305" s="202"/>
      <c r="S305" s="202"/>
      <c r="T305" s="202"/>
      <c r="U305" s="202"/>
      <c r="V305" s="202"/>
    </row>
    <row r="306" spans="1:22">
      <c r="A306" s="553">
        <v>43544</v>
      </c>
      <c r="B306" s="550">
        <v>18</v>
      </c>
      <c r="C306" s="550">
        <v>20</v>
      </c>
      <c r="D306" s="550">
        <v>16</v>
      </c>
      <c r="E306" s="550">
        <v>16.399999999999999</v>
      </c>
      <c r="F306" s="550">
        <v>4</v>
      </c>
      <c r="Q306" s="201"/>
      <c r="R306" s="202"/>
      <c r="S306" s="202"/>
      <c r="T306" s="202"/>
      <c r="U306" s="202"/>
      <c r="V306" s="202"/>
    </row>
    <row r="307" spans="1:22">
      <c r="A307" s="553">
        <v>43545</v>
      </c>
      <c r="B307" s="550">
        <v>18</v>
      </c>
      <c r="C307" s="550">
        <v>20</v>
      </c>
      <c r="D307" s="550">
        <v>16</v>
      </c>
      <c r="E307" s="550">
        <v>16.5</v>
      </c>
      <c r="F307" s="550">
        <v>4</v>
      </c>
      <c r="Q307" s="201"/>
      <c r="R307" s="202"/>
      <c r="S307" s="202"/>
      <c r="T307" s="202"/>
      <c r="U307" s="202"/>
      <c r="V307" s="202"/>
    </row>
    <row r="308" spans="1:22">
      <c r="A308" s="553">
        <v>43546</v>
      </c>
      <c r="B308" s="550">
        <v>18</v>
      </c>
      <c r="C308" s="550">
        <v>20</v>
      </c>
      <c r="D308" s="550">
        <v>16</v>
      </c>
      <c r="E308" s="550">
        <v>16.5</v>
      </c>
      <c r="F308" s="550">
        <v>4</v>
      </c>
      <c r="Q308" s="201"/>
      <c r="R308" s="202"/>
      <c r="S308" s="202"/>
      <c r="T308" s="202"/>
      <c r="U308" s="202"/>
      <c r="V308" s="202"/>
    </row>
    <row r="309" spans="1:22">
      <c r="A309" s="553">
        <v>43549</v>
      </c>
      <c r="B309" s="550">
        <v>18</v>
      </c>
      <c r="C309" s="550">
        <v>20</v>
      </c>
      <c r="D309" s="550">
        <v>16</v>
      </c>
      <c r="E309" s="550">
        <v>16.5</v>
      </c>
      <c r="F309" s="550">
        <v>4</v>
      </c>
      <c r="Q309" s="201"/>
      <c r="R309" s="202"/>
      <c r="S309" s="202"/>
      <c r="T309" s="202"/>
      <c r="U309" s="202"/>
      <c r="V309" s="202"/>
    </row>
    <row r="310" spans="1:22">
      <c r="A310" s="553">
        <v>43550</v>
      </c>
      <c r="B310" s="550">
        <v>18</v>
      </c>
      <c r="C310" s="550">
        <v>20</v>
      </c>
      <c r="D310" s="550">
        <v>16</v>
      </c>
      <c r="E310" s="550">
        <v>16.5</v>
      </c>
      <c r="F310" s="550">
        <v>4</v>
      </c>
      <c r="Q310" s="201"/>
      <c r="R310" s="202"/>
      <c r="S310" s="202"/>
      <c r="T310" s="202"/>
      <c r="U310" s="202"/>
      <c r="V310" s="202"/>
    </row>
    <row r="311" spans="1:22">
      <c r="A311" s="553">
        <v>43551</v>
      </c>
      <c r="B311" s="550">
        <v>18</v>
      </c>
      <c r="C311" s="550">
        <v>20</v>
      </c>
      <c r="D311" s="550">
        <v>16</v>
      </c>
      <c r="E311" s="550">
        <v>16.5</v>
      </c>
      <c r="F311" s="550">
        <v>4</v>
      </c>
      <c r="Q311" s="201"/>
      <c r="R311" s="202"/>
      <c r="S311" s="202"/>
      <c r="T311" s="202"/>
      <c r="U311" s="202"/>
      <c r="V311" s="202"/>
    </row>
    <row r="312" spans="1:22">
      <c r="A312" s="553">
        <v>43552</v>
      </c>
      <c r="B312" s="550">
        <v>18</v>
      </c>
      <c r="C312" s="550">
        <v>20</v>
      </c>
      <c r="D312" s="550">
        <v>16</v>
      </c>
      <c r="E312" s="550">
        <v>16.399999999999999</v>
      </c>
      <c r="F312" s="550">
        <v>4</v>
      </c>
      <c r="Q312" s="201"/>
      <c r="R312" s="202"/>
      <c r="S312" s="202"/>
      <c r="T312" s="202"/>
      <c r="U312" s="202"/>
      <c r="V312" s="202"/>
    </row>
    <row r="313" spans="1:22">
      <c r="A313" s="553">
        <v>43553</v>
      </c>
      <c r="B313" s="550">
        <v>18</v>
      </c>
      <c r="C313" s="550">
        <v>20</v>
      </c>
      <c r="D313" s="550">
        <v>16</v>
      </c>
      <c r="E313" s="550">
        <v>16.600000000000001</v>
      </c>
      <c r="F313" s="550">
        <v>4</v>
      </c>
      <c r="Q313" s="201"/>
      <c r="R313" s="202"/>
      <c r="S313" s="202"/>
      <c r="T313" s="202"/>
      <c r="U313" s="202"/>
      <c r="V313" s="202"/>
    </row>
    <row r="314" spans="1:22">
      <c r="A314" s="553">
        <v>43556</v>
      </c>
      <c r="B314" s="550">
        <v>18</v>
      </c>
      <c r="C314" s="550">
        <v>20</v>
      </c>
      <c r="D314" s="550">
        <v>16</v>
      </c>
      <c r="E314" s="550">
        <v>16.399999999999999</v>
      </c>
      <c r="F314" s="550">
        <v>4</v>
      </c>
      <c r="Q314" s="201"/>
      <c r="R314" s="202"/>
      <c r="S314" s="202"/>
      <c r="T314" s="202"/>
      <c r="U314" s="202"/>
      <c r="V314" s="202"/>
    </row>
    <row r="315" spans="1:22">
      <c r="A315" s="553">
        <v>43557</v>
      </c>
      <c r="B315" s="550">
        <v>18</v>
      </c>
      <c r="C315" s="550">
        <v>20</v>
      </c>
      <c r="D315" s="550">
        <v>16</v>
      </c>
      <c r="E315" s="550">
        <v>16.3</v>
      </c>
      <c r="F315" s="550">
        <v>4</v>
      </c>
      <c r="Q315" s="201"/>
      <c r="R315" s="202"/>
      <c r="S315" s="202"/>
      <c r="T315" s="202"/>
      <c r="U315" s="202"/>
      <c r="V315" s="202"/>
    </row>
    <row r="316" spans="1:22">
      <c r="A316" s="553">
        <v>43558</v>
      </c>
      <c r="B316" s="550">
        <v>18</v>
      </c>
      <c r="C316" s="550">
        <v>20</v>
      </c>
      <c r="D316" s="550">
        <v>16</v>
      </c>
      <c r="E316" s="550" t="e">
        <v>#N/A</v>
      </c>
      <c r="F316" s="550">
        <v>4</v>
      </c>
      <c r="Q316" s="201"/>
      <c r="R316" s="202"/>
      <c r="S316" s="202"/>
      <c r="T316" s="202"/>
      <c r="U316" s="202"/>
      <c r="V316" s="202"/>
    </row>
    <row r="317" spans="1:22">
      <c r="A317" s="553">
        <v>43559</v>
      </c>
      <c r="B317" s="550">
        <v>18</v>
      </c>
      <c r="C317" s="550">
        <v>20</v>
      </c>
      <c r="D317" s="550">
        <v>16</v>
      </c>
      <c r="E317" s="550">
        <v>16.100000000000001</v>
      </c>
      <c r="F317" s="550">
        <v>4</v>
      </c>
      <c r="Q317" s="201"/>
      <c r="R317" s="202"/>
      <c r="S317" s="202"/>
      <c r="T317" s="202"/>
      <c r="U317" s="202"/>
      <c r="V317" s="202"/>
    </row>
    <row r="318" spans="1:22">
      <c r="A318" s="553">
        <v>43560</v>
      </c>
      <c r="B318" s="550">
        <v>18</v>
      </c>
      <c r="C318" s="550">
        <v>20</v>
      </c>
      <c r="D318" s="550">
        <v>16</v>
      </c>
      <c r="E318" s="550">
        <v>16.3</v>
      </c>
      <c r="F318" s="550">
        <v>4</v>
      </c>
      <c r="Q318" s="201"/>
      <c r="R318" s="202"/>
      <c r="S318" s="202"/>
      <c r="T318" s="202"/>
      <c r="U318" s="202"/>
      <c r="V318" s="202"/>
    </row>
    <row r="319" spans="1:22">
      <c r="A319" s="553">
        <v>43563</v>
      </c>
      <c r="B319" s="550">
        <v>18</v>
      </c>
      <c r="C319" s="550">
        <v>20</v>
      </c>
      <c r="D319" s="550">
        <v>16</v>
      </c>
      <c r="E319" s="550">
        <v>16.3</v>
      </c>
      <c r="F319" s="550">
        <v>4</v>
      </c>
      <c r="Q319" s="201"/>
      <c r="R319" s="202"/>
      <c r="S319" s="202"/>
      <c r="T319" s="202"/>
      <c r="U319" s="202"/>
      <c r="V319" s="202"/>
    </row>
    <row r="320" spans="1:22">
      <c r="A320" s="553">
        <v>43564</v>
      </c>
      <c r="B320" s="550">
        <v>18</v>
      </c>
      <c r="C320" s="550">
        <v>20</v>
      </c>
      <c r="D320" s="550">
        <v>16</v>
      </c>
      <c r="E320" s="550">
        <v>16.399999999999999</v>
      </c>
      <c r="F320" s="550">
        <v>4</v>
      </c>
      <c r="Q320" s="201"/>
      <c r="R320" s="202"/>
      <c r="S320" s="202"/>
      <c r="T320" s="202"/>
      <c r="U320" s="202"/>
      <c r="V320" s="202"/>
    </row>
    <row r="321" spans="1:22">
      <c r="A321" s="553">
        <v>43565</v>
      </c>
      <c r="B321" s="550">
        <v>18</v>
      </c>
      <c r="C321" s="550">
        <v>20</v>
      </c>
      <c r="D321" s="550">
        <v>16</v>
      </c>
      <c r="E321" s="550">
        <v>16.399999999999999</v>
      </c>
      <c r="F321" s="550">
        <v>4</v>
      </c>
      <c r="Q321" s="201"/>
      <c r="R321" s="202"/>
      <c r="S321" s="202"/>
      <c r="T321" s="202"/>
      <c r="U321" s="202"/>
      <c r="V321" s="202"/>
    </row>
    <row r="322" spans="1:22">
      <c r="A322" s="553">
        <v>43566</v>
      </c>
      <c r="B322" s="550">
        <v>18</v>
      </c>
      <c r="C322" s="550">
        <v>20</v>
      </c>
      <c r="D322" s="550">
        <v>16</v>
      </c>
      <c r="E322" s="550">
        <v>16.3</v>
      </c>
      <c r="F322" s="550">
        <v>4</v>
      </c>
      <c r="Q322" s="201"/>
      <c r="R322" s="202"/>
      <c r="S322" s="202"/>
      <c r="T322" s="202"/>
      <c r="U322" s="202"/>
      <c r="V322" s="202"/>
    </row>
    <row r="323" spans="1:22">
      <c r="A323" s="553">
        <v>43567</v>
      </c>
      <c r="B323" s="550">
        <v>18</v>
      </c>
      <c r="C323" s="550">
        <v>20</v>
      </c>
      <c r="D323" s="550">
        <v>16</v>
      </c>
      <c r="E323" s="550">
        <v>16.3</v>
      </c>
      <c r="F323" s="550">
        <v>4</v>
      </c>
      <c r="Q323" s="201"/>
      <c r="R323" s="202"/>
      <c r="S323" s="202"/>
      <c r="T323" s="202"/>
      <c r="U323" s="202"/>
      <c r="V323" s="202"/>
    </row>
    <row r="324" spans="1:22">
      <c r="A324" s="553">
        <v>43570</v>
      </c>
      <c r="B324" s="550">
        <v>18</v>
      </c>
      <c r="C324" s="550">
        <v>20</v>
      </c>
      <c r="D324" s="550">
        <v>16</v>
      </c>
      <c r="E324" s="550">
        <v>16.399999999999999</v>
      </c>
      <c r="F324" s="550">
        <v>4</v>
      </c>
      <c r="Q324" s="201"/>
      <c r="R324" s="202"/>
      <c r="S324" s="202"/>
      <c r="T324" s="202"/>
      <c r="U324" s="202"/>
      <c r="V324" s="202"/>
    </row>
    <row r="325" spans="1:22">
      <c r="A325" s="553">
        <v>43571</v>
      </c>
      <c r="B325" s="550">
        <v>18</v>
      </c>
      <c r="C325" s="550">
        <v>20</v>
      </c>
      <c r="D325" s="550">
        <v>16</v>
      </c>
      <c r="E325" s="550">
        <v>16.2</v>
      </c>
      <c r="F325" s="550">
        <v>4</v>
      </c>
      <c r="Q325" s="201"/>
      <c r="R325" s="202"/>
      <c r="S325" s="202"/>
      <c r="T325" s="202"/>
      <c r="U325" s="202"/>
      <c r="V325" s="202"/>
    </row>
    <row r="326" spans="1:22">
      <c r="A326" s="553">
        <v>43572</v>
      </c>
      <c r="B326" s="550">
        <v>18</v>
      </c>
      <c r="C326" s="550">
        <v>20</v>
      </c>
      <c r="D326" s="550">
        <v>16</v>
      </c>
      <c r="E326" s="550">
        <v>16.399999999999999</v>
      </c>
      <c r="F326" s="550">
        <v>4</v>
      </c>
      <c r="Q326" s="201"/>
      <c r="R326" s="202"/>
      <c r="S326" s="202"/>
      <c r="T326" s="202"/>
      <c r="U326" s="202"/>
      <c r="V326" s="202"/>
    </row>
    <row r="327" spans="1:22">
      <c r="A327" s="553">
        <v>43573</v>
      </c>
      <c r="B327" s="550">
        <v>18</v>
      </c>
      <c r="C327" s="550">
        <v>20</v>
      </c>
      <c r="D327" s="550">
        <v>16</v>
      </c>
      <c r="E327" s="550">
        <v>16.399999999999999</v>
      </c>
      <c r="F327" s="550">
        <v>4</v>
      </c>
      <c r="Q327" s="201"/>
      <c r="R327" s="202"/>
      <c r="S327" s="202"/>
      <c r="T327" s="202"/>
      <c r="U327" s="202"/>
      <c r="V327" s="202"/>
    </row>
    <row r="328" spans="1:22">
      <c r="A328" s="553">
        <v>43574</v>
      </c>
      <c r="B328" s="550">
        <v>18</v>
      </c>
      <c r="C328" s="550">
        <v>20</v>
      </c>
      <c r="D328" s="550">
        <v>16</v>
      </c>
      <c r="E328" s="550">
        <v>16.399999999999999</v>
      </c>
      <c r="F328" s="550">
        <v>4</v>
      </c>
      <c r="Q328" s="201"/>
      <c r="R328" s="202"/>
      <c r="S328" s="202"/>
      <c r="T328" s="202"/>
      <c r="U328" s="202"/>
      <c r="V328" s="202"/>
    </row>
    <row r="329" spans="1:22">
      <c r="A329" s="553">
        <v>43577</v>
      </c>
      <c r="B329" s="550">
        <v>18</v>
      </c>
      <c r="C329" s="550">
        <v>20</v>
      </c>
      <c r="D329" s="550">
        <v>16</v>
      </c>
      <c r="E329" s="550">
        <v>16.399999999999999</v>
      </c>
      <c r="F329" s="550">
        <v>4</v>
      </c>
      <c r="Q329" s="201"/>
      <c r="R329" s="202"/>
      <c r="S329" s="202"/>
      <c r="T329" s="202"/>
      <c r="U329" s="202"/>
      <c r="V329" s="202"/>
    </row>
    <row r="330" spans="1:22">
      <c r="A330" s="553">
        <v>43578</v>
      </c>
      <c r="B330" s="550">
        <v>18</v>
      </c>
      <c r="C330" s="550">
        <v>20</v>
      </c>
      <c r="D330" s="550">
        <v>16</v>
      </c>
      <c r="E330" s="550">
        <v>16.399999999999999</v>
      </c>
      <c r="F330" s="550">
        <v>4</v>
      </c>
      <c r="Q330" s="201"/>
      <c r="R330" s="202"/>
      <c r="S330" s="202"/>
      <c r="T330" s="202"/>
      <c r="U330" s="550"/>
      <c r="V330" s="202"/>
    </row>
    <row r="331" spans="1:22">
      <c r="A331" s="553">
        <v>43579</v>
      </c>
      <c r="B331" s="550">
        <v>18</v>
      </c>
      <c r="C331" s="550">
        <v>20</v>
      </c>
      <c r="D331" s="550">
        <v>16</v>
      </c>
      <c r="E331" s="550">
        <v>16.5</v>
      </c>
      <c r="F331" s="550">
        <v>4</v>
      </c>
      <c r="Q331" s="201"/>
      <c r="R331" s="202"/>
      <c r="S331" s="202"/>
      <c r="T331" s="202"/>
      <c r="U331" s="550"/>
      <c r="V331" s="202"/>
    </row>
    <row r="332" spans="1:22">
      <c r="A332" s="553">
        <v>43580</v>
      </c>
      <c r="B332" s="550">
        <v>18</v>
      </c>
      <c r="C332" s="550">
        <v>20</v>
      </c>
      <c r="D332" s="550">
        <v>16</v>
      </c>
      <c r="E332" s="550">
        <v>16.5</v>
      </c>
      <c r="F332" s="550">
        <v>4</v>
      </c>
      <c r="Q332" s="201"/>
      <c r="R332" s="202"/>
      <c r="S332" s="202"/>
      <c r="T332" s="202"/>
      <c r="U332" s="550"/>
      <c r="V332" s="202"/>
    </row>
    <row r="333" spans="1:22">
      <c r="A333" s="553">
        <v>43581</v>
      </c>
      <c r="B333" s="550">
        <v>17.5</v>
      </c>
      <c r="C333" s="550">
        <v>19.5</v>
      </c>
      <c r="D333" s="550">
        <v>15.5</v>
      </c>
      <c r="E333" s="550">
        <v>16.600000000000001</v>
      </c>
      <c r="F333" s="550">
        <v>4</v>
      </c>
      <c r="Q333" s="201"/>
      <c r="R333" s="202"/>
      <c r="S333" s="202"/>
      <c r="T333" s="202"/>
      <c r="U333" s="550"/>
      <c r="V333" s="202"/>
    </row>
    <row r="334" spans="1:22">
      <c r="A334" s="553">
        <v>43587</v>
      </c>
      <c r="B334" s="550">
        <v>17.5</v>
      </c>
      <c r="C334" s="550">
        <v>19.5</v>
      </c>
      <c r="D334" s="550">
        <v>15.5</v>
      </c>
      <c r="E334" s="550">
        <v>16.3</v>
      </c>
      <c r="F334" s="550">
        <v>4</v>
      </c>
      <c r="Q334" s="201"/>
      <c r="R334" s="202"/>
      <c r="S334" s="202"/>
      <c r="T334" s="202"/>
      <c r="U334" s="550"/>
      <c r="V334" s="202"/>
    </row>
    <row r="335" spans="1:22">
      <c r="A335" s="553">
        <v>43588</v>
      </c>
      <c r="B335" s="550">
        <v>17.5</v>
      </c>
      <c r="C335" s="550">
        <v>19.5</v>
      </c>
      <c r="D335" s="550">
        <v>15.5</v>
      </c>
      <c r="E335" s="550">
        <v>16.3</v>
      </c>
      <c r="F335" s="550">
        <v>4</v>
      </c>
      <c r="Q335" s="201"/>
      <c r="R335" s="202"/>
      <c r="S335" s="202"/>
      <c r="T335" s="202"/>
      <c r="U335" s="550"/>
      <c r="V335" s="202"/>
    </row>
    <row r="336" spans="1:22">
      <c r="A336" s="553">
        <v>43591</v>
      </c>
      <c r="B336" s="550">
        <v>17.5</v>
      </c>
      <c r="C336" s="550">
        <v>19.5</v>
      </c>
      <c r="D336" s="550">
        <v>15.5</v>
      </c>
      <c r="E336" s="550">
        <v>16.2</v>
      </c>
      <c r="F336" s="550">
        <v>4</v>
      </c>
      <c r="Q336" s="201"/>
      <c r="R336" s="202"/>
      <c r="S336" s="202"/>
      <c r="T336" s="202"/>
      <c r="U336" s="550"/>
      <c r="V336" s="202"/>
    </row>
    <row r="337" spans="1:22">
      <c r="A337" s="553">
        <v>43592</v>
      </c>
      <c r="B337" s="550">
        <v>17.5</v>
      </c>
      <c r="C337" s="550">
        <v>19.5</v>
      </c>
      <c r="D337" s="550">
        <v>15.5</v>
      </c>
      <c r="E337" s="550">
        <v>16.3</v>
      </c>
      <c r="F337" s="550">
        <v>4</v>
      </c>
      <c r="Q337" s="201"/>
      <c r="R337" s="202"/>
      <c r="S337" s="202"/>
      <c r="T337" s="202"/>
      <c r="U337" s="550"/>
      <c r="V337" s="202"/>
    </row>
    <row r="338" spans="1:22">
      <c r="A338" s="553">
        <v>43593</v>
      </c>
      <c r="B338" s="550">
        <v>17.5</v>
      </c>
      <c r="C338" s="550">
        <v>19.5</v>
      </c>
      <c r="D338" s="550">
        <v>15.5</v>
      </c>
      <c r="E338" s="550">
        <v>16.100000000000001</v>
      </c>
      <c r="F338" s="550">
        <v>4</v>
      </c>
      <c r="Q338" s="201"/>
      <c r="R338" s="202"/>
      <c r="S338" s="202"/>
      <c r="T338" s="202"/>
      <c r="U338" s="550"/>
      <c r="V338" s="202"/>
    </row>
    <row r="339" spans="1:22">
      <c r="A339" s="553">
        <v>43595</v>
      </c>
      <c r="B339" s="550">
        <v>17.5</v>
      </c>
      <c r="C339" s="550">
        <v>19.5</v>
      </c>
      <c r="D339" s="550">
        <v>15.5</v>
      </c>
      <c r="E339" s="550">
        <v>16.2</v>
      </c>
      <c r="F339" s="550">
        <v>4</v>
      </c>
      <c r="Q339" s="201"/>
      <c r="R339" s="202"/>
      <c r="S339" s="202"/>
      <c r="T339" s="202"/>
      <c r="U339" s="550"/>
      <c r="V339" s="202"/>
    </row>
    <row r="340" spans="1:22">
      <c r="A340" s="553">
        <v>43596</v>
      </c>
      <c r="B340" s="550">
        <v>17.5</v>
      </c>
      <c r="C340" s="550">
        <v>19.5</v>
      </c>
      <c r="D340" s="550">
        <v>15.5</v>
      </c>
      <c r="E340" s="550">
        <v>16.100000000000001</v>
      </c>
      <c r="F340" s="550">
        <v>4</v>
      </c>
      <c r="Q340" s="201"/>
      <c r="R340" s="202"/>
      <c r="S340" s="202"/>
      <c r="T340" s="202"/>
      <c r="U340" s="550"/>
      <c r="V340" s="202"/>
    </row>
    <row r="341" spans="1:22">
      <c r="A341" s="553">
        <v>43598</v>
      </c>
      <c r="B341" s="550">
        <v>17.5</v>
      </c>
      <c r="C341" s="550">
        <v>19.5</v>
      </c>
      <c r="D341" s="550">
        <v>15.5</v>
      </c>
      <c r="E341" s="550">
        <v>16.100000000000001</v>
      </c>
      <c r="F341" s="550">
        <v>4</v>
      </c>
      <c r="Q341" s="201"/>
      <c r="R341" s="202"/>
      <c r="S341" s="202"/>
      <c r="T341" s="202"/>
      <c r="U341" s="550"/>
      <c r="V341" s="202"/>
    </row>
    <row r="342" spans="1:22">
      <c r="A342" s="553">
        <v>43599</v>
      </c>
      <c r="B342" s="550">
        <v>17.5</v>
      </c>
      <c r="C342" s="550">
        <v>19.5</v>
      </c>
      <c r="D342" s="550">
        <v>15.5</v>
      </c>
      <c r="E342" s="550">
        <v>16.100000000000001</v>
      </c>
      <c r="F342" s="550">
        <v>4</v>
      </c>
      <c r="Q342" s="201"/>
      <c r="R342" s="202"/>
      <c r="S342" s="202"/>
      <c r="T342" s="202"/>
      <c r="U342" s="550"/>
      <c r="V342" s="202"/>
    </row>
    <row r="343" spans="1:22">
      <c r="A343" s="553">
        <v>43600</v>
      </c>
      <c r="B343" s="550">
        <v>17.5</v>
      </c>
      <c r="C343" s="550">
        <v>19.5</v>
      </c>
      <c r="D343" s="550">
        <v>15.5</v>
      </c>
      <c r="E343" s="550">
        <v>16.100000000000001</v>
      </c>
      <c r="F343" s="550">
        <v>4</v>
      </c>
      <c r="Q343" s="201"/>
      <c r="R343" s="202"/>
      <c r="S343" s="202"/>
      <c r="T343" s="202"/>
      <c r="U343" s="550"/>
      <c r="V343" s="202"/>
    </row>
    <row r="344" spans="1:22">
      <c r="A344" s="553">
        <v>43601</v>
      </c>
      <c r="B344" s="550">
        <v>17.5</v>
      </c>
      <c r="C344" s="550">
        <v>19.5</v>
      </c>
      <c r="D344" s="550">
        <v>15.5</v>
      </c>
      <c r="E344" s="550">
        <v>16</v>
      </c>
      <c r="F344" s="550">
        <v>4</v>
      </c>
      <c r="Q344" s="201"/>
      <c r="R344" s="202"/>
      <c r="S344" s="202"/>
      <c r="T344" s="202"/>
      <c r="U344" s="550"/>
      <c r="V344" s="202"/>
    </row>
    <row r="345" spans="1:22">
      <c r="A345" s="553">
        <v>43602</v>
      </c>
      <c r="B345" s="550">
        <v>17.5</v>
      </c>
      <c r="C345" s="550">
        <v>19.5</v>
      </c>
      <c r="D345" s="550">
        <v>15.5</v>
      </c>
      <c r="E345" s="550">
        <v>16</v>
      </c>
      <c r="F345" s="550">
        <v>4</v>
      </c>
      <c r="Q345" s="201"/>
      <c r="R345" s="202"/>
      <c r="S345" s="202"/>
      <c r="T345" s="202"/>
      <c r="U345" s="550"/>
      <c r="V345" s="202"/>
    </row>
    <row r="346" spans="1:22">
      <c r="A346" s="553">
        <v>43605</v>
      </c>
      <c r="B346" s="550">
        <v>17.5</v>
      </c>
      <c r="C346" s="550">
        <v>19.5</v>
      </c>
      <c r="D346" s="550">
        <v>15.5</v>
      </c>
      <c r="E346" s="550">
        <v>16</v>
      </c>
      <c r="F346" s="550">
        <v>4</v>
      </c>
      <c r="Q346" s="201"/>
      <c r="R346" s="202"/>
      <c r="S346" s="202"/>
      <c r="T346" s="202"/>
      <c r="U346" s="550"/>
      <c r="V346" s="202"/>
    </row>
    <row r="347" spans="1:22">
      <c r="A347" s="553">
        <v>43606</v>
      </c>
      <c r="B347" s="550">
        <v>17.5</v>
      </c>
      <c r="C347" s="550">
        <v>19.5</v>
      </c>
      <c r="D347" s="550">
        <v>15.5</v>
      </c>
      <c r="E347" s="550">
        <v>16.100000000000001</v>
      </c>
      <c r="F347" s="550">
        <v>4</v>
      </c>
      <c r="Q347" s="555"/>
      <c r="R347" s="202"/>
      <c r="S347" s="202"/>
      <c r="T347" s="202"/>
      <c r="U347" s="550"/>
      <c r="V347" s="202"/>
    </row>
    <row r="348" spans="1:22">
      <c r="A348" s="553">
        <v>43607</v>
      </c>
      <c r="B348" s="550">
        <v>17.5</v>
      </c>
      <c r="C348" s="550">
        <v>19.5</v>
      </c>
      <c r="D348" s="550">
        <v>15.5</v>
      </c>
      <c r="E348" s="550">
        <v>16.100000000000001</v>
      </c>
      <c r="F348" s="550">
        <v>4</v>
      </c>
      <c r="Q348" s="555"/>
      <c r="R348" s="202"/>
      <c r="S348" s="202"/>
      <c r="T348" s="202"/>
      <c r="U348" s="550"/>
      <c r="V348" s="202"/>
    </row>
    <row r="349" spans="1:22">
      <c r="A349" s="553">
        <v>43608</v>
      </c>
      <c r="B349" s="550">
        <v>17.5</v>
      </c>
      <c r="C349" s="550">
        <v>19.5</v>
      </c>
      <c r="D349" s="550">
        <v>15.5</v>
      </c>
      <c r="E349" s="550">
        <v>16.100000000000001</v>
      </c>
      <c r="F349" s="550">
        <v>4</v>
      </c>
      <c r="Q349" s="555"/>
      <c r="R349" s="202"/>
      <c r="S349" s="202"/>
      <c r="T349" s="202"/>
      <c r="U349" s="550"/>
      <c r="V349" s="202"/>
    </row>
    <row r="350" spans="1:22">
      <c r="A350" s="553">
        <v>43609</v>
      </c>
      <c r="B350" s="550">
        <v>17.5</v>
      </c>
      <c r="C350" s="550">
        <v>19.5</v>
      </c>
      <c r="D350" s="550">
        <v>15.5</v>
      </c>
      <c r="E350" s="550">
        <v>16.3</v>
      </c>
      <c r="F350" s="550">
        <v>4</v>
      </c>
      <c r="Q350" s="555"/>
      <c r="R350" s="202"/>
      <c r="S350" s="202"/>
      <c r="T350" s="202"/>
      <c r="U350" s="550"/>
      <c r="V350" s="202"/>
    </row>
    <row r="351" spans="1:22">
      <c r="A351" s="553">
        <v>43612</v>
      </c>
      <c r="B351" s="550">
        <v>17.5</v>
      </c>
      <c r="C351" s="550">
        <v>19.5</v>
      </c>
      <c r="D351" s="550">
        <v>15.5</v>
      </c>
      <c r="E351" s="550">
        <v>16.3</v>
      </c>
      <c r="F351" s="550">
        <v>4</v>
      </c>
      <c r="Q351" s="555"/>
      <c r="R351" s="202"/>
      <c r="S351" s="202"/>
      <c r="T351" s="202"/>
      <c r="U351" s="550"/>
      <c r="V351" s="202"/>
    </row>
    <row r="352" spans="1:22">
      <c r="A352" s="553">
        <v>43613</v>
      </c>
      <c r="B352" s="550">
        <v>17.5</v>
      </c>
      <c r="C352" s="550">
        <v>19.5</v>
      </c>
      <c r="D352" s="550">
        <v>15.5</v>
      </c>
      <c r="E352" s="550">
        <v>16.2</v>
      </c>
      <c r="F352" s="550">
        <v>4</v>
      </c>
      <c r="Q352" s="555"/>
      <c r="R352" s="202"/>
      <c r="S352" s="202"/>
      <c r="T352" s="202"/>
      <c r="U352" s="550"/>
      <c r="V352" s="202"/>
    </row>
    <row r="353" spans="1:22">
      <c r="A353" s="553">
        <v>43614</v>
      </c>
      <c r="B353" s="550">
        <v>17.5</v>
      </c>
      <c r="C353" s="550">
        <v>19.5</v>
      </c>
      <c r="D353" s="550">
        <v>15.5</v>
      </c>
      <c r="E353" s="550">
        <v>16.2</v>
      </c>
      <c r="F353" s="550">
        <v>4</v>
      </c>
      <c r="Q353" s="555"/>
      <c r="R353" s="202"/>
      <c r="S353" s="202"/>
      <c r="T353" s="202"/>
      <c r="U353" s="550"/>
      <c r="V353" s="202"/>
    </row>
    <row r="354" spans="1:22">
      <c r="A354" s="553">
        <v>43615</v>
      </c>
      <c r="B354" s="550">
        <v>17.5</v>
      </c>
      <c r="C354" s="550">
        <v>19.5</v>
      </c>
      <c r="D354" s="550">
        <v>15.5</v>
      </c>
      <c r="E354" s="550">
        <v>16.2</v>
      </c>
      <c r="F354" s="550">
        <v>4</v>
      </c>
      <c r="Q354" s="555"/>
      <c r="R354" s="202"/>
      <c r="S354" s="202"/>
      <c r="T354" s="202"/>
      <c r="U354" s="550"/>
      <c r="V354" s="202"/>
    </row>
    <row r="355" spans="1:22">
      <c r="A355" s="553">
        <v>43616</v>
      </c>
      <c r="B355" s="550">
        <v>17.5</v>
      </c>
      <c r="C355" s="550">
        <v>19.5</v>
      </c>
      <c r="D355" s="550">
        <v>15.5</v>
      </c>
      <c r="E355" s="550">
        <v>16.2</v>
      </c>
      <c r="F355" s="550">
        <v>4</v>
      </c>
      <c r="Q355" s="555"/>
      <c r="R355" s="202"/>
      <c r="S355" s="202"/>
      <c r="T355" s="202"/>
      <c r="U355" s="550"/>
      <c r="V355" s="202"/>
    </row>
    <row r="356" spans="1:22">
      <c r="A356" s="553">
        <v>43619</v>
      </c>
      <c r="B356" s="550">
        <v>17.5</v>
      </c>
      <c r="C356" s="550">
        <v>19.5</v>
      </c>
      <c r="D356" s="550">
        <v>15.5</v>
      </c>
      <c r="E356" s="550">
        <v>16.100000000000001</v>
      </c>
      <c r="F356" s="550">
        <v>4</v>
      </c>
      <c r="Q356" s="555"/>
      <c r="R356" s="202"/>
      <c r="S356" s="202"/>
      <c r="T356" s="202"/>
      <c r="U356" s="550"/>
      <c r="V356" s="202"/>
    </row>
    <row r="357" spans="1:22">
      <c r="A357" s="553">
        <v>43620</v>
      </c>
      <c r="B357" s="550">
        <v>17.5</v>
      </c>
      <c r="C357" s="550">
        <v>19.5</v>
      </c>
      <c r="D357" s="550">
        <v>15.5</v>
      </c>
      <c r="E357" s="550">
        <v>15.9</v>
      </c>
      <c r="F357" s="550">
        <v>4</v>
      </c>
      <c r="Q357" s="555"/>
      <c r="R357" s="202"/>
      <c r="S357" s="202"/>
      <c r="T357" s="202"/>
      <c r="U357" s="550"/>
      <c r="V357" s="202"/>
    </row>
    <row r="358" spans="1:22">
      <c r="A358" s="553">
        <v>43621</v>
      </c>
      <c r="B358" s="550">
        <v>17.5</v>
      </c>
      <c r="C358" s="550">
        <v>19.5</v>
      </c>
      <c r="D358" s="550">
        <v>15.5</v>
      </c>
      <c r="E358" s="550">
        <v>15.9</v>
      </c>
      <c r="F358" s="550">
        <v>4</v>
      </c>
      <c r="Q358" s="555"/>
      <c r="R358" s="202"/>
      <c r="S358" s="202"/>
      <c r="T358" s="202"/>
      <c r="U358" s="550"/>
      <c r="V358" s="202"/>
    </row>
    <row r="359" spans="1:22">
      <c r="A359" s="553">
        <v>43622</v>
      </c>
      <c r="B359" s="550">
        <v>17.5</v>
      </c>
      <c r="C359" s="550">
        <v>19.5</v>
      </c>
      <c r="D359" s="550">
        <v>15.5</v>
      </c>
      <c r="E359" s="550">
        <v>16</v>
      </c>
      <c r="F359" s="550">
        <v>4</v>
      </c>
      <c r="Q359" s="555"/>
      <c r="R359" s="202"/>
      <c r="S359" s="202"/>
      <c r="T359" s="202"/>
      <c r="U359" s="550"/>
      <c r="V359" s="202"/>
    </row>
    <row r="360" spans="1:22">
      <c r="A360" s="553">
        <v>43623</v>
      </c>
      <c r="B360" s="550">
        <v>17.5</v>
      </c>
      <c r="C360" s="550">
        <v>19.5</v>
      </c>
      <c r="D360" s="550">
        <v>15.5</v>
      </c>
      <c r="E360" s="550">
        <v>16</v>
      </c>
      <c r="F360" s="550">
        <v>4</v>
      </c>
      <c r="Q360" s="555"/>
      <c r="R360" s="202"/>
      <c r="S360" s="202"/>
      <c r="T360" s="202"/>
      <c r="U360" s="550"/>
      <c r="V360" s="202"/>
    </row>
    <row r="361" spans="1:22">
      <c r="A361" s="553">
        <v>43626</v>
      </c>
      <c r="B361" s="550">
        <v>17.5</v>
      </c>
      <c r="C361" s="550">
        <v>19.5</v>
      </c>
      <c r="D361" s="550">
        <v>15.5</v>
      </c>
      <c r="E361" s="550">
        <v>16.100000000000001</v>
      </c>
      <c r="F361" s="550">
        <v>4</v>
      </c>
      <c r="Q361" s="555"/>
      <c r="R361" s="202"/>
      <c r="S361" s="202"/>
      <c r="T361" s="202"/>
      <c r="U361" s="550"/>
      <c r="V361" s="202"/>
    </row>
    <row r="362" spans="1:22">
      <c r="A362" s="553">
        <v>43627</v>
      </c>
      <c r="B362" s="550">
        <v>17.5</v>
      </c>
      <c r="C362" s="550">
        <v>19.5</v>
      </c>
      <c r="D362" s="550">
        <v>15.5</v>
      </c>
      <c r="E362" s="550">
        <v>16.2</v>
      </c>
      <c r="F362" s="550">
        <v>4</v>
      </c>
      <c r="Q362" s="555"/>
      <c r="R362" s="202"/>
      <c r="S362" s="202"/>
      <c r="T362" s="202"/>
      <c r="U362" s="550"/>
      <c r="V362" s="202"/>
    </row>
    <row r="363" spans="1:22">
      <c r="A363" s="553">
        <v>43628</v>
      </c>
      <c r="B363" s="550">
        <v>17.5</v>
      </c>
      <c r="C363" s="550">
        <v>19.5</v>
      </c>
      <c r="D363" s="550">
        <v>15.5</v>
      </c>
      <c r="E363" s="550">
        <v>16.2</v>
      </c>
      <c r="F363" s="550">
        <v>4</v>
      </c>
      <c r="Q363" s="555"/>
      <c r="R363" s="202"/>
      <c r="S363" s="202"/>
      <c r="T363" s="202"/>
      <c r="U363" s="550"/>
      <c r="V363" s="202"/>
    </row>
    <row r="364" spans="1:22">
      <c r="A364" s="553">
        <v>43629</v>
      </c>
      <c r="B364" s="550">
        <v>17.5</v>
      </c>
      <c r="C364" s="550">
        <v>19.5</v>
      </c>
      <c r="D364" s="550">
        <v>15.5</v>
      </c>
      <c r="E364" s="550">
        <v>16.3</v>
      </c>
      <c r="F364" s="550">
        <v>4</v>
      </c>
      <c r="Q364" s="555"/>
      <c r="R364" s="202"/>
      <c r="S364" s="202"/>
      <c r="T364" s="202"/>
      <c r="U364" s="550"/>
      <c r="V364" s="202"/>
    </row>
    <row r="365" spans="1:22">
      <c r="A365" s="553">
        <v>43630</v>
      </c>
      <c r="B365" s="550">
        <v>17.5</v>
      </c>
      <c r="C365" s="550">
        <v>19.5</v>
      </c>
      <c r="D365" s="550">
        <v>15.5</v>
      </c>
      <c r="E365" s="550">
        <v>16.2</v>
      </c>
      <c r="F365" s="550">
        <v>4</v>
      </c>
      <c r="Q365" s="555"/>
      <c r="R365" s="202"/>
      <c r="S365" s="202"/>
      <c r="T365" s="202"/>
      <c r="U365" s="550"/>
      <c r="V365" s="202"/>
    </row>
    <row r="366" spans="1:22">
      <c r="A366" s="553">
        <v>43634</v>
      </c>
      <c r="B366" s="550">
        <v>17.5</v>
      </c>
      <c r="C366" s="550">
        <v>19.5</v>
      </c>
      <c r="D366" s="550">
        <v>15.5</v>
      </c>
      <c r="E366" s="550">
        <v>16.2</v>
      </c>
      <c r="F366" s="550">
        <v>4</v>
      </c>
      <c r="Q366" s="555"/>
      <c r="R366" s="202"/>
      <c r="S366" s="202"/>
      <c r="T366" s="202"/>
      <c r="U366" s="550"/>
      <c r="V366" s="202"/>
    </row>
    <row r="367" spans="1:22">
      <c r="A367" s="553">
        <v>43635</v>
      </c>
      <c r="B367" s="550">
        <v>17.5</v>
      </c>
      <c r="C367" s="550">
        <v>19.5</v>
      </c>
      <c r="D367" s="550">
        <v>15.5</v>
      </c>
      <c r="E367" s="550">
        <v>16.2</v>
      </c>
      <c r="F367" s="550">
        <v>4</v>
      </c>
      <c r="Q367" s="555"/>
      <c r="R367" s="202"/>
      <c r="S367" s="202"/>
      <c r="T367" s="202"/>
      <c r="U367" s="550"/>
      <c r="V367" s="202"/>
    </row>
    <row r="368" spans="1:22">
      <c r="A368" s="553">
        <v>43636</v>
      </c>
      <c r="B368" s="550">
        <v>17.5</v>
      </c>
      <c r="C368" s="550">
        <v>19.5</v>
      </c>
      <c r="D368" s="550">
        <v>15.5</v>
      </c>
      <c r="E368" s="550">
        <v>16.2</v>
      </c>
      <c r="F368" s="550">
        <v>4</v>
      </c>
      <c r="Q368" s="555"/>
      <c r="R368" s="202"/>
      <c r="S368" s="202"/>
      <c r="T368" s="202"/>
      <c r="U368" s="550"/>
      <c r="V368" s="202"/>
    </row>
    <row r="369" spans="1:22">
      <c r="A369" s="553">
        <v>43637</v>
      </c>
      <c r="B369" s="550">
        <v>17.5</v>
      </c>
      <c r="C369" s="550">
        <v>19.5</v>
      </c>
      <c r="D369" s="550">
        <v>15.5</v>
      </c>
      <c r="E369" s="550">
        <v>16</v>
      </c>
      <c r="F369" s="550">
        <v>4</v>
      </c>
      <c r="Q369" s="555"/>
      <c r="R369" s="202"/>
      <c r="S369" s="202"/>
      <c r="T369" s="202"/>
      <c r="U369" s="550"/>
      <c r="V369" s="202"/>
    </row>
    <row r="370" spans="1:22">
      <c r="A370" s="553">
        <v>43640</v>
      </c>
      <c r="B370" s="550">
        <v>17.5</v>
      </c>
      <c r="C370" s="550">
        <v>19.5</v>
      </c>
      <c r="D370" s="550">
        <v>15.5</v>
      </c>
      <c r="E370" s="550">
        <v>16.100000000000001</v>
      </c>
      <c r="F370" s="550">
        <v>4</v>
      </c>
      <c r="Q370" s="555"/>
      <c r="R370" s="202"/>
      <c r="S370" s="202"/>
      <c r="T370" s="202"/>
      <c r="U370" s="550"/>
      <c r="V370" s="202"/>
    </row>
    <row r="371" spans="1:22">
      <c r="A371" s="553">
        <v>43641</v>
      </c>
      <c r="B371" s="550">
        <v>17.5</v>
      </c>
      <c r="C371" s="550">
        <v>19.5</v>
      </c>
      <c r="D371" s="550">
        <v>15.5</v>
      </c>
      <c r="E371" s="550">
        <v>16.100000000000001</v>
      </c>
      <c r="F371" s="550">
        <v>4</v>
      </c>
      <c r="Q371" s="555"/>
      <c r="R371" s="202"/>
      <c r="S371" s="202"/>
      <c r="T371" s="202"/>
      <c r="U371" s="550"/>
      <c r="V371" s="202"/>
    </row>
    <row r="372" spans="1:22">
      <c r="A372" s="553">
        <v>43642</v>
      </c>
      <c r="B372" s="550">
        <v>17.5</v>
      </c>
      <c r="C372" s="550">
        <v>19.5</v>
      </c>
      <c r="D372" s="550">
        <v>15.5</v>
      </c>
      <c r="E372" s="550">
        <v>16.100000000000001</v>
      </c>
      <c r="F372" s="550">
        <v>4</v>
      </c>
      <c r="Q372" s="555"/>
      <c r="R372" s="202"/>
      <c r="S372" s="202"/>
      <c r="T372" s="202"/>
      <c r="U372" s="550"/>
      <c r="V372" s="202"/>
    </row>
    <row r="373" spans="1:22">
      <c r="A373" s="553">
        <v>43643</v>
      </c>
      <c r="B373" s="550">
        <v>17.5</v>
      </c>
      <c r="C373" s="550">
        <v>19.5</v>
      </c>
      <c r="D373" s="550">
        <v>15.5</v>
      </c>
      <c r="E373" s="550">
        <v>15.9</v>
      </c>
      <c r="F373" s="550">
        <v>4</v>
      </c>
      <c r="Q373" s="555"/>
      <c r="R373" s="202"/>
      <c r="S373" s="202"/>
      <c r="T373" s="202"/>
      <c r="U373" s="550"/>
      <c r="V373" s="202"/>
    </row>
    <row r="374" spans="1:22">
      <c r="A374" s="553">
        <v>43647</v>
      </c>
      <c r="B374" s="550">
        <v>17.5</v>
      </c>
      <c r="C374" s="550">
        <v>19.5</v>
      </c>
      <c r="D374" s="550">
        <v>15.5</v>
      </c>
      <c r="E374" s="550">
        <v>16.100000000000001</v>
      </c>
      <c r="F374" s="550">
        <v>4</v>
      </c>
      <c r="Q374" s="555"/>
      <c r="R374" s="202"/>
      <c r="S374" s="202"/>
      <c r="T374" s="202"/>
      <c r="U374" s="550"/>
      <c r="V374" s="202"/>
    </row>
    <row r="375" spans="1:22">
      <c r="A375" s="553">
        <v>43648</v>
      </c>
      <c r="B375" s="550">
        <v>17.5</v>
      </c>
      <c r="C375" s="550">
        <v>19.5</v>
      </c>
      <c r="D375" s="550">
        <v>15.5</v>
      </c>
      <c r="E375" s="550">
        <v>16.2</v>
      </c>
      <c r="F375" s="550">
        <v>4</v>
      </c>
      <c r="Q375" s="555"/>
      <c r="R375" s="202"/>
      <c r="S375" s="202"/>
      <c r="T375" s="202"/>
      <c r="U375" s="550"/>
      <c r="V375" s="202"/>
    </row>
    <row r="376" spans="1:22">
      <c r="A376" s="553">
        <v>43649</v>
      </c>
      <c r="B376" s="550">
        <v>17.5</v>
      </c>
      <c r="C376" s="550">
        <v>19.5</v>
      </c>
      <c r="D376" s="550">
        <v>15.5</v>
      </c>
      <c r="E376" s="550">
        <v>16.100000000000001</v>
      </c>
      <c r="F376" s="550">
        <v>4</v>
      </c>
      <c r="Q376" s="555"/>
      <c r="R376" s="202"/>
      <c r="S376" s="202"/>
      <c r="T376" s="202"/>
      <c r="U376" s="550"/>
      <c r="V376" s="202"/>
    </row>
    <row r="377" spans="1:22">
      <c r="A377" s="553">
        <v>43650</v>
      </c>
      <c r="B377" s="550">
        <v>17.5</v>
      </c>
      <c r="C377" s="550">
        <v>19.5</v>
      </c>
      <c r="D377" s="550">
        <v>15.5</v>
      </c>
      <c r="E377" s="550">
        <v>16.100000000000001</v>
      </c>
      <c r="F377" s="550">
        <v>4</v>
      </c>
      <c r="Q377" s="555"/>
      <c r="R377" s="202"/>
      <c r="S377" s="202"/>
      <c r="T377" s="202"/>
      <c r="U377" s="550"/>
      <c r="V377" s="202"/>
    </row>
    <row r="378" spans="1:22">
      <c r="A378" s="553">
        <v>43651</v>
      </c>
      <c r="B378" s="550">
        <v>17.5</v>
      </c>
      <c r="C378" s="550">
        <v>19.5</v>
      </c>
      <c r="D378" s="550">
        <v>15.5</v>
      </c>
      <c r="E378" s="550">
        <v>16.600000000000001</v>
      </c>
      <c r="F378" s="550">
        <v>4</v>
      </c>
      <c r="Q378" s="555"/>
      <c r="R378" s="202"/>
      <c r="S378" s="202"/>
      <c r="T378" s="202"/>
      <c r="U378" s="550"/>
      <c r="V378" s="202"/>
    </row>
    <row r="379" spans="1:22">
      <c r="A379" s="553">
        <v>43654</v>
      </c>
      <c r="B379" s="550">
        <v>17.5</v>
      </c>
      <c r="C379" s="550">
        <v>19.5</v>
      </c>
      <c r="D379" s="550">
        <v>15.5</v>
      </c>
      <c r="E379" s="550">
        <v>16</v>
      </c>
      <c r="F379" s="550">
        <v>4</v>
      </c>
      <c r="Q379" s="555"/>
      <c r="R379" s="202"/>
      <c r="S379" s="202"/>
      <c r="T379" s="202"/>
      <c r="U379" s="550"/>
      <c r="V379" s="202"/>
    </row>
    <row r="380" spans="1:22">
      <c r="A380" s="553">
        <v>43655</v>
      </c>
      <c r="B380" s="550">
        <v>17.5</v>
      </c>
      <c r="C380" s="550">
        <v>19.5</v>
      </c>
      <c r="D380" s="550">
        <v>15.5</v>
      </c>
      <c r="E380" s="550">
        <v>16.2</v>
      </c>
      <c r="F380" s="550">
        <v>4</v>
      </c>
      <c r="Q380" s="555"/>
      <c r="R380" s="202"/>
      <c r="S380" s="202"/>
      <c r="T380" s="202"/>
      <c r="U380" s="550"/>
      <c r="V380" s="202"/>
    </row>
    <row r="381" spans="1:22">
      <c r="A381" s="553">
        <v>43656</v>
      </c>
      <c r="B381" s="550">
        <v>17.5</v>
      </c>
      <c r="C381" s="550">
        <v>19.5</v>
      </c>
      <c r="D381" s="550">
        <v>15.5</v>
      </c>
      <c r="E381" s="550">
        <v>16.100000000000001</v>
      </c>
      <c r="F381" s="550">
        <v>4</v>
      </c>
      <c r="Q381" s="555"/>
      <c r="R381" s="202"/>
      <c r="S381" s="202"/>
      <c r="T381" s="202"/>
      <c r="U381" s="550"/>
      <c r="V381" s="202"/>
    </row>
    <row r="382" spans="1:22">
      <c r="A382" s="553">
        <v>43657</v>
      </c>
      <c r="B382" s="550">
        <v>17.5</v>
      </c>
      <c r="C382" s="550">
        <v>19.5</v>
      </c>
      <c r="D382" s="550">
        <v>15.5</v>
      </c>
      <c r="E382" s="550">
        <v>16</v>
      </c>
      <c r="F382" s="550">
        <v>4</v>
      </c>
      <c r="Q382" s="555"/>
      <c r="R382" s="202"/>
      <c r="S382" s="202"/>
      <c r="T382" s="202"/>
      <c r="U382" s="550"/>
      <c r="V382" s="202"/>
    </row>
    <row r="383" spans="1:22">
      <c r="A383" s="553">
        <v>43658</v>
      </c>
      <c r="B383" s="550">
        <v>17.5</v>
      </c>
      <c r="C383" s="550">
        <v>19.5</v>
      </c>
      <c r="D383" s="550">
        <v>15.5</v>
      </c>
      <c r="E383" s="550">
        <v>16</v>
      </c>
      <c r="F383" s="550">
        <v>4</v>
      </c>
      <c r="Q383" s="555"/>
      <c r="R383" s="202"/>
      <c r="S383" s="202"/>
      <c r="T383" s="202"/>
      <c r="U383" s="550"/>
      <c r="V383" s="202"/>
    </row>
    <row r="384" spans="1:22">
      <c r="A384" s="553">
        <v>43661</v>
      </c>
      <c r="B384" s="550">
        <v>17.5</v>
      </c>
      <c r="C384" s="550">
        <v>19.5</v>
      </c>
      <c r="D384" s="550">
        <v>15.5</v>
      </c>
      <c r="E384" s="550">
        <v>16</v>
      </c>
      <c r="F384" s="550">
        <v>4</v>
      </c>
      <c r="Q384" s="555"/>
      <c r="R384" s="202"/>
      <c r="S384" s="202"/>
      <c r="T384" s="202"/>
      <c r="U384" s="550"/>
      <c r="V384" s="202"/>
    </row>
    <row r="385" spans="1:22">
      <c r="A385" s="553">
        <v>43662</v>
      </c>
      <c r="B385" s="550">
        <v>17.5</v>
      </c>
      <c r="C385" s="550">
        <v>19.5</v>
      </c>
      <c r="D385" s="550">
        <v>15.5</v>
      </c>
      <c r="E385" s="550">
        <v>16</v>
      </c>
      <c r="F385" s="550">
        <v>4</v>
      </c>
      <c r="Q385" s="555"/>
      <c r="R385" s="202"/>
      <c r="S385" s="202"/>
      <c r="T385" s="202"/>
      <c r="U385" s="550"/>
      <c r="V385" s="202"/>
    </row>
    <row r="386" spans="1:22">
      <c r="A386" s="553">
        <v>43663</v>
      </c>
      <c r="B386" s="550">
        <v>17.5</v>
      </c>
      <c r="C386" s="550">
        <v>19.5</v>
      </c>
      <c r="D386" s="550">
        <v>15.5</v>
      </c>
      <c r="E386" s="550">
        <v>16</v>
      </c>
      <c r="F386" s="550">
        <v>4</v>
      </c>
      <c r="Q386" s="555"/>
      <c r="R386" s="202"/>
      <c r="S386" s="202"/>
      <c r="T386" s="202"/>
      <c r="U386" s="550"/>
      <c r="V386" s="202"/>
    </row>
    <row r="387" spans="1:22">
      <c r="A387" s="553">
        <v>43664</v>
      </c>
      <c r="B387" s="550">
        <v>17.5</v>
      </c>
      <c r="C387" s="550">
        <v>19.5</v>
      </c>
      <c r="D387" s="550">
        <v>15.5</v>
      </c>
      <c r="E387" s="550">
        <v>15.9</v>
      </c>
      <c r="F387" s="550">
        <v>4</v>
      </c>
      <c r="Q387" s="555"/>
      <c r="R387" s="202"/>
      <c r="S387" s="202"/>
      <c r="T387" s="202"/>
      <c r="U387" s="550"/>
      <c r="V387" s="202"/>
    </row>
    <row r="388" spans="1:22">
      <c r="A388" s="553">
        <v>43665</v>
      </c>
      <c r="B388" s="550">
        <v>17</v>
      </c>
      <c r="C388" s="550">
        <v>19</v>
      </c>
      <c r="D388" s="550">
        <v>15</v>
      </c>
      <c r="E388" s="550">
        <v>15.6</v>
      </c>
      <c r="F388" s="550">
        <v>4</v>
      </c>
      <c r="Q388" s="555"/>
      <c r="R388" s="202"/>
      <c r="S388" s="202"/>
      <c r="T388" s="202"/>
      <c r="U388" s="550"/>
      <c r="V388" s="202"/>
    </row>
    <row r="389" spans="1:22">
      <c r="A389" s="553">
        <v>43668</v>
      </c>
      <c r="B389" s="550">
        <v>17</v>
      </c>
      <c r="C389" s="550">
        <v>19</v>
      </c>
      <c r="D389" s="550">
        <v>15</v>
      </c>
      <c r="E389" s="550">
        <v>15.6</v>
      </c>
      <c r="F389" s="550">
        <v>4</v>
      </c>
      <c r="Q389" s="555"/>
      <c r="R389" s="202"/>
      <c r="S389" s="202"/>
      <c r="T389" s="202"/>
      <c r="U389" s="550"/>
      <c r="V389" s="202"/>
    </row>
    <row r="390" spans="1:22">
      <c r="A390" s="553">
        <v>43669</v>
      </c>
      <c r="B390" s="550">
        <v>17</v>
      </c>
      <c r="C390" s="550">
        <v>19</v>
      </c>
      <c r="D390" s="550">
        <v>15</v>
      </c>
      <c r="E390" s="550">
        <v>15.6</v>
      </c>
      <c r="F390" s="550">
        <v>4</v>
      </c>
      <c r="Q390" s="555"/>
      <c r="R390" s="202"/>
      <c r="S390" s="202"/>
      <c r="T390" s="202"/>
      <c r="U390" s="550"/>
      <c r="V390" s="202"/>
    </row>
    <row r="391" spans="1:22">
      <c r="A391" s="553">
        <v>43670</v>
      </c>
      <c r="B391" s="550">
        <v>17</v>
      </c>
      <c r="C391" s="550">
        <v>19</v>
      </c>
      <c r="D391" s="550">
        <v>15</v>
      </c>
      <c r="E391" s="550">
        <v>15.6</v>
      </c>
      <c r="F391" s="550">
        <v>4</v>
      </c>
      <c r="Q391" s="555"/>
      <c r="R391" s="202"/>
      <c r="S391" s="202"/>
      <c r="T391" s="202"/>
      <c r="U391" s="550"/>
      <c r="V391" s="202"/>
    </row>
    <row r="392" spans="1:22">
      <c r="A392" s="553">
        <v>43671</v>
      </c>
      <c r="B392" s="550">
        <v>17</v>
      </c>
      <c r="C392" s="550">
        <v>19</v>
      </c>
      <c r="D392" s="550">
        <v>15</v>
      </c>
      <c r="E392" s="550">
        <v>15.6</v>
      </c>
      <c r="F392" s="550">
        <v>4</v>
      </c>
      <c r="Q392" s="555"/>
      <c r="R392" s="202"/>
      <c r="S392" s="202"/>
      <c r="T392" s="202"/>
      <c r="U392" s="550"/>
      <c r="V392" s="202"/>
    </row>
    <row r="393" spans="1:22">
      <c r="A393" s="553">
        <v>43672</v>
      </c>
      <c r="B393" s="550">
        <v>17</v>
      </c>
      <c r="C393" s="550">
        <v>19</v>
      </c>
      <c r="D393" s="550">
        <v>15</v>
      </c>
      <c r="E393" s="550">
        <v>15.6</v>
      </c>
      <c r="F393" s="550">
        <v>4</v>
      </c>
      <c r="Q393" s="555"/>
      <c r="R393" s="202"/>
      <c r="S393" s="202"/>
      <c r="T393" s="202"/>
      <c r="U393" s="550"/>
      <c r="V393" s="202"/>
    </row>
    <row r="394" spans="1:22">
      <c r="A394" s="553">
        <v>43675</v>
      </c>
      <c r="B394" s="550">
        <v>17</v>
      </c>
      <c r="C394" s="550">
        <v>19</v>
      </c>
      <c r="D394" s="550">
        <v>15</v>
      </c>
      <c r="E394" s="550">
        <v>15.7</v>
      </c>
      <c r="F394" s="550">
        <v>4</v>
      </c>
      <c r="Q394" s="555"/>
      <c r="R394" s="202"/>
      <c r="S394" s="202"/>
      <c r="T394" s="202"/>
      <c r="U394" s="550"/>
      <c r="V394" s="202"/>
    </row>
    <row r="395" spans="1:22">
      <c r="A395" s="553">
        <v>43676</v>
      </c>
      <c r="B395" s="550">
        <v>17</v>
      </c>
      <c r="C395" s="550">
        <v>19</v>
      </c>
      <c r="D395" s="550">
        <v>15</v>
      </c>
      <c r="E395" s="550">
        <v>15.6</v>
      </c>
      <c r="F395" s="550">
        <v>4</v>
      </c>
      <c r="Q395" s="555"/>
      <c r="R395" s="202"/>
      <c r="S395" s="202"/>
      <c r="T395" s="202"/>
      <c r="U395" s="550"/>
      <c r="V395" s="202"/>
    </row>
    <row r="396" spans="1:22">
      <c r="A396" s="553">
        <v>43677</v>
      </c>
      <c r="B396" s="550">
        <v>17</v>
      </c>
      <c r="C396" s="550">
        <v>19</v>
      </c>
      <c r="D396" s="550">
        <v>15</v>
      </c>
      <c r="E396" s="550">
        <v>15.9</v>
      </c>
      <c r="F396" s="550">
        <v>4</v>
      </c>
      <c r="Q396" s="555"/>
      <c r="R396" s="202"/>
      <c r="S396" s="202"/>
      <c r="T396" s="202"/>
      <c r="U396" s="550"/>
      <c r="V396" s="202"/>
    </row>
    <row r="397" spans="1:22">
      <c r="A397" s="553">
        <v>43678</v>
      </c>
      <c r="B397" s="550">
        <v>17</v>
      </c>
      <c r="C397" s="550">
        <v>19</v>
      </c>
      <c r="D397" s="550">
        <v>15</v>
      </c>
      <c r="E397" s="550">
        <v>15.8</v>
      </c>
      <c r="F397" s="550">
        <v>4</v>
      </c>
      <c r="Q397" s="555"/>
      <c r="R397" s="202"/>
      <c r="S397" s="202"/>
      <c r="T397" s="202"/>
      <c r="U397" s="550"/>
      <c r="V397" s="202"/>
    </row>
    <row r="398" spans="1:22">
      <c r="A398" s="553">
        <v>43679</v>
      </c>
      <c r="B398" s="550">
        <v>17</v>
      </c>
      <c r="C398" s="550">
        <v>19</v>
      </c>
      <c r="D398" s="550">
        <v>15</v>
      </c>
      <c r="E398" s="550">
        <v>15.7</v>
      </c>
      <c r="F398" s="550">
        <v>4</v>
      </c>
      <c r="Q398" s="555"/>
      <c r="R398" s="202"/>
      <c r="S398" s="202"/>
      <c r="T398" s="202"/>
      <c r="U398" s="550"/>
      <c r="V398" s="202"/>
    </row>
    <row r="399" spans="1:22">
      <c r="A399" s="553">
        <v>43682</v>
      </c>
      <c r="B399" s="550">
        <v>17</v>
      </c>
      <c r="C399" s="550">
        <v>19</v>
      </c>
      <c r="D399" s="550">
        <v>15</v>
      </c>
      <c r="E399" s="550">
        <v>15.8</v>
      </c>
      <c r="F399" s="550">
        <v>4</v>
      </c>
      <c r="Q399" s="555"/>
      <c r="R399" s="202"/>
      <c r="S399" s="202"/>
      <c r="T399" s="202"/>
      <c r="U399" s="550"/>
      <c r="V399" s="202"/>
    </row>
    <row r="400" spans="1:22">
      <c r="A400" s="553">
        <v>43683</v>
      </c>
      <c r="B400" s="550">
        <v>17</v>
      </c>
      <c r="C400" s="550">
        <v>19</v>
      </c>
      <c r="D400" s="550">
        <v>15</v>
      </c>
      <c r="E400" s="550">
        <v>15.7</v>
      </c>
      <c r="F400" s="550">
        <v>4</v>
      </c>
      <c r="Q400" s="555"/>
      <c r="R400" s="202"/>
      <c r="S400" s="202"/>
      <c r="T400" s="202"/>
      <c r="U400" s="550"/>
      <c r="V400" s="202"/>
    </row>
    <row r="401" spans="1:22">
      <c r="A401" s="553">
        <v>43684</v>
      </c>
      <c r="B401" s="550">
        <v>17</v>
      </c>
      <c r="C401" s="550">
        <v>19</v>
      </c>
      <c r="D401" s="550">
        <v>15</v>
      </c>
      <c r="E401" s="550">
        <v>15.6</v>
      </c>
      <c r="F401" s="550">
        <v>4</v>
      </c>
      <c r="Q401" s="555"/>
      <c r="R401" s="202"/>
      <c r="S401" s="202"/>
      <c r="T401" s="202"/>
      <c r="U401" s="550"/>
      <c r="V401" s="202"/>
    </row>
    <row r="402" spans="1:22">
      <c r="A402" s="553">
        <v>43685</v>
      </c>
      <c r="B402" s="550">
        <v>17</v>
      </c>
      <c r="C402" s="550">
        <v>19</v>
      </c>
      <c r="D402" s="550">
        <v>15</v>
      </c>
      <c r="E402" s="550">
        <v>15.9</v>
      </c>
      <c r="F402" s="550">
        <v>4</v>
      </c>
      <c r="Q402" s="555"/>
      <c r="R402" s="202"/>
      <c r="S402" s="202"/>
      <c r="T402" s="202"/>
      <c r="U402" s="550"/>
      <c r="V402" s="202"/>
    </row>
    <row r="403" spans="1:22">
      <c r="A403" s="553">
        <v>43686</v>
      </c>
      <c r="B403" s="550">
        <v>17</v>
      </c>
      <c r="C403" s="550">
        <v>19</v>
      </c>
      <c r="D403" s="550">
        <v>15</v>
      </c>
      <c r="E403" s="550">
        <v>15.8</v>
      </c>
      <c r="F403" s="550">
        <v>4</v>
      </c>
      <c r="Q403" s="555"/>
      <c r="R403" s="202"/>
      <c r="S403" s="202"/>
      <c r="T403" s="202"/>
      <c r="U403" s="550"/>
      <c r="V403" s="202"/>
    </row>
    <row r="404" spans="1:22">
      <c r="A404" s="553">
        <v>43689</v>
      </c>
      <c r="B404" s="550">
        <v>17</v>
      </c>
      <c r="C404" s="550">
        <v>19</v>
      </c>
      <c r="D404" s="550">
        <v>15</v>
      </c>
      <c r="E404" s="550">
        <v>15.7</v>
      </c>
      <c r="F404" s="550">
        <v>4</v>
      </c>
      <c r="Q404" s="555"/>
      <c r="R404" s="202"/>
      <c r="S404" s="202"/>
      <c r="T404" s="202"/>
      <c r="U404" s="550"/>
      <c r="V404" s="202"/>
    </row>
    <row r="405" spans="1:22">
      <c r="A405" s="553">
        <v>43690</v>
      </c>
      <c r="B405" s="550">
        <v>17</v>
      </c>
      <c r="C405" s="550">
        <v>19</v>
      </c>
      <c r="D405" s="550">
        <v>15</v>
      </c>
      <c r="E405" s="550">
        <v>15.7</v>
      </c>
      <c r="F405" s="550">
        <v>4</v>
      </c>
      <c r="Q405" s="555"/>
      <c r="R405" s="202"/>
      <c r="S405" s="202"/>
      <c r="T405" s="202"/>
      <c r="U405" s="550"/>
      <c r="V405" s="202"/>
    </row>
    <row r="406" spans="1:22">
      <c r="A406" s="553">
        <v>43691</v>
      </c>
      <c r="B406" s="550">
        <v>17</v>
      </c>
      <c r="C406" s="550">
        <v>19</v>
      </c>
      <c r="D406" s="550">
        <v>15</v>
      </c>
      <c r="E406" s="550">
        <v>15.7</v>
      </c>
      <c r="F406" s="550">
        <v>4</v>
      </c>
      <c r="Q406" s="555"/>
      <c r="R406" s="202"/>
      <c r="S406" s="202"/>
      <c r="T406" s="202"/>
      <c r="U406" s="550"/>
      <c r="V406" s="202"/>
    </row>
    <row r="407" spans="1:22">
      <c r="A407" s="553">
        <v>43692</v>
      </c>
      <c r="B407" s="550">
        <v>17</v>
      </c>
      <c r="C407" s="550">
        <v>19</v>
      </c>
      <c r="D407" s="550">
        <v>15</v>
      </c>
      <c r="E407" s="550">
        <v>15.6</v>
      </c>
      <c r="F407" s="550">
        <v>4</v>
      </c>
      <c r="Q407" s="555"/>
      <c r="R407" s="202"/>
      <c r="S407" s="202"/>
      <c r="T407" s="202"/>
      <c r="U407" s="550"/>
      <c r="V407" s="202"/>
    </row>
    <row r="408" spans="1:22">
      <c r="A408" s="553">
        <v>43693</v>
      </c>
      <c r="B408" s="550">
        <v>17</v>
      </c>
      <c r="C408" s="550">
        <v>19</v>
      </c>
      <c r="D408" s="550">
        <v>15</v>
      </c>
      <c r="E408" s="550">
        <v>15.6</v>
      </c>
      <c r="F408" s="550">
        <v>4</v>
      </c>
      <c r="Q408" s="555"/>
      <c r="R408" s="202"/>
      <c r="S408" s="202"/>
      <c r="T408" s="202"/>
      <c r="U408" s="550"/>
      <c r="V408" s="202"/>
    </row>
    <row r="409" spans="1:22">
      <c r="A409" s="553">
        <v>43696</v>
      </c>
      <c r="B409" s="550">
        <v>17</v>
      </c>
      <c r="C409" s="550">
        <v>19</v>
      </c>
      <c r="D409" s="550">
        <v>15</v>
      </c>
      <c r="E409" s="550">
        <v>15.8</v>
      </c>
      <c r="F409" s="550">
        <v>4</v>
      </c>
      <c r="Q409" s="555"/>
      <c r="R409" s="202"/>
      <c r="S409" s="202"/>
      <c r="T409" s="202"/>
      <c r="U409" s="550"/>
      <c r="V409" s="202"/>
    </row>
    <row r="410" spans="1:22">
      <c r="A410" s="553">
        <v>43697</v>
      </c>
      <c r="B410" s="550">
        <v>17</v>
      </c>
      <c r="C410" s="550">
        <v>19</v>
      </c>
      <c r="D410" s="550">
        <v>15</v>
      </c>
      <c r="E410" s="550">
        <v>16.100000000000001</v>
      </c>
      <c r="F410" s="550">
        <v>4</v>
      </c>
      <c r="Q410" s="555"/>
      <c r="R410" s="202"/>
      <c r="S410" s="202"/>
      <c r="T410" s="202"/>
      <c r="U410" s="550"/>
      <c r="V410" s="202"/>
    </row>
    <row r="411" spans="1:22">
      <c r="A411" s="553">
        <v>43698</v>
      </c>
      <c r="B411" s="550">
        <v>17</v>
      </c>
      <c r="C411" s="550">
        <v>19</v>
      </c>
      <c r="D411" s="550">
        <v>15</v>
      </c>
      <c r="E411" s="550">
        <v>16.100000000000001</v>
      </c>
      <c r="F411" s="550">
        <v>4</v>
      </c>
      <c r="Q411" s="555"/>
      <c r="R411" s="202"/>
      <c r="S411" s="202"/>
      <c r="T411" s="202"/>
      <c r="U411" s="550"/>
      <c r="V411" s="202"/>
    </row>
    <row r="412" spans="1:22">
      <c r="A412" s="553">
        <v>43699</v>
      </c>
      <c r="B412" s="550">
        <v>17</v>
      </c>
      <c r="C412" s="550">
        <v>19</v>
      </c>
      <c r="D412" s="550">
        <v>15</v>
      </c>
      <c r="E412" s="550">
        <v>16.600000000000001</v>
      </c>
      <c r="F412" s="550">
        <v>4</v>
      </c>
      <c r="Q412" s="555"/>
      <c r="R412" s="202"/>
      <c r="S412" s="202"/>
      <c r="T412" s="202"/>
      <c r="U412" s="550"/>
      <c r="V412" s="202"/>
    </row>
    <row r="413" spans="1:22">
      <c r="A413" s="553">
        <v>43700</v>
      </c>
      <c r="B413" s="550">
        <v>17</v>
      </c>
      <c r="C413" s="550">
        <v>19</v>
      </c>
      <c r="D413" s="550">
        <v>15</v>
      </c>
      <c r="E413" s="550">
        <v>16.5</v>
      </c>
      <c r="F413" s="550">
        <v>4</v>
      </c>
      <c r="Q413" s="555"/>
      <c r="R413" s="202"/>
      <c r="S413" s="202"/>
      <c r="T413" s="202"/>
      <c r="U413" s="550"/>
      <c r="V413" s="202"/>
    </row>
    <row r="414" spans="1:22">
      <c r="A414" s="553">
        <v>43704</v>
      </c>
      <c r="B414" s="550">
        <v>17</v>
      </c>
      <c r="C414" s="550">
        <v>19</v>
      </c>
      <c r="D414" s="550">
        <v>15</v>
      </c>
      <c r="E414" s="550">
        <v>16.399999999999999</v>
      </c>
      <c r="F414" s="550">
        <v>4</v>
      </c>
      <c r="Q414" s="555"/>
      <c r="R414" s="202"/>
      <c r="S414" s="202"/>
      <c r="T414" s="202"/>
      <c r="U414" s="550"/>
      <c r="V414" s="202"/>
    </row>
    <row r="415" spans="1:22">
      <c r="A415" s="553">
        <v>43705</v>
      </c>
      <c r="B415" s="550">
        <v>17</v>
      </c>
      <c r="C415" s="550">
        <v>19</v>
      </c>
      <c r="D415" s="550">
        <v>15</v>
      </c>
      <c r="E415" s="550">
        <v>16.100000000000001</v>
      </c>
      <c r="F415" s="550">
        <v>4</v>
      </c>
      <c r="Q415" s="555"/>
      <c r="R415" s="202"/>
      <c r="S415" s="202"/>
      <c r="T415" s="202"/>
      <c r="U415" s="550"/>
      <c r="V415" s="202"/>
    </row>
    <row r="416" spans="1:22">
      <c r="A416" s="553">
        <v>43706</v>
      </c>
      <c r="B416" s="550">
        <v>17</v>
      </c>
      <c r="C416" s="550">
        <v>19</v>
      </c>
      <c r="D416" s="550">
        <v>15</v>
      </c>
      <c r="E416" s="550">
        <v>16</v>
      </c>
      <c r="F416" s="550">
        <v>4</v>
      </c>
      <c r="Q416" s="555"/>
      <c r="R416" s="202"/>
      <c r="S416" s="202"/>
      <c r="T416" s="202"/>
      <c r="U416" s="550"/>
      <c r="V416" s="202"/>
    </row>
    <row r="417" spans="1:22">
      <c r="A417" s="553">
        <v>43707</v>
      </c>
      <c r="B417" s="550">
        <v>17</v>
      </c>
      <c r="C417" s="550">
        <v>19</v>
      </c>
      <c r="D417" s="550">
        <v>15</v>
      </c>
      <c r="E417" s="550" t="e">
        <v>#N/A</v>
      </c>
      <c r="F417" s="550">
        <v>4</v>
      </c>
      <c r="Q417" s="555"/>
      <c r="R417" s="202"/>
      <c r="S417" s="202"/>
      <c r="T417" s="202"/>
      <c r="U417" s="202"/>
      <c r="V417" s="202"/>
    </row>
    <row r="418" spans="1:22">
      <c r="A418" s="553">
        <v>43710</v>
      </c>
      <c r="B418" s="550">
        <v>17</v>
      </c>
      <c r="C418" s="550">
        <v>19</v>
      </c>
      <c r="D418" s="550">
        <v>15</v>
      </c>
      <c r="E418" s="550">
        <v>16</v>
      </c>
      <c r="F418" s="550">
        <v>4</v>
      </c>
      <c r="Q418" s="555"/>
      <c r="R418" s="202"/>
      <c r="S418" s="202"/>
      <c r="T418" s="202"/>
      <c r="U418" s="550"/>
      <c r="V418" s="202"/>
    </row>
    <row r="419" spans="1:22">
      <c r="A419" s="553">
        <v>43711</v>
      </c>
      <c r="B419" s="550">
        <v>17</v>
      </c>
      <c r="C419" s="550">
        <v>19</v>
      </c>
      <c r="D419" s="550">
        <v>15</v>
      </c>
      <c r="E419" s="550">
        <v>15.9</v>
      </c>
      <c r="F419" s="550">
        <v>4</v>
      </c>
      <c r="Q419" s="555"/>
      <c r="R419" s="202"/>
      <c r="S419" s="202"/>
      <c r="T419" s="202"/>
      <c r="U419" s="550"/>
      <c r="V419" s="202"/>
    </row>
    <row r="420" spans="1:22">
      <c r="A420" s="553">
        <v>43712</v>
      </c>
      <c r="B420" s="550">
        <v>17</v>
      </c>
      <c r="C420" s="550">
        <v>19</v>
      </c>
      <c r="D420" s="550">
        <v>15</v>
      </c>
      <c r="E420" s="550">
        <v>15.9</v>
      </c>
      <c r="F420" s="550">
        <v>4</v>
      </c>
      <c r="Q420" s="555"/>
      <c r="R420" s="202"/>
      <c r="S420" s="202"/>
      <c r="T420" s="202"/>
      <c r="U420" s="550"/>
      <c r="V420" s="202"/>
    </row>
    <row r="421" spans="1:22">
      <c r="A421" s="553">
        <v>43713</v>
      </c>
      <c r="B421" s="550">
        <v>17</v>
      </c>
      <c r="C421" s="550">
        <v>19</v>
      </c>
      <c r="D421" s="550">
        <v>15</v>
      </c>
      <c r="E421" s="550">
        <v>15.7</v>
      </c>
      <c r="F421" s="550">
        <v>4</v>
      </c>
      <c r="Q421" s="555"/>
      <c r="R421" s="202"/>
      <c r="S421" s="202"/>
      <c r="T421" s="202"/>
      <c r="U421" s="550"/>
      <c r="V421" s="202"/>
    </row>
    <row r="422" spans="1:22">
      <c r="A422" s="553">
        <v>43714</v>
      </c>
      <c r="B422" s="550">
        <v>16.5</v>
      </c>
      <c r="C422" s="550">
        <v>18.5</v>
      </c>
      <c r="D422" s="550">
        <v>14.5</v>
      </c>
      <c r="E422" s="550">
        <v>15.2</v>
      </c>
      <c r="F422" s="550">
        <v>4</v>
      </c>
      <c r="Q422" s="555"/>
      <c r="R422" s="202"/>
      <c r="S422" s="202"/>
      <c r="T422" s="202"/>
      <c r="U422" s="550"/>
      <c r="V422" s="202"/>
    </row>
    <row r="423" spans="1:22">
      <c r="A423" s="553">
        <v>43717</v>
      </c>
      <c r="B423" s="550">
        <v>16.5</v>
      </c>
      <c r="C423" s="550">
        <v>18.5</v>
      </c>
      <c r="D423" s="550">
        <v>14.5</v>
      </c>
      <c r="E423" s="550">
        <v>15.5</v>
      </c>
      <c r="F423" s="550">
        <v>4</v>
      </c>
      <c r="Q423" s="555"/>
      <c r="R423" s="202"/>
      <c r="S423" s="202"/>
      <c r="T423" s="202"/>
      <c r="U423" s="550"/>
      <c r="V423" s="202"/>
    </row>
    <row r="424" spans="1:22">
      <c r="A424" s="553">
        <v>43718</v>
      </c>
      <c r="B424" s="550">
        <v>16.5</v>
      </c>
      <c r="C424" s="550">
        <v>18.5</v>
      </c>
      <c r="D424" s="550">
        <v>14.5</v>
      </c>
      <c r="E424" s="550">
        <v>15.5</v>
      </c>
      <c r="F424" s="550">
        <v>4</v>
      </c>
      <c r="Q424" s="555"/>
      <c r="R424" s="202"/>
      <c r="S424" s="202"/>
      <c r="T424" s="202"/>
      <c r="U424" s="550"/>
      <c r="V424" s="202"/>
    </row>
    <row r="425" spans="1:22">
      <c r="A425" s="553">
        <v>43719</v>
      </c>
      <c r="B425" s="550">
        <v>16.5</v>
      </c>
      <c r="C425" s="550">
        <v>18.5</v>
      </c>
      <c r="D425" s="550">
        <v>14.5</v>
      </c>
      <c r="E425" s="550">
        <v>15.7</v>
      </c>
      <c r="F425" s="550">
        <v>4</v>
      </c>
      <c r="Q425" s="555"/>
      <c r="R425" s="202"/>
      <c r="S425" s="202"/>
      <c r="T425" s="202"/>
      <c r="U425" s="550"/>
      <c r="V425" s="202"/>
    </row>
    <row r="426" spans="1:22">
      <c r="A426" s="553">
        <v>43720</v>
      </c>
      <c r="B426" s="550">
        <v>16.5</v>
      </c>
      <c r="C426" s="550">
        <v>18.5</v>
      </c>
      <c r="D426" s="550">
        <v>14.5</v>
      </c>
      <c r="E426" s="550">
        <v>15.6</v>
      </c>
      <c r="F426" s="550">
        <v>4</v>
      </c>
      <c r="Q426" s="555"/>
      <c r="R426" s="202"/>
      <c r="S426" s="202"/>
      <c r="T426" s="202"/>
      <c r="U426" s="550"/>
      <c r="V426" s="202"/>
    </row>
    <row r="427" spans="1:22">
      <c r="A427" s="553">
        <v>43721</v>
      </c>
      <c r="B427" s="550">
        <v>16.5</v>
      </c>
      <c r="C427" s="550">
        <v>18.5</v>
      </c>
      <c r="D427" s="550">
        <v>14.5</v>
      </c>
      <c r="E427" s="550">
        <v>15.5</v>
      </c>
      <c r="F427" s="550">
        <v>4</v>
      </c>
      <c r="Q427" s="555"/>
      <c r="R427" s="202"/>
      <c r="S427" s="202"/>
      <c r="T427" s="202"/>
      <c r="U427" s="550"/>
      <c r="V427" s="202"/>
    </row>
    <row r="428" spans="1:22">
      <c r="A428" s="553">
        <v>43724</v>
      </c>
      <c r="B428" s="550">
        <v>16.5</v>
      </c>
      <c r="C428" s="550">
        <v>18.5</v>
      </c>
      <c r="D428" s="550">
        <v>14.5</v>
      </c>
      <c r="E428" s="550">
        <v>15.3</v>
      </c>
      <c r="F428" s="550">
        <v>4</v>
      </c>
      <c r="Q428" s="555"/>
      <c r="R428" s="202"/>
      <c r="S428" s="202"/>
      <c r="T428" s="202"/>
      <c r="U428" s="550"/>
      <c r="V428" s="202"/>
    </row>
    <row r="429" spans="1:22">
      <c r="A429" s="553">
        <v>43725</v>
      </c>
      <c r="B429" s="550">
        <v>16.5</v>
      </c>
      <c r="C429" s="550">
        <v>18.5</v>
      </c>
      <c r="D429" s="550">
        <v>14.5</v>
      </c>
      <c r="E429" s="550">
        <v>15.1</v>
      </c>
      <c r="F429" s="550">
        <v>4</v>
      </c>
      <c r="Q429" s="555"/>
      <c r="R429" s="202"/>
      <c r="S429" s="202"/>
      <c r="T429" s="202"/>
      <c r="U429" s="550"/>
      <c r="V429" s="202"/>
    </row>
    <row r="430" spans="1:22">
      <c r="A430" s="553">
        <v>43726</v>
      </c>
      <c r="B430" s="550">
        <v>16.5</v>
      </c>
      <c r="C430" s="550">
        <v>18.5</v>
      </c>
      <c r="D430" s="550">
        <v>14.5</v>
      </c>
      <c r="E430" s="550">
        <v>15.1</v>
      </c>
      <c r="F430" s="550">
        <v>4</v>
      </c>
      <c r="Q430" s="555"/>
      <c r="R430" s="202"/>
      <c r="S430" s="202"/>
      <c r="T430" s="202"/>
      <c r="U430" s="550"/>
      <c r="V430" s="202"/>
    </row>
    <row r="431" spans="1:22">
      <c r="A431" s="553">
        <v>43727</v>
      </c>
      <c r="B431" s="550">
        <v>16.5</v>
      </c>
      <c r="C431" s="550">
        <v>18.5</v>
      </c>
      <c r="D431" s="550">
        <v>14.5</v>
      </c>
      <c r="E431" s="550">
        <v>15</v>
      </c>
      <c r="F431" s="550">
        <v>4</v>
      </c>
      <c r="Q431" s="555"/>
      <c r="R431" s="202"/>
      <c r="S431" s="202"/>
      <c r="T431" s="202"/>
      <c r="U431" s="550"/>
      <c r="V431" s="202"/>
    </row>
    <row r="432" spans="1:22">
      <c r="A432" s="553">
        <v>43728</v>
      </c>
      <c r="B432" s="550">
        <v>16.5</v>
      </c>
      <c r="C432" s="550">
        <v>18.5</v>
      </c>
      <c r="D432" s="550">
        <v>14.5</v>
      </c>
      <c r="E432" s="550">
        <v>15</v>
      </c>
      <c r="F432" s="550">
        <v>4</v>
      </c>
      <c r="Q432" s="555"/>
      <c r="R432" s="202"/>
      <c r="S432" s="202"/>
      <c r="T432" s="202"/>
      <c r="U432" s="550"/>
      <c r="V432" s="202"/>
    </row>
    <row r="433" spans="1:22">
      <c r="A433" s="553">
        <v>43731</v>
      </c>
      <c r="B433" s="550">
        <v>16.5</v>
      </c>
      <c r="C433" s="550">
        <v>18.5</v>
      </c>
      <c r="D433" s="550">
        <v>14.5</v>
      </c>
      <c r="E433" s="550">
        <v>14.9</v>
      </c>
      <c r="F433" s="550">
        <v>4</v>
      </c>
      <c r="Q433" s="555"/>
      <c r="R433" s="202"/>
      <c r="S433" s="202"/>
      <c r="T433" s="202"/>
      <c r="U433" s="550"/>
      <c r="V433" s="202"/>
    </row>
    <row r="434" spans="1:22">
      <c r="A434" s="553">
        <v>43732</v>
      </c>
      <c r="B434" s="550">
        <v>16.5</v>
      </c>
      <c r="C434" s="550">
        <v>18.5</v>
      </c>
      <c r="D434" s="550">
        <v>14.5</v>
      </c>
      <c r="E434" s="550">
        <v>15</v>
      </c>
      <c r="F434" s="550">
        <v>4</v>
      </c>
      <c r="Q434" s="555"/>
      <c r="R434" s="202"/>
      <c r="S434" s="202"/>
      <c r="T434" s="202"/>
      <c r="U434" s="550"/>
      <c r="V434" s="202"/>
    </row>
    <row r="435" spans="1:22">
      <c r="A435" s="553">
        <v>43733</v>
      </c>
      <c r="B435" s="550">
        <v>16.5</v>
      </c>
      <c r="C435" s="550">
        <v>18.5</v>
      </c>
      <c r="D435" s="550">
        <v>14.5</v>
      </c>
      <c r="E435" s="550">
        <v>14.9</v>
      </c>
      <c r="F435" s="550">
        <v>4</v>
      </c>
      <c r="Q435" s="555"/>
      <c r="R435" s="202"/>
      <c r="S435" s="202"/>
      <c r="T435" s="202"/>
      <c r="U435" s="550"/>
      <c r="V435" s="202"/>
    </row>
    <row r="436" spans="1:22">
      <c r="A436" s="553">
        <v>43734</v>
      </c>
      <c r="B436" s="550">
        <v>16.5</v>
      </c>
      <c r="C436" s="550">
        <v>18.5</v>
      </c>
      <c r="D436" s="550">
        <v>14.5</v>
      </c>
      <c r="E436" s="550">
        <v>15.2</v>
      </c>
      <c r="F436" s="550">
        <v>4</v>
      </c>
      <c r="Q436" s="555"/>
      <c r="R436" s="202"/>
      <c r="S436" s="202"/>
      <c r="T436" s="202"/>
      <c r="U436" s="550"/>
      <c r="V436" s="202"/>
    </row>
    <row r="437" spans="1:22">
      <c r="A437" s="553">
        <v>43735</v>
      </c>
      <c r="B437" s="550">
        <v>16.5</v>
      </c>
      <c r="C437" s="550">
        <v>18.5</v>
      </c>
      <c r="D437" s="550">
        <v>14.5</v>
      </c>
      <c r="E437" s="550">
        <v>15.2</v>
      </c>
      <c r="F437" s="550">
        <v>4</v>
      </c>
      <c r="Q437" s="555"/>
      <c r="R437" s="202"/>
      <c r="S437" s="202"/>
      <c r="T437" s="202"/>
      <c r="U437" s="550"/>
      <c r="V437" s="202"/>
    </row>
    <row r="438" spans="1:22">
      <c r="A438" s="553">
        <v>43738</v>
      </c>
      <c r="B438" s="550">
        <v>16.5</v>
      </c>
      <c r="C438" s="550">
        <v>18.5</v>
      </c>
      <c r="D438" s="550">
        <v>14.5</v>
      </c>
      <c r="E438" s="550">
        <v>15.3</v>
      </c>
      <c r="F438" s="550">
        <v>4</v>
      </c>
      <c r="Q438" s="555"/>
      <c r="R438" s="202"/>
      <c r="S438" s="202"/>
      <c r="T438" s="202"/>
      <c r="U438" s="550"/>
      <c r="V438" s="202"/>
    </row>
    <row r="439" spans="1:22">
      <c r="A439" s="553">
        <v>43739</v>
      </c>
      <c r="B439" s="550">
        <v>16.5</v>
      </c>
      <c r="C439" s="550">
        <v>18.5</v>
      </c>
      <c r="D439" s="550">
        <v>14.5</v>
      </c>
      <c r="E439" s="550">
        <v>14.8</v>
      </c>
      <c r="F439" s="550">
        <v>4</v>
      </c>
      <c r="Q439" s="555"/>
      <c r="R439" s="202"/>
      <c r="S439" s="202"/>
      <c r="T439" s="202"/>
      <c r="U439" s="550"/>
      <c r="V439" s="202"/>
    </row>
    <row r="440" spans="1:22">
      <c r="A440" s="553">
        <v>43740</v>
      </c>
      <c r="B440" s="550">
        <v>16.5</v>
      </c>
      <c r="C440" s="550">
        <v>18.5</v>
      </c>
      <c r="D440" s="550">
        <v>14.5</v>
      </c>
      <c r="E440" s="550">
        <v>15.1</v>
      </c>
      <c r="F440" s="550">
        <v>4</v>
      </c>
      <c r="Q440" s="555"/>
      <c r="R440" s="202"/>
      <c r="S440" s="202"/>
      <c r="T440" s="202"/>
      <c r="U440" s="550"/>
      <c r="V440" s="202"/>
    </row>
    <row r="441" spans="1:22">
      <c r="A441" s="553">
        <v>43741</v>
      </c>
      <c r="B441" s="550">
        <v>16.5</v>
      </c>
      <c r="C441" s="550">
        <v>18.5</v>
      </c>
      <c r="D441" s="550">
        <v>14.5</v>
      </c>
      <c r="E441" s="550">
        <v>15</v>
      </c>
      <c r="F441" s="550">
        <v>4</v>
      </c>
      <c r="Q441" s="555"/>
      <c r="R441" s="202"/>
      <c r="S441" s="202"/>
      <c r="T441" s="202"/>
      <c r="U441" s="550"/>
      <c r="V441" s="202"/>
    </row>
    <row r="442" spans="1:22">
      <c r="A442" s="553">
        <v>43742</v>
      </c>
      <c r="B442" s="550">
        <v>16.5</v>
      </c>
      <c r="C442" s="550">
        <v>18.5</v>
      </c>
      <c r="D442" s="550">
        <v>14.5</v>
      </c>
      <c r="E442" s="550">
        <v>14.9</v>
      </c>
      <c r="F442" s="550">
        <v>4</v>
      </c>
      <c r="Q442" s="555"/>
      <c r="R442" s="202"/>
      <c r="S442" s="202"/>
      <c r="T442" s="202"/>
      <c r="U442" s="550"/>
      <c r="V442" s="202"/>
    </row>
    <row r="443" spans="1:22">
      <c r="A443" s="553">
        <v>43745</v>
      </c>
      <c r="B443" s="550">
        <v>16.5</v>
      </c>
      <c r="C443" s="550">
        <v>18.5</v>
      </c>
      <c r="D443" s="550">
        <v>14.5</v>
      </c>
      <c r="E443" s="550">
        <v>14.9</v>
      </c>
      <c r="F443" s="550">
        <v>4</v>
      </c>
      <c r="Q443" s="555"/>
      <c r="R443" s="202"/>
      <c r="S443" s="202"/>
      <c r="T443" s="202"/>
      <c r="U443" s="550"/>
      <c r="V443" s="202"/>
    </row>
    <row r="444" spans="1:22">
      <c r="A444" s="553">
        <v>43746</v>
      </c>
      <c r="B444" s="550">
        <v>16.5</v>
      </c>
      <c r="C444" s="550">
        <v>18.5</v>
      </c>
      <c r="D444" s="550">
        <v>14.5</v>
      </c>
      <c r="E444" s="550">
        <v>15</v>
      </c>
      <c r="F444" s="550">
        <v>4</v>
      </c>
      <c r="Q444" s="555"/>
      <c r="R444" s="202"/>
      <c r="S444" s="202"/>
      <c r="T444" s="202"/>
      <c r="U444" s="550"/>
      <c r="V444" s="202"/>
    </row>
    <row r="445" spans="1:22">
      <c r="A445" s="553">
        <v>43747</v>
      </c>
      <c r="B445" s="550">
        <v>16.5</v>
      </c>
      <c r="C445" s="550">
        <v>18.5</v>
      </c>
      <c r="D445" s="550">
        <v>14.5</v>
      </c>
      <c r="E445" s="550">
        <v>15</v>
      </c>
      <c r="F445" s="550">
        <v>4</v>
      </c>
      <c r="Q445" s="555"/>
      <c r="R445" s="202"/>
      <c r="S445" s="202"/>
      <c r="T445" s="202"/>
      <c r="U445" s="550"/>
      <c r="V445" s="202"/>
    </row>
    <row r="446" spans="1:22">
      <c r="A446" s="553">
        <v>43748</v>
      </c>
      <c r="B446" s="550">
        <v>16.5</v>
      </c>
      <c r="C446" s="550">
        <v>18.5</v>
      </c>
      <c r="D446" s="550">
        <v>14.5</v>
      </c>
      <c r="E446" s="550">
        <v>15.3</v>
      </c>
      <c r="F446" s="550">
        <v>4</v>
      </c>
      <c r="Q446" s="555"/>
      <c r="R446" s="202"/>
      <c r="S446" s="202"/>
      <c r="T446" s="202"/>
      <c r="U446" s="550"/>
      <c r="V446" s="202"/>
    </row>
    <row r="447" spans="1:22">
      <c r="A447" s="553">
        <v>43749</v>
      </c>
      <c r="B447" s="550">
        <v>16.5</v>
      </c>
      <c r="C447" s="550">
        <v>18.5</v>
      </c>
      <c r="D447" s="550">
        <v>14.5</v>
      </c>
      <c r="E447" s="550">
        <v>15.3</v>
      </c>
      <c r="F447" s="550">
        <v>4</v>
      </c>
      <c r="Q447" s="555"/>
      <c r="R447" s="202"/>
      <c r="S447" s="202"/>
      <c r="T447" s="202"/>
      <c r="U447" s="550"/>
      <c r="V447" s="202"/>
    </row>
    <row r="448" spans="1:22">
      <c r="A448" s="553">
        <v>43753</v>
      </c>
      <c r="B448" s="550">
        <v>16.5</v>
      </c>
      <c r="C448" s="550">
        <v>18.5</v>
      </c>
      <c r="D448" s="550">
        <v>14.5</v>
      </c>
      <c r="E448" s="550">
        <v>15.2</v>
      </c>
      <c r="F448" s="550">
        <v>4</v>
      </c>
      <c r="Q448" s="555"/>
      <c r="R448" s="202"/>
      <c r="S448" s="202"/>
      <c r="T448" s="202"/>
      <c r="U448" s="550"/>
      <c r="V448" s="202"/>
    </row>
    <row r="449" spans="1:22">
      <c r="A449" s="553">
        <v>43754</v>
      </c>
      <c r="B449" s="550">
        <v>16.5</v>
      </c>
      <c r="C449" s="550">
        <v>18.5</v>
      </c>
      <c r="D449" s="550">
        <v>14.5</v>
      </c>
      <c r="E449" s="550">
        <v>15</v>
      </c>
      <c r="F449" s="550">
        <v>4</v>
      </c>
      <c r="Q449" s="555"/>
      <c r="R449" s="202"/>
      <c r="S449" s="202"/>
      <c r="T449" s="202"/>
      <c r="U449" s="550"/>
      <c r="V449" s="202"/>
    </row>
    <row r="450" spans="1:22">
      <c r="A450" s="553">
        <v>43755</v>
      </c>
      <c r="B450" s="550">
        <v>16.5</v>
      </c>
      <c r="C450" s="550">
        <v>18.5</v>
      </c>
      <c r="D450" s="550">
        <v>14.5</v>
      </c>
      <c r="E450" s="550">
        <v>15</v>
      </c>
      <c r="F450" s="550">
        <v>4</v>
      </c>
      <c r="Q450" s="555"/>
      <c r="R450" s="202"/>
      <c r="S450" s="202"/>
      <c r="T450" s="202"/>
      <c r="U450" s="550"/>
      <c r="V450" s="202"/>
    </row>
    <row r="451" spans="1:22">
      <c r="A451" s="242">
        <v>43756</v>
      </c>
      <c r="B451" s="550">
        <v>16.5</v>
      </c>
      <c r="C451" s="550">
        <v>18.5</v>
      </c>
      <c r="D451" s="550">
        <v>14.5</v>
      </c>
      <c r="E451" s="550">
        <v>15</v>
      </c>
      <c r="F451" s="550">
        <v>4</v>
      </c>
      <c r="Q451" s="555"/>
      <c r="R451" s="202"/>
      <c r="S451" s="202"/>
      <c r="T451" s="202"/>
      <c r="U451" s="550"/>
      <c r="V451" s="202"/>
    </row>
    <row r="452" spans="1:22">
      <c r="A452" s="242">
        <v>43759</v>
      </c>
      <c r="B452" s="550">
        <v>16.5</v>
      </c>
      <c r="C452" s="550">
        <v>18.5</v>
      </c>
      <c r="D452" s="550">
        <v>14.5</v>
      </c>
      <c r="E452" s="550">
        <v>14.9</v>
      </c>
      <c r="F452" s="550">
        <v>4</v>
      </c>
      <c r="Q452" s="555"/>
      <c r="R452" s="202"/>
      <c r="S452" s="202"/>
      <c r="T452" s="202"/>
      <c r="U452" s="202"/>
      <c r="V452" s="202"/>
    </row>
    <row r="453" spans="1:22">
      <c r="A453" s="242">
        <v>43760</v>
      </c>
      <c r="B453" s="550">
        <v>16.5</v>
      </c>
      <c r="C453" s="550">
        <v>18.5</v>
      </c>
      <c r="D453" s="550">
        <v>14.5</v>
      </c>
      <c r="E453" s="550">
        <v>14.9</v>
      </c>
      <c r="F453" s="550">
        <v>4</v>
      </c>
      <c r="Q453" s="555"/>
      <c r="R453" s="202"/>
      <c r="S453" s="202"/>
      <c r="T453" s="202"/>
      <c r="U453" s="550"/>
      <c r="V453" s="202"/>
    </row>
    <row r="454" spans="1:22">
      <c r="A454" s="242">
        <v>43761</v>
      </c>
      <c r="B454" s="550">
        <v>16.5</v>
      </c>
      <c r="C454" s="550">
        <v>18.5</v>
      </c>
      <c r="D454" s="550">
        <v>14.5</v>
      </c>
      <c r="E454" s="550">
        <v>14.9</v>
      </c>
      <c r="F454" s="550">
        <v>4</v>
      </c>
      <c r="Q454" s="555"/>
      <c r="R454" s="202"/>
      <c r="S454" s="202"/>
      <c r="T454" s="202"/>
      <c r="U454" s="550"/>
      <c r="V454" s="202"/>
    </row>
    <row r="455" spans="1:22">
      <c r="A455" s="242">
        <v>43762</v>
      </c>
      <c r="B455" s="550">
        <v>16.5</v>
      </c>
      <c r="C455" s="550">
        <v>18.5</v>
      </c>
      <c r="D455" s="550">
        <v>14.5</v>
      </c>
      <c r="E455" s="550">
        <v>15</v>
      </c>
      <c r="F455" s="550">
        <v>4</v>
      </c>
      <c r="Q455" s="555"/>
      <c r="R455" s="202"/>
      <c r="S455" s="202"/>
      <c r="T455" s="202"/>
      <c r="U455" s="550"/>
      <c r="V455" s="202"/>
    </row>
    <row r="456" spans="1:22">
      <c r="A456" s="242">
        <v>43763</v>
      </c>
      <c r="B456" s="550">
        <v>15.5</v>
      </c>
      <c r="C456" s="550">
        <v>17.5</v>
      </c>
      <c r="D456" s="550">
        <v>13.5</v>
      </c>
      <c r="E456" s="550">
        <v>14.1</v>
      </c>
      <c r="F456" s="550">
        <v>4</v>
      </c>
      <c r="Q456" s="555"/>
      <c r="R456" s="202"/>
      <c r="S456" s="202"/>
      <c r="T456" s="202"/>
      <c r="U456" s="550"/>
      <c r="V456" s="202"/>
    </row>
    <row r="457" spans="1:22">
      <c r="A457" s="242">
        <v>43766</v>
      </c>
      <c r="B457" s="550">
        <v>15.5</v>
      </c>
      <c r="C457" s="550">
        <v>17.5</v>
      </c>
      <c r="D457" s="550">
        <v>13.5</v>
      </c>
      <c r="E457" s="550">
        <v>13.8</v>
      </c>
      <c r="F457" s="550">
        <v>4</v>
      </c>
      <c r="Q457" s="555"/>
      <c r="R457" s="202"/>
      <c r="S457" s="202"/>
      <c r="T457" s="202"/>
      <c r="U457" s="550"/>
      <c r="V457" s="202"/>
    </row>
    <row r="458" spans="1:22">
      <c r="A458" s="242">
        <v>43767</v>
      </c>
      <c r="B458" s="550">
        <v>15.5</v>
      </c>
      <c r="C458" s="550">
        <v>17.5</v>
      </c>
      <c r="D458" s="550">
        <v>13.5</v>
      </c>
      <c r="E458" s="550">
        <v>14</v>
      </c>
      <c r="F458" s="550">
        <v>4</v>
      </c>
      <c r="Q458" s="555"/>
      <c r="R458" s="202"/>
      <c r="S458" s="202"/>
      <c r="T458" s="202"/>
      <c r="U458" s="550"/>
      <c r="V458" s="202"/>
    </row>
    <row r="459" spans="1:22">
      <c r="A459" s="242">
        <v>43768</v>
      </c>
      <c r="B459" s="550">
        <v>15.5</v>
      </c>
      <c r="C459" s="550">
        <v>17.5</v>
      </c>
      <c r="D459" s="550">
        <v>13.5</v>
      </c>
      <c r="E459" s="550">
        <v>13.9</v>
      </c>
      <c r="F459" s="550">
        <v>4</v>
      </c>
      <c r="Q459" s="555"/>
      <c r="R459" s="202"/>
      <c r="S459" s="202"/>
      <c r="T459" s="202"/>
      <c r="U459" s="550"/>
      <c r="V459" s="202"/>
    </row>
    <row r="460" spans="1:22">
      <c r="A460" s="242">
        <v>43769</v>
      </c>
      <c r="B460" s="550">
        <v>15.5</v>
      </c>
      <c r="C460" s="550">
        <v>17.5</v>
      </c>
      <c r="D460" s="550">
        <v>13.5</v>
      </c>
      <c r="E460" s="550">
        <v>14.3</v>
      </c>
      <c r="F460" s="550">
        <v>4</v>
      </c>
      <c r="Q460" s="555"/>
      <c r="R460" s="202"/>
      <c r="S460" s="202"/>
      <c r="T460" s="202"/>
      <c r="U460" s="550"/>
      <c r="V460" s="202"/>
    </row>
    <row r="461" spans="1:22">
      <c r="A461" s="242">
        <v>43770</v>
      </c>
      <c r="B461" s="550">
        <v>15.5</v>
      </c>
      <c r="C461" s="550">
        <v>17.5</v>
      </c>
      <c r="D461" s="550">
        <v>13.5</v>
      </c>
      <c r="E461" s="550">
        <v>13.9</v>
      </c>
      <c r="F461" s="550">
        <v>4</v>
      </c>
      <c r="Q461" s="555"/>
      <c r="R461" s="202"/>
      <c r="S461" s="202"/>
      <c r="T461" s="202"/>
      <c r="U461" s="550"/>
      <c r="V461" s="202"/>
    </row>
    <row r="462" spans="1:22">
      <c r="A462" s="242">
        <v>43773</v>
      </c>
      <c r="B462" s="550">
        <v>15.5</v>
      </c>
      <c r="C462" s="550">
        <v>17.5</v>
      </c>
      <c r="D462" s="550">
        <v>13.5</v>
      </c>
      <c r="E462" s="550">
        <v>13.8</v>
      </c>
      <c r="F462" s="550">
        <v>4</v>
      </c>
      <c r="Q462" s="555"/>
      <c r="R462" s="202"/>
      <c r="S462" s="202"/>
      <c r="T462" s="202"/>
      <c r="U462" s="550"/>
      <c r="V462" s="202"/>
    </row>
    <row r="463" spans="1:22">
      <c r="A463" s="242">
        <v>43774</v>
      </c>
      <c r="B463" s="550">
        <v>15.5</v>
      </c>
      <c r="C463" s="550">
        <v>17.5</v>
      </c>
      <c r="D463" s="550">
        <v>13.5</v>
      </c>
      <c r="E463" s="550">
        <v>13.9</v>
      </c>
      <c r="F463" s="550">
        <v>4</v>
      </c>
      <c r="Q463" s="555"/>
      <c r="R463" s="202"/>
      <c r="S463" s="202"/>
      <c r="T463" s="202"/>
      <c r="U463" s="550"/>
      <c r="V463" s="202"/>
    </row>
    <row r="464" spans="1:22">
      <c r="A464" s="242">
        <v>43775</v>
      </c>
      <c r="B464" s="550">
        <v>15.5</v>
      </c>
      <c r="C464" s="550">
        <v>17.5</v>
      </c>
      <c r="D464" s="550">
        <v>13.5</v>
      </c>
      <c r="E464" s="550">
        <v>13.7</v>
      </c>
      <c r="F464" s="550">
        <v>4</v>
      </c>
      <c r="Q464" s="555"/>
      <c r="R464" s="202"/>
      <c r="S464" s="202"/>
      <c r="T464" s="202"/>
      <c r="U464" s="550"/>
      <c r="V464" s="202"/>
    </row>
    <row r="465" spans="1:22">
      <c r="A465" s="242">
        <v>43776</v>
      </c>
      <c r="B465" s="550">
        <v>15.5</v>
      </c>
      <c r="C465" s="550">
        <v>17.5</v>
      </c>
      <c r="D465" s="550">
        <v>13.5</v>
      </c>
      <c r="E465" s="550">
        <v>13.7</v>
      </c>
      <c r="F465" s="550">
        <v>4</v>
      </c>
      <c r="Q465" s="555"/>
      <c r="R465" s="202"/>
      <c r="S465" s="202"/>
      <c r="T465" s="202"/>
      <c r="U465" s="550"/>
      <c r="V465" s="202"/>
    </row>
    <row r="466" spans="1:22">
      <c r="A466" s="242">
        <v>43777</v>
      </c>
      <c r="B466" s="550">
        <v>15.5</v>
      </c>
      <c r="C466" s="550">
        <v>17.5</v>
      </c>
      <c r="D466" s="550">
        <v>13.5</v>
      </c>
      <c r="E466" s="550">
        <v>13.8</v>
      </c>
      <c r="F466" s="550">
        <v>4</v>
      </c>
      <c r="Q466" s="555"/>
      <c r="R466" s="202"/>
      <c r="S466" s="202"/>
      <c r="T466" s="202"/>
      <c r="U466" s="550"/>
      <c r="V466" s="202"/>
    </row>
    <row r="467" spans="1:22">
      <c r="A467" s="242">
        <v>43780</v>
      </c>
      <c r="B467" s="550">
        <v>15.5</v>
      </c>
      <c r="C467" s="550">
        <v>17.5</v>
      </c>
      <c r="D467" s="550">
        <v>13.5</v>
      </c>
      <c r="E467" s="550">
        <v>13.9</v>
      </c>
      <c r="F467" s="550">
        <v>4</v>
      </c>
      <c r="Q467" s="555"/>
      <c r="R467" s="202"/>
      <c r="S467" s="202"/>
      <c r="T467" s="202"/>
      <c r="U467" s="550"/>
      <c r="V467" s="202"/>
    </row>
    <row r="468" spans="1:22">
      <c r="A468" s="242">
        <v>43781</v>
      </c>
      <c r="B468" s="550">
        <v>15.5</v>
      </c>
      <c r="C468" s="550">
        <v>17.5</v>
      </c>
      <c r="D468" s="550">
        <v>13.5</v>
      </c>
      <c r="E468" s="550">
        <v>13.9</v>
      </c>
      <c r="F468" s="550">
        <v>4</v>
      </c>
      <c r="Q468" s="555"/>
      <c r="R468" s="202"/>
      <c r="S468" s="202"/>
      <c r="T468" s="202"/>
      <c r="U468" s="550"/>
      <c r="V468" s="202"/>
    </row>
    <row r="469" spans="1:22">
      <c r="A469" s="242">
        <v>43782</v>
      </c>
      <c r="B469" s="550">
        <v>15.5</v>
      </c>
      <c r="C469" s="550">
        <v>17.5</v>
      </c>
      <c r="D469" s="550">
        <v>13.5</v>
      </c>
      <c r="E469" s="550">
        <v>14</v>
      </c>
      <c r="F469" s="550">
        <v>4</v>
      </c>
      <c r="Q469" s="555"/>
      <c r="R469" s="202"/>
      <c r="S469" s="202"/>
      <c r="T469" s="202"/>
      <c r="U469" s="550"/>
      <c r="V469" s="202"/>
    </row>
    <row r="470" spans="1:22">
      <c r="A470" s="242">
        <v>43783</v>
      </c>
      <c r="B470" s="550">
        <v>15.5</v>
      </c>
      <c r="C470" s="550">
        <v>17.5</v>
      </c>
      <c r="D470" s="550">
        <v>13.5</v>
      </c>
      <c r="E470" s="550">
        <v>13.9</v>
      </c>
      <c r="F470" s="550">
        <v>4</v>
      </c>
      <c r="Q470" s="555"/>
      <c r="R470" s="202"/>
      <c r="S470" s="202"/>
      <c r="T470" s="202"/>
      <c r="U470" s="550"/>
      <c r="V470" s="202"/>
    </row>
    <row r="471" spans="1:22">
      <c r="A471" s="242">
        <v>43784</v>
      </c>
      <c r="B471" s="550">
        <v>15.5</v>
      </c>
      <c r="C471" s="550">
        <v>17.5</v>
      </c>
      <c r="D471" s="550">
        <v>13.5</v>
      </c>
      <c r="E471" s="550">
        <v>13.8</v>
      </c>
      <c r="F471" s="550">
        <v>4</v>
      </c>
      <c r="Q471" s="555"/>
      <c r="R471" s="202"/>
      <c r="S471" s="202"/>
      <c r="T471" s="202"/>
      <c r="U471" s="550"/>
      <c r="V471" s="202"/>
    </row>
    <row r="472" spans="1:22">
      <c r="A472" s="242">
        <v>43787</v>
      </c>
      <c r="B472" s="550">
        <v>15.5</v>
      </c>
      <c r="C472" s="550">
        <v>17.5</v>
      </c>
      <c r="D472" s="550">
        <v>13.5</v>
      </c>
      <c r="E472" s="550">
        <v>13.8</v>
      </c>
      <c r="F472" s="550">
        <v>4</v>
      </c>
      <c r="Q472" s="555"/>
      <c r="R472" s="202"/>
      <c r="S472" s="202"/>
      <c r="T472" s="202"/>
      <c r="U472" s="550"/>
      <c r="V472" s="202"/>
    </row>
    <row r="473" spans="1:22">
      <c r="A473" s="242">
        <v>43788</v>
      </c>
      <c r="B473" s="550">
        <v>15.5</v>
      </c>
      <c r="C473" s="550">
        <v>17.5</v>
      </c>
      <c r="D473" s="550">
        <v>13.5</v>
      </c>
      <c r="E473" s="550">
        <v>13.9</v>
      </c>
      <c r="F473" s="550">
        <v>4</v>
      </c>
      <c r="Q473" s="555"/>
      <c r="R473" s="202"/>
      <c r="S473" s="202"/>
      <c r="T473" s="202"/>
      <c r="U473" s="550"/>
      <c r="V473" s="202"/>
    </row>
    <row r="474" spans="1:22">
      <c r="A474" s="242">
        <v>43789</v>
      </c>
      <c r="B474" s="550">
        <v>15.5</v>
      </c>
      <c r="C474" s="550">
        <v>17.5</v>
      </c>
      <c r="D474" s="550">
        <v>13.5</v>
      </c>
      <c r="E474" s="550">
        <v>13.9</v>
      </c>
      <c r="F474" s="550">
        <v>4</v>
      </c>
      <c r="Q474" s="555"/>
      <c r="R474" s="202"/>
      <c r="S474" s="202"/>
      <c r="T474" s="202"/>
      <c r="U474" s="550"/>
      <c r="V474" s="202"/>
    </row>
    <row r="475" spans="1:22">
      <c r="A475" s="242">
        <v>43790</v>
      </c>
      <c r="B475" s="550">
        <v>15.5</v>
      </c>
      <c r="C475" s="550">
        <v>17.5</v>
      </c>
      <c r="D475" s="550">
        <v>13.5</v>
      </c>
      <c r="E475" s="550">
        <v>13.9</v>
      </c>
      <c r="F475" s="550">
        <v>4</v>
      </c>
      <c r="Q475" s="555"/>
      <c r="R475" s="202"/>
      <c r="S475" s="202"/>
      <c r="T475" s="202"/>
      <c r="U475" s="550"/>
      <c r="V475" s="202"/>
    </row>
    <row r="476" spans="1:22">
      <c r="A476" s="242">
        <v>43791</v>
      </c>
      <c r="B476" s="550">
        <v>15.5</v>
      </c>
      <c r="C476" s="550">
        <v>17.5</v>
      </c>
      <c r="D476" s="550">
        <v>13.5</v>
      </c>
      <c r="E476" s="550">
        <v>13.9</v>
      </c>
      <c r="F476" s="550">
        <v>4</v>
      </c>
      <c r="Q476" s="555"/>
      <c r="R476" s="202"/>
      <c r="S476" s="202"/>
      <c r="T476" s="202"/>
      <c r="U476" s="550"/>
      <c r="V476" s="202"/>
    </row>
    <row r="477" spans="1:22">
      <c r="A477" s="242">
        <v>43794</v>
      </c>
      <c r="B477" s="550">
        <v>15.5</v>
      </c>
      <c r="C477" s="550">
        <v>17.5</v>
      </c>
      <c r="D477" s="550">
        <v>13.5</v>
      </c>
      <c r="E477" s="550">
        <v>14</v>
      </c>
      <c r="F477" s="550">
        <v>4</v>
      </c>
      <c r="Q477" s="555"/>
      <c r="R477" s="202"/>
      <c r="S477" s="202"/>
      <c r="T477" s="202"/>
      <c r="U477" s="550"/>
      <c r="V477" s="202"/>
    </row>
    <row r="478" spans="1:22">
      <c r="A478" s="242">
        <v>43795</v>
      </c>
      <c r="B478" s="550">
        <v>15.5</v>
      </c>
      <c r="C478" s="550">
        <v>17.5</v>
      </c>
      <c r="D478" s="550">
        <v>13.5</v>
      </c>
      <c r="E478" s="550">
        <v>13.9</v>
      </c>
      <c r="F478" s="550">
        <v>4</v>
      </c>
      <c r="Q478" s="555"/>
      <c r="R478" s="202"/>
      <c r="S478" s="202"/>
      <c r="T478" s="202"/>
      <c r="U478" s="550"/>
      <c r="V478" s="202"/>
    </row>
    <row r="479" spans="1:22">
      <c r="A479" s="243">
        <v>43796</v>
      </c>
      <c r="B479" s="550">
        <v>15.5</v>
      </c>
      <c r="C479" s="550">
        <v>17.5</v>
      </c>
      <c r="D479" s="550">
        <v>13.5</v>
      </c>
      <c r="E479" s="550">
        <v>13.9</v>
      </c>
      <c r="F479" s="550">
        <v>4</v>
      </c>
      <c r="Q479" s="555"/>
      <c r="R479" s="202"/>
      <c r="S479" s="202"/>
      <c r="T479" s="202"/>
      <c r="U479" s="550"/>
      <c r="V479" s="202"/>
    </row>
    <row r="480" spans="1:22">
      <c r="A480" s="243">
        <v>43797</v>
      </c>
      <c r="B480" s="550">
        <v>15.5</v>
      </c>
      <c r="C480" s="550">
        <v>17.5</v>
      </c>
      <c r="D480" s="550">
        <v>13.5</v>
      </c>
      <c r="E480" s="550">
        <v>13.9</v>
      </c>
      <c r="F480" s="550">
        <v>4</v>
      </c>
      <c r="Q480" s="555"/>
      <c r="R480" s="202"/>
      <c r="S480" s="202"/>
      <c r="T480" s="202"/>
      <c r="U480" s="550"/>
      <c r="V480" s="202"/>
    </row>
    <row r="481" spans="1:22">
      <c r="A481" s="243">
        <v>43798</v>
      </c>
      <c r="B481" s="550">
        <v>15.5</v>
      </c>
      <c r="C481" s="550">
        <v>17.5</v>
      </c>
      <c r="D481" s="550">
        <v>13.5</v>
      </c>
      <c r="E481" s="550">
        <v>14</v>
      </c>
      <c r="F481" s="550">
        <v>4</v>
      </c>
      <c r="Q481" s="555"/>
      <c r="R481" s="202"/>
      <c r="S481" s="202"/>
      <c r="T481" s="202"/>
      <c r="U481" s="550"/>
      <c r="V481" s="202"/>
    </row>
    <row r="482" spans="1:22">
      <c r="A482" s="243">
        <v>43801</v>
      </c>
      <c r="B482" s="550">
        <v>15.5</v>
      </c>
      <c r="C482" s="550">
        <v>17.5</v>
      </c>
      <c r="D482" s="550">
        <v>13.5</v>
      </c>
      <c r="E482" s="550">
        <v>13.9</v>
      </c>
      <c r="F482" s="550">
        <v>4</v>
      </c>
      <c r="Q482" s="555"/>
      <c r="R482" s="202"/>
      <c r="S482" s="202"/>
      <c r="T482" s="202"/>
      <c r="U482" s="550"/>
      <c r="V482" s="202"/>
    </row>
    <row r="483" spans="1:22">
      <c r="A483" s="243">
        <v>43802</v>
      </c>
      <c r="B483" s="550">
        <v>15.5</v>
      </c>
      <c r="C483" s="550">
        <v>17.5</v>
      </c>
      <c r="D483" s="550">
        <v>13.5</v>
      </c>
      <c r="E483" s="550">
        <v>13.9</v>
      </c>
      <c r="F483" s="550">
        <v>4</v>
      </c>
      <c r="Q483" s="555"/>
      <c r="R483" s="202"/>
      <c r="S483" s="202"/>
      <c r="T483" s="202"/>
      <c r="U483" s="550"/>
      <c r="V483" s="202"/>
    </row>
    <row r="484" spans="1:22">
      <c r="A484" s="243">
        <v>43803</v>
      </c>
      <c r="B484" s="550">
        <v>15.5</v>
      </c>
      <c r="C484" s="550">
        <v>17.5</v>
      </c>
      <c r="D484" s="550">
        <v>13.5</v>
      </c>
      <c r="E484" s="550">
        <v>14</v>
      </c>
      <c r="F484" s="550">
        <v>4</v>
      </c>
      <c r="Q484" s="555"/>
      <c r="R484" s="202"/>
      <c r="S484" s="202"/>
      <c r="T484" s="202"/>
      <c r="U484" s="550"/>
      <c r="V484" s="202"/>
    </row>
    <row r="485" spans="1:22">
      <c r="A485" s="243">
        <v>43804</v>
      </c>
      <c r="B485" s="550">
        <v>15.5</v>
      </c>
      <c r="C485" s="550">
        <v>17.5</v>
      </c>
      <c r="D485" s="550">
        <v>13.5</v>
      </c>
      <c r="E485" s="550">
        <v>12.9</v>
      </c>
      <c r="F485" s="550">
        <v>4</v>
      </c>
      <c r="Q485" s="555"/>
      <c r="R485" s="202"/>
      <c r="S485" s="202"/>
      <c r="T485" s="202"/>
      <c r="U485" s="550"/>
      <c r="V485" s="202"/>
    </row>
    <row r="486" spans="1:22">
      <c r="A486" s="243">
        <v>43805</v>
      </c>
      <c r="B486" s="550">
        <v>15.5</v>
      </c>
      <c r="C486" s="550">
        <v>17.5</v>
      </c>
      <c r="D486" s="550">
        <v>13.5</v>
      </c>
      <c r="E486" s="550">
        <v>13.6</v>
      </c>
      <c r="F486" s="550">
        <v>4</v>
      </c>
      <c r="Q486" s="555"/>
      <c r="R486" s="202"/>
      <c r="S486" s="202"/>
      <c r="T486" s="202"/>
      <c r="U486" s="550"/>
      <c r="V486" s="202"/>
    </row>
    <row r="487" spans="1:22">
      <c r="A487" s="243">
        <v>43808</v>
      </c>
      <c r="B487" s="550">
        <v>15.5</v>
      </c>
      <c r="C487" s="550">
        <v>17.5</v>
      </c>
      <c r="D487" s="550">
        <v>13.5</v>
      </c>
      <c r="E487" s="550">
        <v>13.5</v>
      </c>
      <c r="F487" s="550">
        <v>4</v>
      </c>
      <c r="Q487" s="555"/>
      <c r="R487" s="202"/>
      <c r="S487" s="202"/>
      <c r="T487" s="202"/>
      <c r="U487" s="550"/>
      <c r="V487" s="202"/>
    </row>
    <row r="488" spans="1:22">
      <c r="A488" s="243">
        <v>43809</v>
      </c>
      <c r="B488" s="550">
        <v>15.5</v>
      </c>
      <c r="C488" s="550">
        <v>17.5</v>
      </c>
      <c r="D488" s="550">
        <v>13.5</v>
      </c>
      <c r="E488" s="550">
        <v>14.3</v>
      </c>
      <c r="F488" s="550">
        <v>4</v>
      </c>
      <c r="Q488" s="555"/>
      <c r="R488" s="202"/>
      <c r="S488" s="202"/>
      <c r="T488" s="202"/>
      <c r="U488" s="550"/>
      <c r="V488" s="202"/>
    </row>
    <row r="489" spans="1:22">
      <c r="A489" s="243">
        <v>43810</v>
      </c>
      <c r="B489" s="550">
        <v>15.5</v>
      </c>
      <c r="C489" s="550">
        <v>17.5</v>
      </c>
      <c r="D489" s="550">
        <v>13.5</v>
      </c>
      <c r="E489" s="550">
        <v>13.9</v>
      </c>
      <c r="F489" s="550">
        <v>4</v>
      </c>
      <c r="Q489" s="555"/>
      <c r="R489" s="202"/>
      <c r="S489" s="202"/>
      <c r="T489" s="202"/>
      <c r="U489" s="550"/>
      <c r="V489" s="202"/>
    </row>
    <row r="490" spans="1:22">
      <c r="A490" s="243">
        <v>43811</v>
      </c>
      <c r="B490" s="550">
        <v>15.5</v>
      </c>
      <c r="C490" s="550">
        <v>17.5</v>
      </c>
      <c r="D490" s="550">
        <v>13.5</v>
      </c>
      <c r="E490" s="550">
        <v>14.1</v>
      </c>
      <c r="F490" s="550">
        <v>4</v>
      </c>
      <c r="Q490" s="555"/>
      <c r="R490" s="202"/>
      <c r="S490" s="202"/>
      <c r="T490" s="202"/>
      <c r="U490" s="550"/>
      <c r="V490" s="202"/>
    </row>
    <row r="491" spans="1:22">
      <c r="A491" s="243">
        <v>43812</v>
      </c>
      <c r="B491" s="550">
        <v>13.5</v>
      </c>
      <c r="C491" s="550">
        <v>15.5</v>
      </c>
      <c r="D491" s="550">
        <v>11.5</v>
      </c>
      <c r="E491" s="550">
        <v>12</v>
      </c>
      <c r="F491" s="550">
        <v>4</v>
      </c>
      <c r="Q491" s="555"/>
      <c r="R491" s="202"/>
      <c r="S491" s="202"/>
      <c r="T491" s="202"/>
      <c r="U491" s="550"/>
      <c r="V491" s="202"/>
    </row>
    <row r="492" spans="1:22">
      <c r="A492" s="243">
        <v>43815</v>
      </c>
      <c r="B492" s="550">
        <v>13.5</v>
      </c>
      <c r="C492" s="550">
        <v>15.5</v>
      </c>
      <c r="D492" s="550">
        <v>11.5</v>
      </c>
      <c r="E492" s="550">
        <v>12.3</v>
      </c>
      <c r="F492" s="550">
        <v>4</v>
      </c>
      <c r="Q492" s="555"/>
      <c r="R492" s="202"/>
      <c r="S492" s="202"/>
      <c r="T492" s="202"/>
      <c r="U492" s="550"/>
      <c r="V492" s="202"/>
    </row>
    <row r="493" spans="1:22">
      <c r="A493" s="243">
        <v>43816</v>
      </c>
      <c r="B493" s="550">
        <v>13.5</v>
      </c>
      <c r="C493" s="550">
        <v>15.5</v>
      </c>
      <c r="D493" s="550">
        <v>11.5</v>
      </c>
      <c r="E493" s="550">
        <v>12.2</v>
      </c>
      <c r="F493" s="550">
        <v>4</v>
      </c>
      <c r="Q493" s="555"/>
      <c r="R493" s="202"/>
      <c r="S493" s="202"/>
      <c r="T493" s="202"/>
      <c r="U493" s="550"/>
      <c r="V493" s="202"/>
    </row>
    <row r="494" spans="1:22">
      <c r="A494" s="243">
        <v>43817</v>
      </c>
      <c r="B494" s="550">
        <v>13.5</v>
      </c>
      <c r="C494" s="550">
        <v>15.5</v>
      </c>
      <c r="D494" s="550">
        <v>11.5</v>
      </c>
      <c r="E494" s="550">
        <v>11.8</v>
      </c>
      <c r="F494" s="550">
        <v>4</v>
      </c>
      <c r="Q494" s="555"/>
      <c r="R494" s="202"/>
      <c r="S494" s="202"/>
      <c r="T494" s="202"/>
      <c r="U494" s="550"/>
      <c r="V494" s="202"/>
    </row>
    <row r="495" spans="1:22">
      <c r="A495" s="243">
        <v>43818</v>
      </c>
      <c r="B495" s="550">
        <v>13.5</v>
      </c>
      <c r="C495" s="550">
        <v>15.5</v>
      </c>
      <c r="D495" s="550">
        <v>11.5</v>
      </c>
      <c r="E495" s="550">
        <v>12</v>
      </c>
      <c r="F495" s="550">
        <v>4</v>
      </c>
      <c r="Q495" s="555"/>
      <c r="R495" s="202"/>
      <c r="S495" s="202"/>
      <c r="T495" s="202"/>
      <c r="U495" s="550"/>
      <c r="V495" s="202"/>
    </row>
    <row r="496" spans="1:22">
      <c r="A496" s="243">
        <v>43819</v>
      </c>
      <c r="B496" s="550">
        <v>13.5</v>
      </c>
      <c r="C496" s="550">
        <v>15.5</v>
      </c>
      <c r="D496" s="550">
        <v>11.5</v>
      </c>
      <c r="E496" s="550">
        <v>12</v>
      </c>
      <c r="F496" s="550">
        <v>4</v>
      </c>
      <c r="Q496" s="555"/>
      <c r="R496" s="202"/>
      <c r="S496" s="202"/>
      <c r="T496" s="202"/>
      <c r="U496" s="550"/>
      <c r="V496" s="202"/>
    </row>
    <row r="497" spans="1:22">
      <c r="A497" s="243">
        <v>43820</v>
      </c>
      <c r="B497" s="550">
        <v>13.5</v>
      </c>
      <c r="C497" s="550">
        <v>15.5</v>
      </c>
      <c r="D497" s="550">
        <v>11.5</v>
      </c>
      <c r="E497" s="550" t="e">
        <v>#N/A</v>
      </c>
      <c r="F497" s="550">
        <v>4</v>
      </c>
      <c r="Q497" s="555"/>
      <c r="R497" s="202"/>
      <c r="S497" s="202"/>
      <c r="T497" s="202"/>
      <c r="U497" s="202"/>
      <c r="V497" s="202"/>
    </row>
    <row r="498" spans="1:22">
      <c r="A498" s="243">
        <v>43822</v>
      </c>
      <c r="B498" s="550">
        <v>13.5</v>
      </c>
      <c r="C498" s="550">
        <v>15.5</v>
      </c>
      <c r="D498" s="550">
        <v>11.5</v>
      </c>
      <c r="E498" s="550" t="e">
        <v>#N/A</v>
      </c>
      <c r="F498" s="550">
        <v>4</v>
      </c>
      <c r="Q498" s="555"/>
      <c r="R498" s="202"/>
      <c r="S498" s="202"/>
      <c r="T498" s="202"/>
      <c r="U498" s="202"/>
      <c r="V498" s="202"/>
    </row>
    <row r="499" spans="1:22">
      <c r="A499" s="243">
        <v>43823</v>
      </c>
      <c r="B499" s="550">
        <v>13.5</v>
      </c>
      <c r="C499" s="550">
        <v>15.5</v>
      </c>
      <c r="D499" s="550">
        <v>11.5</v>
      </c>
      <c r="E499" s="550" t="e">
        <v>#N/A</v>
      </c>
      <c r="F499" s="550">
        <v>4</v>
      </c>
      <c r="Q499" s="555"/>
      <c r="R499" s="202"/>
      <c r="S499" s="202"/>
      <c r="T499" s="202"/>
      <c r="U499" s="202"/>
      <c r="V499" s="202"/>
    </row>
    <row r="500" spans="1:22">
      <c r="A500" s="243">
        <v>43825</v>
      </c>
      <c r="B500" s="550">
        <v>13.5</v>
      </c>
      <c r="C500" s="550">
        <v>15.5</v>
      </c>
      <c r="D500" s="550">
        <v>11.5</v>
      </c>
      <c r="E500" s="550">
        <v>11.6</v>
      </c>
      <c r="F500" s="550">
        <v>4</v>
      </c>
      <c r="Q500" s="555"/>
      <c r="R500" s="202"/>
      <c r="S500" s="202"/>
      <c r="T500" s="202"/>
      <c r="U500" s="550"/>
      <c r="V500" s="202"/>
    </row>
    <row r="501" spans="1:22">
      <c r="A501" s="243">
        <v>43826</v>
      </c>
      <c r="B501" s="550">
        <v>13.5</v>
      </c>
      <c r="C501" s="550">
        <v>15.5</v>
      </c>
      <c r="D501" s="550">
        <v>11.5</v>
      </c>
      <c r="E501" s="550" t="e">
        <v>#N/A</v>
      </c>
      <c r="F501" s="550">
        <v>4</v>
      </c>
      <c r="Q501" s="555"/>
      <c r="R501" s="202"/>
      <c r="S501" s="202"/>
      <c r="T501" s="202"/>
      <c r="U501" s="202"/>
      <c r="V501" s="202"/>
    </row>
    <row r="502" spans="1:22">
      <c r="A502" s="243">
        <v>43827</v>
      </c>
      <c r="B502" s="550">
        <v>13.5</v>
      </c>
      <c r="C502" s="550">
        <v>15.5</v>
      </c>
      <c r="D502" s="550">
        <v>11.5</v>
      </c>
      <c r="E502" s="550" t="e">
        <v>#N/A</v>
      </c>
      <c r="F502" s="550">
        <v>4</v>
      </c>
      <c r="Q502" s="555"/>
      <c r="R502" s="202"/>
      <c r="S502" s="202"/>
      <c r="T502" s="202"/>
      <c r="U502" s="202"/>
      <c r="V502" s="202"/>
    </row>
    <row r="503" spans="1:22">
      <c r="A503" s="243">
        <v>43833</v>
      </c>
      <c r="B503" s="550">
        <v>13.5</v>
      </c>
      <c r="C503" s="550">
        <v>15.5</v>
      </c>
      <c r="D503" s="550">
        <v>11.5</v>
      </c>
      <c r="E503" s="550">
        <v>11.4</v>
      </c>
      <c r="F503" s="550">
        <v>4</v>
      </c>
      <c r="Q503" s="555"/>
      <c r="R503" s="202"/>
      <c r="S503" s="202"/>
      <c r="T503" s="202"/>
      <c r="U503" s="550"/>
      <c r="V503" s="202"/>
    </row>
    <row r="504" spans="1:22">
      <c r="A504" s="243">
        <v>43838</v>
      </c>
      <c r="B504" s="550">
        <v>13.5</v>
      </c>
      <c r="C504" s="550">
        <v>15.5</v>
      </c>
      <c r="D504" s="550">
        <v>11.5</v>
      </c>
      <c r="E504" s="550">
        <v>11.1</v>
      </c>
      <c r="F504" s="550">
        <v>4</v>
      </c>
      <c r="Q504" s="555"/>
      <c r="R504" s="202"/>
      <c r="S504" s="202"/>
      <c r="T504" s="202"/>
      <c r="U504" s="550"/>
      <c r="V504" s="202"/>
    </row>
    <row r="505" spans="1:22">
      <c r="A505" s="243">
        <v>43839</v>
      </c>
      <c r="B505" s="550">
        <v>13.5</v>
      </c>
      <c r="C505" s="550">
        <v>15.5</v>
      </c>
      <c r="D505" s="550">
        <v>11.5</v>
      </c>
      <c r="E505" s="550" t="e">
        <v>#N/A</v>
      </c>
      <c r="F505" s="550">
        <v>4</v>
      </c>
      <c r="Q505" s="555"/>
      <c r="R505" s="202"/>
      <c r="S505" s="202"/>
      <c r="T505" s="202"/>
      <c r="U505" s="202"/>
      <c r="V505" s="202"/>
    </row>
    <row r="506" spans="1:22">
      <c r="A506" s="243">
        <v>43840</v>
      </c>
      <c r="B506" s="550">
        <v>13.5</v>
      </c>
      <c r="C506" s="550">
        <v>15.5</v>
      </c>
      <c r="D506" s="550">
        <v>11.5</v>
      </c>
      <c r="E506" s="550">
        <v>12.3</v>
      </c>
      <c r="F506" s="550">
        <v>4</v>
      </c>
      <c r="Q506" s="555"/>
      <c r="R506" s="202"/>
      <c r="S506" s="202"/>
      <c r="T506" s="202"/>
      <c r="U506" s="550"/>
      <c r="V506" s="202"/>
    </row>
    <row r="507" spans="1:22">
      <c r="A507" s="243">
        <v>43841</v>
      </c>
      <c r="B507" s="550">
        <v>13.5</v>
      </c>
      <c r="C507" s="550">
        <v>15.5</v>
      </c>
      <c r="D507" s="550">
        <v>11.5</v>
      </c>
      <c r="E507" s="550">
        <v>12.4</v>
      </c>
      <c r="F507" s="550">
        <v>4</v>
      </c>
      <c r="Q507" s="555"/>
      <c r="R507" s="202"/>
      <c r="S507" s="202"/>
      <c r="T507" s="202"/>
      <c r="U507" s="550"/>
      <c r="V507" s="202"/>
    </row>
    <row r="508" spans="1:22">
      <c r="A508" s="243">
        <v>43843</v>
      </c>
      <c r="B508" s="550">
        <v>13.5</v>
      </c>
      <c r="C508" s="550">
        <v>15.5</v>
      </c>
      <c r="D508" s="550">
        <v>11.5</v>
      </c>
      <c r="E508" s="550">
        <v>12</v>
      </c>
      <c r="F508" s="550">
        <v>4</v>
      </c>
      <c r="Q508" s="555"/>
      <c r="R508" s="202"/>
      <c r="S508" s="202"/>
      <c r="T508" s="202"/>
      <c r="U508" s="550"/>
      <c r="V508" s="202"/>
    </row>
    <row r="509" spans="1:22">
      <c r="A509" s="243">
        <v>43844</v>
      </c>
      <c r="B509" s="550">
        <v>13.5</v>
      </c>
      <c r="C509" s="550">
        <v>15.5</v>
      </c>
      <c r="D509" s="550">
        <v>11.5</v>
      </c>
      <c r="E509" s="550">
        <v>11.9</v>
      </c>
      <c r="F509" s="550">
        <v>4</v>
      </c>
      <c r="Q509" s="555"/>
      <c r="R509" s="202"/>
      <c r="S509" s="202"/>
      <c r="T509" s="202"/>
      <c r="U509" s="550"/>
      <c r="V509" s="202"/>
    </row>
    <row r="510" spans="1:22">
      <c r="A510" s="243">
        <v>43845</v>
      </c>
      <c r="B510" s="550">
        <v>13.5</v>
      </c>
      <c r="C510" s="550">
        <v>15.5</v>
      </c>
      <c r="D510" s="550">
        <v>11.5</v>
      </c>
      <c r="E510" s="550">
        <v>12.1</v>
      </c>
      <c r="F510" s="550">
        <v>4</v>
      </c>
      <c r="Q510" s="555"/>
      <c r="R510" s="202"/>
      <c r="S510" s="202"/>
      <c r="T510" s="202"/>
      <c r="U510" s="550"/>
      <c r="V510" s="202"/>
    </row>
    <row r="511" spans="1:22">
      <c r="A511" s="243">
        <v>43846</v>
      </c>
      <c r="B511" s="550">
        <v>13.5</v>
      </c>
      <c r="C511" s="550">
        <v>15.5</v>
      </c>
      <c r="D511" s="550">
        <v>11.5</v>
      </c>
      <c r="E511" s="550">
        <v>12.1</v>
      </c>
      <c r="F511" s="550">
        <v>4</v>
      </c>
      <c r="Q511" s="555"/>
      <c r="R511" s="202"/>
      <c r="S511" s="202"/>
      <c r="T511" s="202"/>
      <c r="U511" s="550"/>
      <c r="V511" s="202"/>
    </row>
    <row r="512" spans="1:22">
      <c r="A512" s="243">
        <v>43847</v>
      </c>
      <c r="B512" s="550">
        <v>13.5</v>
      </c>
      <c r="C512" s="550">
        <v>15.5</v>
      </c>
      <c r="D512" s="550">
        <v>11.5</v>
      </c>
      <c r="E512" s="550">
        <v>12.3</v>
      </c>
      <c r="F512" s="550">
        <v>4</v>
      </c>
      <c r="Q512" s="555"/>
      <c r="R512" s="202"/>
      <c r="S512" s="202"/>
      <c r="T512" s="202"/>
      <c r="U512" s="550"/>
      <c r="V512" s="202"/>
    </row>
    <row r="513" spans="1:22">
      <c r="A513" s="243">
        <v>43850</v>
      </c>
      <c r="B513" s="550">
        <v>13.5</v>
      </c>
      <c r="C513" s="550">
        <v>15.5</v>
      </c>
      <c r="D513" s="550">
        <v>11.5</v>
      </c>
      <c r="E513" s="550">
        <v>12.2</v>
      </c>
      <c r="F513" s="550">
        <v>4</v>
      </c>
      <c r="Q513" s="555"/>
      <c r="R513" s="202"/>
      <c r="S513" s="202"/>
      <c r="T513" s="202"/>
      <c r="U513" s="550"/>
      <c r="V513" s="202"/>
    </row>
    <row r="514" spans="1:22">
      <c r="A514" s="243">
        <v>43851</v>
      </c>
      <c r="B514" s="550">
        <v>13.5</v>
      </c>
      <c r="C514" s="550">
        <v>15.5</v>
      </c>
      <c r="D514" s="550">
        <v>11.5</v>
      </c>
      <c r="E514" s="550">
        <v>12.3</v>
      </c>
      <c r="F514" s="550">
        <v>4</v>
      </c>
      <c r="Q514" s="555"/>
      <c r="R514" s="202"/>
      <c r="S514" s="202"/>
      <c r="T514" s="202"/>
      <c r="U514" s="550"/>
      <c r="V514" s="202"/>
    </row>
    <row r="515" spans="1:22">
      <c r="A515" s="243">
        <v>43852</v>
      </c>
      <c r="B515" s="550">
        <v>13.5</v>
      </c>
      <c r="C515" s="550">
        <v>15.5</v>
      </c>
      <c r="D515" s="550">
        <v>11.5</v>
      </c>
      <c r="E515" s="550">
        <v>12.3</v>
      </c>
      <c r="F515" s="550">
        <v>4</v>
      </c>
      <c r="Q515" s="555"/>
      <c r="R515" s="202"/>
      <c r="S515" s="202"/>
      <c r="T515" s="202"/>
      <c r="U515" s="550"/>
      <c r="V515" s="202"/>
    </row>
    <row r="516" spans="1:22">
      <c r="A516" s="556">
        <v>43853</v>
      </c>
      <c r="B516" s="550">
        <v>13.5</v>
      </c>
      <c r="C516" s="550">
        <v>15.5</v>
      </c>
      <c r="D516" s="550">
        <v>11.5</v>
      </c>
      <c r="E516" s="550">
        <v>12.1</v>
      </c>
      <c r="F516" s="550">
        <v>4</v>
      </c>
      <c r="Q516" s="555"/>
      <c r="R516" s="202"/>
      <c r="S516" s="202"/>
      <c r="T516" s="202"/>
      <c r="U516" s="550"/>
      <c r="V516" s="202"/>
    </row>
    <row r="517" spans="1:22">
      <c r="A517" s="556">
        <v>43854</v>
      </c>
      <c r="B517" s="550">
        <v>13.5</v>
      </c>
      <c r="C517" s="550">
        <v>15.5</v>
      </c>
      <c r="D517" s="550">
        <v>11.5</v>
      </c>
      <c r="E517" s="550">
        <v>11.8</v>
      </c>
      <c r="F517" s="550">
        <v>4</v>
      </c>
      <c r="Q517" s="555"/>
      <c r="R517" s="202"/>
      <c r="S517" s="202"/>
      <c r="T517" s="202"/>
      <c r="U517" s="550"/>
      <c r="V517" s="202"/>
    </row>
    <row r="518" spans="1:22">
      <c r="A518" s="556">
        <v>43857</v>
      </c>
      <c r="B518" s="550">
        <v>13.5</v>
      </c>
      <c r="C518" s="550">
        <v>15.5</v>
      </c>
      <c r="D518" s="550">
        <v>11.5</v>
      </c>
      <c r="E518" s="550">
        <v>12</v>
      </c>
      <c r="F518" s="550">
        <v>4</v>
      </c>
      <c r="Q518" s="555"/>
      <c r="R518" s="202"/>
      <c r="S518" s="202"/>
      <c r="T518" s="202"/>
      <c r="U518" s="550"/>
      <c r="V518" s="202"/>
    </row>
    <row r="519" spans="1:22">
      <c r="A519" s="556">
        <v>43858</v>
      </c>
      <c r="B519" s="550">
        <v>13.5</v>
      </c>
      <c r="C519" s="550">
        <v>15.5</v>
      </c>
      <c r="D519" s="550">
        <v>11.5</v>
      </c>
      <c r="E519" s="550">
        <v>11.8</v>
      </c>
      <c r="F519" s="550">
        <v>4</v>
      </c>
      <c r="Q519" s="555"/>
      <c r="R519" s="202"/>
      <c r="S519" s="202"/>
      <c r="T519" s="202"/>
      <c r="U519" s="550"/>
      <c r="V519" s="202"/>
    </row>
    <row r="520" spans="1:22">
      <c r="A520" s="556">
        <v>43859</v>
      </c>
      <c r="B520" s="550">
        <v>13.5</v>
      </c>
      <c r="C520" s="550">
        <v>15.5</v>
      </c>
      <c r="D520" s="550">
        <v>11.5</v>
      </c>
      <c r="E520" s="550">
        <v>12.1</v>
      </c>
      <c r="F520" s="550">
        <v>4</v>
      </c>
      <c r="Q520" s="555"/>
      <c r="R520" s="202"/>
      <c r="S520" s="202"/>
      <c r="T520" s="202"/>
      <c r="U520" s="550"/>
      <c r="V520" s="202"/>
    </row>
    <row r="521" spans="1:22">
      <c r="A521" s="556">
        <v>43860</v>
      </c>
      <c r="B521" s="550">
        <v>13.5</v>
      </c>
      <c r="C521" s="550">
        <v>15.5</v>
      </c>
      <c r="D521" s="550">
        <v>11.5</v>
      </c>
      <c r="E521" s="550">
        <v>11.8</v>
      </c>
      <c r="F521" s="550">
        <v>4</v>
      </c>
      <c r="Q521" s="555"/>
      <c r="R521" s="202"/>
      <c r="S521" s="202"/>
      <c r="T521" s="202"/>
      <c r="U521" s="550"/>
      <c r="V521" s="202"/>
    </row>
    <row r="522" spans="1:22">
      <c r="A522" s="556">
        <v>43861</v>
      </c>
      <c r="B522" s="550">
        <v>11</v>
      </c>
      <c r="C522" s="550">
        <v>13</v>
      </c>
      <c r="D522" s="550">
        <v>9</v>
      </c>
      <c r="E522" s="550" t="e">
        <v>#N/A</v>
      </c>
      <c r="F522" s="550">
        <v>4</v>
      </c>
      <c r="Q522" s="555"/>
      <c r="R522" s="202"/>
      <c r="S522" s="202"/>
      <c r="T522" s="202"/>
      <c r="U522" s="202"/>
      <c r="V522" s="202"/>
    </row>
    <row r="523" spans="1:22">
      <c r="A523" s="556">
        <v>43864</v>
      </c>
      <c r="B523" s="550">
        <v>11</v>
      </c>
      <c r="C523" s="550">
        <v>13</v>
      </c>
      <c r="D523" s="550">
        <v>9</v>
      </c>
      <c r="E523" s="550">
        <v>9.5</v>
      </c>
      <c r="F523" s="550">
        <v>4</v>
      </c>
      <c r="Q523" s="555"/>
      <c r="R523" s="202"/>
      <c r="S523" s="202"/>
      <c r="T523" s="202"/>
      <c r="U523" s="550"/>
      <c r="V523" s="202"/>
    </row>
    <row r="524" spans="1:22">
      <c r="A524" s="556">
        <v>43865</v>
      </c>
      <c r="B524" s="550">
        <v>11</v>
      </c>
      <c r="C524" s="550">
        <v>13</v>
      </c>
      <c r="D524" s="550">
        <v>9</v>
      </c>
      <c r="E524" s="550">
        <v>9.6</v>
      </c>
      <c r="F524" s="550">
        <v>4</v>
      </c>
      <c r="Q524" s="555"/>
      <c r="R524" s="202"/>
      <c r="S524" s="202"/>
      <c r="T524" s="202"/>
      <c r="U524" s="550"/>
      <c r="V524" s="202"/>
    </row>
    <row r="525" spans="1:22">
      <c r="A525" s="556">
        <v>43866</v>
      </c>
      <c r="B525" s="550">
        <v>11</v>
      </c>
      <c r="C525" s="550">
        <v>13</v>
      </c>
      <c r="D525" s="550">
        <v>9</v>
      </c>
      <c r="E525" s="550">
        <v>9.5</v>
      </c>
      <c r="F525" s="550">
        <v>4</v>
      </c>
      <c r="Q525" s="555"/>
      <c r="R525" s="202"/>
      <c r="S525" s="202"/>
      <c r="T525" s="202"/>
      <c r="U525" s="550"/>
      <c r="V525" s="202"/>
    </row>
    <row r="526" spans="1:22">
      <c r="A526" s="556">
        <v>43867</v>
      </c>
      <c r="B526" s="550">
        <v>11</v>
      </c>
      <c r="C526" s="550">
        <v>13</v>
      </c>
      <c r="D526" s="550">
        <v>9</v>
      </c>
      <c r="E526" s="550">
        <v>9.6999999999999993</v>
      </c>
      <c r="F526" s="550">
        <v>4</v>
      </c>
      <c r="Q526" s="555"/>
      <c r="R526" s="202"/>
      <c r="S526" s="202"/>
      <c r="T526" s="202"/>
      <c r="U526" s="550"/>
      <c r="V526" s="202"/>
    </row>
    <row r="527" spans="1:22">
      <c r="A527" s="556">
        <v>43868</v>
      </c>
      <c r="B527" s="550">
        <v>11</v>
      </c>
      <c r="C527" s="550">
        <v>13</v>
      </c>
      <c r="D527" s="550">
        <v>9</v>
      </c>
      <c r="E527" s="550">
        <v>9.5</v>
      </c>
      <c r="F527" s="550">
        <v>4</v>
      </c>
      <c r="Q527" s="555"/>
      <c r="R527" s="202"/>
      <c r="S527" s="202"/>
      <c r="T527" s="202"/>
      <c r="U527" s="550"/>
      <c r="V527" s="202"/>
    </row>
    <row r="528" spans="1:22">
      <c r="A528" s="556">
        <v>43871</v>
      </c>
      <c r="B528" s="550">
        <v>11</v>
      </c>
      <c r="C528" s="550">
        <v>13</v>
      </c>
      <c r="D528" s="550">
        <v>9</v>
      </c>
      <c r="E528" s="550">
        <v>9.8000000000000007</v>
      </c>
      <c r="F528" s="550">
        <v>4</v>
      </c>
      <c r="Q528" s="555"/>
      <c r="R528" s="202"/>
      <c r="S528" s="202"/>
      <c r="T528" s="202"/>
      <c r="U528" s="550"/>
      <c r="V528" s="202"/>
    </row>
    <row r="529" spans="1:22">
      <c r="A529" s="556">
        <v>43872</v>
      </c>
      <c r="B529" s="550">
        <v>11</v>
      </c>
      <c r="C529" s="550">
        <v>13</v>
      </c>
      <c r="D529" s="550">
        <v>9</v>
      </c>
      <c r="E529" s="550">
        <v>9.8000000000000007</v>
      </c>
      <c r="F529" s="550">
        <v>4</v>
      </c>
      <c r="Q529" s="555"/>
      <c r="R529" s="202"/>
      <c r="S529" s="202"/>
      <c r="T529" s="202"/>
      <c r="U529" s="550"/>
      <c r="V529" s="202"/>
    </row>
    <row r="530" spans="1:22">
      <c r="A530" s="556">
        <v>43873</v>
      </c>
      <c r="B530" s="550">
        <v>11</v>
      </c>
      <c r="C530" s="550">
        <v>13</v>
      </c>
      <c r="D530" s="550">
        <v>9</v>
      </c>
      <c r="E530" s="550">
        <v>9.4</v>
      </c>
      <c r="F530" s="550">
        <v>4</v>
      </c>
      <c r="Q530" s="555"/>
      <c r="R530" s="202"/>
      <c r="S530" s="202"/>
      <c r="T530" s="202"/>
      <c r="U530" s="550"/>
      <c r="V530" s="202"/>
    </row>
    <row r="531" spans="1:22">
      <c r="A531" s="556">
        <v>43874</v>
      </c>
      <c r="B531" s="550">
        <v>11</v>
      </c>
      <c r="C531" s="550">
        <v>13</v>
      </c>
      <c r="D531" s="550">
        <v>9</v>
      </c>
      <c r="E531" s="550">
        <v>9.6999999999999993</v>
      </c>
      <c r="F531" s="550">
        <v>4</v>
      </c>
      <c r="Q531" s="555"/>
      <c r="R531" s="202"/>
      <c r="S531" s="202"/>
      <c r="T531" s="202"/>
      <c r="U531" s="550"/>
      <c r="V531" s="202"/>
    </row>
    <row r="532" spans="1:22">
      <c r="A532" s="556">
        <v>43875</v>
      </c>
      <c r="B532" s="550">
        <v>11</v>
      </c>
      <c r="C532" s="550">
        <v>13</v>
      </c>
      <c r="D532" s="550">
        <v>9</v>
      </c>
      <c r="E532" s="550">
        <v>9.6</v>
      </c>
      <c r="F532" s="550">
        <v>4</v>
      </c>
      <c r="Q532" s="555"/>
      <c r="R532" s="202"/>
      <c r="S532" s="202"/>
      <c r="T532" s="202"/>
      <c r="U532" s="550"/>
      <c r="V532" s="202"/>
    </row>
    <row r="533" spans="1:22">
      <c r="A533" s="556">
        <v>43878</v>
      </c>
      <c r="B533" s="550">
        <v>11</v>
      </c>
      <c r="C533" s="550">
        <v>13</v>
      </c>
      <c r="D533" s="550">
        <v>9</v>
      </c>
      <c r="E533" s="550">
        <v>9.5</v>
      </c>
      <c r="F533" s="550">
        <v>4</v>
      </c>
      <c r="Q533" s="555"/>
      <c r="R533" s="202"/>
      <c r="S533" s="202"/>
      <c r="T533" s="202"/>
      <c r="U533" s="550"/>
      <c r="V533" s="202"/>
    </row>
    <row r="534" spans="1:22">
      <c r="A534" s="556">
        <v>43879</v>
      </c>
      <c r="B534" s="550">
        <v>11</v>
      </c>
      <c r="C534" s="550">
        <v>13</v>
      </c>
      <c r="D534" s="550">
        <v>9</v>
      </c>
      <c r="E534" s="550">
        <v>9.6</v>
      </c>
      <c r="F534" s="550">
        <v>4</v>
      </c>
      <c r="Q534" s="555"/>
      <c r="R534" s="202"/>
      <c r="S534" s="202"/>
      <c r="T534" s="202"/>
      <c r="U534" s="550"/>
      <c r="V534" s="202"/>
    </row>
    <row r="535" spans="1:22">
      <c r="A535" s="556">
        <v>43880</v>
      </c>
      <c r="B535" s="550">
        <v>11</v>
      </c>
      <c r="C535" s="550">
        <v>13</v>
      </c>
      <c r="D535" s="550">
        <v>9</v>
      </c>
      <c r="E535" s="550">
        <v>9.5</v>
      </c>
      <c r="F535" s="550">
        <v>4</v>
      </c>
      <c r="Q535" s="555"/>
      <c r="R535" s="202"/>
      <c r="S535" s="202"/>
      <c r="T535" s="202"/>
      <c r="U535" s="550"/>
      <c r="V535" s="202"/>
    </row>
    <row r="536" spans="1:22">
      <c r="A536" s="556">
        <v>43881</v>
      </c>
      <c r="B536" s="550">
        <v>11</v>
      </c>
      <c r="C536" s="550">
        <v>13</v>
      </c>
      <c r="D536" s="550">
        <v>9</v>
      </c>
      <c r="E536" s="550">
        <v>9.4</v>
      </c>
      <c r="F536" s="550">
        <v>4</v>
      </c>
      <c r="Q536" s="555"/>
      <c r="R536" s="202"/>
      <c r="S536" s="202"/>
      <c r="T536" s="202"/>
      <c r="U536" s="550"/>
      <c r="V536" s="202"/>
    </row>
    <row r="537" spans="1:22">
      <c r="A537" s="556">
        <v>43882</v>
      </c>
      <c r="B537" s="550">
        <v>11</v>
      </c>
      <c r="C537" s="550">
        <v>13</v>
      </c>
      <c r="D537" s="550">
        <v>9</v>
      </c>
      <c r="E537" s="550">
        <v>10</v>
      </c>
      <c r="F537" s="550">
        <v>4</v>
      </c>
      <c r="Q537" s="555"/>
      <c r="R537" s="202"/>
      <c r="S537" s="202"/>
      <c r="T537" s="202"/>
      <c r="U537" s="550"/>
      <c r="V537" s="202"/>
    </row>
    <row r="538" spans="1:22">
      <c r="A538" s="556">
        <v>43885</v>
      </c>
      <c r="B538" s="550">
        <v>11</v>
      </c>
      <c r="C538" s="550">
        <v>13</v>
      </c>
      <c r="D538" s="550">
        <v>9</v>
      </c>
      <c r="E538" s="550">
        <v>9.4</v>
      </c>
      <c r="F538" s="550">
        <v>4</v>
      </c>
      <c r="Q538" s="555"/>
      <c r="R538" s="202"/>
      <c r="S538" s="202"/>
      <c r="T538" s="202"/>
      <c r="U538" s="550"/>
      <c r="V538" s="202"/>
    </row>
    <row r="539" spans="1:22">
      <c r="A539" s="556">
        <v>43886</v>
      </c>
      <c r="B539" s="550">
        <v>11</v>
      </c>
      <c r="C539" s="550">
        <v>13</v>
      </c>
      <c r="D539" s="550">
        <v>9</v>
      </c>
      <c r="E539" s="550">
        <v>9.3000000000000007</v>
      </c>
      <c r="F539" s="550">
        <v>4</v>
      </c>
      <c r="Q539" s="555"/>
      <c r="R539" s="202"/>
      <c r="S539" s="202"/>
      <c r="T539" s="202"/>
      <c r="U539" s="550"/>
      <c r="V539" s="202"/>
    </row>
    <row r="540" spans="1:22">
      <c r="A540" s="556">
        <v>43887</v>
      </c>
      <c r="B540" s="550">
        <v>11</v>
      </c>
      <c r="C540" s="550">
        <v>13</v>
      </c>
      <c r="D540" s="550">
        <v>9</v>
      </c>
      <c r="E540" s="550">
        <v>9.3000000000000007</v>
      </c>
      <c r="F540" s="550">
        <v>4</v>
      </c>
      <c r="Q540" s="555"/>
      <c r="R540" s="202"/>
      <c r="S540" s="202"/>
      <c r="T540" s="202"/>
      <c r="U540" s="550"/>
      <c r="V540" s="202"/>
    </row>
    <row r="541" spans="1:22">
      <c r="A541" s="556">
        <v>43888</v>
      </c>
      <c r="B541" s="550">
        <v>11</v>
      </c>
      <c r="C541" s="550">
        <v>13</v>
      </c>
      <c r="D541" s="550">
        <v>9</v>
      </c>
      <c r="E541" s="550">
        <v>9.3000000000000007</v>
      </c>
      <c r="F541" s="550">
        <v>4</v>
      </c>
      <c r="Q541" s="555"/>
      <c r="R541" s="202"/>
      <c r="S541" s="202"/>
      <c r="T541" s="202"/>
      <c r="U541" s="550"/>
      <c r="V541" s="202"/>
    </row>
    <row r="542" spans="1:22">
      <c r="A542" s="556">
        <v>43889</v>
      </c>
      <c r="B542" s="550">
        <v>11</v>
      </c>
      <c r="C542" s="550">
        <v>13</v>
      </c>
      <c r="D542" s="550">
        <v>9</v>
      </c>
      <c r="E542" s="550">
        <v>9.6</v>
      </c>
      <c r="F542" s="550">
        <v>4</v>
      </c>
      <c r="Q542" s="555"/>
      <c r="R542" s="202"/>
      <c r="S542" s="202"/>
      <c r="T542" s="202"/>
      <c r="U542" s="550"/>
      <c r="V542" s="202"/>
    </row>
    <row r="543" spans="1:22">
      <c r="A543" s="556">
        <v>43892</v>
      </c>
      <c r="B543" s="550">
        <v>11</v>
      </c>
      <c r="C543" s="550">
        <v>13</v>
      </c>
      <c r="D543" s="550">
        <v>9</v>
      </c>
      <c r="E543" s="550">
        <v>9.6</v>
      </c>
      <c r="F543" s="550">
        <v>4</v>
      </c>
      <c r="Q543" s="555"/>
      <c r="R543" s="202"/>
      <c r="S543" s="202"/>
      <c r="T543" s="202"/>
      <c r="U543" s="550"/>
      <c r="V543" s="202"/>
    </row>
    <row r="544" spans="1:22">
      <c r="A544" s="556">
        <v>43893</v>
      </c>
      <c r="B544" s="550">
        <v>11</v>
      </c>
      <c r="C544" s="550">
        <v>13</v>
      </c>
      <c r="D544" s="550">
        <v>9</v>
      </c>
      <c r="E544" s="550">
        <v>9.4</v>
      </c>
      <c r="F544" s="550">
        <v>4</v>
      </c>
      <c r="Q544" s="555"/>
      <c r="R544" s="202"/>
      <c r="S544" s="202"/>
      <c r="T544" s="202"/>
      <c r="U544" s="550"/>
      <c r="V544" s="202"/>
    </row>
    <row r="545" spans="1:22">
      <c r="A545" s="556">
        <v>43894</v>
      </c>
      <c r="B545" s="550">
        <v>11</v>
      </c>
      <c r="C545" s="550">
        <v>13</v>
      </c>
      <c r="D545" s="550">
        <v>9</v>
      </c>
      <c r="E545" s="550">
        <v>9.4</v>
      </c>
      <c r="F545" s="550">
        <v>4</v>
      </c>
      <c r="Q545" s="555"/>
      <c r="R545" s="202"/>
      <c r="S545" s="202"/>
      <c r="T545" s="202"/>
      <c r="U545" s="550"/>
      <c r="V545" s="202"/>
    </row>
    <row r="546" spans="1:22">
      <c r="A546" s="556">
        <v>43895</v>
      </c>
      <c r="B546" s="550">
        <v>11</v>
      </c>
      <c r="C546" s="550">
        <v>13</v>
      </c>
      <c r="D546" s="550">
        <v>9</v>
      </c>
      <c r="E546" s="550">
        <v>9.1999999999999993</v>
      </c>
      <c r="F546" s="550">
        <v>4</v>
      </c>
      <c r="Q546" s="555"/>
      <c r="R546" s="202"/>
      <c r="S546" s="202"/>
      <c r="T546" s="202"/>
      <c r="U546" s="550"/>
      <c r="V546" s="202"/>
    </row>
    <row r="547" spans="1:22">
      <c r="A547" s="556">
        <v>43896</v>
      </c>
      <c r="B547" s="550">
        <v>11</v>
      </c>
      <c r="C547" s="550">
        <v>13</v>
      </c>
      <c r="D547" s="550">
        <v>9</v>
      </c>
      <c r="E547" s="550">
        <v>9.4</v>
      </c>
      <c r="F547" s="550">
        <v>4</v>
      </c>
      <c r="Q547" s="555"/>
      <c r="R547" s="202"/>
      <c r="S547" s="202"/>
      <c r="T547" s="202"/>
      <c r="U547" s="550"/>
      <c r="V547" s="202"/>
    </row>
    <row r="548" spans="1:22">
      <c r="A548" s="556">
        <v>43900</v>
      </c>
      <c r="B548" s="550">
        <v>11</v>
      </c>
      <c r="C548" s="550">
        <v>13</v>
      </c>
      <c r="D548" s="550">
        <v>9</v>
      </c>
      <c r="E548" s="550">
        <v>10.199999999999999</v>
      </c>
      <c r="F548" s="550">
        <v>4</v>
      </c>
      <c r="Q548" s="555"/>
      <c r="R548" s="202"/>
      <c r="S548" s="202"/>
      <c r="T548" s="202"/>
      <c r="U548" s="550"/>
      <c r="V548" s="202"/>
    </row>
    <row r="549" spans="1:22">
      <c r="A549" s="556">
        <v>43901</v>
      </c>
      <c r="B549" s="550">
        <v>11</v>
      </c>
      <c r="C549" s="550">
        <v>13</v>
      </c>
      <c r="D549" s="550">
        <v>9</v>
      </c>
      <c r="E549" s="550">
        <v>11</v>
      </c>
      <c r="F549" s="550">
        <v>4</v>
      </c>
      <c r="Q549" s="555"/>
      <c r="R549" s="202"/>
      <c r="S549" s="202"/>
      <c r="T549" s="202"/>
      <c r="U549" s="550"/>
      <c r="V549" s="202"/>
    </row>
    <row r="550" spans="1:22">
      <c r="A550" s="556">
        <v>43902</v>
      </c>
      <c r="B550" s="550">
        <v>11</v>
      </c>
      <c r="C550" s="550">
        <v>13</v>
      </c>
      <c r="D550" s="550">
        <v>9</v>
      </c>
      <c r="E550" s="550">
        <v>11.3</v>
      </c>
      <c r="F550" s="550">
        <v>4</v>
      </c>
      <c r="Q550" s="555"/>
      <c r="R550" s="202"/>
      <c r="S550" s="202"/>
      <c r="T550" s="202"/>
      <c r="U550" s="550"/>
      <c r="V550" s="202"/>
    </row>
    <row r="551" spans="1:22">
      <c r="A551" s="556">
        <v>43903</v>
      </c>
      <c r="B551" s="550">
        <v>10</v>
      </c>
      <c r="C551" s="550">
        <v>12</v>
      </c>
      <c r="D551" s="550">
        <v>8</v>
      </c>
      <c r="E551" s="550">
        <v>13</v>
      </c>
      <c r="F551" s="550">
        <v>4</v>
      </c>
      <c r="Q551" s="555"/>
      <c r="R551" s="202"/>
      <c r="S551" s="202"/>
      <c r="T551" s="202"/>
      <c r="U551" s="550"/>
      <c r="V551" s="202"/>
    </row>
    <row r="552" spans="1:22">
      <c r="A552" s="556">
        <v>43906</v>
      </c>
      <c r="B552" s="550">
        <v>10</v>
      </c>
      <c r="C552" s="550">
        <v>12</v>
      </c>
      <c r="D552" s="550">
        <v>8</v>
      </c>
      <c r="E552" s="550">
        <v>12.5</v>
      </c>
      <c r="F552" s="550">
        <v>4</v>
      </c>
      <c r="Q552" s="555"/>
      <c r="R552" s="202"/>
      <c r="S552" s="202"/>
      <c r="T552" s="202"/>
      <c r="U552" s="550"/>
      <c r="V552" s="202"/>
    </row>
    <row r="553" spans="1:22">
      <c r="A553" s="556">
        <v>43907</v>
      </c>
      <c r="B553" s="550">
        <v>10</v>
      </c>
      <c r="C553" s="550">
        <v>12</v>
      </c>
      <c r="D553" s="550">
        <v>8</v>
      </c>
      <c r="E553" s="550">
        <v>14.9</v>
      </c>
      <c r="F553" s="550">
        <v>4</v>
      </c>
      <c r="Q553" s="555"/>
      <c r="R553" s="202"/>
      <c r="S553" s="202"/>
      <c r="T553" s="202"/>
      <c r="U553" s="550"/>
      <c r="V553" s="202"/>
    </row>
    <row r="554" spans="1:22">
      <c r="A554" s="556">
        <v>43908</v>
      </c>
      <c r="B554" s="550">
        <v>10</v>
      </c>
      <c r="C554" s="550">
        <v>12</v>
      </c>
      <c r="D554" s="550">
        <v>8</v>
      </c>
      <c r="E554" s="550">
        <v>13.4</v>
      </c>
      <c r="F554" s="550">
        <v>4</v>
      </c>
      <c r="Q554" s="555"/>
      <c r="R554" s="202"/>
      <c r="S554" s="202"/>
      <c r="T554" s="202"/>
      <c r="U554" s="550"/>
      <c r="V554" s="202"/>
    </row>
    <row r="555" spans="1:22">
      <c r="A555" s="556">
        <v>43909</v>
      </c>
      <c r="B555" s="550">
        <v>10</v>
      </c>
      <c r="C555" s="550">
        <v>12</v>
      </c>
      <c r="D555" s="550">
        <v>8</v>
      </c>
      <c r="E555" s="550">
        <v>13.4</v>
      </c>
      <c r="F555" s="550">
        <v>4</v>
      </c>
      <c r="Q555" s="555"/>
      <c r="R555" s="202"/>
      <c r="S555" s="202"/>
      <c r="T555" s="202"/>
      <c r="U555" s="550"/>
      <c r="V555" s="202"/>
    </row>
    <row r="556" spans="1:22">
      <c r="A556" s="556">
        <v>43910</v>
      </c>
      <c r="B556" s="550">
        <v>10</v>
      </c>
      <c r="C556" s="550">
        <v>12</v>
      </c>
      <c r="D556" s="550">
        <v>8</v>
      </c>
      <c r="E556" s="550">
        <v>12.8</v>
      </c>
      <c r="F556" s="550">
        <v>4</v>
      </c>
      <c r="Q556" s="555"/>
      <c r="R556" s="202"/>
      <c r="S556" s="202"/>
      <c r="T556" s="202"/>
      <c r="U556" s="550"/>
      <c r="V556" s="202"/>
    </row>
    <row r="557" spans="1:22">
      <c r="A557" s="556">
        <v>43913</v>
      </c>
      <c r="B557" s="550">
        <v>10</v>
      </c>
      <c r="C557" s="550">
        <v>12</v>
      </c>
      <c r="D557" s="550">
        <v>8</v>
      </c>
      <c r="E557" s="550">
        <v>11.4</v>
      </c>
      <c r="F557" s="550">
        <v>4</v>
      </c>
      <c r="Q557" s="555"/>
      <c r="R557" s="202"/>
      <c r="S557" s="202"/>
      <c r="T557" s="202"/>
      <c r="U557" s="550"/>
      <c r="V557" s="202"/>
    </row>
    <row r="558" spans="1:22">
      <c r="A558" s="556">
        <v>43914</v>
      </c>
      <c r="B558" s="550">
        <v>10</v>
      </c>
      <c r="C558" s="550">
        <v>12</v>
      </c>
      <c r="D558" s="550">
        <v>8</v>
      </c>
      <c r="E558" s="550">
        <v>11.9</v>
      </c>
      <c r="F558" s="550">
        <v>4</v>
      </c>
      <c r="Q558" s="555"/>
      <c r="R558" s="202"/>
      <c r="S558" s="202"/>
      <c r="T558" s="202"/>
      <c r="U558" s="550"/>
      <c r="V558" s="202"/>
    </row>
    <row r="559" spans="1:22">
      <c r="A559" s="556">
        <v>43915</v>
      </c>
      <c r="B559" s="550">
        <v>10</v>
      </c>
      <c r="C559" s="550">
        <v>12</v>
      </c>
      <c r="D559" s="550">
        <v>8</v>
      </c>
      <c r="E559" s="550">
        <v>13.5</v>
      </c>
      <c r="F559" s="550">
        <v>4</v>
      </c>
      <c r="Q559" s="555"/>
      <c r="R559" s="202"/>
      <c r="S559" s="202"/>
      <c r="T559" s="202"/>
      <c r="U559" s="550"/>
      <c r="V559" s="202"/>
    </row>
    <row r="560" spans="1:22">
      <c r="A560" s="556">
        <v>43916</v>
      </c>
      <c r="B560" s="550">
        <v>10</v>
      </c>
      <c r="C560" s="550">
        <v>12</v>
      </c>
      <c r="D560" s="550">
        <v>8</v>
      </c>
      <c r="E560" s="550">
        <v>13.2</v>
      </c>
      <c r="F560" s="550">
        <v>4</v>
      </c>
      <c r="Q560" s="555"/>
      <c r="R560" s="202"/>
      <c r="S560" s="202"/>
      <c r="T560" s="202"/>
      <c r="U560" s="550"/>
      <c r="V560" s="202"/>
    </row>
    <row r="561" spans="1:22">
      <c r="A561" s="556">
        <v>43917</v>
      </c>
      <c r="B561" s="550">
        <v>10</v>
      </c>
      <c r="C561" s="550">
        <v>12</v>
      </c>
      <c r="D561" s="550">
        <v>8</v>
      </c>
      <c r="E561" s="550">
        <v>13</v>
      </c>
      <c r="F561" s="550">
        <v>4</v>
      </c>
      <c r="Q561" s="555"/>
      <c r="R561" s="202"/>
      <c r="S561" s="202"/>
      <c r="T561" s="202"/>
      <c r="U561" s="550"/>
      <c r="V561" s="202"/>
    </row>
    <row r="562" spans="1:22">
      <c r="A562" s="556">
        <v>43920</v>
      </c>
      <c r="B562" s="550">
        <v>10</v>
      </c>
      <c r="C562" s="550">
        <v>12</v>
      </c>
      <c r="D562" s="550">
        <v>8</v>
      </c>
      <c r="E562" s="550">
        <v>12.6</v>
      </c>
      <c r="F562" s="550">
        <v>4</v>
      </c>
      <c r="Q562" s="555"/>
      <c r="R562" s="202"/>
      <c r="S562" s="202"/>
      <c r="T562" s="202"/>
      <c r="U562" s="550"/>
      <c r="V562" s="202"/>
    </row>
    <row r="563" spans="1:22">
      <c r="A563" s="556">
        <v>43920</v>
      </c>
      <c r="B563" s="550">
        <v>10</v>
      </c>
      <c r="C563" s="550">
        <v>12</v>
      </c>
      <c r="D563" s="550">
        <v>8</v>
      </c>
      <c r="E563" s="550">
        <v>12.6</v>
      </c>
      <c r="F563" s="550">
        <v>4</v>
      </c>
      <c r="Q563" s="555"/>
      <c r="R563" s="202"/>
      <c r="S563" s="202"/>
      <c r="T563" s="202"/>
      <c r="U563" s="550"/>
      <c r="V563" s="202"/>
    </row>
    <row r="564" spans="1:22">
      <c r="A564" s="556">
        <v>43921</v>
      </c>
      <c r="B564" s="550">
        <v>10</v>
      </c>
      <c r="C564" s="550">
        <v>12</v>
      </c>
      <c r="D564" s="550">
        <v>8</v>
      </c>
      <c r="E564" s="550" t="e">
        <v>#N/A</v>
      </c>
      <c r="F564" s="550">
        <v>4</v>
      </c>
      <c r="Q564" s="555"/>
      <c r="R564" s="202"/>
      <c r="S564" s="202"/>
      <c r="T564" s="202"/>
      <c r="U564" s="202"/>
      <c r="V564" s="202"/>
    </row>
    <row r="565" spans="1:22">
      <c r="A565" s="556">
        <v>43922</v>
      </c>
      <c r="B565" s="550">
        <v>10</v>
      </c>
      <c r="C565" s="550">
        <v>12</v>
      </c>
      <c r="D565" s="550">
        <v>8</v>
      </c>
      <c r="E565" s="550">
        <v>10</v>
      </c>
      <c r="F565" s="550">
        <v>4</v>
      </c>
      <c r="Q565" s="555"/>
      <c r="R565" s="202"/>
      <c r="S565" s="202"/>
      <c r="T565" s="202"/>
      <c r="U565" s="550"/>
      <c r="V565" s="202"/>
    </row>
    <row r="566" spans="1:22">
      <c r="A566" s="556">
        <v>43923</v>
      </c>
      <c r="B566" s="550">
        <v>10</v>
      </c>
      <c r="C566" s="550">
        <v>12</v>
      </c>
      <c r="D566" s="550">
        <v>8</v>
      </c>
      <c r="E566" s="550">
        <v>10.3</v>
      </c>
      <c r="F566" s="550">
        <v>4</v>
      </c>
      <c r="Q566" s="555"/>
      <c r="R566" s="202"/>
      <c r="S566" s="202"/>
      <c r="T566" s="202"/>
      <c r="U566" s="550"/>
      <c r="V566" s="202"/>
    </row>
    <row r="567" spans="1:22">
      <c r="A567" s="556">
        <v>43924</v>
      </c>
      <c r="B567" s="550">
        <v>10</v>
      </c>
      <c r="C567" s="550">
        <v>12</v>
      </c>
      <c r="D567" s="550">
        <v>8</v>
      </c>
      <c r="E567" s="550">
        <v>11.7</v>
      </c>
      <c r="F567" s="550">
        <v>4</v>
      </c>
      <c r="Q567" s="555"/>
      <c r="R567" s="202"/>
      <c r="S567" s="202"/>
      <c r="T567" s="202"/>
      <c r="U567" s="550"/>
      <c r="V567" s="202"/>
    </row>
    <row r="568" spans="1:22">
      <c r="A568" s="556">
        <v>43927</v>
      </c>
      <c r="B568" s="550">
        <v>10</v>
      </c>
      <c r="C568" s="550">
        <v>12</v>
      </c>
      <c r="D568" s="550">
        <v>8</v>
      </c>
      <c r="E568" s="550" t="e">
        <v>#N/A</v>
      </c>
      <c r="F568" s="550">
        <v>4</v>
      </c>
      <c r="Q568" s="555"/>
      <c r="R568" s="202"/>
      <c r="S568" s="202"/>
      <c r="T568" s="202"/>
      <c r="U568" s="202"/>
      <c r="V568" s="202"/>
    </row>
    <row r="569" spans="1:22">
      <c r="A569" s="556">
        <v>43928</v>
      </c>
      <c r="B569" s="550">
        <v>10</v>
      </c>
      <c r="C569" s="550">
        <v>12</v>
      </c>
      <c r="D569" s="550">
        <v>8</v>
      </c>
      <c r="E569" s="550">
        <v>10.9</v>
      </c>
      <c r="F569" s="550">
        <v>4</v>
      </c>
      <c r="Q569" s="555"/>
      <c r="R569" s="202"/>
      <c r="S569" s="202"/>
      <c r="T569" s="202"/>
      <c r="U569" s="550"/>
      <c r="V569" s="202"/>
    </row>
    <row r="570" spans="1:22">
      <c r="A570" s="556">
        <v>43929</v>
      </c>
      <c r="B570" s="550">
        <v>10</v>
      </c>
      <c r="C570" s="550">
        <v>12</v>
      </c>
      <c r="D570" s="550">
        <v>8</v>
      </c>
      <c r="E570" s="550">
        <v>10.7</v>
      </c>
      <c r="F570" s="550">
        <v>4</v>
      </c>
      <c r="Q570" s="555"/>
      <c r="R570" s="202"/>
      <c r="S570" s="202"/>
      <c r="T570" s="202"/>
      <c r="U570" s="550"/>
      <c r="V570" s="202"/>
    </row>
    <row r="571" spans="1:22">
      <c r="A571" s="556">
        <v>43930</v>
      </c>
      <c r="B571" s="550">
        <v>10</v>
      </c>
      <c r="C571" s="550">
        <v>12</v>
      </c>
      <c r="D571" s="550">
        <v>8</v>
      </c>
      <c r="E571" s="550">
        <v>10.3</v>
      </c>
      <c r="F571" s="550">
        <v>4</v>
      </c>
      <c r="Q571" s="555"/>
      <c r="R571" s="202"/>
      <c r="S571" s="202"/>
      <c r="T571" s="202"/>
      <c r="U571" s="550"/>
      <c r="V571" s="202"/>
    </row>
    <row r="572" spans="1:22">
      <c r="A572" s="556">
        <v>43931</v>
      </c>
      <c r="B572" s="550">
        <v>10</v>
      </c>
      <c r="C572" s="550">
        <v>12</v>
      </c>
      <c r="D572" s="550">
        <v>8</v>
      </c>
      <c r="E572" s="550">
        <v>9.3000000000000007</v>
      </c>
      <c r="F572" s="550">
        <v>4</v>
      </c>
      <c r="Q572" s="555"/>
      <c r="R572" s="202"/>
      <c r="S572" s="202"/>
      <c r="T572" s="202"/>
      <c r="U572" s="550"/>
      <c r="V572" s="202"/>
    </row>
    <row r="573" spans="1:22">
      <c r="A573" s="556">
        <v>43934</v>
      </c>
      <c r="B573" s="550">
        <v>10</v>
      </c>
      <c r="C573" s="550">
        <v>12</v>
      </c>
      <c r="D573" s="550">
        <v>8</v>
      </c>
      <c r="E573" s="550">
        <v>9.8000000000000007</v>
      </c>
      <c r="F573" s="550">
        <v>4</v>
      </c>
      <c r="Q573" s="555"/>
      <c r="R573" s="202"/>
      <c r="S573" s="202"/>
      <c r="T573" s="202"/>
      <c r="U573" s="550"/>
      <c r="V573" s="202"/>
    </row>
    <row r="574" spans="1:22">
      <c r="A574" s="556">
        <v>43935</v>
      </c>
      <c r="B574" s="550">
        <v>10</v>
      </c>
      <c r="C574" s="550">
        <v>12</v>
      </c>
      <c r="D574" s="550">
        <v>8</v>
      </c>
      <c r="E574" s="550">
        <v>9.3000000000000007</v>
      </c>
      <c r="F574" s="550">
        <v>4</v>
      </c>
      <c r="Q574" s="555"/>
      <c r="R574" s="202"/>
      <c r="S574" s="202"/>
      <c r="T574" s="202"/>
      <c r="U574" s="202"/>
      <c r="V574" s="202"/>
    </row>
    <row r="575" spans="1:22">
      <c r="A575" s="556">
        <v>43936</v>
      </c>
      <c r="B575" s="550">
        <v>10</v>
      </c>
      <c r="C575" s="550">
        <v>12</v>
      </c>
      <c r="D575" s="550">
        <v>8</v>
      </c>
      <c r="E575" s="550">
        <v>9</v>
      </c>
      <c r="F575" s="550">
        <v>4</v>
      </c>
      <c r="Q575" s="555"/>
      <c r="R575" s="202"/>
      <c r="S575" s="202"/>
      <c r="T575" s="202"/>
      <c r="U575" s="550"/>
      <c r="V575" s="202"/>
    </row>
    <row r="576" spans="1:22">
      <c r="A576" s="556">
        <v>43937</v>
      </c>
      <c r="B576" s="550">
        <v>10</v>
      </c>
      <c r="C576" s="550">
        <v>12</v>
      </c>
      <c r="D576" s="550">
        <v>8</v>
      </c>
      <c r="E576" s="550">
        <v>9.1</v>
      </c>
      <c r="F576" s="550">
        <v>4</v>
      </c>
      <c r="Q576" s="555"/>
      <c r="R576" s="202"/>
      <c r="S576" s="202"/>
      <c r="T576" s="202"/>
      <c r="U576" s="550"/>
      <c r="V576" s="202"/>
    </row>
    <row r="577" spans="1:22">
      <c r="A577" s="556">
        <v>43938</v>
      </c>
      <c r="B577" s="550">
        <v>10</v>
      </c>
      <c r="C577" s="550">
        <v>12</v>
      </c>
      <c r="D577" s="550">
        <v>8</v>
      </c>
      <c r="E577" s="550">
        <v>9.4</v>
      </c>
      <c r="F577" s="550">
        <v>4</v>
      </c>
      <c r="Q577" s="555"/>
      <c r="R577" s="202"/>
      <c r="S577" s="202"/>
      <c r="T577" s="202"/>
      <c r="U577" s="550"/>
      <c r="V577" s="202"/>
    </row>
    <row r="578" spans="1:22">
      <c r="A578" s="556">
        <v>43942</v>
      </c>
      <c r="B578" s="550">
        <v>10</v>
      </c>
      <c r="C578" s="550">
        <v>12</v>
      </c>
      <c r="D578" s="550">
        <v>8</v>
      </c>
      <c r="E578" s="550">
        <v>9.5</v>
      </c>
      <c r="F578" s="550">
        <v>4</v>
      </c>
      <c r="Q578" s="555"/>
      <c r="R578" s="202"/>
      <c r="S578" s="202"/>
      <c r="T578" s="202"/>
      <c r="U578" s="550"/>
      <c r="V578" s="202"/>
    </row>
    <row r="579" spans="1:22">
      <c r="A579" s="556">
        <v>43943</v>
      </c>
      <c r="B579" s="550">
        <v>10</v>
      </c>
      <c r="C579" s="550">
        <v>12</v>
      </c>
      <c r="D579" s="550">
        <v>8</v>
      </c>
      <c r="E579" s="550">
        <v>9.4</v>
      </c>
      <c r="F579" s="550">
        <v>4</v>
      </c>
      <c r="Q579" s="555"/>
      <c r="R579" s="202"/>
      <c r="S579" s="202"/>
      <c r="T579" s="202"/>
      <c r="U579" s="550"/>
      <c r="V579" s="202"/>
    </row>
    <row r="580" spans="1:22">
      <c r="A580" s="556">
        <v>43944</v>
      </c>
      <c r="B580" s="550">
        <v>10</v>
      </c>
      <c r="C580" s="550">
        <v>12</v>
      </c>
      <c r="D580" s="550">
        <v>8</v>
      </c>
      <c r="E580" s="550">
        <v>9.4</v>
      </c>
      <c r="F580" s="550">
        <v>4</v>
      </c>
      <c r="Q580" s="555"/>
      <c r="R580" s="202"/>
      <c r="S580" s="202"/>
      <c r="T580" s="202"/>
      <c r="U580" s="550"/>
      <c r="V580" s="202"/>
    </row>
    <row r="581" spans="1:22">
      <c r="A581" s="556">
        <v>43945</v>
      </c>
      <c r="B581" s="550">
        <v>8</v>
      </c>
      <c r="C581" s="550">
        <v>10</v>
      </c>
      <c r="D581" s="550">
        <v>6</v>
      </c>
      <c r="E581" s="550">
        <v>7.8</v>
      </c>
      <c r="F581" s="550">
        <v>4</v>
      </c>
      <c r="Q581" s="555"/>
      <c r="R581" s="202"/>
      <c r="S581" s="202"/>
      <c r="T581" s="202"/>
      <c r="U581" s="550"/>
      <c r="V581" s="202"/>
    </row>
    <row r="582" spans="1:22">
      <c r="A582" s="556">
        <v>43948</v>
      </c>
      <c r="B582" s="550">
        <v>8</v>
      </c>
      <c r="C582" s="550">
        <v>10</v>
      </c>
      <c r="D582" s="550">
        <v>6</v>
      </c>
      <c r="E582" s="550">
        <v>6.9</v>
      </c>
      <c r="F582" s="550">
        <v>4</v>
      </c>
      <c r="Q582" s="555"/>
      <c r="R582" s="202"/>
      <c r="S582" s="202"/>
      <c r="T582" s="202"/>
      <c r="U582" s="550"/>
      <c r="V582" s="202"/>
    </row>
    <row r="583" spans="1:22">
      <c r="A583" s="556">
        <v>43949</v>
      </c>
      <c r="B583" s="550">
        <v>8</v>
      </c>
      <c r="C583" s="550">
        <v>10</v>
      </c>
      <c r="D583" s="550">
        <v>6</v>
      </c>
      <c r="E583" s="550">
        <v>6.9</v>
      </c>
      <c r="F583" s="550">
        <v>4</v>
      </c>
      <c r="Q583" s="555"/>
      <c r="R583" s="202"/>
      <c r="S583" s="202"/>
      <c r="T583" s="202"/>
      <c r="U583" s="550"/>
      <c r="V583" s="202"/>
    </row>
    <row r="584" spans="1:22">
      <c r="A584" s="556">
        <v>43950</v>
      </c>
      <c r="B584" s="550">
        <v>8</v>
      </c>
      <c r="C584" s="550">
        <v>10</v>
      </c>
      <c r="D584" s="550">
        <v>6</v>
      </c>
      <c r="E584" s="550">
        <v>6.9</v>
      </c>
      <c r="F584" s="550">
        <v>4</v>
      </c>
      <c r="Q584" s="555"/>
      <c r="R584" s="202"/>
      <c r="S584" s="202"/>
      <c r="T584" s="202"/>
      <c r="U584" s="550"/>
      <c r="V584" s="202"/>
    </row>
    <row r="585" spans="1:22">
      <c r="A585" s="556">
        <v>43951</v>
      </c>
      <c r="B585" s="550">
        <v>8</v>
      </c>
      <c r="C585" s="550">
        <v>10</v>
      </c>
      <c r="D585" s="550">
        <v>6</v>
      </c>
      <c r="E585" s="550" t="e">
        <v>#N/A</v>
      </c>
      <c r="F585" s="550">
        <v>4</v>
      </c>
      <c r="Q585" s="555"/>
      <c r="R585" s="202"/>
      <c r="S585" s="202"/>
      <c r="T585" s="202"/>
      <c r="U585" s="202"/>
      <c r="V585" s="202"/>
    </row>
    <row r="586" spans="1:22">
      <c r="A586" s="556">
        <v>43955</v>
      </c>
      <c r="B586" s="550">
        <v>8</v>
      </c>
      <c r="C586" s="550">
        <v>10</v>
      </c>
      <c r="D586" s="550">
        <v>6</v>
      </c>
      <c r="E586" s="550">
        <v>7.2</v>
      </c>
      <c r="F586" s="550">
        <v>4</v>
      </c>
      <c r="Q586" s="555"/>
      <c r="R586" s="202"/>
      <c r="S586" s="202"/>
      <c r="T586" s="202"/>
      <c r="U586" s="550"/>
      <c r="V586" s="202"/>
    </row>
    <row r="587" spans="1:22">
      <c r="A587" s="556">
        <v>43956</v>
      </c>
      <c r="B587" s="550">
        <v>8</v>
      </c>
      <c r="C587" s="550">
        <v>10</v>
      </c>
      <c r="D587" s="550">
        <v>6</v>
      </c>
      <c r="E587" s="550">
        <v>7.6</v>
      </c>
      <c r="F587" s="550">
        <v>4</v>
      </c>
      <c r="Q587" s="555"/>
      <c r="R587" s="202"/>
      <c r="S587" s="202"/>
      <c r="T587" s="202"/>
      <c r="U587" s="550"/>
      <c r="V587" s="202"/>
    </row>
    <row r="588" spans="1:22">
      <c r="A588" s="556">
        <v>43957</v>
      </c>
      <c r="B588" s="550">
        <v>8</v>
      </c>
      <c r="C588" s="550">
        <v>10</v>
      </c>
      <c r="D588" s="550">
        <v>6</v>
      </c>
      <c r="E588" s="550">
        <v>7.9</v>
      </c>
      <c r="F588" s="550">
        <v>4</v>
      </c>
      <c r="Q588" s="555"/>
      <c r="R588" s="202"/>
      <c r="S588" s="202"/>
      <c r="T588" s="202"/>
      <c r="U588" s="550"/>
      <c r="V588" s="202"/>
    </row>
    <row r="589" spans="1:22">
      <c r="A589" s="556">
        <v>43958</v>
      </c>
      <c r="B589" s="550">
        <v>8</v>
      </c>
      <c r="C589" s="550">
        <v>10</v>
      </c>
      <c r="D589" s="550">
        <v>6</v>
      </c>
      <c r="E589" s="550">
        <v>8.6999999999999993</v>
      </c>
      <c r="F589" s="550">
        <v>4</v>
      </c>
      <c r="Q589" s="555"/>
      <c r="R589" s="202"/>
      <c r="S589" s="202"/>
      <c r="T589" s="202"/>
      <c r="U589" s="550"/>
      <c r="V589" s="202"/>
    </row>
    <row r="590" spans="1:22">
      <c r="A590" s="556">
        <v>43959</v>
      </c>
      <c r="B590" s="550">
        <v>8</v>
      </c>
      <c r="C590" s="550">
        <v>10</v>
      </c>
      <c r="D590" s="550">
        <v>6</v>
      </c>
      <c r="E590" s="550">
        <v>8</v>
      </c>
      <c r="F590" s="550">
        <v>4</v>
      </c>
      <c r="Q590" s="555"/>
      <c r="R590" s="202"/>
      <c r="S590" s="202"/>
      <c r="T590" s="202"/>
      <c r="U590" s="550"/>
      <c r="V590" s="202"/>
    </row>
    <row r="591" spans="1:22">
      <c r="A591" s="556">
        <v>43963</v>
      </c>
      <c r="B591" s="550">
        <v>8</v>
      </c>
      <c r="C591" s="550">
        <v>10</v>
      </c>
      <c r="D591" s="550">
        <v>6</v>
      </c>
      <c r="E591" s="550">
        <v>6.9</v>
      </c>
      <c r="F591" s="550">
        <v>4</v>
      </c>
      <c r="Q591" s="555"/>
      <c r="R591" s="202"/>
      <c r="S591" s="202"/>
      <c r="T591" s="202"/>
      <c r="U591" s="550"/>
      <c r="V591" s="202"/>
    </row>
    <row r="592" spans="1:22">
      <c r="A592" s="556">
        <v>43964</v>
      </c>
      <c r="B592" s="550">
        <v>8</v>
      </c>
      <c r="C592" s="550">
        <v>10</v>
      </c>
      <c r="D592" s="550">
        <v>6</v>
      </c>
      <c r="E592" s="550">
        <v>7.4</v>
      </c>
      <c r="F592" s="550">
        <v>4</v>
      </c>
      <c r="Q592" s="555"/>
      <c r="R592" s="202"/>
      <c r="S592" s="202"/>
      <c r="T592" s="202"/>
      <c r="U592" s="550"/>
      <c r="V592" s="202"/>
    </row>
    <row r="593" spans="1:22">
      <c r="A593" s="556">
        <v>43965</v>
      </c>
      <c r="B593" s="550">
        <v>8</v>
      </c>
      <c r="C593" s="550">
        <v>10</v>
      </c>
      <c r="D593" s="550">
        <v>6</v>
      </c>
      <c r="E593" s="550">
        <v>7.4</v>
      </c>
      <c r="F593" s="550">
        <v>4</v>
      </c>
      <c r="Q593" s="555"/>
      <c r="R593" s="202"/>
      <c r="S593" s="202"/>
      <c r="T593" s="202"/>
      <c r="U593" s="550"/>
      <c r="V593" s="202"/>
    </row>
    <row r="594" spans="1:22">
      <c r="A594" s="556">
        <v>43966</v>
      </c>
      <c r="B594" s="550">
        <v>8</v>
      </c>
      <c r="C594" s="550">
        <v>10</v>
      </c>
      <c r="D594" s="550">
        <v>6</v>
      </c>
      <c r="E594" s="550">
        <v>7.9</v>
      </c>
      <c r="F594" s="550">
        <v>4</v>
      </c>
      <c r="Q594" s="555"/>
      <c r="R594" s="202"/>
      <c r="S594" s="202"/>
      <c r="T594" s="202"/>
      <c r="U594" s="550"/>
      <c r="V594" s="202"/>
    </row>
    <row r="595" spans="1:22">
      <c r="A595" s="556">
        <v>43969</v>
      </c>
      <c r="B595" s="550">
        <v>8</v>
      </c>
      <c r="C595" s="550">
        <v>10</v>
      </c>
      <c r="D595" s="550">
        <v>6</v>
      </c>
      <c r="E595" s="550">
        <v>8.9</v>
      </c>
      <c r="F595" s="550">
        <v>4</v>
      </c>
      <c r="Q595" s="555"/>
      <c r="R595" s="202"/>
      <c r="S595" s="202"/>
      <c r="T595" s="202"/>
      <c r="U595" s="550"/>
      <c r="V595" s="202"/>
    </row>
    <row r="596" spans="1:22">
      <c r="A596" s="556">
        <v>43970</v>
      </c>
      <c r="B596" s="550">
        <v>8</v>
      </c>
      <c r="C596" s="550">
        <v>10</v>
      </c>
      <c r="D596" s="550">
        <v>6</v>
      </c>
      <c r="E596" s="550">
        <v>6.6</v>
      </c>
      <c r="F596" s="550">
        <v>4</v>
      </c>
      <c r="Q596" s="555"/>
      <c r="R596" s="202"/>
      <c r="S596" s="202"/>
      <c r="T596" s="202"/>
      <c r="U596" s="550"/>
      <c r="V596" s="202"/>
    </row>
    <row r="597" spans="1:22">
      <c r="A597" s="556">
        <v>43971</v>
      </c>
      <c r="B597" s="550">
        <v>8</v>
      </c>
      <c r="C597" s="550">
        <v>10</v>
      </c>
      <c r="D597" s="550">
        <v>6</v>
      </c>
      <c r="E597" s="550">
        <v>6.9</v>
      </c>
      <c r="F597" s="550">
        <v>4</v>
      </c>
      <c r="Q597" s="555"/>
      <c r="R597" s="202"/>
      <c r="S597" s="202"/>
      <c r="T597" s="202"/>
      <c r="U597" s="550"/>
      <c r="V597" s="202"/>
    </row>
    <row r="598" spans="1:22">
      <c r="A598" s="556">
        <v>43972</v>
      </c>
      <c r="B598" s="550">
        <v>8</v>
      </c>
      <c r="C598" s="550">
        <v>10</v>
      </c>
      <c r="D598" s="550">
        <v>6</v>
      </c>
      <c r="E598" s="550">
        <v>6.5</v>
      </c>
      <c r="F598" s="550">
        <v>4</v>
      </c>
      <c r="Q598" s="555"/>
      <c r="R598" s="202"/>
      <c r="S598" s="202"/>
      <c r="T598" s="202"/>
      <c r="U598" s="550"/>
      <c r="V598" s="202"/>
    </row>
    <row r="599" spans="1:22">
      <c r="A599" s="556">
        <v>43973</v>
      </c>
      <c r="B599" s="550">
        <v>8</v>
      </c>
      <c r="C599" s="550">
        <v>10</v>
      </c>
      <c r="D599" s="550">
        <v>6</v>
      </c>
      <c r="E599" s="550">
        <v>6.8</v>
      </c>
      <c r="F599" s="550">
        <v>4</v>
      </c>
      <c r="Q599" s="555"/>
      <c r="R599" s="202"/>
      <c r="S599" s="202"/>
      <c r="T599" s="202"/>
      <c r="U599" s="550"/>
      <c r="V599" s="202"/>
    </row>
    <row r="600" spans="1:22">
      <c r="A600" s="556">
        <v>43976</v>
      </c>
      <c r="B600" s="550">
        <v>8</v>
      </c>
      <c r="C600" s="550">
        <v>10</v>
      </c>
      <c r="D600" s="550">
        <v>6</v>
      </c>
      <c r="E600" s="550">
        <v>6.7</v>
      </c>
      <c r="F600" s="550">
        <v>4</v>
      </c>
      <c r="Q600" s="555"/>
      <c r="R600" s="202"/>
      <c r="S600" s="202"/>
      <c r="T600" s="202"/>
      <c r="U600" s="550"/>
      <c r="V600" s="202"/>
    </row>
    <row r="601" spans="1:22">
      <c r="A601" s="556">
        <v>43977</v>
      </c>
      <c r="B601" s="550">
        <v>8</v>
      </c>
      <c r="C601" s="550">
        <v>10</v>
      </c>
      <c r="D601" s="550">
        <v>6</v>
      </c>
      <c r="E601" s="550">
        <v>6.6</v>
      </c>
      <c r="F601" s="550">
        <v>4</v>
      </c>
      <c r="Q601" s="555"/>
      <c r="R601" s="202"/>
      <c r="S601" s="202"/>
      <c r="T601" s="202"/>
      <c r="U601" s="550"/>
      <c r="V601" s="202"/>
    </row>
    <row r="602" spans="1:22">
      <c r="A602" s="556">
        <v>43978</v>
      </c>
      <c r="B602" s="550">
        <v>8</v>
      </c>
      <c r="C602" s="550">
        <v>10</v>
      </c>
      <c r="D602" s="550">
        <v>6</v>
      </c>
      <c r="E602" s="550">
        <v>6.5</v>
      </c>
      <c r="F602" s="550">
        <v>4</v>
      </c>
      <c r="Q602" s="555"/>
      <c r="R602" s="202"/>
      <c r="S602" s="202"/>
      <c r="T602" s="202"/>
      <c r="U602" s="550"/>
      <c r="V602" s="202"/>
    </row>
    <row r="603" spans="1:22">
      <c r="A603" s="556">
        <v>43979</v>
      </c>
      <c r="B603" s="550">
        <v>8</v>
      </c>
      <c r="C603" s="550">
        <v>10</v>
      </c>
      <c r="D603" s="550">
        <v>6</v>
      </c>
      <c r="E603" s="550">
        <v>6.4</v>
      </c>
      <c r="F603" s="550">
        <v>4</v>
      </c>
      <c r="Q603" s="555"/>
      <c r="R603" s="202"/>
      <c r="S603" s="202"/>
      <c r="T603" s="202"/>
      <c r="U603" s="550"/>
      <c r="V603" s="202"/>
    </row>
    <row r="604" spans="1:22">
      <c r="A604" s="556">
        <v>43980</v>
      </c>
      <c r="B604" s="550">
        <v>8</v>
      </c>
      <c r="C604" s="550">
        <v>10</v>
      </c>
      <c r="D604" s="550">
        <v>6</v>
      </c>
      <c r="E604" s="550" t="e">
        <v>#N/A</v>
      </c>
      <c r="F604" s="550">
        <v>4</v>
      </c>
      <c r="Q604" s="555"/>
      <c r="R604" s="202"/>
      <c r="S604" s="202"/>
      <c r="T604" s="202"/>
      <c r="U604" s="202"/>
      <c r="V604" s="202"/>
    </row>
    <row r="605" spans="1:22">
      <c r="A605" s="556">
        <v>43983</v>
      </c>
      <c r="B605" s="550">
        <v>8</v>
      </c>
      <c r="C605" s="550">
        <v>10</v>
      </c>
      <c r="D605" s="550">
        <v>6</v>
      </c>
      <c r="E605" s="550">
        <v>6.5</v>
      </c>
      <c r="F605" s="550">
        <v>4</v>
      </c>
      <c r="Q605" s="555"/>
      <c r="R605" s="202"/>
      <c r="S605" s="202"/>
      <c r="T605" s="202"/>
      <c r="U605" s="550"/>
      <c r="V605" s="202"/>
    </row>
    <row r="606" spans="1:22">
      <c r="A606" s="556">
        <v>43984</v>
      </c>
      <c r="B606" s="550">
        <v>8</v>
      </c>
      <c r="C606" s="550">
        <v>10</v>
      </c>
      <c r="D606" s="550">
        <v>6</v>
      </c>
      <c r="E606" s="550">
        <v>6.5</v>
      </c>
      <c r="F606" s="550">
        <v>4</v>
      </c>
      <c r="Q606" s="555"/>
      <c r="R606" s="202"/>
      <c r="S606" s="202"/>
      <c r="T606" s="202"/>
      <c r="U606" s="550"/>
      <c r="V606" s="202"/>
    </row>
    <row r="607" spans="1:22">
      <c r="A607" s="556">
        <v>43985</v>
      </c>
      <c r="B607" s="550">
        <v>8</v>
      </c>
      <c r="C607" s="550">
        <v>10</v>
      </c>
      <c r="D607" s="550">
        <v>6</v>
      </c>
      <c r="E607" s="550">
        <v>6.5</v>
      </c>
      <c r="F607" s="550">
        <v>4</v>
      </c>
      <c r="Q607" s="555"/>
      <c r="R607" s="202"/>
      <c r="S607" s="202"/>
      <c r="T607" s="202"/>
      <c r="U607" s="550"/>
      <c r="V607" s="202"/>
    </row>
    <row r="608" spans="1:22">
      <c r="A608" s="556">
        <v>43986</v>
      </c>
      <c r="B608" s="550">
        <v>8</v>
      </c>
      <c r="C608" s="550">
        <v>10</v>
      </c>
      <c r="D608" s="550">
        <v>6</v>
      </c>
      <c r="E608" s="550">
        <v>7.8</v>
      </c>
      <c r="F608" s="550">
        <v>4</v>
      </c>
      <c r="Q608" s="555"/>
      <c r="R608" s="202"/>
      <c r="S608" s="202"/>
      <c r="T608" s="202"/>
      <c r="U608" s="550"/>
      <c r="V608" s="202"/>
    </row>
    <row r="609" spans="1:22">
      <c r="A609" s="556">
        <v>43987</v>
      </c>
      <c r="B609" s="550">
        <v>8</v>
      </c>
      <c r="C609" s="550">
        <v>10</v>
      </c>
      <c r="D609" s="550">
        <v>6</v>
      </c>
      <c r="E609" s="550">
        <v>6.6</v>
      </c>
      <c r="F609" s="550">
        <v>4</v>
      </c>
      <c r="Q609" s="555"/>
      <c r="R609" s="202"/>
      <c r="S609" s="202"/>
      <c r="T609" s="202"/>
      <c r="U609" s="550"/>
      <c r="V609" s="202"/>
    </row>
    <row r="610" spans="1:22">
      <c r="A610" s="556">
        <v>43991</v>
      </c>
      <c r="B610" s="550">
        <v>8</v>
      </c>
      <c r="C610" s="550">
        <v>10</v>
      </c>
      <c r="D610" s="550">
        <v>6</v>
      </c>
      <c r="E610" s="550">
        <v>8.3000000000000007</v>
      </c>
      <c r="F610" s="550">
        <v>4</v>
      </c>
      <c r="Q610" s="555"/>
      <c r="R610" s="202"/>
      <c r="S610" s="202"/>
      <c r="T610" s="202"/>
      <c r="U610" s="550"/>
      <c r="V610" s="202"/>
    </row>
    <row r="611" spans="1:22">
      <c r="A611" s="556">
        <v>43992</v>
      </c>
      <c r="B611" s="550">
        <v>8</v>
      </c>
      <c r="C611" s="550">
        <v>10</v>
      </c>
      <c r="D611" s="550">
        <v>6</v>
      </c>
      <c r="E611" s="550">
        <v>7.5</v>
      </c>
      <c r="F611" s="550">
        <v>4</v>
      </c>
      <c r="Q611" s="555"/>
      <c r="R611" s="202"/>
      <c r="S611" s="202"/>
      <c r="T611" s="202"/>
      <c r="U611" s="550"/>
      <c r="V611" s="202"/>
    </row>
    <row r="612" spans="1:22">
      <c r="A612" s="556">
        <v>43993</v>
      </c>
      <c r="B612" s="550">
        <v>8</v>
      </c>
      <c r="C612" s="550">
        <v>10</v>
      </c>
      <c r="D612" s="550">
        <v>6</v>
      </c>
      <c r="E612" s="550">
        <v>7.5</v>
      </c>
      <c r="F612" s="550">
        <v>4</v>
      </c>
      <c r="Q612" s="555"/>
      <c r="R612" s="202"/>
      <c r="S612" s="202"/>
      <c r="T612" s="202"/>
      <c r="U612" s="550"/>
      <c r="V612" s="202"/>
    </row>
    <row r="613" spans="1:22">
      <c r="A613" s="556">
        <v>43994</v>
      </c>
      <c r="B613" s="550">
        <v>6</v>
      </c>
      <c r="C613" s="550">
        <v>7</v>
      </c>
      <c r="D613" s="550">
        <v>5</v>
      </c>
      <c r="E613" s="550">
        <v>6.7</v>
      </c>
      <c r="F613" s="550">
        <v>2</v>
      </c>
      <c r="Q613" s="555"/>
      <c r="R613" s="202"/>
      <c r="S613" s="202"/>
      <c r="T613" s="202"/>
      <c r="U613" s="550"/>
      <c r="V613" s="202"/>
    </row>
    <row r="614" spans="1:22">
      <c r="A614" s="556">
        <v>43997</v>
      </c>
      <c r="B614" s="550">
        <v>6</v>
      </c>
      <c r="C614" s="550">
        <v>7</v>
      </c>
      <c r="D614" s="550">
        <v>5</v>
      </c>
      <c r="E614" s="550">
        <v>6.1</v>
      </c>
      <c r="F614" s="550">
        <v>2</v>
      </c>
      <c r="Q614" s="555"/>
      <c r="R614" s="202"/>
      <c r="S614" s="202"/>
      <c r="T614" s="202"/>
      <c r="U614" s="550"/>
      <c r="V614" s="202"/>
    </row>
    <row r="615" spans="1:22">
      <c r="A615" s="556">
        <v>43998</v>
      </c>
      <c r="B615" s="550">
        <v>6</v>
      </c>
      <c r="C615" s="550">
        <v>7</v>
      </c>
      <c r="D615" s="550">
        <v>5</v>
      </c>
      <c r="E615" s="550">
        <v>7</v>
      </c>
      <c r="F615" s="550">
        <v>2</v>
      </c>
      <c r="Q615" s="555"/>
      <c r="R615" s="202"/>
      <c r="S615" s="202"/>
      <c r="T615" s="202"/>
      <c r="U615" s="550"/>
      <c r="V615" s="202"/>
    </row>
    <row r="616" spans="1:22">
      <c r="A616" s="556">
        <v>43999</v>
      </c>
      <c r="B616" s="550">
        <v>6</v>
      </c>
      <c r="C616" s="550">
        <v>7</v>
      </c>
      <c r="D616" s="550">
        <v>5</v>
      </c>
      <c r="E616" s="550">
        <v>7.6</v>
      </c>
      <c r="F616" s="550">
        <v>2</v>
      </c>
      <c r="Q616" s="555"/>
      <c r="R616" s="202"/>
      <c r="S616" s="202"/>
      <c r="T616" s="202"/>
      <c r="U616" s="550"/>
      <c r="V616" s="202"/>
    </row>
    <row r="617" spans="1:22">
      <c r="A617" s="556">
        <v>44000</v>
      </c>
      <c r="B617" s="550">
        <v>6</v>
      </c>
      <c r="C617" s="550">
        <v>7</v>
      </c>
      <c r="D617" s="550">
        <v>5</v>
      </c>
      <c r="E617" s="550">
        <v>6.1</v>
      </c>
      <c r="F617" s="550">
        <v>2</v>
      </c>
      <c r="Q617" s="555"/>
      <c r="R617" s="202"/>
      <c r="S617" s="202"/>
      <c r="T617" s="202"/>
      <c r="U617" s="550"/>
      <c r="V617" s="202"/>
    </row>
    <row r="618" spans="1:22">
      <c r="A618" s="556">
        <v>44001</v>
      </c>
      <c r="B618" s="550">
        <v>6</v>
      </c>
      <c r="C618" s="550">
        <v>7</v>
      </c>
      <c r="D618" s="550">
        <v>5</v>
      </c>
      <c r="E618" s="550">
        <v>6.2</v>
      </c>
      <c r="F618" s="550">
        <v>2</v>
      </c>
      <c r="Q618" s="555"/>
      <c r="R618" s="202"/>
      <c r="S618" s="202"/>
      <c r="T618" s="202"/>
      <c r="U618" s="550"/>
      <c r="V618" s="202"/>
    </row>
    <row r="619" spans="1:22">
      <c r="A619" s="556">
        <v>44004</v>
      </c>
      <c r="B619" s="550">
        <v>6</v>
      </c>
      <c r="C619" s="550">
        <v>7</v>
      </c>
      <c r="D619" s="550">
        <v>5</v>
      </c>
      <c r="E619" s="550">
        <v>5.7</v>
      </c>
      <c r="F619" s="550">
        <v>2</v>
      </c>
      <c r="Q619" s="555"/>
      <c r="R619" s="202"/>
      <c r="S619" s="202"/>
      <c r="T619" s="202"/>
      <c r="U619" s="557"/>
      <c r="V619" s="202"/>
    </row>
    <row r="620" spans="1:22">
      <c r="A620" s="556">
        <v>44005</v>
      </c>
      <c r="B620" s="550">
        <v>6</v>
      </c>
      <c r="C620" s="550">
        <v>7</v>
      </c>
      <c r="D620" s="550">
        <v>5</v>
      </c>
      <c r="E620" s="550">
        <v>5.6</v>
      </c>
      <c r="F620" s="550">
        <v>2</v>
      </c>
      <c r="Q620" s="555"/>
      <c r="R620" s="202"/>
      <c r="S620" s="202"/>
      <c r="T620" s="202"/>
      <c r="U620" s="557"/>
      <c r="V620" s="202"/>
    </row>
    <row r="621" spans="1:22">
      <c r="A621" s="556">
        <v>44006</v>
      </c>
      <c r="B621" s="550">
        <v>6</v>
      </c>
      <c r="C621" s="550">
        <v>7</v>
      </c>
      <c r="D621" s="550">
        <v>5</v>
      </c>
      <c r="E621" s="550">
        <v>5.6</v>
      </c>
      <c r="F621" s="550">
        <v>2</v>
      </c>
      <c r="Q621" s="555"/>
      <c r="R621" s="202"/>
      <c r="S621" s="202"/>
      <c r="T621" s="202"/>
      <c r="U621" s="557"/>
      <c r="V621" s="202"/>
    </row>
    <row r="622" spans="1:22">
      <c r="A622" s="556">
        <v>44007</v>
      </c>
      <c r="B622" s="550">
        <v>6</v>
      </c>
      <c r="C622" s="550">
        <v>7</v>
      </c>
      <c r="D622" s="550">
        <v>5</v>
      </c>
      <c r="E622" s="550">
        <v>5.6</v>
      </c>
      <c r="F622" s="550">
        <v>2</v>
      </c>
      <c r="Q622" s="555"/>
      <c r="R622" s="202"/>
      <c r="S622" s="202"/>
      <c r="T622" s="202"/>
      <c r="U622" s="557"/>
      <c r="V622" s="202"/>
    </row>
    <row r="623" spans="1:22">
      <c r="A623" s="556">
        <v>44008</v>
      </c>
      <c r="B623" s="550">
        <v>6</v>
      </c>
      <c r="C623" s="550">
        <v>7</v>
      </c>
      <c r="D623" s="550">
        <v>5</v>
      </c>
      <c r="E623" s="550">
        <v>5.6</v>
      </c>
      <c r="F623" s="550">
        <v>2</v>
      </c>
      <c r="Q623" s="555"/>
      <c r="R623" s="202"/>
      <c r="S623" s="202"/>
      <c r="T623" s="202"/>
      <c r="U623" s="557"/>
      <c r="V623" s="202"/>
    </row>
    <row r="624" spans="1:22">
      <c r="A624" s="556">
        <v>44012</v>
      </c>
      <c r="B624" s="550">
        <v>6</v>
      </c>
      <c r="C624" s="550">
        <v>7</v>
      </c>
      <c r="D624" s="550">
        <v>5</v>
      </c>
      <c r="E624" s="550">
        <v>5.3</v>
      </c>
      <c r="F624" s="550">
        <v>2</v>
      </c>
      <c r="Q624" s="555"/>
      <c r="R624" s="202"/>
      <c r="S624" s="202"/>
      <c r="T624" s="202"/>
      <c r="U624" s="557"/>
      <c r="V624" s="202"/>
    </row>
    <row r="625" spans="1:22">
      <c r="A625" s="556">
        <v>44013</v>
      </c>
      <c r="B625" s="550">
        <v>6</v>
      </c>
      <c r="C625" s="550">
        <v>7</v>
      </c>
      <c r="D625" s="550">
        <v>5</v>
      </c>
      <c r="E625" s="550">
        <v>5.4</v>
      </c>
      <c r="F625" s="550">
        <v>2</v>
      </c>
      <c r="Q625" s="555"/>
      <c r="R625" s="202"/>
      <c r="S625" s="202"/>
      <c r="T625" s="202"/>
      <c r="U625" s="557"/>
      <c r="V625" s="202"/>
    </row>
    <row r="626" spans="1:22">
      <c r="A626" s="556">
        <v>44014</v>
      </c>
      <c r="B626" s="550">
        <v>6</v>
      </c>
      <c r="C626" s="550">
        <v>7</v>
      </c>
      <c r="D626" s="550">
        <v>5</v>
      </c>
      <c r="E626" s="550">
        <v>5.6</v>
      </c>
      <c r="F626" s="550">
        <v>2</v>
      </c>
      <c r="Q626" s="555"/>
      <c r="R626" s="202"/>
      <c r="S626" s="202"/>
      <c r="T626" s="202"/>
      <c r="U626" s="557"/>
      <c r="V626" s="202"/>
    </row>
    <row r="627" spans="1:22">
      <c r="A627" s="556">
        <v>44015</v>
      </c>
      <c r="B627" s="550">
        <v>6</v>
      </c>
      <c r="C627" s="550">
        <v>7</v>
      </c>
      <c r="D627" s="550">
        <v>5</v>
      </c>
      <c r="E627" s="550">
        <v>5.4</v>
      </c>
      <c r="F627" s="550">
        <v>2</v>
      </c>
      <c r="Q627" s="555"/>
      <c r="R627" s="202"/>
      <c r="S627" s="202"/>
      <c r="T627" s="202"/>
      <c r="U627" s="557"/>
      <c r="V627" s="202"/>
    </row>
    <row r="628" spans="1:22">
      <c r="A628" s="556">
        <v>44018</v>
      </c>
      <c r="B628" s="550">
        <v>6</v>
      </c>
      <c r="C628" s="550">
        <v>7</v>
      </c>
      <c r="D628" s="550">
        <v>5</v>
      </c>
      <c r="E628" s="550">
        <v>5.4</v>
      </c>
      <c r="F628" s="550">
        <v>2</v>
      </c>
      <c r="Q628" s="555"/>
      <c r="R628" s="202"/>
      <c r="S628" s="202"/>
      <c r="T628" s="202"/>
      <c r="U628" s="557"/>
      <c r="V628" s="202"/>
    </row>
    <row r="629" spans="1:22">
      <c r="A629" s="556">
        <v>44019</v>
      </c>
      <c r="B629" s="550">
        <v>6</v>
      </c>
      <c r="C629" s="550">
        <v>7</v>
      </c>
      <c r="D629" s="550">
        <v>5</v>
      </c>
      <c r="E629" s="550">
        <v>5.6</v>
      </c>
      <c r="F629" s="550">
        <v>2</v>
      </c>
      <c r="Q629" s="555"/>
      <c r="R629" s="202"/>
      <c r="S629" s="202"/>
      <c r="T629" s="202"/>
      <c r="U629" s="557"/>
      <c r="V629" s="202"/>
    </row>
    <row r="630" spans="1:22">
      <c r="A630" s="556">
        <v>44020</v>
      </c>
      <c r="B630" s="550">
        <v>6</v>
      </c>
      <c r="C630" s="550">
        <v>7</v>
      </c>
      <c r="D630" s="550">
        <v>5</v>
      </c>
      <c r="E630" s="550">
        <v>6</v>
      </c>
      <c r="F630" s="550">
        <v>2</v>
      </c>
      <c r="Q630" s="555"/>
      <c r="R630" s="202"/>
      <c r="S630" s="202"/>
      <c r="T630" s="202"/>
      <c r="U630" s="557"/>
      <c r="V630" s="202"/>
    </row>
    <row r="631" spans="1:22">
      <c r="A631" s="556">
        <v>44021</v>
      </c>
      <c r="B631" s="550">
        <v>6</v>
      </c>
      <c r="C631" s="550">
        <v>7</v>
      </c>
      <c r="D631" s="550">
        <v>5</v>
      </c>
      <c r="E631" s="550">
        <v>5.3</v>
      </c>
      <c r="F631" s="550">
        <v>2</v>
      </c>
      <c r="Q631" s="555"/>
      <c r="R631" s="202"/>
      <c r="S631" s="202"/>
      <c r="T631" s="202"/>
      <c r="U631" s="557"/>
      <c r="V631" s="202"/>
    </row>
    <row r="632" spans="1:22">
      <c r="A632" s="556">
        <v>44022</v>
      </c>
      <c r="B632" s="550">
        <v>6</v>
      </c>
      <c r="C632" s="550">
        <v>7</v>
      </c>
      <c r="D632" s="550">
        <v>5</v>
      </c>
      <c r="E632" s="550">
        <v>5.3</v>
      </c>
      <c r="F632" s="550">
        <v>2</v>
      </c>
      <c r="Q632" s="555"/>
      <c r="R632" s="202"/>
      <c r="S632" s="202"/>
      <c r="T632" s="202"/>
      <c r="U632" s="557"/>
      <c r="V632" s="202"/>
    </row>
    <row r="633" spans="1:22">
      <c r="A633" s="556">
        <v>44025</v>
      </c>
      <c r="B633" s="550">
        <v>6</v>
      </c>
      <c r="C633" s="550">
        <v>7</v>
      </c>
      <c r="D633" s="550">
        <v>5</v>
      </c>
      <c r="E633" s="550">
        <v>5.3</v>
      </c>
      <c r="F633" s="550">
        <v>2</v>
      </c>
      <c r="Q633" s="555"/>
      <c r="R633" s="202"/>
      <c r="S633" s="202"/>
      <c r="T633" s="202"/>
      <c r="U633" s="557"/>
      <c r="V633" s="202"/>
    </row>
    <row r="634" spans="1:22">
      <c r="A634" s="556">
        <v>44026</v>
      </c>
      <c r="B634" s="550">
        <v>6</v>
      </c>
      <c r="C634" s="550">
        <v>7</v>
      </c>
      <c r="D634" s="550">
        <v>5</v>
      </c>
      <c r="E634" s="550">
        <v>5.4</v>
      </c>
      <c r="F634" s="550">
        <v>2</v>
      </c>
      <c r="Q634" s="555"/>
      <c r="R634" s="202"/>
      <c r="S634" s="202"/>
      <c r="T634" s="202"/>
      <c r="U634" s="557"/>
      <c r="V634" s="202"/>
    </row>
    <row r="635" spans="1:22">
      <c r="A635" s="556">
        <v>44027</v>
      </c>
      <c r="B635" s="550">
        <v>6</v>
      </c>
      <c r="C635" s="550">
        <v>7</v>
      </c>
      <c r="D635" s="550">
        <v>5</v>
      </c>
      <c r="E635" s="550">
        <v>6.2</v>
      </c>
      <c r="F635" s="550">
        <v>2</v>
      </c>
      <c r="Q635" s="555"/>
      <c r="R635" s="202"/>
      <c r="S635" s="202"/>
      <c r="T635" s="202"/>
      <c r="U635" s="557"/>
      <c r="V635" s="202"/>
    </row>
    <row r="636" spans="1:22">
      <c r="A636" s="556">
        <v>44028</v>
      </c>
      <c r="B636" s="550">
        <v>6</v>
      </c>
      <c r="C636" s="550">
        <v>7</v>
      </c>
      <c r="D636" s="550">
        <v>5</v>
      </c>
      <c r="E636" s="550">
        <v>5.7</v>
      </c>
      <c r="F636" s="550">
        <v>2</v>
      </c>
      <c r="Q636" s="555"/>
      <c r="R636" s="202"/>
      <c r="S636" s="202"/>
      <c r="T636" s="202"/>
      <c r="U636" s="557"/>
      <c r="V636" s="202"/>
    </row>
    <row r="637" spans="1:22">
      <c r="A637" s="556">
        <v>44029</v>
      </c>
      <c r="B637" s="550">
        <v>6</v>
      </c>
      <c r="C637" s="550">
        <v>7</v>
      </c>
      <c r="D637" s="550">
        <v>5</v>
      </c>
      <c r="E637" s="550">
        <v>5.4</v>
      </c>
      <c r="F637" s="550">
        <v>2</v>
      </c>
      <c r="Q637" s="555"/>
      <c r="R637" s="202"/>
      <c r="S637" s="202"/>
      <c r="T637" s="202"/>
      <c r="U637" s="557"/>
      <c r="V637" s="202"/>
    </row>
    <row r="638" spans="1:22">
      <c r="A638" s="556">
        <v>44032</v>
      </c>
      <c r="B638" s="550">
        <v>6</v>
      </c>
      <c r="C638" s="550">
        <v>7</v>
      </c>
      <c r="D638" s="550">
        <v>5</v>
      </c>
      <c r="E638" s="550">
        <v>5.3</v>
      </c>
      <c r="F638" s="550">
        <v>2</v>
      </c>
      <c r="Q638" s="555"/>
      <c r="R638" s="202"/>
      <c r="S638" s="202"/>
      <c r="T638" s="202"/>
      <c r="U638" s="557"/>
      <c r="V638" s="202"/>
    </row>
    <row r="639" spans="1:22">
      <c r="A639" s="556">
        <v>44033</v>
      </c>
      <c r="B639" s="550">
        <v>6</v>
      </c>
      <c r="C639" s="550">
        <v>7</v>
      </c>
      <c r="D639" s="550">
        <v>5</v>
      </c>
      <c r="E639" s="550">
        <v>5.3</v>
      </c>
      <c r="F639" s="550">
        <v>2</v>
      </c>
      <c r="Q639" s="555"/>
      <c r="R639" s="202"/>
      <c r="S639" s="202"/>
      <c r="T639" s="202"/>
      <c r="U639" s="557"/>
      <c r="V639" s="202"/>
    </row>
    <row r="640" spans="1:22">
      <c r="A640" s="556">
        <v>44034</v>
      </c>
      <c r="B640" s="550">
        <v>6</v>
      </c>
      <c r="C640" s="550">
        <v>7</v>
      </c>
      <c r="D640" s="550">
        <v>5</v>
      </c>
      <c r="E640" s="550">
        <v>5.4</v>
      </c>
      <c r="F640" s="550">
        <v>2</v>
      </c>
      <c r="Q640" s="555"/>
      <c r="R640" s="202"/>
      <c r="S640" s="202"/>
      <c r="T640" s="202"/>
      <c r="U640" s="557"/>
      <c r="V640" s="202"/>
    </row>
    <row r="641" spans="1:22">
      <c r="A641" s="556">
        <v>44035</v>
      </c>
      <c r="B641" s="550">
        <v>6</v>
      </c>
      <c r="C641" s="550">
        <v>7</v>
      </c>
      <c r="D641" s="550">
        <v>5</v>
      </c>
      <c r="E641" s="550">
        <v>5.4</v>
      </c>
      <c r="F641" s="550">
        <v>2</v>
      </c>
      <c r="Q641" s="555"/>
      <c r="R641" s="202"/>
      <c r="S641" s="202"/>
      <c r="T641" s="202"/>
      <c r="U641" s="557"/>
      <c r="V641" s="202"/>
    </row>
    <row r="642" spans="1:22">
      <c r="A642" s="556">
        <v>44036</v>
      </c>
      <c r="B642" s="550">
        <v>6</v>
      </c>
      <c r="C642" s="550">
        <v>7</v>
      </c>
      <c r="D642" s="550">
        <v>5</v>
      </c>
      <c r="E642" s="550">
        <v>5.3</v>
      </c>
      <c r="F642" s="550">
        <v>2</v>
      </c>
    </row>
    <row r="643" spans="1:22">
      <c r="A643" s="556">
        <v>44039</v>
      </c>
      <c r="B643" s="550">
        <v>6</v>
      </c>
      <c r="C643" s="550">
        <v>7</v>
      </c>
      <c r="D643" s="550">
        <v>5</v>
      </c>
      <c r="E643" s="550">
        <v>5.2</v>
      </c>
      <c r="F643" s="550">
        <v>2</v>
      </c>
    </row>
    <row r="644" spans="1:22">
      <c r="A644" s="556">
        <v>44040</v>
      </c>
      <c r="B644" s="550">
        <v>6</v>
      </c>
      <c r="C644" s="550">
        <v>7</v>
      </c>
      <c r="D644" s="550">
        <v>5</v>
      </c>
      <c r="E644" s="550">
        <v>5.2</v>
      </c>
      <c r="F644" s="550">
        <v>2</v>
      </c>
    </row>
    <row r="645" spans="1:22">
      <c r="A645" s="556">
        <v>44041</v>
      </c>
      <c r="B645" s="550">
        <v>6</v>
      </c>
      <c r="C645" s="550">
        <v>7</v>
      </c>
      <c r="D645" s="550">
        <v>5</v>
      </c>
      <c r="E645" s="550">
        <v>5.2</v>
      </c>
      <c r="F645" s="550">
        <v>2</v>
      </c>
    </row>
    <row r="646" spans="1:22">
      <c r="A646" s="556"/>
      <c r="B646" s="550"/>
      <c r="C646" s="550"/>
      <c r="D646" s="550"/>
      <c r="E646" s="550"/>
      <c r="F646" s="550"/>
    </row>
    <row r="647" spans="1:22">
      <c r="A647" s="556"/>
      <c r="B647" s="550"/>
      <c r="C647" s="550"/>
      <c r="D647" s="550"/>
      <c r="E647" s="550"/>
      <c r="F647" s="550"/>
    </row>
    <row r="648" spans="1:22">
      <c r="A648" s="556"/>
      <c r="B648" s="550"/>
      <c r="C648" s="550"/>
      <c r="D648" s="550"/>
      <c r="E648" s="550"/>
      <c r="F648" s="550"/>
    </row>
    <row r="649" spans="1:22">
      <c r="A649" s="556"/>
      <c r="B649" s="550"/>
      <c r="C649" s="550"/>
      <c r="D649" s="550"/>
      <c r="E649" s="550"/>
      <c r="F649" s="550"/>
    </row>
    <row r="650" spans="1:22">
      <c r="A650" s="556"/>
      <c r="B650" s="550"/>
      <c r="C650" s="550"/>
      <c r="D650" s="550"/>
      <c r="E650" s="550"/>
      <c r="F650" s="550"/>
    </row>
    <row r="651" spans="1:22">
      <c r="A651" s="556"/>
      <c r="B651" s="550"/>
      <c r="C651" s="550"/>
      <c r="D651" s="550"/>
      <c r="E651" s="550"/>
      <c r="F651" s="550"/>
    </row>
    <row r="652" spans="1:22">
      <c r="A652" s="556"/>
      <c r="B652" s="550"/>
      <c r="C652" s="550"/>
      <c r="D652" s="550"/>
      <c r="E652" s="550"/>
      <c r="F652" s="550"/>
    </row>
    <row r="653" spans="1:22">
      <c r="A653" s="556"/>
      <c r="B653" s="550"/>
      <c r="C653" s="550"/>
      <c r="D653" s="550"/>
      <c r="E653" s="550"/>
      <c r="F653" s="550"/>
    </row>
    <row r="654" spans="1:22">
      <c r="A654" s="556"/>
      <c r="B654" s="550"/>
      <c r="C654" s="550"/>
      <c r="D654" s="550"/>
      <c r="E654" s="550"/>
      <c r="F654" s="550"/>
    </row>
    <row r="655" spans="1:22">
      <c r="A655" s="556"/>
      <c r="B655" s="550"/>
      <c r="C655" s="550"/>
      <c r="D655" s="550"/>
      <c r="E655" s="550"/>
      <c r="F655" s="550"/>
    </row>
    <row r="656" spans="1:22">
      <c r="A656" s="556"/>
      <c r="B656" s="550"/>
      <c r="C656" s="550"/>
      <c r="D656" s="550"/>
      <c r="E656" s="550"/>
      <c r="F656" s="550"/>
    </row>
    <row r="657" spans="1:6">
      <c r="A657" s="556"/>
      <c r="B657" s="550"/>
      <c r="C657" s="550"/>
      <c r="D657" s="550"/>
      <c r="E657" s="550"/>
      <c r="F657" s="550"/>
    </row>
    <row r="658" spans="1:6">
      <c r="A658" s="556"/>
      <c r="B658" s="550"/>
      <c r="C658" s="550"/>
      <c r="D658" s="550"/>
      <c r="E658" s="550"/>
      <c r="F658" s="550"/>
    </row>
    <row r="659" spans="1:6">
      <c r="A659" s="556"/>
      <c r="B659" s="550"/>
      <c r="C659" s="550"/>
      <c r="D659" s="550"/>
      <c r="E659" s="550"/>
      <c r="F659" s="550"/>
    </row>
    <row r="660" spans="1:6">
      <c r="A660" s="556"/>
      <c r="B660" s="550"/>
      <c r="C660" s="550"/>
      <c r="D660" s="550"/>
      <c r="E660" s="550"/>
      <c r="F660" s="550"/>
    </row>
    <row r="661" spans="1:6">
      <c r="A661" s="556"/>
      <c r="B661" s="550"/>
      <c r="C661" s="550"/>
      <c r="D661" s="550"/>
      <c r="E661" s="550"/>
      <c r="F661" s="550"/>
    </row>
    <row r="662" spans="1:6">
      <c r="A662" s="556"/>
      <c r="B662" s="550"/>
      <c r="C662" s="550"/>
      <c r="D662" s="550"/>
      <c r="E662" s="550"/>
      <c r="F662" s="550"/>
    </row>
    <row r="663" spans="1:6">
      <c r="A663" s="556"/>
      <c r="B663" s="550"/>
      <c r="C663" s="550"/>
      <c r="D663" s="550"/>
      <c r="E663" s="550"/>
      <c r="F663" s="550"/>
    </row>
    <row r="664" spans="1:6">
      <c r="A664" s="556"/>
      <c r="B664" s="550"/>
      <c r="C664" s="550"/>
      <c r="D664" s="550"/>
      <c r="E664" s="550"/>
      <c r="F664" s="550"/>
    </row>
    <row r="665" spans="1:6">
      <c r="A665" s="556"/>
      <c r="B665" s="550"/>
      <c r="C665" s="550"/>
      <c r="D665" s="550"/>
      <c r="E665" s="550"/>
      <c r="F665" s="550"/>
    </row>
    <row r="666" spans="1:6">
      <c r="A666" s="556"/>
      <c r="B666" s="550"/>
      <c r="C666" s="550"/>
      <c r="D666" s="550"/>
      <c r="E666" s="550"/>
      <c r="F666" s="550"/>
    </row>
    <row r="667" spans="1:6">
      <c r="A667" s="556"/>
      <c r="B667" s="550"/>
      <c r="C667" s="550"/>
      <c r="D667" s="550"/>
      <c r="E667" s="550"/>
      <c r="F667" s="550"/>
    </row>
    <row r="668" spans="1:6">
      <c r="A668" s="556"/>
      <c r="B668" s="550"/>
      <c r="C668" s="550"/>
      <c r="D668" s="550"/>
      <c r="E668" s="550"/>
      <c r="F668" s="550"/>
    </row>
    <row r="669" spans="1:6">
      <c r="A669" s="556"/>
      <c r="B669" s="550"/>
      <c r="C669" s="550"/>
      <c r="D669" s="550"/>
      <c r="E669" s="550"/>
      <c r="F669" s="550"/>
    </row>
    <row r="670" spans="1:6">
      <c r="A670" s="556"/>
      <c r="B670" s="550"/>
      <c r="C670" s="550"/>
      <c r="D670" s="550"/>
      <c r="E670" s="550"/>
      <c r="F670" s="550"/>
    </row>
    <row r="671" spans="1:6">
      <c r="A671" s="556"/>
      <c r="B671" s="550"/>
      <c r="C671" s="550"/>
      <c r="D671" s="550"/>
      <c r="E671" s="550"/>
      <c r="F671" s="550"/>
    </row>
    <row r="672" spans="1:6">
      <c r="A672" s="556"/>
      <c r="B672" s="550"/>
      <c r="C672" s="550"/>
      <c r="D672" s="550"/>
      <c r="E672" s="550"/>
      <c r="F672" s="550"/>
    </row>
    <row r="673" spans="1:8">
      <c r="A673" s="556"/>
      <c r="B673" s="550"/>
      <c r="C673" s="550"/>
      <c r="D673" s="550"/>
      <c r="E673" s="550"/>
      <c r="F673" s="550"/>
    </row>
    <row r="674" spans="1:8">
      <c r="A674" s="556"/>
      <c r="B674" s="550"/>
      <c r="C674" s="550"/>
      <c r="D674" s="550"/>
      <c r="E674" s="550"/>
      <c r="F674" s="550"/>
    </row>
    <row r="675" spans="1:8">
      <c r="A675" s="556"/>
      <c r="B675" s="550"/>
      <c r="C675" s="550"/>
      <c r="D675" s="550"/>
      <c r="E675" s="550"/>
      <c r="F675" s="550"/>
    </row>
    <row r="676" spans="1:8">
      <c r="A676" s="556"/>
      <c r="B676" s="550"/>
      <c r="C676" s="550"/>
      <c r="D676" s="550"/>
      <c r="E676" s="550"/>
      <c r="F676" s="550"/>
    </row>
    <row r="677" spans="1:8">
      <c r="A677" s="556"/>
      <c r="B677" s="550"/>
      <c r="C677" s="550"/>
      <c r="D677" s="550"/>
      <c r="E677" s="550"/>
      <c r="F677" s="550"/>
    </row>
    <row r="678" spans="1:8">
      <c r="A678" s="556"/>
      <c r="B678" s="550"/>
      <c r="C678" s="550"/>
      <c r="D678" s="550"/>
      <c r="E678" s="550"/>
      <c r="F678" s="550"/>
    </row>
    <row r="679" spans="1:8">
      <c r="A679" s="556"/>
      <c r="B679" s="550"/>
      <c r="C679" s="550"/>
      <c r="D679" s="550"/>
      <c r="E679" s="550"/>
      <c r="F679" s="550"/>
    </row>
    <row r="680" spans="1:8">
      <c r="A680" s="556"/>
      <c r="B680" s="550"/>
      <c r="C680" s="550"/>
      <c r="D680" s="550"/>
      <c r="E680" s="550"/>
      <c r="F680" s="550"/>
    </row>
    <row r="681" spans="1:8">
      <c r="A681" s="556"/>
      <c r="B681" s="550"/>
      <c r="C681" s="550"/>
      <c r="D681" s="550"/>
      <c r="E681" s="550"/>
      <c r="F681" s="550"/>
    </row>
    <row r="682" spans="1:8">
      <c r="A682" s="556"/>
      <c r="B682" s="550"/>
      <c r="C682" s="550"/>
      <c r="D682" s="550"/>
      <c r="E682" s="550"/>
      <c r="F682" s="550"/>
    </row>
    <row r="683" spans="1:8">
      <c r="A683" s="556"/>
      <c r="B683" s="550"/>
      <c r="C683" s="550"/>
      <c r="D683" s="550"/>
      <c r="E683" s="550"/>
      <c r="F683" s="550"/>
    </row>
    <row r="684" spans="1:8">
      <c r="A684" s="556"/>
      <c r="B684" s="550"/>
      <c r="C684" s="550"/>
      <c r="D684" s="550"/>
      <c r="E684" s="550"/>
      <c r="F684" s="550"/>
    </row>
    <row r="685" spans="1:8">
      <c r="A685" s="556"/>
      <c r="B685" s="550"/>
      <c r="C685" s="550"/>
      <c r="D685" s="550"/>
      <c r="E685" s="550"/>
      <c r="F685" s="550"/>
      <c r="H685" s="556"/>
    </row>
    <row r="686" spans="1:8">
      <c r="A686" s="556"/>
      <c r="B686" s="550"/>
      <c r="C686" s="550"/>
      <c r="D686" s="550"/>
      <c r="E686" s="550"/>
      <c r="F686" s="550"/>
      <c r="H686" s="556"/>
    </row>
    <row r="687" spans="1:8">
      <c r="A687" s="556"/>
      <c r="B687" s="550"/>
      <c r="C687" s="550"/>
      <c r="D687" s="550"/>
      <c r="E687" s="550"/>
      <c r="F687" s="550"/>
      <c r="H687" s="556"/>
    </row>
    <row r="688" spans="1:8">
      <c r="A688" s="556"/>
      <c r="B688" s="550"/>
      <c r="C688" s="550"/>
      <c r="D688" s="550"/>
      <c r="E688" s="550"/>
      <c r="F688" s="550"/>
      <c r="H688" s="556"/>
    </row>
    <row r="689" spans="1:8">
      <c r="A689" s="556"/>
      <c r="B689" s="550"/>
      <c r="C689" s="550"/>
      <c r="D689" s="550"/>
      <c r="E689" s="550"/>
      <c r="F689" s="550"/>
      <c r="H689" s="556"/>
    </row>
    <row r="690" spans="1:8">
      <c r="A690" s="556"/>
      <c r="B690" s="550"/>
      <c r="C690" s="550"/>
      <c r="D690" s="550"/>
      <c r="E690" s="550"/>
      <c r="F690" s="550"/>
      <c r="H690" s="556"/>
    </row>
    <row r="691" spans="1:8">
      <c r="A691" s="556"/>
      <c r="B691" s="550"/>
      <c r="C691" s="550"/>
      <c r="D691" s="550"/>
      <c r="E691" s="550"/>
      <c r="F691" s="550"/>
      <c r="H691" s="556"/>
    </row>
    <row r="692" spans="1:8">
      <c r="A692" s="556"/>
      <c r="B692" s="550"/>
      <c r="C692" s="550"/>
      <c r="D692" s="550"/>
      <c r="E692" s="550"/>
      <c r="F692" s="550"/>
      <c r="H692" s="556"/>
    </row>
    <row r="693" spans="1:8">
      <c r="A693" s="556"/>
      <c r="B693" s="550"/>
      <c r="C693" s="550"/>
      <c r="D693" s="550"/>
      <c r="E693" s="550"/>
      <c r="F693" s="550"/>
      <c r="H693" s="556"/>
    </row>
    <row r="694" spans="1:8">
      <c r="A694" s="556"/>
      <c r="B694" s="550"/>
      <c r="C694" s="550"/>
      <c r="D694" s="550"/>
      <c r="E694" s="550"/>
      <c r="F694" s="550"/>
      <c r="H694" s="556"/>
    </row>
    <row r="695" spans="1:8">
      <c r="A695" s="556"/>
      <c r="B695" s="550"/>
      <c r="C695" s="550"/>
      <c r="D695" s="550"/>
      <c r="E695" s="550"/>
      <c r="F695" s="550"/>
      <c r="H695" s="556"/>
    </row>
    <row r="696" spans="1:8">
      <c r="A696" s="556"/>
      <c r="B696" s="550"/>
      <c r="C696" s="550"/>
      <c r="D696" s="550"/>
      <c r="E696" s="550"/>
      <c r="F696" s="550"/>
      <c r="H696" s="556"/>
    </row>
    <row r="697" spans="1:8">
      <c r="A697" s="556"/>
      <c r="B697" s="550"/>
      <c r="C697" s="550"/>
      <c r="D697" s="550"/>
      <c r="E697" s="550"/>
      <c r="F697" s="550"/>
      <c r="H697" s="556"/>
    </row>
    <row r="698" spans="1:8">
      <c r="A698" s="556"/>
      <c r="B698" s="550"/>
      <c r="C698" s="550"/>
      <c r="D698" s="550"/>
      <c r="E698" s="550"/>
      <c r="F698" s="550"/>
      <c r="H698" s="556"/>
    </row>
    <row r="699" spans="1:8">
      <c r="A699" s="556"/>
      <c r="B699" s="550"/>
      <c r="C699" s="550"/>
      <c r="D699" s="550"/>
      <c r="E699" s="550"/>
      <c r="F699" s="550"/>
      <c r="H699" s="556"/>
    </row>
    <row r="700" spans="1:8">
      <c r="A700" s="556"/>
      <c r="B700" s="550"/>
      <c r="C700" s="550"/>
      <c r="D700" s="550"/>
      <c r="E700" s="550"/>
      <c r="F700" s="550"/>
      <c r="H700" s="556"/>
    </row>
    <row r="701" spans="1:8">
      <c r="A701" s="556"/>
      <c r="B701" s="550"/>
      <c r="C701" s="550"/>
      <c r="D701" s="550"/>
      <c r="E701" s="550"/>
      <c r="F701" s="550"/>
      <c r="H701" s="556"/>
    </row>
    <row r="702" spans="1:8">
      <c r="A702" s="556"/>
      <c r="B702" s="550"/>
      <c r="C702" s="550"/>
      <c r="D702" s="550"/>
      <c r="E702" s="550"/>
      <c r="F702" s="550"/>
      <c r="H702" s="556"/>
    </row>
    <row r="703" spans="1:8">
      <c r="A703" s="556"/>
      <c r="B703" s="550"/>
      <c r="C703" s="550"/>
      <c r="D703" s="550"/>
      <c r="E703" s="550"/>
      <c r="F703" s="550"/>
      <c r="H703" s="556"/>
    </row>
    <row r="704" spans="1:8">
      <c r="A704" s="556"/>
      <c r="B704" s="550"/>
      <c r="C704" s="550"/>
      <c r="D704" s="550"/>
      <c r="E704" s="550"/>
      <c r="F704" s="550"/>
      <c r="H704" s="556"/>
    </row>
    <row r="705" spans="1:8">
      <c r="A705" s="556"/>
      <c r="B705" s="550"/>
      <c r="C705" s="550"/>
      <c r="D705" s="550"/>
      <c r="E705" s="550"/>
      <c r="F705" s="550"/>
      <c r="H705" s="556"/>
    </row>
    <row r="706" spans="1:8">
      <c r="A706" s="556"/>
      <c r="B706" s="550"/>
      <c r="C706" s="550"/>
      <c r="D706" s="550"/>
      <c r="E706" s="550"/>
      <c r="F706" s="550"/>
      <c r="H706" s="556"/>
    </row>
    <row r="707" spans="1:8">
      <c r="A707" s="556"/>
      <c r="B707" s="550"/>
      <c r="C707" s="550"/>
      <c r="D707" s="550"/>
      <c r="E707" s="550"/>
      <c r="F707" s="550"/>
      <c r="H707" s="556"/>
    </row>
    <row r="708" spans="1:8">
      <c r="A708" s="556"/>
      <c r="B708" s="550"/>
      <c r="C708" s="550"/>
      <c r="D708" s="550"/>
      <c r="E708" s="550"/>
      <c r="F708" s="550"/>
      <c r="H708" s="556"/>
    </row>
    <row r="709" spans="1:8">
      <c r="A709" s="556"/>
      <c r="B709" s="550"/>
      <c r="C709" s="550"/>
      <c r="D709" s="550"/>
      <c r="E709" s="550"/>
      <c r="F709" s="550"/>
      <c r="H709" s="556"/>
    </row>
    <row r="710" spans="1:8">
      <c r="A710" s="556"/>
      <c r="B710" s="550"/>
      <c r="C710" s="550"/>
      <c r="D710" s="550"/>
      <c r="E710" s="550"/>
      <c r="F710" s="550"/>
      <c r="H710" s="556"/>
    </row>
    <row r="711" spans="1:8">
      <c r="A711" s="556"/>
      <c r="B711" s="550"/>
      <c r="C711" s="550"/>
      <c r="D711" s="550"/>
      <c r="E711" s="550"/>
      <c r="F711" s="550"/>
      <c r="H711" s="556"/>
    </row>
    <row r="712" spans="1:8">
      <c r="A712" s="556"/>
      <c r="B712" s="550"/>
      <c r="C712" s="550"/>
      <c r="D712" s="550"/>
      <c r="E712" s="550"/>
      <c r="F712" s="550"/>
      <c r="H712" s="556"/>
    </row>
    <row r="713" spans="1:8">
      <c r="A713" s="556"/>
      <c r="B713" s="550"/>
      <c r="C713" s="550"/>
      <c r="D713" s="550"/>
      <c r="E713" s="550"/>
      <c r="F713" s="550"/>
      <c r="H713" s="556"/>
    </row>
    <row r="714" spans="1:8">
      <c r="A714" s="556"/>
      <c r="B714" s="550"/>
      <c r="C714" s="550"/>
      <c r="D714" s="550"/>
      <c r="E714" s="550"/>
      <c r="F714" s="550"/>
      <c r="H714" s="556"/>
    </row>
    <row r="715" spans="1:8">
      <c r="A715" s="556"/>
      <c r="B715" s="550"/>
      <c r="C715" s="550"/>
      <c r="D715" s="550"/>
      <c r="E715" s="550"/>
      <c r="F715" s="550"/>
      <c r="H715" s="556"/>
    </row>
    <row r="716" spans="1:8">
      <c r="A716" s="556"/>
      <c r="B716" s="550"/>
      <c r="C716" s="550"/>
      <c r="D716" s="550"/>
      <c r="E716" s="550"/>
      <c r="F716" s="550"/>
      <c r="H716" s="556"/>
    </row>
    <row r="717" spans="1:8">
      <c r="A717" s="556"/>
      <c r="B717" s="550"/>
      <c r="C717" s="550"/>
      <c r="D717" s="550"/>
      <c r="E717" s="550"/>
      <c r="F717" s="550"/>
      <c r="H717" s="556"/>
    </row>
    <row r="718" spans="1:8">
      <c r="A718" s="556"/>
      <c r="B718" s="550"/>
      <c r="C718" s="550"/>
      <c r="D718" s="550"/>
      <c r="E718" s="550"/>
      <c r="F718" s="550"/>
      <c r="H718" s="556"/>
    </row>
    <row r="719" spans="1:8">
      <c r="A719" s="556"/>
      <c r="B719" s="550"/>
      <c r="C719" s="550"/>
      <c r="D719" s="550"/>
      <c r="E719" s="550"/>
      <c r="F719" s="550"/>
      <c r="H719" s="556"/>
    </row>
    <row r="720" spans="1:8">
      <c r="A720" s="556"/>
      <c r="B720" s="550"/>
      <c r="C720" s="550"/>
      <c r="D720" s="550"/>
      <c r="E720" s="550"/>
      <c r="F720" s="550"/>
      <c r="H720" s="556"/>
    </row>
    <row r="721" spans="1:8">
      <c r="A721" s="556"/>
      <c r="B721" s="550"/>
      <c r="C721" s="550"/>
      <c r="D721" s="550"/>
      <c r="E721" s="550"/>
      <c r="F721" s="550"/>
      <c r="H721" s="556"/>
    </row>
    <row r="722" spans="1:8">
      <c r="A722" s="556"/>
      <c r="B722" s="550"/>
      <c r="C722" s="550"/>
      <c r="D722" s="550"/>
      <c r="E722" s="550"/>
      <c r="F722" s="550"/>
      <c r="H722" s="556"/>
    </row>
    <row r="723" spans="1:8">
      <c r="A723" s="556"/>
      <c r="B723" s="550"/>
      <c r="C723" s="550"/>
      <c r="D723" s="550"/>
      <c r="E723" s="550"/>
      <c r="F723" s="550"/>
      <c r="H723" s="556"/>
    </row>
    <row r="724" spans="1:8">
      <c r="A724" s="556"/>
      <c r="B724" s="550"/>
      <c r="C724" s="550"/>
      <c r="D724" s="550"/>
      <c r="E724" s="550"/>
      <c r="F724" s="550"/>
      <c r="H724" s="556"/>
    </row>
    <row r="725" spans="1:8">
      <c r="A725" s="556"/>
      <c r="B725" s="550"/>
      <c r="C725" s="550"/>
      <c r="D725" s="550"/>
      <c r="E725" s="550"/>
      <c r="F725" s="550"/>
      <c r="H725" s="556"/>
    </row>
    <row r="726" spans="1:8">
      <c r="A726" s="556"/>
      <c r="B726" s="550"/>
      <c r="C726" s="550"/>
      <c r="D726" s="550"/>
      <c r="E726" s="550"/>
      <c r="F726" s="550"/>
      <c r="H726" s="556"/>
    </row>
    <row r="727" spans="1:8">
      <c r="A727" s="556"/>
      <c r="B727" s="550"/>
      <c r="C727" s="550"/>
      <c r="D727" s="550"/>
      <c r="E727" s="550"/>
      <c r="F727" s="550"/>
      <c r="H727" s="556"/>
    </row>
    <row r="728" spans="1:8">
      <c r="A728" s="556"/>
      <c r="B728" s="550"/>
      <c r="C728" s="550"/>
      <c r="D728" s="550"/>
      <c r="E728" s="550"/>
      <c r="F728" s="550"/>
      <c r="H728" s="556"/>
    </row>
    <row r="729" spans="1:8">
      <c r="A729" s="556"/>
      <c r="B729" s="550"/>
      <c r="C729" s="550"/>
      <c r="D729" s="550"/>
      <c r="E729" s="550"/>
      <c r="F729" s="550"/>
      <c r="H729" s="556"/>
    </row>
    <row r="730" spans="1:8">
      <c r="A730" s="556"/>
      <c r="B730" s="550"/>
      <c r="C730" s="550"/>
      <c r="D730" s="550"/>
      <c r="E730" s="550"/>
      <c r="F730" s="550"/>
      <c r="H730" s="556"/>
    </row>
    <row r="731" spans="1:8">
      <c r="A731" s="556"/>
      <c r="B731" s="550"/>
      <c r="C731" s="550"/>
      <c r="D731" s="550"/>
      <c r="E731" s="550"/>
      <c r="F731" s="550"/>
      <c r="H731" s="556"/>
    </row>
    <row r="732" spans="1:8">
      <c r="A732" s="556"/>
      <c r="B732" s="550"/>
      <c r="C732" s="550"/>
      <c r="D732" s="550"/>
      <c r="E732" s="550"/>
      <c r="F732" s="550"/>
      <c r="H732" s="556"/>
    </row>
    <row r="733" spans="1:8">
      <c r="A733" s="556"/>
      <c r="B733" s="550"/>
      <c r="C733" s="550"/>
      <c r="D733" s="550"/>
      <c r="E733" s="550"/>
      <c r="F733" s="550"/>
      <c r="H733" s="556"/>
    </row>
    <row r="734" spans="1:8">
      <c r="A734" s="556"/>
      <c r="B734" s="550"/>
      <c r="C734" s="550"/>
      <c r="D734" s="550"/>
      <c r="E734" s="550"/>
      <c r="F734" s="550"/>
      <c r="H734" s="556"/>
    </row>
    <row r="735" spans="1:8">
      <c r="A735" s="556"/>
      <c r="B735" s="550"/>
      <c r="C735" s="550"/>
      <c r="D735" s="550"/>
      <c r="E735" s="550"/>
      <c r="F735" s="550"/>
      <c r="H735" s="556"/>
    </row>
    <row r="736" spans="1:8">
      <c r="A736" s="556"/>
      <c r="B736" s="550"/>
      <c r="C736" s="550"/>
      <c r="D736" s="550"/>
      <c r="E736" s="550"/>
      <c r="F736" s="550"/>
      <c r="H736" s="556"/>
    </row>
    <row r="737" spans="1:8">
      <c r="A737" s="556"/>
      <c r="B737" s="550"/>
      <c r="C737" s="550"/>
      <c r="D737" s="550"/>
      <c r="E737" s="550"/>
      <c r="F737" s="550"/>
      <c r="H737" s="556"/>
    </row>
    <row r="738" spans="1:8">
      <c r="A738" s="556"/>
      <c r="B738" s="550"/>
      <c r="C738" s="550"/>
      <c r="D738" s="550"/>
      <c r="E738" s="550"/>
      <c r="F738" s="550"/>
      <c r="H738" s="556"/>
    </row>
    <row r="739" spans="1:8">
      <c r="A739" s="556"/>
      <c r="B739" s="550"/>
      <c r="C739" s="550"/>
      <c r="D739" s="550"/>
      <c r="E739" s="550"/>
      <c r="F739" s="550"/>
      <c r="H739" s="556"/>
    </row>
    <row r="740" spans="1:8">
      <c r="A740" s="556"/>
      <c r="B740" s="550"/>
      <c r="C740" s="550"/>
      <c r="D740" s="550"/>
      <c r="E740" s="550"/>
      <c r="F740" s="550"/>
      <c r="H740" s="556"/>
    </row>
    <row r="741" spans="1:8">
      <c r="A741" s="556"/>
      <c r="B741" s="550"/>
      <c r="C741" s="550"/>
      <c r="D741" s="550"/>
      <c r="E741" s="550"/>
      <c r="F741" s="550"/>
      <c r="H741" s="556"/>
    </row>
    <row r="742" spans="1:8">
      <c r="A742" s="556"/>
      <c r="B742" s="550"/>
      <c r="C742" s="550"/>
      <c r="D742" s="550"/>
      <c r="E742" s="550"/>
      <c r="F742" s="550"/>
      <c r="H742" s="556"/>
    </row>
    <row r="743" spans="1:8">
      <c r="A743" s="556"/>
      <c r="B743" s="550"/>
      <c r="C743" s="550"/>
      <c r="D743" s="550"/>
      <c r="E743" s="550"/>
      <c r="F743" s="550"/>
      <c r="H743" s="556"/>
    </row>
    <row r="744" spans="1:8">
      <c r="A744" s="556"/>
      <c r="B744" s="550"/>
      <c r="C744" s="550"/>
      <c r="D744" s="550"/>
      <c r="E744" s="550"/>
      <c r="F744" s="550"/>
      <c r="H744" s="556"/>
    </row>
    <row r="745" spans="1:8">
      <c r="A745" s="556"/>
      <c r="B745" s="550"/>
      <c r="C745" s="550"/>
      <c r="D745" s="550"/>
      <c r="E745" s="550"/>
      <c r="F745" s="550"/>
      <c r="H745" s="556"/>
    </row>
    <row r="746" spans="1:8">
      <c r="A746" s="556"/>
      <c r="B746" s="550"/>
      <c r="C746" s="550"/>
      <c r="D746" s="550"/>
      <c r="E746" s="550"/>
      <c r="F746" s="550"/>
      <c r="H746" s="556"/>
    </row>
    <row r="747" spans="1:8">
      <c r="A747" s="556"/>
      <c r="B747" s="550"/>
      <c r="C747" s="550"/>
      <c r="D747" s="550"/>
      <c r="E747" s="550"/>
      <c r="F747" s="550"/>
      <c r="H747" s="556"/>
    </row>
    <row r="748" spans="1:8">
      <c r="A748" s="556"/>
      <c r="B748" s="550"/>
      <c r="C748" s="550"/>
      <c r="D748" s="550"/>
      <c r="E748" s="550"/>
      <c r="F748" s="550"/>
      <c r="H748" s="556"/>
    </row>
    <row r="749" spans="1:8">
      <c r="A749" s="556"/>
      <c r="B749" s="550"/>
      <c r="C749" s="550"/>
      <c r="D749" s="550"/>
      <c r="E749" s="550"/>
      <c r="F749" s="550"/>
      <c r="H749" s="556"/>
    </row>
    <row r="750" spans="1:8">
      <c r="A750" s="556"/>
      <c r="B750" s="550"/>
      <c r="C750" s="550"/>
      <c r="D750" s="550"/>
      <c r="E750" s="550"/>
      <c r="F750" s="550"/>
      <c r="H750" s="556"/>
    </row>
    <row r="751" spans="1:8">
      <c r="A751" s="556"/>
      <c r="B751" s="550"/>
      <c r="C751" s="550"/>
      <c r="D751" s="550"/>
      <c r="E751" s="550"/>
      <c r="F751" s="550"/>
      <c r="H751" s="556"/>
    </row>
    <row r="752" spans="1:8">
      <c r="A752" s="556"/>
      <c r="B752" s="550"/>
      <c r="C752" s="550"/>
      <c r="D752" s="550"/>
      <c r="E752" s="550"/>
      <c r="F752" s="550"/>
      <c r="H752" s="556"/>
    </row>
    <row r="753" spans="1:8">
      <c r="A753" s="556"/>
      <c r="B753" s="550"/>
      <c r="C753" s="550"/>
      <c r="D753" s="550"/>
      <c r="E753" s="550"/>
      <c r="F753" s="550"/>
      <c r="H753" s="556"/>
    </row>
    <row r="754" spans="1:8">
      <c r="A754" s="556"/>
      <c r="B754" s="550"/>
      <c r="C754" s="550"/>
      <c r="D754" s="550"/>
      <c r="E754" s="550"/>
      <c r="F754" s="550"/>
      <c r="H754" s="556"/>
    </row>
    <row r="755" spans="1:8">
      <c r="A755" s="556"/>
      <c r="B755" s="550"/>
      <c r="C755" s="550"/>
      <c r="D755" s="550"/>
      <c r="E755" s="550"/>
      <c r="F755" s="550"/>
      <c r="H755" s="556"/>
    </row>
    <row r="756" spans="1:8">
      <c r="A756" s="556"/>
      <c r="B756" s="550"/>
      <c r="C756" s="550"/>
      <c r="D756" s="550"/>
      <c r="E756" s="550"/>
      <c r="F756" s="550"/>
      <c r="H756" s="556"/>
    </row>
    <row r="757" spans="1:8">
      <c r="A757" s="556"/>
      <c r="B757" s="550"/>
      <c r="C757" s="550"/>
      <c r="D757" s="550"/>
      <c r="E757" s="550"/>
      <c r="F757" s="550"/>
      <c r="H757" s="556"/>
    </row>
    <row r="758" spans="1:8">
      <c r="A758" s="556"/>
      <c r="B758" s="550"/>
      <c r="C758" s="550"/>
      <c r="D758" s="550"/>
      <c r="E758" s="550"/>
      <c r="F758" s="550"/>
      <c r="H758" s="556"/>
    </row>
    <row r="759" spans="1:8">
      <c r="A759" s="556"/>
      <c r="B759" s="550"/>
      <c r="C759" s="550"/>
      <c r="D759" s="550"/>
      <c r="E759" s="550"/>
      <c r="F759" s="550"/>
      <c r="H759" s="556"/>
    </row>
    <row r="760" spans="1:8">
      <c r="A760" s="556"/>
      <c r="B760" s="550"/>
      <c r="C760" s="550"/>
      <c r="D760" s="550"/>
      <c r="E760" s="550"/>
      <c r="F760" s="550"/>
      <c r="H760" s="556"/>
    </row>
    <row r="761" spans="1:8">
      <c r="A761" s="556"/>
      <c r="B761" s="550"/>
      <c r="C761" s="550"/>
      <c r="D761" s="550"/>
      <c r="E761" s="550"/>
      <c r="F761" s="550"/>
      <c r="H761" s="556"/>
    </row>
    <row r="762" spans="1:8">
      <c r="A762" s="556"/>
      <c r="B762" s="550"/>
      <c r="C762" s="550"/>
      <c r="D762" s="550"/>
      <c r="E762" s="550"/>
      <c r="F762" s="550"/>
      <c r="H762" s="556"/>
    </row>
    <row r="763" spans="1:8">
      <c r="A763" s="556"/>
      <c r="B763" s="550"/>
      <c r="C763" s="550"/>
      <c r="D763" s="550"/>
      <c r="E763" s="550"/>
      <c r="F763" s="550"/>
      <c r="H763" s="556"/>
    </row>
    <row r="764" spans="1:8">
      <c r="A764" s="556"/>
      <c r="B764" s="550"/>
      <c r="C764" s="550"/>
      <c r="D764" s="550"/>
      <c r="E764" s="550"/>
      <c r="F764" s="550"/>
      <c r="H764" s="556"/>
    </row>
    <row r="765" spans="1:8">
      <c r="A765" s="556"/>
      <c r="B765" s="550"/>
      <c r="C765" s="550"/>
      <c r="D765" s="550"/>
      <c r="E765" s="550"/>
      <c r="F765" s="550"/>
      <c r="H765" s="556"/>
    </row>
    <row r="766" spans="1:8">
      <c r="A766" s="556"/>
      <c r="B766" s="550"/>
      <c r="C766" s="550"/>
      <c r="D766" s="550"/>
      <c r="E766" s="550"/>
      <c r="F766" s="550"/>
      <c r="H766" s="556"/>
    </row>
    <row r="767" spans="1:8">
      <c r="A767" s="556"/>
      <c r="B767" s="550"/>
      <c r="C767" s="550"/>
      <c r="D767" s="550"/>
      <c r="E767" s="550"/>
      <c r="F767" s="550"/>
      <c r="H767" s="556"/>
    </row>
    <row r="768" spans="1:8">
      <c r="A768" s="556"/>
      <c r="B768" s="550"/>
      <c r="C768" s="550"/>
      <c r="D768" s="550"/>
      <c r="E768" s="550"/>
      <c r="F768" s="550"/>
      <c r="H768" s="556"/>
    </row>
    <row r="769" spans="1:8">
      <c r="A769" s="556"/>
      <c r="B769" s="550"/>
      <c r="C769" s="550"/>
      <c r="D769" s="550"/>
      <c r="E769" s="550"/>
      <c r="F769" s="550"/>
      <c r="H769" s="556"/>
    </row>
    <row r="770" spans="1:8">
      <c r="A770" s="556"/>
      <c r="B770" s="550"/>
      <c r="C770" s="550"/>
      <c r="D770" s="550"/>
      <c r="E770" s="550"/>
      <c r="F770" s="550"/>
      <c r="H770" s="556"/>
    </row>
    <row r="771" spans="1:8">
      <c r="A771" s="556"/>
      <c r="B771" s="550"/>
      <c r="C771" s="550"/>
      <c r="D771" s="550"/>
      <c r="E771" s="550"/>
      <c r="F771" s="550"/>
      <c r="H771" s="556"/>
    </row>
    <row r="772" spans="1:8">
      <c r="A772" s="556"/>
      <c r="B772" s="550"/>
      <c r="C772" s="550"/>
      <c r="D772" s="550"/>
      <c r="E772" s="550"/>
      <c r="F772" s="550"/>
      <c r="H772" s="556"/>
    </row>
    <row r="773" spans="1:8">
      <c r="A773" s="556"/>
      <c r="B773" s="550"/>
      <c r="C773" s="550"/>
      <c r="D773" s="550"/>
      <c r="E773" s="550"/>
      <c r="F773" s="550"/>
      <c r="H773" s="556"/>
    </row>
    <row r="774" spans="1:8">
      <c r="A774" s="556"/>
      <c r="B774" s="550"/>
      <c r="C774" s="550"/>
      <c r="D774" s="550"/>
      <c r="E774" s="550"/>
      <c r="F774" s="550"/>
      <c r="H774" s="556"/>
    </row>
    <row r="775" spans="1:8">
      <c r="A775" s="556"/>
      <c r="B775" s="550"/>
      <c r="C775" s="550"/>
      <c r="D775" s="550"/>
      <c r="E775" s="550"/>
      <c r="F775" s="550"/>
      <c r="H775" s="556"/>
    </row>
    <row r="776" spans="1:8">
      <c r="A776" s="556"/>
      <c r="B776" s="550"/>
      <c r="C776" s="550"/>
      <c r="D776" s="550"/>
      <c r="E776" s="550"/>
      <c r="F776" s="550"/>
      <c r="H776" s="556"/>
    </row>
    <row r="777" spans="1:8">
      <c r="A777" s="556"/>
      <c r="B777" s="550"/>
      <c r="C777" s="550"/>
      <c r="D777" s="550"/>
      <c r="E777" s="550"/>
      <c r="F777" s="550"/>
      <c r="H777" s="556"/>
    </row>
    <row r="778" spans="1:8">
      <c r="A778" s="556"/>
      <c r="B778" s="550"/>
      <c r="C778" s="550"/>
      <c r="D778" s="550"/>
      <c r="E778" s="550"/>
      <c r="F778" s="550"/>
      <c r="H778" s="556"/>
    </row>
    <row r="779" spans="1:8">
      <c r="A779" s="556"/>
      <c r="B779" s="550"/>
      <c r="C779" s="550"/>
      <c r="D779" s="550"/>
      <c r="E779" s="550"/>
      <c r="F779" s="550"/>
      <c r="H779" s="556"/>
    </row>
    <row r="780" spans="1:8">
      <c r="A780" s="556"/>
      <c r="B780" s="550"/>
      <c r="C780" s="550"/>
      <c r="D780" s="550"/>
      <c r="E780" s="550"/>
      <c r="F780" s="550"/>
      <c r="H780" s="556"/>
    </row>
    <row r="781" spans="1:8">
      <c r="A781" s="556"/>
      <c r="B781" s="550"/>
      <c r="C781" s="550"/>
      <c r="D781" s="550"/>
      <c r="E781" s="550"/>
      <c r="F781" s="550"/>
      <c r="H781" s="556"/>
    </row>
    <row r="782" spans="1:8">
      <c r="A782" s="556"/>
      <c r="B782" s="550"/>
      <c r="C782" s="550"/>
      <c r="D782" s="550"/>
      <c r="E782" s="550"/>
      <c r="F782" s="550"/>
      <c r="H782" s="556"/>
    </row>
    <row r="783" spans="1:8">
      <c r="A783" s="556"/>
      <c r="B783" s="550"/>
      <c r="C783" s="550"/>
      <c r="D783" s="550"/>
      <c r="E783" s="550"/>
      <c r="F783" s="550"/>
      <c r="H783" s="556"/>
    </row>
    <row r="784" spans="1:8">
      <c r="A784" s="556"/>
      <c r="B784" s="550"/>
      <c r="C784" s="550"/>
      <c r="D784" s="550"/>
      <c r="E784" s="550"/>
      <c r="F784" s="550"/>
      <c r="H784" s="556"/>
    </row>
    <row r="785" spans="1:8">
      <c r="A785" s="556"/>
      <c r="B785" s="550"/>
      <c r="C785" s="550"/>
      <c r="D785" s="550"/>
      <c r="E785" s="550"/>
      <c r="F785" s="550"/>
      <c r="H785" s="556"/>
    </row>
    <row r="786" spans="1:8">
      <c r="A786" s="201"/>
    </row>
    <row r="787" spans="1:8">
      <c r="A787" s="201"/>
    </row>
    <row r="788" spans="1:8">
      <c r="A788" s="201"/>
    </row>
    <row r="789" spans="1:8">
      <c r="A789" s="201"/>
    </row>
    <row r="790" spans="1:8">
      <c r="A790" s="201"/>
    </row>
    <row r="791" spans="1:8">
      <c r="A791" s="201"/>
    </row>
    <row r="792" spans="1:8">
      <c r="A792" s="201"/>
    </row>
    <row r="793" spans="1:8">
      <c r="A793" s="20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45"/>
  <sheetViews>
    <sheetView showGridLines="0" zoomScaleNormal="100" workbookViewId="0"/>
  </sheetViews>
  <sheetFormatPr defaultColWidth="9.42578125" defaultRowHeight="12.75"/>
  <cols>
    <col min="1" max="1" width="9.42578125" style="39"/>
    <col min="2" max="2" width="11.42578125" style="39" customWidth="1"/>
    <col min="3" max="3" width="10.42578125" style="39" customWidth="1"/>
    <col min="4" max="4" width="11" style="39" customWidth="1"/>
    <col min="5" max="16384" width="9.42578125" style="39"/>
  </cols>
  <sheetData>
    <row r="1" spans="1:23">
      <c r="A1" s="80" t="s">
        <v>67</v>
      </c>
      <c r="B1" s="83" t="str">
        <f>IF(Content!$E$1=1,B2,B3)</f>
        <v xml:space="preserve">NFC loans </v>
      </c>
      <c r="C1" s="83" t="str">
        <f>IF(Content!$E$1=1,C2,C3)</f>
        <v xml:space="preserve">HH loans (RHS)* </v>
      </c>
      <c r="D1" s="83" t="str">
        <f>IF(Content!$E$1=1,D2,D3)</f>
        <v>NFC deposits</v>
      </c>
      <c r="E1" s="83" t="str">
        <f>IF(Content!$E$1=1,E2,E3)</f>
        <v>HH term deposits</v>
      </c>
      <c r="F1" s="83" t="str">
        <f>IF(Content!$E$1=1,F2,F3)</f>
        <v>Key policy rate</v>
      </c>
      <c r="G1" s="83"/>
      <c r="H1" s="83" t="str">
        <f>IF(Content!$E$1=1,H2,H3)</f>
        <v xml:space="preserve">Weighted average interest rates on new hryvnia loans and deposits, % </v>
      </c>
      <c r="I1" s="38"/>
      <c r="J1" s="38"/>
    </row>
    <row r="2" spans="1:23" s="82" customFormat="1" hidden="1">
      <c r="A2" s="260"/>
      <c r="B2" s="215" t="s">
        <v>106</v>
      </c>
      <c r="C2" s="215" t="s">
        <v>1383</v>
      </c>
      <c r="D2" s="215" t="s">
        <v>107</v>
      </c>
      <c r="E2" s="215" t="s">
        <v>108</v>
      </c>
      <c r="F2" s="215" t="s">
        <v>1384</v>
      </c>
      <c r="G2" s="216"/>
      <c r="H2" s="82" t="s">
        <v>1385</v>
      </c>
    </row>
    <row r="3" spans="1:23" s="82" customFormat="1" hidden="1">
      <c r="A3" s="260"/>
      <c r="B3" s="215" t="s">
        <v>1386</v>
      </c>
      <c r="C3" s="215" t="s">
        <v>1387</v>
      </c>
      <c r="D3" s="215" t="s">
        <v>1388</v>
      </c>
      <c r="E3" s="215" t="s">
        <v>1389</v>
      </c>
      <c r="F3" s="215" t="s">
        <v>97</v>
      </c>
      <c r="G3" s="217"/>
      <c r="H3" s="82" t="s">
        <v>458</v>
      </c>
    </row>
    <row r="4" spans="1:23">
      <c r="A4" s="81">
        <v>43131</v>
      </c>
      <c r="B4" s="229">
        <v>15.7</v>
      </c>
      <c r="C4" s="229">
        <v>29.7</v>
      </c>
      <c r="D4" s="229">
        <v>9.5</v>
      </c>
      <c r="E4" s="229">
        <v>13.6</v>
      </c>
      <c r="F4" s="229">
        <v>14.8</v>
      </c>
      <c r="G4" s="374" t="str">
        <f>TEXT(A4,"mm.yy")</f>
        <v>01.18</v>
      </c>
      <c r="H4" s="38"/>
      <c r="I4" s="38"/>
      <c r="J4" s="38"/>
      <c r="K4" s="38"/>
      <c r="L4" s="38"/>
      <c r="M4" s="38"/>
      <c r="N4" s="81"/>
      <c r="O4" s="229"/>
      <c r="P4" s="229"/>
      <c r="Q4" s="229"/>
      <c r="R4" s="229"/>
      <c r="S4" s="229"/>
      <c r="T4" s="101"/>
      <c r="U4" s="101"/>
      <c r="V4" s="101"/>
      <c r="W4" s="101"/>
    </row>
    <row r="5" spans="1:23">
      <c r="A5" s="81">
        <v>43159</v>
      </c>
      <c r="B5" s="229">
        <v>16.3</v>
      </c>
      <c r="C5" s="229">
        <v>31.6</v>
      </c>
      <c r="D5" s="229">
        <v>10.199999999999999</v>
      </c>
      <c r="E5" s="229">
        <v>13.5</v>
      </c>
      <c r="F5" s="229">
        <v>16</v>
      </c>
      <c r="G5" s="87"/>
      <c r="H5" s="38"/>
      <c r="I5" s="38"/>
      <c r="J5" s="38"/>
      <c r="N5" s="81"/>
      <c r="O5" s="229"/>
      <c r="P5" s="229"/>
      <c r="Q5" s="229"/>
      <c r="R5" s="229"/>
      <c r="S5" s="229"/>
      <c r="T5" s="101"/>
      <c r="U5" s="101"/>
      <c r="V5" s="101"/>
      <c r="W5" s="101"/>
    </row>
    <row r="6" spans="1:23">
      <c r="A6" s="81">
        <v>43190</v>
      </c>
      <c r="B6" s="229">
        <v>16.899999999999999</v>
      </c>
      <c r="C6" s="229">
        <v>31.2</v>
      </c>
      <c r="D6" s="229">
        <v>11</v>
      </c>
      <c r="E6" s="229">
        <v>13.5</v>
      </c>
      <c r="F6" s="229">
        <v>17</v>
      </c>
      <c r="G6" s="87"/>
      <c r="H6" s="38"/>
      <c r="I6" s="38"/>
      <c r="J6" s="38"/>
      <c r="N6" s="81"/>
      <c r="O6" s="229"/>
      <c r="P6" s="229"/>
      <c r="Q6" s="229"/>
      <c r="R6" s="229"/>
      <c r="S6" s="229"/>
      <c r="T6" s="101"/>
      <c r="U6" s="101"/>
      <c r="V6" s="101"/>
      <c r="W6" s="101"/>
    </row>
    <row r="7" spans="1:23">
      <c r="A7" s="81">
        <v>43220</v>
      </c>
      <c r="B7" s="229">
        <v>17</v>
      </c>
      <c r="C7" s="229">
        <v>31.5</v>
      </c>
      <c r="D7" s="229">
        <v>11.3</v>
      </c>
      <c r="E7" s="229">
        <v>13.6</v>
      </c>
      <c r="F7" s="229">
        <v>17</v>
      </c>
      <c r="G7" s="87"/>
      <c r="H7" s="38"/>
      <c r="I7" s="38"/>
      <c r="J7" s="38"/>
      <c r="N7" s="81"/>
      <c r="O7" s="229"/>
      <c r="P7" s="229"/>
      <c r="Q7" s="229"/>
      <c r="R7" s="229"/>
      <c r="S7" s="229"/>
      <c r="T7" s="101"/>
      <c r="U7" s="101"/>
      <c r="V7" s="101"/>
      <c r="W7" s="101"/>
    </row>
    <row r="8" spans="1:23">
      <c r="A8" s="81">
        <v>43251</v>
      </c>
      <c r="B8" s="229">
        <v>17.2</v>
      </c>
      <c r="C8" s="229">
        <v>31.2</v>
      </c>
      <c r="D8" s="229">
        <v>11.4</v>
      </c>
      <c r="E8" s="229">
        <v>13.5</v>
      </c>
      <c r="F8" s="229">
        <v>17</v>
      </c>
      <c r="G8" s="87"/>
      <c r="H8" s="38"/>
      <c r="I8" s="38"/>
      <c r="J8" s="38"/>
      <c r="N8" s="81"/>
      <c r="O8" s="229"/>
      <c r="P8" s="229"/>
      <c r="Q8" s="229"/>
      <c r="R8" s="229"/>
      <c r="S8" s="229"/>
      <c r="T8" s="101"/>
      <c r="U8" s="101"/>
      <c r="V8" s="101"/>
      <c r="W8" s="101"/>
    </row>
    <row r="9" spans="1:23">
      <c r="A9" s="81">
        <v>43281</v>
      </c>
      <c r="B9" s="229">
        <v>17.100000000000001</v>
      </c>
      <c r="C9" s="229">
        <v>31.8</v>
      </c>
      <c r="D9" s="229">
        <v>11.6</v>
      </c>
      <c r="E9" s="229">
        <v>13.5</v>
      </c>
      <c r="F9" s="229">
        <v>17</v>
      </c>
      <c r="G9" s="87"/>
      <c r="H9" s="38"/>
      <c r="I9" s="38"/>
      <c r="J9" s="38"/>
      <c r="N9" s="81"/>
      <c r="O9" s="229"/>
      <c r="P9" s="229"/>
      <c r="Q9" s="229"/>
      <c r="R9" s="229"/>
      <c r="S9" s="229"/>
      <c r="T9" s="101"/>
      <c r="U9" s="101"/>
      <c r="V9" s="101"/>
      <c r="W9" s="101"/>
    </row>
    <row r="10" spans="1:23">
      <c r="A10" s="81">
        <v>43312</v>
      </c>
      <c r="B10" s="229">
        <v>17.2</v>
      </c>
      <c r="C10" s="229">
        <v>32</v>
      </c>
      <c r="D10" s="229">
        <v>12</v>
      </c>
      <c r="E10" s="229">
        <v>13.5</v>
      </c>
      <c r="F10" s="229">
        <v>17.3</v>
      </c>
      <c r="G10" s="374" t="str">
        <f>TEXT(A10,"mm.yy")</f>
        <v>07.18</v>
      </c>
      <c r="H10" s="38"/>
      <c r="I10" s="38"/>
      <c r="J10" s="38"/>
      <c r="N10" s="81"/>
      <c r="O10" s="229"/>
      <c r="P10" s="229"/>
      <c r="Q10" s="229"/>
      <c r="R10" s="229"/>
      <c r="S10" s="229"/>
      <c r="T10" s="101"/>
      <c r="U10" s="101"/>
      <c r="V10" s="101"/>
      <c r="W10" s="101"/>
    </row>
    <row r="11" spans="1:23">
      <c r="A11" s="81">
        <v>43343</v>
      </c>
      <c r="B11" s="229">
        <v>18.100000000000001</v>
      </c>
      <c r="C11" s="229">
        <v>31.8</v>
      </c>
      <c r="D11" s="229">
        <v>12.4</v>
      </c>
      <c r="E11" s="229">
        <v>13.6</v>
      </c>
      <c r="F11" s="229">
        <v>17.5</v>
      </c>
      <c r="G11" s="87"/>
      <c r="H11" s="38"/>
      <c r="I11" s="38"/>
      <c r="J11" s="38"/>
      <c r="N11" s="81"/>
      <c r="O11" s="229"/>
      <c r="P11" s="229"/>
      <c r="Q11" s="229"/>
      <c r="R11" s="229"/>
      <c r="S11" s="229"/>
      <c r="T11" s="101"/>
      <c r="U11" s="101"/>
      <c r="V11" s="101"/>
      <c r="W11" s="101"/>
    </row>
    <row r="12" spans="1:23">
      <c r="A12" s="81">
        <v>43373</v>
      </c>
      <c r="B12" s="229">
        <v>19.7</v>
      </c>
      <c r="C12" s="229">
        <v>32.1</v>
      </c>
      <c r="D12" s="229">
        <v>13</v>
      </c>
      <c r="E12" s="229">
        <v>13.9</v>
      </c>
      <c r="F12" s="229">
        <v>17.899999999999999</v>
      </c>
      <c r="G12" s="87"/>
      <c r="H12" s="38"/>
      <c r="I12" s="38"/>
      <c r="J12" s="38"/>
      <c r="N12" s="81"/>
      <c r="O12" s="229"/>
      <c r="P12" s="229"/>
      <c r="Q12" s="229"/>
      <c r="R12" s="229"/>
      <c r="S12" s="229"/>
      <c r="T12" s="101"/>
      <c r="U12" s="101"/>
      <c r="V12" s="101"/>
      <c r="W12" s="101"/>
    </row>
    <row r="13" spans="1:23">
      <c r="A13" s="81">
        <v>43404</v>
      </c>
      <c r="B13" s="229">
        <v>19.5</v>
      </c>
      <c r="C13" s="229">
        <v>32.6</v>
      </c>
      <c r="D13" s="229">
        <v>13.6</v>
      </c>
      <c r="E13" s="229">
        <v>14.1</v>
      </c>
      <c r="F13" s="229">
        <v>18</v>
      </c>
      <c r="G13" s="87"/>
      <c r="H13" s="38"/>
      <c r="I13" s="38"/>
      <c r="J13" s="38"/>
      <c r="N13" s="81"/>
      <c r="O13" s="229"/>
      <c r="P13" s="229"/>
      <c r="Q13" s="229"/>
      <c r="R13" s="229"/>
      <c r="S13" s="229"/>
      <c r="T13" s="101"/>
      <c r="U13" s="101"/>
      <c r="V13" s="101"/>
      <c r="W13" s="101"/>
    </row>
    <row r="14" spans="1:23">
      <c r="A14" s="81">
        <v>43434</v>
      </c>
      <c r="B14" s="229">
        <v>19.7</v>
      </c>
      <c r="C14" s="229">
        <v>33.1</v>
      </c>
      <c r="D14" s="229">
        <v>14.3</v>
      </c>
      <c r="E14" s="229">
        <v>14.4</v>
      </c>
      <c r="F14" s="229">
        <v>18</v>
      </c>
      <c r="G14" s="87"/>
      <c r="H14" s="38"/>
      <c r="I14" s="38"/>
      <c r="J14" s="38"/>
      <c r="N14" s="81"/>
      <c r="O14" s="229"/>
      <c r="P14" s="229"/>
      <c r="Q14" s="229"/>
      <c r="R14" s="229"/>
      <c r="S14" s="229"/>
      <c r="T14" s="101"/>
      <c r="U14" s="101"/>
      <c r="V14" s="101"/>
      <c r="W14" s="101"/>
    </row>
    <row r="15" spans="1:23">
      <c r="A15" s="81">
        <v>43465</v>
      </c>
      <c r="B15" s="229">
        <v>20.8</v>
      </c>
      <c r="C15" s="229">
        <v>33.1</v>
      </c>
      <c r="D15" s="229">
        <v>14.5</v>
      </c>
      <c r="E15" s="229">
        <v>14.8</v>
      </c>
      <c r="F15" s="229">
        <v>18</v>
      </c>
      <c r="G15" s="87"/>
      <c r="H15" s="38"/>
      <c r="I15" s="38"/>
      <c r="J15" s="38"/>
      <c r="N15" s="81"/>
      <c r="O15" s="229"/>
      <c r="P15" s="229"/>
      <c r="Q15" s="229"/>
      <c r="R15" s="229"/>
      <c r="S15" s="229"/>
      <c r="T15" s="101"/>
      <c r="U15" s="101"/>
      <c r="V15" s="101"/>
      <c r="W15" s="101"/>
    </row>
    <row r="16" spans="1:23">
      <c r="A16" s="81">
        <v>43496</v>
      </c>
      <c r="B16" s="229">
        <v>19.899999999999999</v>
      </c>
      <c r="C16" s="229">
        <v>34.5</v>
      </c>
      <c r="D16" s="229">
        <v>13.7</v>
      </c>
      <c r="E16" s="229">
        <v>15.1</v>
      </c>
      <c r="F16" s="229">
        <v>18</v>
      </c>
      <c r="G16" s="374" t="str">
        <f>TEXT(A16,"mm.yy")</f>
        <v>01.19</v>
      </c>
      <c r="H16" s="38"/>
      <c r="I16" s="38"/>
      <c r="J16" s="38"/>
      <c r="N16" s="81"/>
      <c r="O16" s="229"/>
      <c r="P16" s="229"/>
      <c r="Q16" s="229"/>
      <c r="R16" s="229"/>
      <c r="S16" s="229"/>
      <c r="T16" s="101"/>
      <c r="U16" s="101"/>
      <c r="V16" s="101"/>
      <c r="W16" s="101"/>
    </row>
    <row r="17" spans="1:23">
      <c r="A17" s="81">
        <v>43524</v>
      </c>
      <c r="B17" s="229">
        <v>18.2</v>
      </c>
      <c r="C17" s="229">
        <v>31.5</v>
      </c>
      <c r="D17" s="229">
        <v>13.6</v>
      </c>
      <c r="E17" s="229">
        <v>14.5</v>
      </c>
      <c r="F17" s="229">
        <v>18</v>
      </c>
      <c r="G17" s="87"/>
      <c r="H17" s="38"/>
      <c r="I17" s="38"/>
      <c r="J17" s="38"/>
      <c r="N17" s="81"/>
      <c r="O17" s="229"/>
      <c r="P17" s="229"/>
      <c r="Q17" s="229"/>
      <c r="R17" s="229"/>
      <c r="S17" s="229"/>
      <c r="T17" s="101"/>
      <c r="U17" s="101"/>
      <c r="V17" s="101"/>
      <c r="W17" s="101"/>
    </row>
    <row r="18" spans="1:23">
      <c r="A18" s="81">
        <v>43555</v>
      </c>
      <c r="B18" s="229">
        <v>18.3</v>
      </c>
      <c r="C18" s="229">
        <v>29.6</v>
      </c>
      <c r="D18" s="229">
        <v>13.7</v>
      </c>
      <c r="E18" s="229">
        <v>14.4</v>
      </c>
      <c r="F18" s="229">
        <v>18</v>
      </c>
      <c r="G18" s="87"/>
      <c r="I18" s="6"/>
      <c r="J18" s="38"/>
      <c r="K18" s="38"/>
      <c r="N18" s="81"/>
      <c r="O18" s="229"/>
      <c r="P18" s="229"/>
      <c r="Q18" s="229"/>
      <c r="R18" s="229"/>
      <c r="S18" s="229"/>
      <c r="T18" s="101"/>
      <c r="U18" s="101"/>
      <c r="V18" s="101"/>
      <c r="W18" s="101"/>
    </row>
    <row r="19" spans="1:23">
      <c r="A19" s="81">
        <v>43585</v>
      </c>
      <c r="B19" s="229">
        <v>18.399999999999999</v>
      </c>
      <c r="C19" s="229">
        <v>31.2</v>
      </c>
      <c r="D19" s="229">
        <v>13.2</v>
      </c>
      <c r="E19" s="229">
        <v>14.5</v>
      </c>
      <c r="F19" s="229">
        <v>17.899999999999999</v>
      </c>
      <c r="G19" s="87"/>
      <c r="H19" s="375"/>
      <c r="I19" s="6"/>
      <c r="J19" s="38"/>
      <c r="N19" s="81"/>
      <c r="O19" s="229"/>
      <c r="P19" s="229"/>
      <c r="Q19" s="229"/>
      <c r="R19" s="229"/>
      <c r="S19" s="229"/>
      <c r="T19" s="101"/>
      <c r="U19" s="101"/>
      <c r="V19" s="101"/>
      <c r="W19" s="101"/>
    </row>
    <row r="20" spans="1:23">
      <c r="A20" s="81">
        <v>43616</v>
      </c>
      <c r="B20" s="229">
        <v>18.3</v>
      </c>
      <c r="C20" s="229">
        <v>33</v>
      </c>
      <c r="D20" s="229">
        <v>13.2</v>
      </c>
      <c r="E20" s="229">
        <v>14.6</v>
      </c>
      <c r="F20" s="229">
        <v>17.5</v>
      </c>
      <c r="G20" s="87"/>
      <c r="H20" s="83" t="str">
        <f>IF(Content!$E$1=1,H22,H23)</f>
        <v>* Excl. overdrafts.</v>
      </c>
      <c r="K20" s="38"/>
      <c r="L20" s="38"/>
      <c r="N20" s="81"/>
      <c r="O20" s="229"/>
      <c r="P20" s="229"/>
      <c r="Q20" s="229"/>
      <c r="R20" s="229"/>
      <c r="S20" s="229"/>
      <c r="T20" s="101"/>
      <c r="U20" s="101"/>
      <c r="V20" s="101"/>
      <c r="W20" s="101"/>
    </row>
    <row r="21" spans="1:23">
      <c r="A21" s="81">
        <v>43646</v>
      </c>
      <c r="B21" s="229">
        <v>18.600000000000001</v>
      </c>
      <c r="C21" s="229">
        <v>31.5</v>
      </c>
      <c r="D21" s="229">
        <v>13.4</v>
      </c>
      <c r="E21" s="229">
        <v>15.2</v>
      </c>
      <c r="F21" s="229">
        <v>17.5</v>
      </c>
      <c r="G21" s="87"/>
      <c r="H21" s="83" t="str">
        <f>IF(Content!$E$1=1,H24,H25)</f>
        <v>Source: NBU.</v>
      </c>
      <c r="L21" s="38"/>
      <c r="N21" s="81"/>
      <c r="O21" s="229"/>
      <c r="P21" s="229"/>
      <c r="Q21" s="229"/>
      <c r="R21" s="229"/>
      <c r="S21" s="229"/>
      <c r="T21" s="101"/>
      <c r="U21" s="101"/>
      <c r="V21" s="101"/>
      <c r="W21" s="101"/>
    </row>
    <row r="22" spans="1:23">
      <c r="A22" s="81">
        <v>43677</v>
      </c>
      <c r="B22" s="229">
        <v>18.5</v>
      </c>
      <c r="C22" s="229">
        <v>33.200000000000003</v>
      </c>
      <c r="D22" s="229">
        <v>13.4</v>
      </c>
      <c r="E22" s="229">
        <v>15.5</v>
      </c>
      <c r="F22" s="229">
        <v>17.3</v>
      </c>
      <c r="G22" s="374" t="str">
        <f>TEXT(A22,"mm.yy")</f>
        <v>07.19</v>
      </c>
      <c r="H22" s="82" t="s">
        <v>1390</v>
      </c>
      <c r="J22" s="38"/>
      <c r="N22" s="81"/>
      <c r="O22" s="229"/>
      <c r="P22" s="229"/>
      <c r="Q22" s="229"/>
      <c r="R22" s="229"/>
      <c r="S22" s="229"/>
      <c r="T22" s="101"/>
      <c r="U22" s="101"/>
      <c r="V22" s="101"/>
      <c r="W22" s="101"/>
    </row>
    <row r="23" spans="1:23">
      <c r="A23" s="81">
        <v>43708</v>
      </c>
      <c r="B23" s="229">
        <v>18.399999999999999</v>
      </c>
      <c r="C23" s="229">
        <v>35.799999999999997</v>
      </c>
      <c r="D23" s="229">
        <v>13.3</v>
      </c>
      <c r="E23" s="229">
        <v>15.3</v>
      </c>
      <c r="F23" s="229">
        <v>17</v>
      </c>
      <c r="G23" s="87"/>
      <c r="H23" s="82" t="s">
        <v>1391</v>
      </c>
      <c r="I23" s="6"/>
      <c r="J23" s="38"/>
      <c r="N23" s="81"/>
      <c r="O23" s="229"/>
      <c r="P23" s="229"/>
      <c r="Q23" s="229"/>
      <c r="R23" s="229"/>
      <c r="S23" s="229"/>
      <c r="T23" s="101"/>
      <c r="U23" s="101"/>
      <c r="V23" s="101"/>
      <c r="W23" s="101"/>
    </row>
    <row r="24" spans="1:23">
      <c r="A24" s="81">
        <v>43738</v>
      </c>
      <c r="B24" s="229">
        <v>18.100000000000001</v>
      </c>
      <c r="C24" s="229">
        <v>35.5</v>
      </c>
      <c r="D24" s="229">
        <v>13</v>
      </c>
      <c r="E24" s="229">
        <v>15.7</v>
      </c>
      <c r="F24" s="229">
        <v>16.600000000000001</v>
      </c>
      <c r="G24" s="376"/>
      <c r="H24" s="9" t="s">
        <v>43</v>
      </c>
      <c r="J24" s="38"/>
      <c r="N24" s="81"/>
      <c r="O24" s="229"/>
      <c r="P24" s="229"/>
      <c r="Q24" s="229"/>
      <c r="R24" s="229"/>
      <c r="S24" s="229"/>
    </row>
    <row r="25" spans="1:23">
      <c r="A25" s="81">
        <v>43769</v>
      </c>
      <c r="B25" s="229">
        <v>17.5</v>
      </c>
      <c r="C25" s="229">
        <v>35.700000000000003</v>
      </c>
      <c r="D25" s="229">
        <v>12.5</v>
      </c>
      <c r="E25" s="229">
        <v>15.5</v>
      </c>
      <c r="F25" s="229">
        <v>16.3</v>
      </c>
      <c r="G25" s="376"/>
      <c r="H25" s="9" t="s">
        <v>44</v>
      </c>
      <c r="I25" s="38"/>
      <c r="J25" s="38"/>
      <c r="N25" s="81"/>
      <c r="O25" s="229"/>
      <c r="P25" s="229"/>
      <c r="Q25" s="229"/>
      <c r="R25" s="229"/>
      <c r="S25" s="229"/>
    </row>
    <row r="26" spans="1:23">
      <c r="A26" s="81">
        <v>43799</v>
      </c>
      <c r="B26" s="229">
        <v>16.5</v>
      </c>
      <c r="C26" s="229">
        <v>35.4</v>
      </c>
      <c r="D26" s="229">
        <v>11.3</v>
      </c>
      <c r="E26" s="229">
        <v>15.2</v>
      </c>
      <c r="F26" s="229">
        <v>15.5</v>
      </c>
      <c r="G26" s="376"/>
      <c r="H26" s="38"/>
      <c r="I26" s="38"/>
      <c r="J26" s="38"/>
      <c r="N26" s="81"/>
      <c r="O26" s="229"/>
      <c r="P26" s="229"/>
      <c r="Q26" s="229"/>
      <c r="R26" s="229"/>
      <c r="S26" s="229"/>
    </row>
    <row r="27" spans="1:23">
      <c r="A27" s="81">
        <v>43830</v>
      </c>
      <c r="B27" s="229">
        <v>15.7</v>
      </c>
      <c r="C27" s="229">
        <v>35.1</v>
      </c>
      <c r="D27" s="229">
        <v>10.3</v>
      </c>
      <c r="E27" s="229">
        <v>14.7</v>
      </c>
      <c r="F27" s="229">
        <v>14.3</v>
      </c>
      <c r="G27" s="376"/>
      <c r="H27" s="38"/>
      <c r="I27" s="38"/>
      <c r="J27" s="38"/>
      <c r="N27" s="81"/>
      <c r="O27" s="229"/>
      <c r="P27" s="229"/>
      <c r="Q27" s="229"/>
      <c r="R27" s="229"/>
      <c r="S27" s="229"/>
    </row>
    <row r="28" spans="1:23">
      <c r="A28" s="81">
        <v>43861</v>
      </c>
      <c r="B28" s="229">
        <v>14</v>
      </c>
      <c r="C28" s="229">
        <v>36.4</v>
      </c>
      <c r="D28" s="229">
        <v>8.6</v>
      </c>
      <c r="E28" s="229">
        <v>14.2</v>
      </c>
      <c r="F28" s="229">
        <v>13.4</v>
      </c>
      <c r="G28" s="374" t="str">
        <f>TEXT(A28,"mm.yy")</f>
        <v>01.20</v>
      </c>
      <c r="N28" s="81"/>
      <c r="O28" s="229"/>
      <c r="P28" s="229"/>
      <c r="Q28" s="229"/>
      <c r="R28" s="229"/>
      <c r="S28" s="229"/>
    </row>
    <row r="29" spans="1:23">
      <c r="A29" s="81">
        <v>43890</v>
      </c>
      <c r="B29" s="229">
        <v>12.9</v>
      </c>
      <c r="C29" s="229">
        <v>36.700000000000003</v>
      </c>
      <c r="D29" s="229">
        <v>6.4</v>
      </c>
      <c r="E29" s="229">
        <v>13.2</v>
      </c>
      <c r="F29" s="229">
        <v>11</v>
      </c>
      <c r="G29" s="376"/>
      <c r="H29" s="38"/>
      <c r="I29" s="38"/>
      <c r="J29" s="38"/>
      <c r="N29" s="81"/>
      <c r="O29" s="229"/>
      <c r="P29" s="229"/>
      <c r="Q29" s="229"/>
      <c r="R29" s="229"/>
      <c r="S29" s="229"/>
    </row>
    <row r="30" spans="1:23">
      <c r="A30" s="81">
        <v>43921</v>
      </c>
      <c r="B30" s="229">
        <v>14</v>
      </c>
      <c r="C30" s="229">
        <v>36.799999999999997</v>
      </c>
      <c r="D30" s="229">
        <v>7.1</v>
      </c>
      <c r="E30" s="229">
        <v>12.4</v>
      </c>
      <c r="F30" s="229">
        <v>10.4</v>
      </c>
      <c r="G30" s="374"/>
      <c r="J30" s="38"/>
      <c r="N30" s="81"/>
      <c r="O30" s="229"/>
      <c r="P30" s="229"/>
      <c r="Q30" s="229"/>
      <c r="R30" s="229"/>
      <c r="S30" s="229"/>
    </row>
    <row r="31" spans="1:23">
      <c r="A31" s="81">
        <v>43951</v>
      </c>
      <c r="B31" s="229">
        <v>13.5</v>
      </c>
      <c r="C31" s="229">
        <v>37.6</v>
      </c>
      <c r="D31" s="229">
        <v>7.2</v>
      </c>
      <c r="E31" s="229">
        <v>12.4</v>
      </c>
      <c r="F31" s="229">
        <v>9.5</v>
      </c>
      <c r="G31" s="376"/>
      <c r="J31" s="38"/>
      <c r="N31" s="81"/>
      <c r="O31" s="229"/>
      <c r="P31" s="229"/>
      <c r="Q31" s="229"/>
      <c r="R31" s="229"/>
      <c r="S31" s="229"/>
    </row>
    <row r="32" spans="1:23">
      <c r="A32" s="81">
        <v>43982</v>
      </c>
      <c r="B32" s="229">
        <v>11.8</v>
      </c>
      <c r="C32" s="229">
        <v>36.6</v>
      </c>
      <c r="D32" s="229">
        <v>6.2</v>
      </c>
      <c r="E32" s="229">
        <v>11.9</v>
      </c>
      <c r="F32" s="229">
        <v>8</v>
      </c>
      <c r="G32" s="376"/>
      <c r="H32" s="38"/>
      <c r="I32" s="38"/>
      <c r="J32" s="38"/>
      <c r="N32" s="81"/>
      <c r="O32" s="229"/>
      <c r="P32" s="229"/>
      <c r="Q32" s="229"/>
      <c r="R32" s="229"/>
      <c r="S32" s="229"/>
    </row>
    <row r="33" spans="1:19">
      <c r="A33" s="81">
        <v>44012</v>
      </c>
      <c r="B33" s="229">
        <v>10.8</v>
      </c>
      <c r="C33" s="229">
        <v>36.1</v>
      </c>
      <c r="D33" s="229">
        <v>5.3</v>
      </c>
      <c r="E33" s="229">
        <v>11.2</v>
      </c>
      <c r="F33" s="229">
        <v>6.7</v>
      </c>
      <c r="G33" s="374" t="str">
        <f>TEXT(A33,"mm.yy")</f>
        <v>06.20</v>
      </c>
      <c r="H33" s="38"/>
      <c r="I33" s="38"/>
      <c r="J33" s="38"/>
      <c r="N33" s="81"/>
      <c r="O33" s="229"/>
      <c r="P33" s="229"/>
      <c r="Q33" s="229"/>
      <c r="R33" s="229"/>
      <c r="S33" s="229"/>
    </row>
    <row r="34" spans="1:19">
      <c r="A34" s="81"/>
      <c r="B34" s="229"/>
      <c r="C34" s="229"/>
      <c r="D34" s="229"/>
      <c r="E34" s="229"/>
      <c r="F34" s="229"/>
      <c r="G34" s="40"/>
      <c r="H34" s="38"/>
      <c r="I34" s="38"/>
      <c r="J34" s="38"/>
      <c r="N34" s="101"/>
      <c r="O34" s="101"/>
      <c r="P34" s="101"/>
      <c r="Q34" s="101"/>
    </row>
    <row r="35" spans="1:19">
      <c r="A35" s="81"/>
      <c r="B35" s="229"/>
      <c r="C35" s="229"/>
      <c r="D35" s="229"/>
      <c r="E35" s="229"/>
      <c r="F35" s="229"/>
      <c r="G35" s="40"/>
      <c r="H35" s="38"/>
      <c r="I35" s="38"/>
      <c r="J35" s="38"/>
      <c r="N35" s="101"/>
      <c r="O35" s="101"/>
      <c r="P35" s="101"/>
      <c r="Q35" s="101"/>
    </row>
    <row r="36" spans="1:19">
      <c r="A36" s="81"/>
      <c r="B36" s="229"/>
      <c r="C36" s="229"/>
      <c r="D36" s="229"/>
      <c r="E36" s="229"/>
      <c r="F36" s="229"/>
      <c r="G36" s="40"/>
      <c r="H36" s="38"/>
      <c r="I36" s="38"/>
      <c r="J36" s="38"/>
      <c r="N36" s="101"/>
      <c r="O36" s="101"/>
      <c r="P36" s="101"/>
      <c r="Q36" s="101"/>
    </row>
    <row r="37" spans="1:19">
      <c r="E37" s="229"/>
      <c r="F37" s="229"/>
    </row>
    <row r="38" spans="1:19">
      <c r="E38" s="229"/>
      <c r="F38" s="229"/>
    </row>
    <row r="39" spans="1:19">
      <c r="E39" s="229"/>
      <c r="F39" s="229"/>
    </row>
    <row r="40" spans="1:19">
      <c r="E40" s="229"/>
      <c r="F40" s="229"/>
    </row>
    <row r="41" spans="1:19">
      <c r="E41" s="229"/>
      <c r="F41" s="229"/>
    </row>
    <row r="42" spans="1:19">
      <c r="E42" s="229"/>
      <c r="F42" s="229"/>
    </row>
    <row r="43" spans="1:19">
      <c r="E43" s="229"/>
      <c r="F43" s="229"/>
    </row>
    <row r="44" spans="1:19">
      <c r="E44" s="229"/>
      <c r="F44" s="229"/>
    </row>
    <row r="45" spans="1:19">
      <c r="E45" s="229"/>
      <c r="F45" s="2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45"/>
  <sheetViews>
    <sheetView showGridLines="0" zoomScaleNormal="100" workbookViewId="0"/>
  </sheetViews>
  <sheetFormatPr defaultColWidth="9.42578125" defaultRowHeight="12.75"/>
  <cols>
    <col min="1" max="1" width="9.42578125" style="39"/>
    <col min="2" max="2" width="11.42578125" style="39" customWidth="1"/>
    <col min="3" max="3" width="10.42578125" style="39" customWidth="1"/>
    <col min="4" max="4" width="11" style="39" customWidth="1"/>
    <col min="5" max="16384" width="9.42578125" style="39"/>
  </cols>
  <sheetData>
    <row r="1" spans="1:23">
      <c r="A1" s="80" t="s">
        <v>67</v>
      </c>
      <c r="B1" s="83" t="str">
        <f>IF(Content!$E$1=1,B2,B3)</f>
        <v>Up to 1 year, secondary market</v>
      </c>
      <c r="C1" s="83" t="str">
        <f>IF(Content!$E$1=1,C2,C3)</f>
        <v>More than 1 year, secondary market</v>
      </c>
      <c r="D1" s="83" t="str">
        <f>IF(Content!$E$1=1,D2,D3)</f>
        <v>Up to 1 year, primary market</v>
      </c>
      <c r="E1" s="83" t="str">
        <f>IF(Content!$E$1=1,E2,E3)</f>
        <v>More than 1 year, primary market</v>
      </c>
      <c r="F1" s="83" t="str">
        <f>IF(Content!$E$1=1,F2,F3)</f>
        <v>EMBI+ Ukraine</v>
      </c>
      <c r="G1" s="83"/>
      <c r="H1" s="83" t="str">
        <f>IF(Content!$E$1=1,H2,H3)</f>
        <v>Yields on hryvnia domestic government debt securities by maturity and yields on Ukraine`s eurobonds (EMBI+), %</v>
      </c>
      <c r="I1" s="38"/>
      <c r="J1" s="38"/>
    </row>
    <row r="2" spans="1:23" s="82" customFormat="1" hidden="1">
      <c r="A2" s="260"/>
      <c r="B2" s="215" t="s">
        <v>1392</v>
      </c>
      <c r="C2" s="215" t="s">
        <v>1393</v>
      </c>
      <c r="D2" s="215" t="s">
        <v>1394</v>
      </c>
      <c r="E2" s="215" t="s">
        <v>1395</v>
      </c>
      <c r="F2" s="215" t="s">
        <v>1396</v>
      </c>
      <c r="G2" s="216"/>
      <c r="H2" s="82" t="s">
        <v>1643</v>
      </c>
    </row>
    <row r="3" spans="1:23" s="82" customFormat="1" hidden="1">
      <c r="A3" s="260"/>
      <c r="B3" s="215" t="s">
        <v>1397</v>
      </c>
      <c r="C3" s="215" t="s">
        <v>1398</v>
      </c>
      <c r="D3" s="215" t="s">
        <v>1399</v>
      </c>
      <c r="E3" s="215" t="s">
        <v>1400</v>
      </c>
      <c r="F3" s="215" t="s">
        <v>1401</v>
      </c>
      <c r="G3" s="217"/>
      <c r="H3" s="82" t="s">
        <v>1642</v>
      </c>
    </row>
    <row r="4" spans="1:23">
      <c r="A4" s="81">
        <v>43131</v>
      </c>
      <c r="B4" s="229">
        <v>16.8</v>
      </c>
      <c r="C4" s="229">
        <v>16.3</v>
      </c>
      <c r="D4" s="229">
        <v>16.2</v>
      </c>
      <c r="E4" s="229">
        <v>15.8</v>
      </c>
      <c r="G4" s="374" t="str">
        <f>TEXT(A4,"mm.yy")</f>
        <v>01.18</v>
      </c>
      <c r="H4" s="38"/>
      <c r="I4" s="38"/>
      <c r="J4" s="38"/>
      <c r="K4" s="38"/>
      <c r="L4" s="38"/>
      <c r="M4" s="38"/>
      <c r="N4" s="81"/>
      <c r="O4" s="229"/>
      <c r="P4" s="229"/>
      <c r="Q4" s="229"/>
      <c r="R4" s="229"/>
      <c r="S4" s="229"/>
      <c r="T4" s="101"/>
      <c r="U4" s="101"/>
      <c r="V4" s="101"/>
      <c r="W4" s="101"/>
    </row>
    <row r="5" spans="1:23">
      <c r="A5" s="81">
        <v>43159</v>
      </c>
      <c r="B5" s="229">
        <v>17.3</v>
      </c>
      <c r="C5" s="229">
        <v>16.5</v>
      </c>
      <c r="D5" s="229">
        <v>16.399999999999999</v>
      </c>
      <c r="E5" s="229">
        <v>15.8</v>
      </c>
      <c r="F5" s="138" t="str">
        <f>IF(Content!$E$1=1,F6,F7)</f>
        <v>no permission</v>
      </c>
      <c r="G5" s="87"/>
      <c r="H5" s="38"/>
      <c r="I5" s="38"/>
      <c r="J5" s="38"/>
      <c r="N5" s="81"/>
      <c r="O5" s="229"/>
      <c r="P5" s="229"/>
      <c r="Q5" s="229"/>
      <c r="R5" s="229"/>
      <c r="S5" s="229"/>
      <c r="T5" s="101"/>
      <c r="U5" s="101"/>
      <c r="V5" s="101"/>
      <c r="W5" s="101"/>
    </row>
    <row r="6" spans="1:23">
      <c r="A6" s="81">
        <v>43190</v>
      </c>
      <c r="B6" s="229">
        <v>18.399999999999999</v>
      </c>
      <c r="C6" s="229">
        <v>17</v>
      </c>
      <c r="D6" s="229">
        <v>17.2</v>
      </c>
      <c r="E6" s="229">
        <v>16.100000000000001</v>
      </c>
      <c r="F6" s="92" t="s">
        <v>225</v>
      </c>
      <c r="G6" s="87"/>
      <c r="H6" s="38"/>
      <c r="I6" s="38"/>
      <c r="J6" s="38"/>
      <c r="N6" s="81"/>
      <c r="O6" s="229"/>
      <c r="P6" s="229"/>
      <c r="Q6" s="229"/>
      <c r="R6" s="229"/>
      <c r="S6" s="229"/>
      <c r="T6" s="101"/>
      <c r="U6" s="101"/>
      <c r="V6" s="101"/>
      <c r="W6" s="101"/>
    </row>
    <row r="7" spans="1:23">
      <c r="A7" s="81">
        <v>43220</v>
      </c>
      <c r="B7" s="229">
        <v>18.600000000000001</v>
      </c>
      <c r="C7" s="229">
        <v>17.100000000000001</v>
      </c>
      <c r="D7" s="229">
        <v>17.2</v>
      </c>
      <c r="E7" s="229">
        <v>16</v>
      </c>
      <c r="F7" s="92" t="s">
        <v>226</v>
      </c>
      <c r="G7" s="87"/>
      <c r="H7" s="38"/>
      <c r="I7" s="38"/>
      <c r="J7" s="38"/>
      <c r="N7" s="81"/>
      <c r="O7" s="229"/>
      <c r="P7" s="229"/>
      <c r="Q7" s="229"/>
      <c r="R7" s="229"/>
      <c r="S7" s="229"/>
      <c r="T7" s="101"/>
      <c r="U7" s="101"/>
      <c r="V7" s="101"/>
      <c r="W7" s="101"/>
    </row>
    <row r="8" spans="1:23">
      <c r="A8" s="81">
        <v>43251</v>
      </c>
      <c r="B8" s="229">
        <v>18.600000000000001</v>
      </c>
      <c r="C8" s="229">
        <v>17.100000000000001</v>
      </c>
      <c r="D8" s="229">
        <v>17.3</v>
      </c>
      <c r="E8" s="229">
        <v>16.100000000000001</v>
      </c>
      <c r="F8" s="229"/>
      <c r="G8" s="87"/>
      <c r="H8" s="38"/>
      <c r="I8" s="38"/>
      <c r="J8" s="38"/>
      <c r="N8" s="81"/>
      <c r="O8" s="229"/>
      <c r="P8" s="229"/>
      <c r="Q8" s="229"/>
      <c r="R8" s="229"/>
      <c r="S8" s="229"/>
      <c r="T8" s="101"/>
      <c r="U8" s="101"/>
      <c r="V8" s="101"/>
      <c r="W8" s="101"/>
    </row>
    <row r="9" spans="1:23">
      <c r="A9" s="81">
        <v>43281</v>
      </c>
      <c r="B9" s="229">
        <v>19.100000000000001</v>
      </c>
      <c r="C9" s="229">
        <v>17.399999999999999</v>
      </c>
      <c r="D9" s="229">
        <v>17.3</v>
      </c>
      <c r="E9" s="229">
        <v>16.100000000000001</v>
      </c>
      <c r="F9" s="229"/>
      <c r="G9" s="87"/>
      <c r="H9" s="38"/>
      <c r="I9" s="38"/>
      <c r="J9" s="38"/>
      <c r="N9" s="81"/>
      <c r="O9" s="229"/>
      <c r="P9" s="229"/>
      <c r="Q9" s="229"/>
      <c r="R9" s="229"/>
      <c r="S9" s="229"/>
      <c r="T9" s="101"/>
      <c r="U9" s="101"/>
      <c r="V9" s="101"/>
      <c r="W9" s="101"/>
    </row>
    <row r="10" spans="1:23">
      <c r="A10" s="81">
        <v>43312</v>
      </c>
      <c r="B10" s="229">
        <v>18.600000000000001</v>
      </c>
      <c r="C10" s="229">
        <v>17.399999999999999</v>
      </c>
      <c r="D10" s="229">
        <v>17.899999999999999</v>
      </c>
      <c r="E10" s="229">
        <v>16.399999999999999</v>
      </c>
      <c r="F10" s="229"/>
      <c r="G10" s="374" t="str">
        <f>TEXT(A10,"mm.yy")</f>
        <v>07.18</v>
      </c>
      <c r="H10" s="38"/>
      <c r="I10" s="38"/>
      <c r="J10" s="38"/>
      <c r="N10" s="81"/>
      <c r="O10" s="229"/>
      <c r="P10" s="229"/>
      <c r="Q10" s="229"/>
      <c r="R10" s="229"/>
      <c r="S10" s="229"/>
      <c r="T10" s="101"/>
      <c r="U10" s="101"/>
      <c r="V10" s="101"/>
      <c r="W10" s="101"/>
    </row>
    <row r="11" spans="1:23">
      <c r="A11" s="81">
        <v>43343</v>
      </c>
      <c r="B11" s="229">
        <v>19.5</v>
      </c>
      <c r="C11" s="229">
        <v>18</v>
      </c>
      <c r="D11" s="229">
        <v>18</v>
      </c>
      <c r="E11" s="229">
        <v>16.3</v>
      </c>
      <c r="F11" s="229"/>
      <c r="G11" s="87"/>
      <c r="H11" s="38"/>
      <c r="I11" s="38"/>
      <c r="J11" s="38"/>
      <c r="N11" s="81"/>
      <c r="O11" s="229"/>
      <c r="P11" s="229"/>
      <c r="Q11" s="229"/>
      <c r="R11" s="229"/>
      <c r="S11" s="229"/>
      <c r="T11" s="101"/>
      <c r="U11" s="101"/>
      <c r="V11" s="101"/>
      <c r="W11" s="101"/>
    </row>
    <row r="12" spans="1:23">
      <c r="A12" s="81">
        <v>43373</v>
      </c>
      <c r="B12" s="229">
        <v>19.7</v>
      </c>
      <c r="C12" s="229">
        <v>18.8</v>
      </c>
      <c r="D12" s="229">
        <v>18.5</v>
      </c>
      <c r="E12" s="229" t="e">
        <v>#N/A</v>
      </c>
      <c r="F12" s="229"/>
      <c r="G12" s="87"/>
      <c r="H12" s="38"/>
      <c r="I12" s="38"/>
      <c r="J12" s="38"/>
      <c r="N12" s="81"/>
      <c r="O12" s="229"/>
      <c r="P12" s="229"/>
      <c r="Q12" s="229"/>
      <c r="R12" s="229"/>
      <c r="S12" s="229"/>
      <c r="T12" s="101"/>
      <c r="U12" s="101"/>
      <c r="V12" s="101"/>
      <c r="W12" s="101"/>
    </row>
    <row r="13" spans="1:23">
      <c r="A13" s="81">
        <v>43404</v>
      </c>
      <c r="B13" s="229">
        <v>19.5</v>
      </c>
      <c r="C13" s="229">
        <v>19.2</v>
      </c>
      <c r="D13" s="229">
        <v>19</v>
      </c>
      <c r="E13" s="229">
        <v>18.2</v>
      </c>
      <c r="F13" s="229"/>
      <c r="G13" s="87"/>
      <c r="H13" s="38"/>
      <c r="I13" s="38"/>
      <c r="J13" s="38"/>
      <c r="N13" s="81"/>
      <c r="O13" s="229"/>
      <c r="P13" s="229"/>
      <c r="Q13" s="229"/>
      <c r="R13" s="229"/>
      <c r="S13" s="229"/>
      <c r="T13" s="101"/>
      <c r="U13" s="101"/>
      <c r="V13" s="101"/>
      <c r="W13" s="101"/>
    </row>
    <row r="14" spans="1:23">
      <c r="A14" s="81">
        <v>43434</v>
      </c>
      <c r="B14" s="229">
        <v>20.8</v>
      </c>
      <c r="C14" s="229">
        <v>20</v>
      </c>
      <c r="D14" s="229">
        <v>18.899999999999999</v>
      </c>
      <c r="E14" s="229">
        <v>18.5</v>
      </c>
      <c r="F14" s="229"/>
      <c r="G14" s="87"/>
      <c r="H14" s="38"/>
      <c r="I14" s="38"/>
      <c r="J14" s="38"/>
      <c r="N14" s="81"/>
      <c r="O14" s="229"/>
      <c r="P14" s="229"/>
      <c r="Q14" s="229"/>
      <c r="R14" s="229"/>
      <c r="S14" s="229"/>
      <c r="T14" s="101"/>
      <c r="U14" s="101"/>
      <c r="V14" s="101"/>
      <c r="W14" s="101"/>
    </row>
    <row r="15" spans="1:23">
      <c r="A15" s="81">
        <v>43465</v>
      </c>
      <c r="B15" s="229">
        <v>21.5</v>
      </c>
      <c r="C15" s="229">
        <v>20.2</v>
      </c>
      <c r="D15" s="229">
        <v>20</v>
      </c>
      <c r="E15" s="229" t="e">
        <v>#N/A</v>
      </c>
      <c r="F15" s="229"/>
      <c r="G15" s="87"/>
      <c r="H15" s="38"/>
      <c r="I15" s="38"/>
      <c r="J15" s="38"/>
      <c r="N15" s="81"/>
      <c r="O15" s="229"/>
      <c r="P15" s="229"/>
      <c r="Q15" s="229"/>
      <c r="R15" s="229"/>
      <c r="S15" s="229"/>
      <c r="T15" s="101"/>
      <c r="U15" s="101"/>
      <c r="V15" s="101"/>
      <c r="W15" s="101"/>
    </row>
    <row r="16" spans="1:23">
      <c r="A16" s="81">
        <v>43496</v>
      </c>
      <c r="B16" s="229">
        <v>20.9</v>
      </c>
      <c r="C16" s="229">
        <v>19.5</v>
      </c>
      <c r="D16" s="229">
        <v>19</v>
      </c>
      <c r="E16" s="229">
        <v>17.600000000000001</v>
      </c>
      <c r="F16" s="229"/>
      <c r="G16" s="374" t="str">
        <f>TEXT(A16,"mm.yy")</f>
        <v>01.19</v>
      </c>
      <c r="H16" s="38"/>
      <c r="I16" s="38"/>
      <c r="J16" s="38"/>
      <c r="N16" s="81"/>
      <c r="O16" s="229"/>
      <c r="P16" s="229"/>
      <c r="Q16" s="229"/>
      <c r="R16" s="229"/>
      <c r="S16" s="229"/>
      <c r="T16" s="101"/>
      <c r="U16" s="101"/>
      <c r="V16" s="101"/>
      <c r="W16" s="101"/>
    </row>
    <row r="17" spans="1:23">
      <c r="A17" s="81">
        <v>43524</v>
      </c>
      <c r="B17" s="229">
        <v>20.6</v>
      </c>
      <c r="C17" s="229">
        <v>19.100000000000001</v>
      </c>
      <c r="D17" s="229">
        <v>19.3</v>
      </c>
      <c r="E17" s="229">
        <v>17.899999999999999</v>
      </c>
      <c r="F17" s="229"/>
      <c r="G17" s="87"/>
      <c r="H17" s="38"/>
      <c r="I17" s="38"/>
      <c r="J17" s="38"/>
      <c r="N17" s="81"/>
      <c r="O17" s="229"/>
      <c r="P17" s="229"/>
      <c r="Q17" s="229"/>
      <c r="R17" s="229"/>
      <c r="S17" s="229"/>
      <c r="T17" s="101"/>
      <c r="U17" s="101"/>
      <c r="V17" s="101"/>
      <c r="W17" s="101"/>
    </row>
    <row r="18" spans="1:23">
      <c r="A18" s="81">
        <v>43555</v>
      </c>
      <c r="B18" s="229">
        <v>21.1</v>
      </c>
      <c r="C18" s="229">
        <v>19</v>
      </c>
      <c r="D18" s="229">
        <v>19.2</v>
      </c>
      <c r="E18" s="229">
        <v>18</v>
      </c>
      <c r="F18" s="229"/>
      <c r="G18" s="87"/>
      <c r="I18" s="6"/>
      <c r="J18" s="38"/>
      <c r="K18" s="38"/>
      <c r="N18" s="81"/>
      <c r="O18" s="229"/>
      <c r="P18" s="229"/>
      <c r="Q18" s="229"/>
      <c r="R18" s="229"/>
      <c r="S18" s="229"/>
      <c r="T18" s="101"/>
      <c r="U18" s="101"/>
      <c r="V18" s="101"/>
      <c r="W18" s="101"/>
    </row>
    <row r="19" spans="1:23">
      <c r="A19" s="81">
        <v>43585</v>
      </c>
      <c r="B19" s="229">
        <v>21.1</v>
      </c>
      <c r="C19" s="229">
        <v>19</v>
      </c>
      <c r="D19" s="229">
        <v>19.2</v>
      </c>
      <c r="E19" s="229">
        <v>17.5</v>
      </c>
      <c r="F19" s="229"/>
      <c r="G19" s="87"/>
      <c r="H19" s="375"/>
      <c r="I19" s="6"/>
      <c r="J19" s="38"/>
      <c r="N19" s="81"/>
      <c r="O19" s="229"/>
      <c r="P19" s="229"/>
      <c r="Q19" s="229"/>
      <c r="R19" s="229"/>
      <c r="S19" s="229"/>
      <c r="T19" s="101"/>
      <c r="U19" s="101"/>
      <c r="V19" s="101"/>
      <c r="W19" s="101"/>
    </row>
    <row r="20" spans="1:23">
      <c r="A20" s="81">
        <v>43616</v>
      </c>
      <c r="B20" s="229">
        <v>20.2</v>
      </c>
      <c r="C20" s="229">
        <v>18.7</v>
      </c>
      <c r="D20" s="229">
        <v>18.399999999999999</v>
      </c>
      <c r="E20" s="229">
        <v>17.100000000000001</v>
      </c>
      <c r="F20" s="229"/>
      <c r="G20" s="87"/>
      <c r="H20" s="83" t="str">
        <f>IF(Content!$E$1=1,H22,H23)</f>
        <v>* As of 29.07.2020.</v>
      </c>
      <c r="K20" s="38"/>
      <c r="L20" s="38"/>
      <c r="N20" s="81"/>
      <c r="O20" s="229"/>
      <c r="P20" s="229"/>
      <c r="Q20" s="229"/>
      <c r="R20" s="229"/>
      <c r="S20" s="229"/>
      <c r="T20" s="101"/>
      <c r="U20" s="101"/>
      <c r="V20" s="101"/>
      <c r="W20" s="101"/>
    </row>
    <row r="21" spans="1:23">
      <c r="A21" s="81">
        <v>43646</v>
      </c>
      <c r="B21" s="229">
        <v>19.600000000000001</v>
      </c>
      <c r="C21" s="229">
        <v>17.600000000000001</v>
      </c>
      <c r="D21" s="229">
        <v>18.2</v>
      </c>
      <c r="E21" s="229">
        <v>16.399999999999999</v>
      </c>
      <c r="F21" s="229"/>
      <c r="G21" s="87"/>
      <c r="H21" s="83" t="str">
        <f>IF(Content!$E$1=1,H24,H25)</f>
        <v>Source: Bloomberg, NBU.</v>
      </c>
      <c r="L21" s="38"/>
      <c r="N21" s="81"/>
      <c r="O21" s="229"/>
      <c r="P21" s="229"/>
      <c r="Q21" s="229"/>
      <c r="R21" s="229"/>
      <c r="S21" s="229"/>
      <c r="T21" s="101"/>
      <c r="U21" s="101"/>
      <c r="V21" s="101"/>
      <c r="W21" s="101"/>
    </row>
    <row r="22" spans="1:23">
      <c r="A22" s="81">
        <v>43677</v>
      </c>
      <c r="B22" s="229">
        <v>19.100000000000001</v>
      </c>
      <c r="C22" s="229">
        <v>17.600000000000001</v>
      </c>
      <c r="D22" s="229">
        <v>17.5</v>
      </c>
      <c r="E22" s="229">
        <v>16.5</v>
      </c>
      <c r="F22" s="229"/>
      <c r="G22" s="374" t="str">
        <f>TEXT(A22,"mm.yy")</f>
        <v>07.19</v>
      </c>
      <c r="H22" s="378" t="s">
        <v>1641</v>
      </c>
      <c r="J22" s="38"/>
      <c r="N22" s="81"/>
      <c r="O22" s="229"/>
      <c r="P22" s="229"/>
      <c r="Q22" s="229"/>
      <c r="R22" s="229"/>
      <c r="S22" s="229"/>
      <c r="T22" s="101"/>
      <c r="U22" s="101"/>
      <c r="V22" s="101"/>
      <c r="W22" s="101"/>
    </row>
    <row r="23" spans="1:23">
      <c r="A23" s="81">
        <v>43708</v>
      </c>
      <c r="B23" s="229">
        <v>17.7</v>
      </c>
      <c r="C23" s="229">
        <v>17.100000000000001</v>
      </c>
      <c r="D23" s="229">
        <v>16.2</v>
      </c>
      <c r="E23" s="229">
        <v>16</v>
      </c>
      <c r="F23" s="229"/>
      <c r="G23" s="87"/>
      <c r="H23" s="82" t="s">
        <v>1635</v>
      </c>
      <c r="I23" s="6"/>
      <c r="J23" s="38"/>
      <c r="N23" s="81"/>
      <c r="O23" s="229"/>
      <c r="P23" s="229"/>
      <c r="Q23" s="229"/>
      <c r="R23" s="229"/>
      <c r="S23" s="229"/>
      <c r="T23" s="101"/>
      <c r="U23" s="101"/>
      <c r="V23" s="101"/>
      <c r="W23" s="101"/>
    </row>
    <row r="24" spans="1:23">
      <c r="A24" s="81">
        <v>43738</v>
      </c>
      <c r="B24" s="229">
        <v>17.600000000000001</v>
      </c>
      <c r="C24" s="229">
        <v>16.2</v>
      </c>
      <c r="D24" s="229">
        <v>15.8</v>
      </c>
      <c r="E24" s="229">
        <v>15</v>
      </c>
      <c r="F24" s="229"/>
      <c r="G24" s="376"/>
      <c r="H24" s="9" t="s">
        <v>1679</v>
      </c>
      <c r="J24" s="38"/>
      <c r="N24" s="81"/>
      <c r="O24" s="229"/>
      <c r="P24" s="229"/>
      <c r="Q24" s="229"/>
      <c r="R24" s="229"/>
      <c r="S24" s="229"/>
    </row>
    <row r="25" spans="1:23">
      <c r="A25" s="81">
        <v>43769</v>
      </c>
      <c r="B25" s="229">
        <v>16.899999999999999</v>
      </c>
      <c r="C25" s="229">
        <v>16.3</v>
      </c>
      <c r="D25" s="229">
        <v>15.1</v>
      </c>
      <c r="E25" s="229">
        <v>15.1</v>
      </c>
      <c r="F25" s="229"/>
      <c r="G25" s="376"/>
      <c r="H25" s="9" t="s">
        <v>1680</v>
      </c>
      <c r="I25" s="38"/>
      <c r="J25" s="38"/>
      <c r="N25" s="81"/>
      <c r="O25" s="229"/>
      <c r="P25" s="229"/>
      <c r="Q25" s="229"/>
      <c r="R25" s="229"/>
      <c r="S25" s="229"/>
    </row>
    <row r="26" spans="1:23">
      <c r="A26" s="81">
        <v>43799</v>
      </c>
      <c r="B26" s="229">
        <v>15.6</v>
      </c>
      <c r="C26" s="229">
        <v>14.2</v>
      </c>
      <c r="D26" s="229">
        <v>13.9</v>
      </c>
      <c r="E26" s="229">
        <v>13</v>
      </c>
      <c r="F26" s="229"/>
      <c r="G26" s="376"/>
      <c r="H26" s="38"/>
      <c r="I26" s="38"/>
      <c r="J26" s="38"/>
      <c r="N26" s="81"/>
      <c r="O26" s="229"/>
      <c r="P26" s="229"/>
      <c r="Q26" s="229"/>
      <c r="R26" s="229"/>
      <c r="S26" s="229"/>
    </row>
    <row r="27" spans="1:23">
      <c r="A27" s="81">
        <v>43830</v>
      </c>
      <c r="B27" s="229">
        <v>14.3</v>
      </c>
      <c r="C27" s="229">
        <v>13</v>
      </c>
      <c r="D27" s="229">
        <v>11.9</v>
      </c>
      <c r="E27" s="229">
        <v>11.6</v>
      </c>
      <c r="F27" s="229"/>
      <c r="G27" s="376"/>
      <c r="H27" s="38"/>
      <c r="I27" s="38"/>
      <c r="J27" s="38"/>
      <c r="N27" s="81"/>
      <c r="O27" s="229"/>
      <c r="P27" s="229"/>
      <c r="Q27" s="229"/>
      <c r="R27" s="229"/>
      <c r="S27" s="229"/>
    </row>
    <row r="28" spans="1:23">
      <c r="A28" s="81">
        <v>43861</v>
      </c>
      <c r="B28" s="229">
        <v>12</v>
      </c>
      <c r="C28" s="229">
        <v>11.1</v>
      </c>
      <c r="D28" s="229">
        <v>10.3</v>
      </c>
      <c r="E28" s="229">
        <v>9.9</v>
      </c>
      <c r="F28" s="229"/>
      <c r="G28" s="374" t="str">
        <f>TEXT(A28,"mm.yy")</f>
        <v>01.20</v>
      </c>
      <c r="N28" s="81"/>
      <c r="O28" s="229"/>
      <c r="P28" s="229"/>
      <c r="Q28" s="229"/>
      <c r="R28" s="229"/>
      <c r="S28" s="229"/>
    </row>
    <row r="29" spans="1:23">
      <c r="A29" s="81">
        <v>43890</v>
      </c>
      <c r="B29" s="229">
        <v>10.6</v>
      </c>
      <c r="C29" s="229">
        <v>10.3</v>
      </c>
      <c r="D29" s="229">
        <v>9.6</v>
      </c>
      <c r="E29" s="229">
        <v>9.8000000000000007</v>
      </c>
      <c r="F29" s="229"/>
      <c r="G29" s="376"/>
      <c r="H29" s="38"/>
      <c r="I29" s="38"/>
      <c r="J29" s="38"/>
      <c r="N29" s="81"/>
      <c r="O29" s="229"/>
      <c r="P29" s="229"/>
      <c r="Q29" s="229"/>
      <c r="R29" s="229"/>
      <c r="S29" s="229"/>
    </row>
    <row r="30" spans="1:23">
      <c r="A30" s="81">
        <v>43921</v>
      </c>
      <c r="B30" s="229">
        <v>17.5</v>
      </c>
      <c r="C30" s="229">
        <v>15.4</v>
      </c>
      <c r="D30" s="229">
        <v>9.9</v>
      </c>
      <c r="E30" s="229" t="e">
        <v>#N/A</v>
      </c>
      <c r="F30" s="229"/>
      <c r="G30" s="374"/>
      <c r="J30" s="38"/>
      <c r="N30" s="81"/>
      <c r="O30" s="229"/>
      <c r="P30" s="229"/>
      <c r="Q30" s="229"/>
      <c r="R30" s="229"/>
      <c r="S30" s="229"/>
    </row>
    <row r="31" spans="1:23">
      <c r="A31" s="81">
        <v>43951</v>
      </c>
      <c r="B31" s="229">
        <v>17.899999999999999</v>
      </c>
      <c r="C31" s="229">
        <v>17</v>
      </c>
      <c r="D31" s="229">
        <v>11.2</v>
      </c>
      <c r="E31" s="229" t="e">
        <v>#N/A</v>
      </c>
      <c r="F31" s="229"/>
      <c r="G31" s="376"/>
      <c r="J31" s="38"/>
      <c r="N31" s="81"/>
      <c r="O31" s="229"/>
      <c r="P31" s="229"/>
      <c r="Q31" s="229"/>
      <c r="R31" s="229"/>
      <c r="S31" s="229"/>
    </row>
    <row r="32" spans="1:23">
      <c r="A32" s="81">
        <v>43982</v>
      </c>
      <c r="B32" s="229">
        <v>11.9</v>
      </c>
      <c r="C32" s="229">
        <v>12.7</v>
      </c>
      <c r="D32" s="229">
        <v>11.2</v>
      </c>
      <c r="E32" s="229" t="e">
        <v>#N/A</v>
      </c>
      <c r="F32" s="229"/>
      <c r="G32" s="376"/>
      <c r="H32" s="38"/>
      <c r="I32" s="38"/>
      <c r="J32" s="38"/>
      <c r="N32" s="81"/>
      <c r="O32" s="229"/>
      <c r="P32" s="229"/>
      <c r="Q32" s="229"/>
      <c r="R32" s="229"/>
      <c r="S32" s="229"/>
    </row>
    <row r="33" spans="1:19">
      <c r="A33" s="81">
        <v>44012</v>
      </c>
      <c r="B33" s="229">
        <v>9.8000000000000007</v>
      </c>
      <c r="C33" s="229">
        <v>11.3</v>
      </c>
      <c r="D33" s="229">
        <v>9.8000000000000007</v>
      </c>
      <c r="E33" s="229">
        <v>10.8</v>
      </c>
      <c r="F33" s="229"/>
      <c r="G33" s="374"/>
      <c r="H33" s="38"/>
      <c r="I33" s="38"/>
      <c r="J33" s="38"/>
      <c r="N33" s="81"/>
      <c r="O33" s="229"/>
      <c r="P33" s="229"/>
      <c r="Q33" s="229"/>
      <c r="R33" s="229"/>
      <c r="S33" s="229"/>
    </row>
    <row r="34" spans="1:19">
      <c r="A34" s="81">
        <v>44043</v>
      </c>
      <c r="B34" s="229">
        <v>10.9</v>
      </c>
      <c r="C34" s="229">
        <v>12</v>
      </c>
      <c r="D34" s="229">
        <v>7.7</v>
      </c>
      <c r="E34" s="229">
        <v>10.199999999999999</v>
      </c>
      <c r="F34" s="229"/>
      <c r="G34" s="374" t="str">
        <f>TEXT(A34,"mm.yy")&amp;"*"</f>
        <v>07.20*</v>
      </c>
      <c r="H34" s="38"/>
      <c r="I34" s="38"/>
      <c r="J34" s="38"/>
      <c r="N34" s="81"/>
      <c r="O34" s="229"/>
      <c r="P34" s="229"/>
      <c r="Q34" s="229"/>
      <c r="R34" s="229"/>
      <c r="S34" s="229"/>
    </row>
    <row r="35" spans="1:19">
      <c r="A35" s="81"/>
      <c r="B35" s="229"/>
      <c r="C35" s="229"/>
      <c r="D35" s="229"/>
      <c r="E35" s="229"/>
      <c r="F35" s="229"/>
      <c r="G35" s="40"/>
      <c r="H35" s="38"/>
      <c r="I35" s="38"/>
      <c r="J35" s="38"/>
      <c r="N35" s="101"/>
      <c r="O35" s="101"/>
      <c r="P35" s="101"/>
      <c r="Q35" s="101"/>
    </row>
    <row r="36" spans="1:19">
      <c r="A36" s="81"/>
      <c r="B36" s="229"/>
      <c r="C36" s="229"/>
      <c r="D36" s="229"/>
      <c r="E36" s="229"/>
      <c r="F36" s="229"/>
      <c r="G36" s="40"/>
      <c r="H36" s="38"/>
      <c r="I36" s="38"/>
      <c r="J36" s="38"/>
      <c r="N36" s="101"/>
      <c r="O36" s="101"/>
      <c r="P36" s="101"/>
      <c r="Q36" s="101"/>
    </row>
    <row r="37" spans="1:19">
      <c r="E37" s="229"/>
      <c r="F37" s="229"/>
    </row>
    <row r="38" spans="1:19">
      <c r="E38" s="229"/>
      <c r="F38" s="229"/>
    </row>
    <row r="39" spans="1:19">
      <c r="E39" s="229"/>
      <c r="F39" s="229"/>
    </row>
    <row r="40" spans="1:19">
      <c r="E40" s="229"/>
      <c r="F40" s="229"/>
    </row>
    <row r="41" spans="1:19">
      <c r="E41" s="229"/>
      <c r="F41" s="229"/>
    </row>
    <row r="42" spans="1:19">
      <c r="E42" s="229"/>
      <c r="F42" s="229"/>
    </row>
    <row r="43" spans="1:19">
      <c r="E43" s="229"/>
      <c r="F43" s="229"/>
    </row>
    <row r="44" spans="1:19">
      <c r="E44" s="229"/>
      <c r="F44" s="229"/>
    </row>
    <row r="45" spans="1:19">
      <c r="E45" s="229"/>
      <c r="F45" s="229"/>
    </row>
  </sheetData>
  <hyperlinks>
    <hyperlink ref="A1" location="Content!A1" display="&lt;&lt;"/>
  </hyperlinks>
  <pageMargins left="0.7" right="0.7" top="0.75" bottom="0.75" header="0.3" footer="0.3"/>
  <pageSetup paperSize="9"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I34"/>
  <sheetViews>
    <sheetView showGridLines="0" zoomScaleNormal="100" workbookViewId="0"/>
  </sheetViews>
  <sheetFormatPr defaultColWidth="8.7109375" defaultRowHeight="12.75"/>
  <sheetData>
    <row r="1" spans="1:9">
      <c r="A1" s="80" t="s">
        <v>67</v>
      </c>
      <c r="B1" s="83" t="str">
        <f>IF(Content!$E$1=1,B2,B3)</f>
        <v>Total</v>
      </c>
      <c r="C1" s="83" t="str">
        <f>IF(Content!$E$1=1,C2,C3)</f>
        <v>NBU</v>
      </c>
      <c r="D1" s="83" t="str">
        <f>IF(Content!$E$1=1,D2,D3)</f>
        <v>Banks</v>
      </c>
      <c r="E1" s="83" t="str">
        <f>IF(Content!$E$1=1,E2,E3)</f>
        <v>Legal entities</v>
      </c>
      <c r="F1" s="83" t="str">
        <f>IF(Content!$E$1=1,F2,F3)</f>
        <v>Individuals</v>
      </c>
      <c r="G1" s="83" t="str">
        <f>IF(Content!$E$1=1,G2,G3)</f>
        <v>Non-residents</v>
      </c>
      <c r="I1" s="83" t="str">
        <f>IF(Content!$E$1=1,I2,I3)</f>
        <v>Change of outstanding hryvnia domestic government debt securities in circulation by holders, UAH bn</v>
      </c>
    </row>
    <row r="2" spans="1:9" s="2" customFormat="1" hidden="1">
      <c r="B2" s="2" t="s">
        <v>732</v>
      </c>
      <c r="C2" s="2" t="s">
        <v>562</v>
      </c>
      <c r="D2" s="2" t="s">
        <v>31</v>
      </c>
      <c r="E2" s="2" t="s">
        <v>1402</v>
      </c>
      <c r="F2" s="2" t="s">
        <v>1403</v>
      </c>
      <c r="G2" s="2" t="s">
        <v>1404</v>
      </c>
      <c r="I2" s="2" t="s">
        <v>1447</v>
      </c>
    </row>
    <row r="3" spans="1:9" s="2" customFormat="1" hidden="1">
      <c r="B3" s="2" t="s">
        <v>566</v>
      </c>
      <c r="C3" s="2" t="s">
        <v>563</v>
      </c>
      <c r="D3" s="2" t="s">
        <v>35</v>
      </c>
      <c r="E3" s="2" t="s">
        <v>1405</v>
      </c>
      <c r="F3" s="2" t="s">
        <v>1406</v>
      </c>
      <c r="G3" s="2" t="s">
        <v>1407</v>
      </c>
      <c r="I3" s="2" t="s">
        <v>1408</v>
      </c>
    </row>
    <row r="4" spans="1:9">
      <c r="A4" s="81">
        <v>43131</v>
      </c>
      <c r="B4" s="558">
        <v>3.94</v>
      </c>
      <c r="C4">
        <v>-2</v>
      </c>
      <c r="D4">
        <v>1.53</v>
      </c>
      <c r="E4">
        <v>1.08</v>
      </c>
      <c r="F4">
        <v>0.05</v>
      </c>
      <c r="G4">
        <v>3.27</v>
      </c>
      <c r="H4" s="2" t="str">
        <f>TEXT(A4,"mm.yy")</f>
        <v>01.18</v>
      </c>
    </row>
    <row r="5" spans="1:9">
      <c r="A5" s="81">
        <v>43159</v>
      </c>
      <c r="B5" s="558">
        <v>0.04</v>
      </c>
      <c r="C5">
        <v>-4.25</v>
      </c>
      <c r="D5">
        <v>-5.84</v>
      </c>
      <c r="E5">
        <v>4.12</v>
      </c>
      <c r="F5">
        <v>0.35</v>
      </c>
      <c r="G5">
        <v>5.65</v>
      </c>
      <c r="H5" s="2"/>
    </row>
    <row r="6" spans="1:9">
      <c r="A6" s="81">
        <v>43190</v>
      </c>
      <c r="B6" s="558">
        <v>3.14</v>
      </c>
      <c r="C6">
        <v>-3.99</v>
      </c>
      <c r="D6">
        <v>4.55</v>
      </c>
      <c r="E6">
        <v>1.69</v>
      </c>
      <c r="F6">
        <v>0.28000000000000003</v>
      </c>
      <c r="G6">
        <v>0.6</v>
      </c>
      <c r="H6" s="2"/>
    </row>
    <row r="7" spans="1:9">
      <c r="A7" s="81">
        <v>43220</v>
      </c>
      <c r="B7" s="558">
        <v>-5.73</v>
      </c>
      <c r="C7">
        <v>0</v>
      </c>
      <c r="D7">
        <v>-1.67</v>
      </c>
      <c r="E7">
        <v>-1.57</v>
      </c>
      <c r="F7">
        <v>0.14000000000000001</v>
      </c>
      <c r="G7">
        <v>-2.62</v>
      </c>
      <c r="H7" s="2"/>
    </row>
    <row r="8" spans="1:9">
      <c r="A8" s="81">
        <v>43251</v>
      </c>
      <c r="B8" s="558">
        <v>-3.88</v>
      </c>
      <c r="C8">
        <v>0</v>
      </c>
      <c r="D8">
        <v>-0.34</v>
      </c>
      <c r="E8">
        <v>-2.54</v>
      </c>
      <c r="F8">
        <v>0.15</v>
      </c>
      <c r="G8">
        <v>-1.1499999999999999</v>
      </c>
      <c r="H8" s="2"/>
    </row>
    <row r="9" spans="1:9">
      <c r="A9" s="81">
        <v>43281</v>
      </c>
      <c r="B9" s="558">
        <v>1.9</v>
      </c>
      <c r="C9">
        <v>0</v>
      </c>
      <c r="D9">
        <v>4.38</v>
      </c>
      <c r="E9">
        <v>-1.74</v>
      </c>
      <c r="F9">
        <v>0.11</v>
      </c>
      <c r="G9">
        <v>-0.85</v>
      </c>
      <c r="H9" s="2"/>
    </row>
    <row r="10" spans="1:9">
      <c r="A10" s="81">
        <v>43312</v>
      </c>
      <c r="B10" s="558">
        <v>-5.37</v>
      </c>
      <c r="C10">
        <v>0</v>
      </c>
      <c r="D10">
        <v>-2.6</v>
      </c>
      <c r="E10">
        <v>-1.53</v>
      </c>
      <c r="F10">
        <v>0.08</v>
      </c>
      <c r="G10">
        <v>-1.32</v>
      </c>
      <c r="H10" s="2" t="str">
        <f t="shared" ref="H10" si="0">TEXT(A10,"mm.yy")</f>
        <v>07.18</v>
      </c>
    </row>
    <row r="11" spans="1:9">
      <c r="A11" s="81">
        <v>43343</v>
      </c>
      <c r="B11" s="558">
        <v>2.46</v>
      </c>
      <c r="C11">
        <v>-2.2200000000000002</v>
      </c>
      <c r="D11">
        <v>7.86</v>
      </c>
      <c r="E11">
        <v>-1.63</v>
      </c>
      <c r="F11">
        <v>-0.2</v>
      </c>
      <c r="G11">
        <v>-1.36</v>
      </c>
      <c r="H11" s="2"/>
    </row>
    <row r="12" spans="1:9">
      <c r="A12" s="81">
        <v>43373</v>
      </c>
      <c r="B12" s="558">
        <v>-1.48</v>
      </c>
      <c r="C12">
        <v>0</v>
      </c>
      <c r="D12">
        <v>-0.96</v>
      </c>
      <c r="E12">
        <v>-0.34</v>
      </c>
      <c r="F12">
        <v>0.12</v>
      </c>
      <c r="G12">
        <v>-0.3</v>
      </c>
      <c r="H12" s="2"/>
    </row>
    <row r="13" spans="1:9">
      <c r="A13" s="81">
        <v>43404</v>
      </c>
      <c r="B13" s="558">
        <v>-5.82</v>
      </c>
      <c r="C13">
        <v>0</v>
      </c>
      <c r="D13">
        <v>-3.82</v>
      </c>
      <c r="E13">
        <v>-1.8</v>
      </c>
      <c r="F13">
        <v>-7.0000000000000007E-2</v>
      </c>
      <c r="G13">
        <v>-0.13</v>
      </c>
      <c r="H13" s="2"/>
    </row>
    <row r="14" spans="1:9">
      <c r="A14" s="81">
        <v>43434</v>
      </c>
      <c r="B14" s="558">
        <v>-9.7899999999999991</v>
      </c>
      <c r="C14">
        <v>0</v>
      </c>
      <c r="D14">
        <v>-8.77</v>
      </c>
      <c r="E14">
        <v>-0.41</v>
      </c>
      <c r="F14">
        <v>0.1</v>
      </c>
      <c r="G14">
        <v>-0.71</v>
      </c>
      <c r="H14" s="2"/>
    </row>
    <row r="15" spans="1:9">
      <c r="A15" s="81">
        <v>43465</v>
      </c>
      <c r="B15" s="558">
        <v>8.9600000000000009</v>
      </c>
      <c r="C15">
        <v>0</v>
      </c>
      <c r="D15">
        <v>8.2200000000000006</v>
      </c>
      <c r="E15">
        <v>0.81</v>
      </c>
      <c r="F15">
        <v>0.01</v>
      </c>
      <c r="G15">
        <v>-0.08</v>
      </c>
      <c r="H15" s="2"/>
    </row>
    <row r="16" spans="1:9">
      <c r="A16" s="81">
        <v>43496</v>
      </c>
      <c r="B16" s="558">
        <v>10.35</v>
      </c>
      <c r="C16">
        <v>-5.98</v>
      </c>
      <c r="D16">
        <v>6.99</v>
      </c>
      <c r="E16">
        <v>2.81</v>
      </c>
      <c r="F16">
        <v>0.73</v>
      </c>
      <c r="G16">
        <v>5.79</v>
      </c>
      <c r="H16" s="2" t="str">
        <f t="shared" ref="H16" si="1">TEXT(A16,"mm.yy")</f>
        <v>01.19</v>
      </c>
    </row>
    <row r="17" spans="1:9">
      <c r="A17" s="81">
        <v>43524</v>
      </c>
      <c r="B17" s="558">
        <v>0.92</v>
      </c>
      <c r="C17">
        <v>-5.0199999999999996</v>
      </c>
      <c r="D17">
        <v>2.79</v>
      </c>
      <c r="E17">
        <v>1.44</v>
      </c>
      <c r="F17">
        <v>0.42</v>
      </c>
      <c r="G17">
        <v>1.3</v>
      </c>
      <c r="H17" s="2"/>
    </row>
    <row r="18" spans="1:9">
      <c r="A18" s="81">
        <v>43555</v>
      </c>
      <c r="B18" s="558">
        <v>11.95</v>
      </c>
      <c r="C18">
        <v>0</v>
      </c>
      <c r="D18">
        <v>4.01</v>
      </c>
      <c r="E18">
        <v>1.01</v>
      </c>
      <c r="F18">
        <v>0.13</v>
      </c>
      <c r="G18">
        <v>6.8</v>
      </c>
      <c r="H18" s="2"/>
    </row>
    <row r="19" spans="1:9">
      <c r="A19" s="81">
        <v>43585</v>
      </c>
      <c r="B19" s="558">
        <v>16.45</v>
      </c>
      <c r="C19">
        <v>0</v>
      </c>
      <c r="D19">
        <v>-0.85</v>
      </c>
      <c r="E19">
        <v>-0.48</v>
      </c>
      <c r="F19">
        <v>0.38</v>
      </c>
      <c r="G19">
        <v>17.399999999999999</v>
      </c>
      <c r="H19" s="2"/>
    </row>
    <row r="20" spans="1:9">
      <c r="A20" s="81">
        <v>43616</v>
      </c>
      <c r="B20" s="558">
        <v>10.41</v>
      </c>
      <c r="C20">
        <v>0</v>
      </c>
      <c r="D20">
        <v>2.5299999999999998</v>
      </c>
      <c r="E20">
        <v>0.51</v>
      </c>
      <c r="F20">
        <v>0.35</v>
      </c>
      <c r="G20">
        <v>7.02</v>
      </c>
      <c r="H20" s="2"/>
      <c r="I20" s="83" t="str">
        <f>IF(Content!$E$1=1,I22,I23)</f>
        <v>* As of 29.07.2020.</v>
      </c>
    </row>
    <row r="21" spans="1:9">
      <c r="A21" s="81">
        <v>43646</v>
      </c>
      <c r="B21" s="558">
        <v>5.37</v>
      </c>
      <c r="C21">
        <v>0</v>
      </c>
      <c r="D21">
        <v>-6.25</v>
      </c>
      <c r="E21">
        <v>-1.76</v>
      </c>
      <c r="F21">
        <v>-0.2</v>
      </c>
      <c r="G21">
        <v>13.59</v>
      </c>
      <c r="H21" s="2"/>
      <c r="I21" s="83" t="str">
        <f>IF(Content!$E$1=1,I24,I25)</f>
        <v>Source: NBU.</v>
      </c>
    </row>
    <row r="22" spans="1:9">
      <c r="A22" s="81">
        <v>43677</v>
      </c>
      <c r="B22" s="558">
        <v>29.06</v>
      </c>
      <c r="C22">
        <v>0</v>
      </c>
      <c r="D22">
        <v>-2.13</v>
      </c>
      <c r="E22">
        <v>2.77</v>
      </c>
      <c r="F22">
        <v>0.1</v>
      </c>
      <c r="G22">
        <v>28.32</v>
      </c>
      <c r="H22" s="2" t="str">
        <f t="shared" ref="H22" si="2">TEXT(A22,"mm.yy")</f>
        <v>07.19</v>
      </c>
      <c r="I22" s="378" t="s">
        <v>1641</v>
      </c>
    </row>
    <row r="23" spans="1:9">
      <c r="A23" s="81">
        <v>43708</v>
      </c>
      <c r="B23" s="558">
        <v>-5.36</v>
      </c>
      <c r="C23">
        <v>-0.02</v>
      </c>
      <c r="D23">
        <v>-4.97</v>
      </c>
      <c r="E23">
        <v>-0.63</v>
      </c>
      <c r="F23">
        <v>-0.21</v>
      </c>
      <c r="G23">
        <v>0.48</v>
      </c>
      <c r="H23" s="2"/>
      <c r="I23" s="82" t="s">
        <v>1635</v>
      </c>
    </row>
    <row r="24" spans="1:9">
      <c r="A24" s="81">
        <v>43738</v>
      </c>
      <c r="B24" s="558">
        <v>13.55</v>
      </c>
      <c r="C24">
        <v>0</v>
      </c>
      <c r="D24">
        <v>2.4300000000000002</v>
      </c>
      <c r="E24">
        <v>0.56999999999999995</v>
      </c>
      <c r="F24">
        <v>0.55000000000000004</v>
      </c>
      <c r="G24">
        <v>10</v>
      </c>
      <c r="H24" s="2"/>
      <c r="I24" s="9" t="s">
        <v>43</v>
      </c>
    </row>
    <row r="25" spans="1:9">
      <c r="A25" s="81">
        <v>43769</v>
      </c>
      <c r="B25" s="558">
        <v>-1.67</v>
      </c>
      <c r="C25">
        <v>0</v>
      </c>
      <c r="D25">
        <v>-4.97</v>
      </c>
      <c r="E25">
        <v>0.99</v>
      </c>
      <c r="F25">
        <v>0.21</v>
      </c>
      <c r="G25">
        <v>2.1</v>
      </c>
      <c r="H25" s="2"/>
      <c r="I25" s="9" t="s">
        <v>44</v>
      </c>
    </row>
    <row r="26" spans="1:9">
      <c r="A26" s="81">
        <v>43799</v>
      </c>
      <c r="B26" s="558">
        <v>4.1500000000000004</v>
      </c>
      <c r="C26">
        <v>0</v>
      </c>
      <c r="D26">
        <v>-2.0499999999999998</v>
      </c>
      <c r="E26">
        <v>0.34</v>
      </c>
      <c r="F26">
        <v>7.0000000000000007E-2</v>
      </c>
      <c r="G26">
        <v>5.79</v>
      </c>
      <c r="H26" s="2"/>
    </row>
    <row r="27" spans="1:9">
      <c r="A27" s="81">
        <v>43830</v>
      </c>
      <c r="B27" s="558">
        <v>9.27</v>
      </c>
      <c r="C27">
        <v>0</v>
      </c>
      <c r="D27">
        <v>-1.38</v>
      </c>
      <c r="E27">
        <v>-0.71</v>
      </c>
      <c r="F27">
        <v>0.02</v>
      </c>
      <c r="G27">
        <v>11.34</v>
      </c>
      <c r="H27" s="2"/>
    </row>
    <row r="28" spans="1:9">
      <c r="A28" s="81">
        <v>43861</v>
      </c>
      <c r="B28" s="558">
        <v>-0.39</v>
      </c>
      <c r="C28">
        <v>-4.7</v>
      </c>
      <c r="D28">
        <v>-1.73</v>
      </c>
      <c r="E28">
        <v>-1.43</v>
      </c>
      <c r="F28">
        <v>-0.2</v>
      </c>
      <c r="G28">
        <v>7.67</v>
      </c>
      <c r="H28" s="2" t="str">
        <f t="shared" ref="H28" si="3">TEXT(A28,"mm.yy")</f>
        <v>01.20</v>
      </c>
    </row>
    <row r="29" spans="1:9">
      <c r="A29" s="81">
        <v>43890</v>
      </c>
      <c r="B29" s="558">
        <v>0.38</v>
      </c>
      <c r="C29">
        <v>-6.85</v>
      </c>
      <c r="D29">
        <v>0.88</v>
      </c>
      <c r="E29">
        <v>3.5</v>
      </c>
      <c r="F29">
        <v>-0.26</v>
      </c>
      <c r="G29">
        <v>3.11</v>
      </c>
      <c r="H29" s="2"/>
    </row>
    <row r="30" spans="1:9">
      <c r="A30" s="81">
        <v>43921</v>
      </c>
      <c r="B30" s="558">
        <v>-4.13</v>
      </c>
      <c r="C30">
        <v>-0.95</v>
      </c>
      <c r="D30">
        <v>4.6500000000000004</v>
      </c>
      <c r="E30">
        <v>1.43</v>
      </c>
      <c r="F30">
        <v>-0.34</v>
      </c>
      <c r="G30">
        <v>-8.91</v>
      </c>
      <c r="H30" s="2"/>
    </row>
    <row r="31" spans="1:9">
      <c r="A31" s="81">
        <v>43951</v>
      </c>
      <c r="B31" s="558">
        <v>-0.88</v>
      </c>
      <c r="C31">
        <v>0</v>
      </c>
      <c r="D31">
        <v>7.33</v>
      </c>
      <c r="E31">
        <v>0.01</v>
      </c>
      <c r="F31">
        <v>-0.01</v>
      </c>
      <c r="G31">
        <v>-8.2100000000000009</v>
      </c>
      <c r="H31" s="2"/>
    </row>
    <row r="32" spans="1:9">
      <c r="A32" s="81">
        <v>43982</v>
      </c>
      <c r="B32" s="558">
        <v>37.01</v>
      </c>
      <c r="C32">
        <v>0</v>
      </c>
      <c r="D32">
        <v>42.3</v>
      </c>
      <c r="E32">
        <v>1.08</v>
      </c>
      <c r="F32">
        <v>0.02</v>
      </c>
      <c r="G32">
        <v>-6.39</v>
      </c>
      <c r="H32" s="2"/>
    </row>
    <row r="33" spans="1:8">
      <c r="A33" s="81">
        <v>44012</v>
      </c>
      <c r="B33" s="558">
        <v>11.12</v>
      </c>
      <c r="C33">
        <v>0</v>
      </c>
      <c r="D33">
        <v>18.440000000000001</v>
      </c>
      <c r="E33">
        <v>-1.01</v>
      </c>
      <c r="F33">
        <v>-0.32</v>
      </c>
      <c r="G33">
        <v>-5.99</v>
      </c>
      <c r="H33" s="2"/>
    </row>
    <row r="34" spans="1:8">
      <c r="A34" s="81">
        <v>44043</v>
      </c>
      <c r="B34" s="558">
        <v>-4.59</v>
      </c>
      <c r="C34">
        <v>0</v>
      </c>
      <c r="D34">
        <v>4.4000000000000004</v>
      </c>
      <c r="E34">
        <v>-2.98</v>
      </c>
      <c r="F34">
        <v>-0.31</v>
      </c>
      <c r="G34">
        <v>-5.7</v>
      </c>
      <c r="H34" s="2" t="str">
        <f>TEXT(A34,"mm.yy")&amp;"*"</f>
        <v>07.20*</v>
      </c>
    </row>
  </sheetData>
  <hyperlinks>
    <hyperlink ref="A1" location="Content!A1" display="&lt;&lt;"/>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A76"/>
  <sheetViews>
    <sheetView showGridLines="0" workbookViewId="0"/>
  </sheetViews>
  <sheetFormatPr defaultColWidth="9.140625" defaultRowHeight="12.75"/>
  <cols>
    <col min="1" max="3" width="10.42578125" style="560" customWidth="1"/>
    <col min="4" max="4" width="12.42578125" style="560" customWidth="1"/>
    <col min="5" max="6" width="14.42578125" style="559" customWidth="1"/>
    <col min="7" max="16384" width="9.140625" style="559"/>
  </cols>
  <sheetData>
    <row r="1" spans="1:27">
      <c r="A1" s="282" t="s">
        <v>67</v>
      </c>
      <c r="B1" s="83" t="str">
        <f>IF(Content!$E$1=1,B2,B3)</f>
        <v>Outstanding amounts</v>
      </c>
      <c r="C1" s="83" t="str">
        <f>IF(Content!$E$1=1,C2,C3)</f>
        <v>Secondary market purchase</v>
      </c>
      <c r="D1" s="83" t="str">
        <f>IF(Content!$E$1=1,D2,D3)</f>
        <v>Primary market purchase</v>
      </c>
      <c r="E1" s="83" t="str">
        <f>IF(Content!$E$1=1,E2,E3)</f>
        <v>Secondary market sale</v>
      </c>
      <c r="F1" s="83" t="str">
        <f>IF(Content!$E$1=1,F2,F3)</f>
        <v>Redemption of principal and coupon</v>
      </c>
      <c r="G1" s="83" t="str">
        <f>IF(Content!$E$1=1,G2,G3)</f>
        <v>Transactions with domestic government debt securities by non-residents and their scheduled redemptions*, bn UAH</v>
      </c>
    </row>
    <row r="2" spans="1:27" s="580" customFormat="1" hidden="1">
      <c r="B2" s="580" t="s">
        <v>630</v>
      </c>
      <c r="C2" s="580" t="s">
        <v>631</v>
      </c>
      <c r="D2" s="157" t="s">
        <v>1446</v>
      </c>
      <c r="E2" s="157" t="s">
        <v>632</v>
      </c>
      <c r="F2" s="157" t="s">
        <v>633</v>
      </c>
      <c r="G2" s="90" t="s">
        <v>634</v>
      </c>
    </row>
    <row r="3" spans="1:27" s="580" customFormat="1" hidden="1">
      <c r="B3" s="580" t="s">
        <v>1629</v>
      </c>
      <c r="C3" s="580" t="s">
        <v>635</v>
      </c>
      <c r="D3" s="157" t="s">
        <v>636</v>
      </c>
      <c r="E3" s="157" t="s">
        <v>637</v>
      </c>
      <c r="F3" s="157" t="s">
        <v>638</v>
      </c>
      <c r="G3" s="241" t="s">
        <v>772</v>
      </c>
    </row>
    <row r="4" spans="1:27">
      <c r="A4" s="321"/>
      <c r="B4" s="561"/>
      <c r="C4" s="561"/>
      <c r="D4" s="562"/>
      <c r="E4" s="562"/>
      <c r="F4" s="562"/>
      <c r="P4" s="563"/>
      <c r="Q4" s="563"/>
      <c r="S4" s="563"/>
      <c r="T4" s="563"/>
      <c r="U4" s="563"/>
      <c r="V4" s="563"/>
      <c r="X4" s="563"/>
      <c r="Y4" s="563"/>
    </row>
    <row r="5" spans="1:27" ht="13.5" customHeight="1">
      <c r="A5" s="321"/>
      <c r="B5" s="138" t="str">
        <f>IF(Content!$E$1=1,B6,B7)</f>
        <v>no permission</v>
      </c>
      <c r="C5" s="561"/>
      <c r="D5" s="562"/>
      <c r="E5" s="562"/>
      <c r="F5" s="562"/>
      <c r="P5" s="563"/>
      <c r="Q5" s="563"/>
      <c r="S5" s="563"/>
      <c r="T5" s="563"/>
      <c r="U5" s="563"/>
      <c r="V5" s="563"/>
      <c r="Y5" s="563"/>
      <c r="Z5" s="563"/>
      <c r="AA5" s="563"/>
    </row>
    <row r="6" spans="1:27">
      <c r="A6" s="321"/>
      <c r="B6" s="92" t="s">
        <v>225</v>
      </c>
      <c r="C6" s="561"/>
      <c r="D6" s="562"/>
      <c r="E6" s="562"/>
      <c r="F6" s="562"/>
      <c r="P6" s="563"/>
      <c r="Q6" s="563"/>
      <c r="S6" s="563"/>
      <c r="T6" s="563"/>
      <c r="U6" s="563"/>
      <c r="V6" s="563"/>
      <c r="Y6" s="563"/>
      <c r="Z6" s="563"/>
      <c r="AA6" s="563"/>
    </row>
    <row r="7" spans="1:27" ht="15.75" customHeight="1">
      <c r="A7" s="321"/>
      <c r="B7" s="92" t="s">
        <v>226</v>
      </c>
      <c r="C7" s="561"/>
      <c r="D7" s="562"/>
      <c r="E7" s="562"/>
      <c r="F7" s="562"/>
      <c r="P7" s="563"/>
      <c r="Q7" s="563"/>
      <c r="S7" s="563"/>
      <c r="T7" s="563"/>
      <c r="U7" s="563"/>
      <c r="V7" s="563"/>
      <c r="Y7" s="563"/>
      <c r="Z7" s="563"/>
      <c r="AA7" s="563"/>
    </row>
    <row r="8" spans="1:27">
      <c r="A8" s="321"/>
      <c r="B8" s="561"/>
      <c r="C8" s="561"/>
      <c r="D8" s="562"/>
      <c r="E8" s="562"/>
      <c r="F8" s="562"/>
      <c r="P8" s="563"/>
      <c r="Q8" s="563"/>
      <c r="S8" s="563"/>
      <c r="T8" s="563"/>
      <c r="U8" s="563"/>
      <c r="V8" s="563"/>
      <c r="Y8" s="563"/>
      <c r="Z8" s="563"/>
      <c r="AA8" s="563"/>
    </row>
    <row r="9" spans="1:27">
      <c r="A9" s="321"/>
      <c r="B9" s="561"/>
      <c r="C9" s="561"/>
      <c r="D9" s="562"/>
      <c r="E9" s="562"/>
      <c r="F9" s="562"/>
      <c r="P9" s="563"/>
      <c r="Q9" s="563"/>
      <c r="S9" s="563"/>
      <c r="T9" s="563"/>
      <c r="U9" s="563"/>
      <c r="V9" s="563"/>
      <c r="Y9" s="563"/>
      <c r="Z9" s="563"/>
      <c r="AA9" s="563"/>
    </row>
    <row r="10" spans="1:27">
      <c r="A10" s="321"/>
      <c r="B10" s="561"/>
      <c r="C10" s="561"/>
      <c r="D10" s="562"/>
      <c r="E10" s="562"/>
      <c r="F10" s="562"/>
      <c r="P10" s="563"/>
      <c r="Q10" s="563"/>
      <c r="S10" s="563"/>
      <c r="T10" s="563"/>
      <c r="U10" s="563"/>
      <c r="V10" s="563"/>
      <c r="Y10" s="563"/>
      <c r="Z10" s="563"/>
      <c r="AA10" s="563"/>
    </row>
    <row r="11" spans="1:27">
      <c r="A11" s="321"/>
      <c r="B11" s="561"/>
      <c r="C11" s="561"/>
      <c r="D11" s="562"/>
      <c r="E11" s="562"/>
      <c r="F11" s="562"/>
      <c r="P11" s="563"/>
      <c r="Q11" s="563"/>
      <c r="S11" s="563"/>
      <c r="T11" s="563"/>
      <c r="U11" s="563"/>
      <c r="V11" s="563"/>
      <c r="Y11" s="563"/>
      <c r="Z11" s="563"/>
      <c r="AA11" s="563"/>
    </row>
    <row r="12" spans="1:27">
      <c r="A12" s="321"/>
      <c r="B12" s="561"/>
      <c r="C12" s="561"/>
      <c r="D12" s="562"/>
      <c r="E12" s="562"/>
      <c r="F12" s="562"/>
      <c r="P12" s="563"/>
      <c r="Q12" s="563"/>
      <c r="S12" s="563"/>
      <c r="T12" s="563"/>
      <c r="U12" s="563"/>
      <c r="V12" s="563"/>
      <c r="Y12" s="563"/>
      <c r="Z12" s="563"/>
      <c r="AA12" s="563"/>
    </row>
    <row r="13" spans="1:27">
      <c r="A13" s="321"/>
      <c r="B13" s="561"/>
      <c r="C13" s="561"/>
      <c r="D13" s="562"/>
      <c r="E13" s="562"/>
      <c r="F13" s="562"/>
      <c r="P13" s="563"/>
      <c r="Q13" s="563"/>
      <c r="S13" s="563"/>
      <c r="T13" s="563"/>
      <c r="U13" s="563"/>
      <c r="V13" s="563"/>
      <c r="Y13" s="563"/>
      <c r="Z13" s="563"/>
      <c r="AA13" s="563"/>
    </row>
    <row r="14" spans="1:27">
      <c r="A14" s="321"/>
      <c r="B14" s="561"/>
      <c r="C14" s="561"/>
      <c r="D14" s="562"/>
      <c r="E14" s="562"/>
      <c r="F14" s="562"/>
      <c r="P14" s="563"/>
      <c r="Q14" s="563"/>
      <c r="S14" s="563"/>
      <c r="T14" s="563"/>
      <c r="U14" s="563"/>
      <c r="V14" s="563"/>
      <c r="Y14" s="563"/>
      <c r="Z14" s="563"/>
      <c r="AA14" s="563"/>
    </row>
    <row r="15" spans="1:27">
      <c r="A15" s="321"/>
      <c r="B15" s="561"/>
      <c r="C15" s="561"/>
      <c r="D15" s="562"/>
      <c r="E15" s="562"/>
      <c r="F15" s="562"/>
      <c r="P15" s="563"/>
      <c r="Q15" s="563"/>
      <c r="S15" s="563"/>
      <c r="T15" s="563"/>
      <c r="U15" s="563"/>
      <c r="V15" s="563"/>
      <c r="Y15" s="563"/>
      <c r="Z15" s="563"/>
      <c r="AA15" s="563"/>
    </row>
    <row r="16" spans="1:27">
      <c r="A16" s="321"/>
      <c r="B16" s="561"/>
      <c r="C16" s="561"/>
      <c r="D16" s="562"/>
      <c r="E16" s="562"/>
      <c r="F16" s="562"/>
      <c r="P16" s="563"/>
      <c r="Q16" s="563"/>
      <c r="S16" s="563"/>
      <c r="T16" s="563"/>
      <c r="U16" s="563"/>
      <c r="V16" s="563"/>
      <c r="Y16" s="563"/>
      <c r="Z16" s="563"/>
      <c r="AA16" s="563"/>
    </row>
    <row r="17" spans="1:27" ht="12.75" customHeight="1">
      <c r="A17" s="321"/>
      <c r="B17" s="561"/>
      <c r="C17" s="561"/>
      <c r="D17" s="562"/>
      <c r="E17" s="562"/>
      <c r="F17" s="562"/>
      <c r="P17" s="563"/>
      <c r="Q17" s="563"/>
      <c r="S17" s="563"/>
      <c r="T17" s="563"/>
      <c r="U17" s="563"/>
      <c r="V17" s="563"/>
      <c r="Y17" s="563"/>
      <c r="Z17" s="563"/>
      <c r="AA17" s="563"/>
    </row>
    <row r="18" spans="1:27">
      <c r="A18" s="321"/>
      <c r="B18" s="561"/>
      <c r="C18" s="561"/>
      <c r="D18" s="564"/>
      <c r="E18" s="565"/>
      <c r="F18" s="565"/>
      <c r="G18" s="83" t="str">
        <f>IF(Content!$E$1=1,G21,G22)</f>
        <v>* As of 29.07.2020.</v>
      </c>
      <c r="T18" s="563"/>
      <c r="U18" s="563"/>
      <c r="V18" s="563"/>
      <c r="Y18" s="563"/>
      <c r="Z18" s="563"/>
      <c r="AA18" s="563"/>
    </row>
    <row r="19" spans="1:27">
      <c r="A19" s="566"/>
      <c r="B19" s="566"/>
      <c r="C19" s="566"/>
      <c r="G19" s="83" t="str">
        <f>IF(Content!$E$1=1,G23,G24)</f>
        <v>Source: NBU.</v>
      </c>
      <c r="T19" s="563"/>
    </row>
    <row r="20" spans="1:27">
      <c r="A20" s="566"/>
      <c r="B20" s="566"/>
      <c r="C20" s="566"/>
      <c r="D20" s="567"/>
      <c r="E20" s="563"/>
      <c r="F20" s="563"/>
    </row>
    <row r="21" spans="1:27">
      <c r="A21" s="566"/>
      <c r="B21" s="566"/>
      <c r="D21" s="567"/>
      <c r="E21" s="563"/>
      <c r="F21" s="563"/>
      <c r="G21" s="378" t="s">
        <v>1641</v>
      </c>
    </row>
    <row r="22" spans="1:27">
      <c r="A22" s="566"/>
      <c r="B22" s="566"/>
      <c r="C22" s="566"/>
      <c r="D22" s="567"/>
      <c r="E22" s="563"/>
      <c r="F22" s="563"/>
      <c r="G22" s="82" t="s">
        <v>1635</v>
      </c>
    </row>
    <row r="23" spans="1:27">
      <c r="A23" s="566"/>
      <c r="B23" s="566"/>
      <c r="C23" s="566"/>
      <c r="D23" s="567"/>
      <c r="E23" s="563"/>
      <c r="F23" s="563"/>
      <c r="G23" s="89" t="s">
        <v>43</v>
      </c>
    </row>
    <row r="24" spans="1:27">
      <c r="A24" s="566"/>
      <c r="B24" s="566"/>
      <c r="C24" s="566"/>
      <c r="D24" s="567"/>
      <c r="E24" s="563"/>
      <c r="F24" s="563"/>
      <c r="G24" s="90" t="s">
        <v>44</v>
      </c>
    </row>
    <row r="25" spans="1:27">
      <c r="A25" s="566"/>
      <c r="B25" s="566"/>
      <c r="C25" s="566"/>
      <c r="D25" s="567"/>
      <c r="E25" s="563"/>
      <c r="F25" s="563"/>
    </row>
    <row r="26" spans="1:27">
      <c r="A26" s="566"/>
      <c r="B26" s="566"/>
      <c r="C26" s="566"/>
      <c r="D26" s="567"/>
      <c r="E26" s="563"/>
      <c r="F26" s="550"/>
    </row>
    <row r="27" spans="1:27">
      <c r="A27" s="566"/>
      <c r="B27" s="566"/>
      <c r="C27" s="566"/>
      <c r="D27" s="567"/>
      <c r="E27" s="563"/>
      <c r="F27" s="563"/>
    </row>
    <row r="28" spans="1:27">
      <c r="A28" s="566"/>
      <c r="B28" s="566"/>
      <c r="C28" s="566"/>
      <c r="D28" s="567"/>
      <c r="E28" s="563"/>
      <c r="F28" s="563"/>
    </row>
    <row r="29" spans="1:27">
      <c r="A29" s="566"/>
      <c r="B29" s="566"/>
      <c r="C29" s="566"/>
      <c r="D29" s="567"/>
      <c r="E29" s="563"/>
      <c r="F29" s="563"/>
    </row>
    <row r="30" spans="1:27">
      <c r="A30" s="566"/>
      <c r="B30" s="566"/>
      <c r="C30" s="566"/>
      <c r="D30" s="567"/>
      <c r="E30" s="563"/>
      <c r="F30" s="563"/>
    </row>
    <row r="31" spans="1:27">
      <c r="A31" s="566"/>
      <c r="B31" s="566"/>
      <c r="C31" s="566"/>
      <c r="D31" s="567"/>
      <c r="E31" s="563"/>
      <c r="F31" s="563"/>
    </row>
    <row r="32" spans="1:27">
      <c r="A32" s="566"/>
      <c r="B32" s="566"/>
      <c r="C32" s="566"/>
      <c r="D32" s="567"/>
      <c r="E32" s="563"/>
      <c r="F32" s="563"/>
    </row>
    <row r="33" spans="1:17">
      <c r="A33" s="566"/>
      <c r="B33" s="566"/>
      <c r="C33" s="566"/>
      <c r="D33" s="567"/>
      <c r="E33" s="563"/>
      <c r="F33" s="563"/>
    </row>
    <row r="34" spans="1:17">
      <c r="A34" s="566"/>
      <c r="B34" s="566"/>
      <c r="C34" s="566"/>
      <c r="D34" s="567"/>
      <c r="E34" s="563"/>
      <c r="F34" s="563"/>
    </row>
    <row r="35" spans="1:17">
      <c r="A35" s="566"/>
      <c r="B35" s="566"/>
      <c r="C35" s="566"/>
      <c r="G35" s="563"/>
      <c r="H35" s="563"/>
      <c r="I35" s="563"/>
      <c r="J35" s="563"/>
      <c r="K35" s="563"/>
      <c r="L35" s="563"/>
      <c r="M35" s="563"/>
      <c r="N35" s="563"/>
      <c r="O35" s="563"/>
      <c r="P35" s="563"/>
      <c r="Q35" s="563"/>
    </row>
    <row r="36" spans="1:17">
      <c r="A36" s="566"/>
      <c r="B36" s="566"/>
      <c r="C36" s="566"/>
      <c r="D36" s="564"/>
      <c r="E36" s="565"/>
      <c r="F36" s="565"/>
      <c r="G36" s="563"/>
      <c r="H36" s="563"/>
      <c r="I36" s="563"/>
      <c r="J36" s="563"/>
      <c r="K36" s="563"/>
      <c r="L36" s="563"/>
      <c r="M36" s="563"/>
      <c r="N36" s="563"/>
      <c r="O36" s="563"/>
      <c r="P36" s="563"/>
      <c r="Q36" s="563"/>
    </row>
    <row r="37" spans="1:17">
      <c r="A37" s="566"/>
      <c r="B37" s="566"/>
      <c r="C37" s="566"/>
      <c r="D37" s="564"/>
      <c r="E37" s="565"/>
      <c r="F37" s="565"/>
    </row>
    <row r="38" spans="1:17">
      <c r="A38" s="566"/>
      <c r="B38" s="566"/>
      <c r="C38" s="566"/>
    </row>
    <row r="39" spans="1:17">
      <c r="E39" s="568"/>
      <c r="F39" s="568"/>
    </row>
    <row r="40" spans="1:17">
      <c r="E40" s="568"/>
      <c r="F40" s="568"/>
    </row>
    <row r="41" spans="1:17">
      <c r="E41" s="568"/>
      <c r="F41" s="568"/>
    </row>
    <row r="42" spans="1:17">
      <c r="E42" s="568"/>
      <c r="F42" s="568"/>
    </row>
    <row r="43" spans="1:17">
      <c r="E43" s="568"/>
      <c r="F43" s="568"/>
    </row>
    <row r="44" spans="1:17">
      <c r="E44" s="568"/>
      <c r="F44" s="568"/>
    </row>
    <row r="45" spans="1:17">
      <c r="E45" s="568"/>
      <c r="F45" s="568"/>
    </row>
    <row r="46" spans="1:17">
      <c r="E46" s="568"/>
      <c r="F46" s="568"/>
    </row>
    <row r="47" spans="1:17">
      <c r="E47" s="568"/>
      <c r="F47" s="568"/>
    </row>
    <row r="48" spans="1:17">
      <c r="E48" s="568"/>
      <c r="F48" s="568"/>
    </row>
    <row r="49" spans="5:6">
      <c r="E49" s="568"/>
      <c r="F49" s="568"/>
    </row>
    <row r="50" spans="5:6">
      <c r="E50" s="568"/>
      <c r="F50" s="568"/>
    </row>
    <row r="51" spans="5:6">
      <c r="E51" s="568"/>
      <c r="F51" s="568"/>
    </row>
    <row r="52" spans="5:6">
      <c r="E52" s="568"/>
      <c r="F52" s="568"/>
    </row>
    <row r="53" spans="5:6">
      <c r="E53" s="568"/>
      <c r="F53" s="568"/>
    </row>
    <row r="54" spans="5:6">
      <c r="E54" s="568"/>
      <c r="F54" s="568"/>
    </row>
    <row r="55" spans="5:6">
      <c r="E55" s="568"/>
      <c r="F55" s="568"/>
    </row>
    <row r="56" spans="5:6">
      <c r="E56" s="568"/>
      <c r="F56" s="568"/>
    </row>
    <row r="57" spans="5:6">
      <c r="E57" s="568"/>
      <c r="F57" s="568"/>
    </row>
    <row r="58" spans="5:6">
      <c r="E58" s="568"/>
      <c r="F58" s="568"/>
    </row>
    <row r="59" spans="5:6">
      <c r="E59" s="568"/>
      <c r="F59" s="568"/>
    </row>
    <row r="60" spans="5:6">
      <c r="E60" s="568"/>
      <c r="F60" s="568"/>
    </row>
    <row r="61" spans="5:6">
      <c r="E61" s="568"/>
      <c r="F61" s="568"/>
    </row>
    <row r="62" spans="5:6">
      <c r="E62" s="568"/>
      <c r="F62" s="568"/>
    </row>
    <row r="63" spans="5:6">
      <c r="E63" s="568"/>
      <c r="F63" s="568"/>
    </row>
    <row r="64" spans="5:6">
      <c r="E64" s="568"/>
      <c r="F64" s="568"/>
    </row>
    <row r="65" spans="5:6">
      <c r="E65" s="568"/>
      <c r="F65" s="568"/>
    </row>
    <row r="66" spans="5:6">
      <c r="E66" s="568"/>
      <c r="F66" s="568"/>
    </row>
    <row r="67" spans="5:6">
      <c r="E67" s="568"/>
      <c r="F67" s="568"/>
    </row>
    <row r="68" spans="5:6">
      <c r="E68" s="568"/>
      <c r="F68" s="568"/>
    </row>
    <row r="69" spans="5:6">
      <c r="E69" s="568"/>
      <c r="F69" s="568"/>
    </row>
    <row r="70" spans="5:6">
      <c r="E70" s="568"/>
      <c r="F70" s="568"/>
    </row>
    <row r="71" spans="5:6">
      <c r="E71" s="568"/>
      <c r="F71" s="568"/>
    </row>
    <row r="72" spans="5:6">
      <c r="E72" s="568"/>
      <c r="F72" s="568"/>
    </row>
    <row r="73" spans="5:6">
      <c r="E73" s="568"/>
      <c r="F73" s="568"/>
    </row>
    <row r="74" spans="5:6">
      <c r="E74" s="568"/>
      <c r="F74" s="568"/>
    </row>
    <row r="75" spans="5:6">
      <c r="E75" s="568"/>
      <c r="F75" s="568"/>
    </row>
    <row r="76" spans="5:6">
      <c r="E76" s="568"/>
      <c r="F76" s="568"/>
    </row>
  </sheetData>
  <hyperlinks>
    <hyperlink ref="A1" location="Content!A1" display="&lt;&lt;"/>
  </hyperlinks>
  <pageMargins left="0.7" right="0.7" top="0.75" bottom="0.75" header="0.3" footer="0.3"/>
  <pageSetup paperSize="9"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V44"/>
  <sheetViews>
    <sheetView showGridLines="0" zoomScaleNormal="100" workbookViewId="0"/>
  </sheetViews>
  <sheetFormatPr defaultColWidth="9.42578125" defaultRowHeight="12.75"/>
  <cols>
    <col min="1" max="1" width="10.42578125" style="39" bestFit="1" customWidth="1"/>
    <col min="2" max="4" width="7.42578125" style="42" customWidth="1"/>
    <col min="5" max="5" width="9.42578125" style="253"/>
    <col min="6" max="16384" width="9.42578125" style="39"/>
  </cols>
  <sheetData>
    <row r="1" spans="1:22" s="38" customFormat="1">
      <c r="A1" s="282" t="s">
        <v>67</v>
      </c>
      <c r="B1" s="219" t="str">
        <f>IF(Content!$E$1=1,B2,B3)</f>
        <v>REER, 12.2017 = 1</v>
      </c>
      <c r="C1" s="219" t="str">
        <f>IF(Content!$E$1=1,C2,C3)</f>
        <v>NEER, 12.2017 = 1</v>
      </c>
      <c r="D1" s="219" t="str">
        <f>IF(Content!$E$1=1,D2,D3)</f>
        <v>UAH per USD, average, reverse order (RHS)</v>
      </c>
      <c r="E1" s="219" t="str">
        <f>IF(Content!$E$1=1,E2,E3)</f>
        <v>appreciation</v>
      </c>
      <c r="F1" s="219" t="str">
        <f>IF(Content!$E$1=1,F2,F3)</f>
        <v>Official exchange rate, hryvnia REER and NEER indices</v>
      </c>
    </row>
    <row r="2" spans="1:22" s="82" customFormat="1" hidden="1">
      <c r="B2" s="384" t="s">
        <v>1456</v>
      </c>
      <c r="C2" s="384" t="s">
        <v>1459</v>
      </c>
      <c r="D2" s="384" t="s">
        <v>1449</v>
      </c>
      <c r="E2" s="82" t="s">
        <v>286</v>
      </c>
      <c r="F2" s="214" t="s">
        <v>1448</v>
      </c>
    </row>
    <row r="3" spans="1:22" s="82" customFormat="1" hidden="1">
      <c r="B3" s="384" t="s">
        <v>1457</v>
      </c>
      <c r="C3" s="384" t="s">
        <v>1458</v>
      </c>
      <c r="D3" s="581" t="s">
        <v>1450</v>
      </c>
      <c r="E3" s="82" t="s">
        <v>287</v>
      </c>
      <c r="F3" s="82" t="s">
        <v>1409</v>
      </c>
    </row>
    <row r="4" spans="1:22" s="38" customFormat="1">
      <c r="A4" s="283">
        <v>43131</v>
      </c>
      <c r="B4" s="284">
        <v>0.96</v>
      </c>
      <c r="C4" s="284">
        <v>0.94</v>
      </c>
      <c r="D4" s="284">
        <v>28.43</v>
      </c>
      <c r="E4" s="583" t="str">
        <f>TEXT(A4,"mm.yy")</f>
        <v>01.18</v>
      </c>
      <c r="L4" s="101"/>
      <c r="M4" s="284"/>
      <c r="N4" s="284"/>
      <c r="O4" s="284"/>
      <c r="P4" s="101"/>
      <c r="Q4" s="101"/>
    </row>
    <row r="5" spans="1:22">
      <c r="A5" s="283">
        <v>43159</v>
      </c>
      <c r="B5" s="284">
        <v>1</v>
      </c>
      <c r="C5" s="284">
        <v>0.98</v>
      </c>
      <c r="D5" s="284">
        <v>27.17</v>
      </c>
      <c r="E5" s="583"/>
      <c r="L5" s="101"/>
      <c r="M5" s="284"/>
      <c r="N5" s="284"/>
      <c r="O5" s="284"/>
      <c r="P5" s="101"/>
      <c r="Q5" s="101"/>
      <c r="S5" s="285"/>
      <c r="T5" s="285"/>
      <c r="U5" s="285"/>
      <c r="V5" s="285"/>
    </row>
    <row r="6" spans="1:22">
      <c r="A6" s="283">
        <v>43190</v>
      </c>
      <c r="B6" s="284">
        <v>1.04</v>
      </c>
      <c r="C6" s="284">
        <v>1.02</v>
      </c>
      <c r="D6" s="284">
        <v>26.34</v>
      </c>
      <c r="E6" s="583"/>
      <c r="L6" s="101"/>
      <c r="M6" s="284"/>
      <c r="N6" s="284"/>
      <c r="O6" s="284"/>
      <c r="P6" s="101"/>
      <c r="Q6" s="101"/>
      <c r="S6" s="285"/>
      <c r="T6" s="285"/>
      <c r="U6" s="285"/>
      <c r="V6" s="285"/>
    </row>
    <row r="7" spans="1:22">
      <c r="A7" s="283">
        <v>43220</v>
      </c>
      <c r="B7" s="284">
        <v>1.07</v>
      </c>
      <c r="C7" s="284">
        <v>1.04</v>
      </c>
      <c r="D7" s="284">
        <v>26.15</v>
      </c>
      <c r="E7" s="583"/>
      <c r="L7" s="101"/>
      <c r="M7" s="284"/>
      <c r="N7" s="284"/>
      <c r="O7" s="284"/>
      <c r="P7" s="101"/>
      <c r="Q7" s="101"/>
      <c r="S7" s="285"/>
      <c r="T7" s="285"/>
      <c r="U7" s="285"/>
      <c r="V7" s="285"/>
    </row>
    <row r="8" spans="1:22">
      <c r="A8" s="283">
        <v>43251</v>
      </c>
      <c r="B8" s="284">
        <v>1.1000000000000001</v>
      </c>
      <c r="C8" s="284">
        <v>1.07</v>
      </c>
      <c r="D8" s="284">
        <v>26.18</v>
      </c>
      <c r="E8" s="583"/>
      <c r="L8" s="101"/>
      <c r="M8" s="284"/>
      <c r="N8" s="284"/>
      <c r="O8" s="284"/>
      <c r="P8" s="101"/>
      <c r="Q8" s="101"/>
      <c r="S8" s="285"/>
      <c r="T8" s="285"/>
      <c r="U8" s="285"/>
      <c r="V8" s="285"/>
    </row>
    <row r="9" spans="1:22">
      <c r="A9" s="283">
        <v>43281</v>
      </c>
      <c r="B9" s="284">
        <v>1.1100000000000001</v>
      </c>
      <c r="C9" s="284">
        <v>1.08</v>
      </c>
      <c r="D9" s="284">
        <v>26.2</v>
      </c>
      <c r="E9" s="583"/>
      <c r="L9" s="101"/>
      <c r="M9" s="284"/>
      <c r="N9" s="284"/>
      <c r="O9" s="284"/>
      <c r="P9" s="101"/>
      <c r="Q9" s="101"/>
      <c r="S9" s="285"/>
      <c r="T9" s="285"/>
      <c r="U9" s="285"/>
      <c r="V9" s="285"/>
    </row>
    <row r="10" spans="1:22">
      <c r="A10" s="283">
        <v>43312</v>
      </c>
      <c r="B10" s="284">
        <v>1.1000000000000001</v>
      </c>
      <c r="C10" s="284">
        <v>1.08</v>
      </c>
      <c r="D10" s="284">
        <v>26.4</v>
      </c>
      <c r="E10" s="583" t="str">
        <f>TEXT(A10,"mm.yy")</f>
        <v>07.18</v>
      </c>
      <c r="L10" s="101"/>
      <c r="M10" s="284"/>
      <c r="N10" s="284"/>
      <c r="O10" s="284"/>
      <c r="P10" s="101"/>
      <c r="Q10" s="101"/>
      <c r="S10" s="285"/>
      <c r="T10" s="285"/>
      <c r="U10" s="285"/>
      <c r="V10" s="285"/>
    </row>
    <row r="11" spans="1:22">
      <c r="A11" s="283">
        <v>43343</v>
      </c>
      <c r="B11" s="284">
        <v>1.08</v>
      </c>
      <c r="C11" s="284">
        <v>1.06</v>
      </c>
      <c r="D11" s="284">
        <v>27.48</v>
      </c>
      <c r="E11" s="583"/>
      <c r="L11" s="101"/>
      <c r="M11" s="284"/>
      <c r="N11" s="284"/>
      <c r="O11" s="284"/>
      <c r="P11" s="101"/>
      <c r="Q11" s="101"/>
      <c r="S11" s="285"/>
      <c r="T11" s="285"/>
      <c r="U11" s="285"/>
      <c r="V11" s="285"/>
    </row>
    <row r="12" spans="1:22">
      <c r="A12" s="283">
        <v>43373</v>
      </c>
      <c r="B12" s="284">
        <v>1.07</v>
      </c>
      <c r="C12" s="284">
        <v>1.05</v>
      </c>
      <c r="D12" s="284">
        <v>28.19</v>
      </c>
      <c r="E12" s="583"/>
      <c r="L12" s="101"/>
      <c r="M12" s="284"/>
      <c r="N12" s="284"/>
      <c r="O12" s="284"/>
      <c r="P12" s="101"/>
      <c r="Q12" s="101"/>
      <c r="S12" s="285"/>
      <c r="T12" s="285"/>
      <c r="U12" s="285"/>
      <c r="V12" s="285"/>
    </row>
    <row r="13" spans="1:22">
      <c r="A13" s="283">
        <v>43404</v>
      </c>
      <c r="B13" s="284">
        <v>1.0900000000000001</v>
      </c>
      <c r="C13" s="284">
        <v>1.05</v>
      </c>
      <c r="D13" s="284">
        <v>28.13</v>
      </c>
      <c r="E13" s="583"/>
      <c r="L13" s="101"/>
      <c r="M13" s="284"/>
      <c r="N13" s="284"/>
      <c r="O13" s="284"/>
      <c r="P13" s="101"/>
      <c r="Q13" s="101"/>
      <c r="S13" s="285"/>
      <c r="T13" s="285"/>
      <c r="U13" s="285"/>
      <c r="V13" s="285"/>
    </row>
    <row r="14" spans="1:22">
      <c r="A14" s="283">
        <v>43434</v>
      </c>
      <c r="B14" s="284">
        <v>1.1200000000000001</v>
      </c>
      <c r="C14" s="284">
        <v>1.06</v>
      </c>
      <c r="D14" s="284">
        <v>27.93</v>
      </c>
      <c r="E14" s="583"/>
      <c r="L14" s="101"/>
      <c r="M14" s="284"/>
      <c r="N14" s="284"/>
      <c r="O14" s="284"/>
      <c r="P14" s="101"/>
      <c r="Q14" s="101"/>
      <c r="S14" s="285"/>
      <c r="T14" s="285"/>
      <c r="U14" s="285"/>
      <c r="V14" s="285"/>
    </row>
    <row r="15" spans="1:22">
      <c r="A15" s="283">
        <v>43465</v>
      </c>
      <c r="B15" s="284">
        <v>1.1299999999999999</v>
      </c>
      <c r="C15" s="284">
        <v>1.07</v>
      </c>
      <c r="D15" s="284">
        <v>27.79</v>
      </c>
      <c r="E15" s="583"/>
      <c r="L15" s="101"/>
      <c r="M15" s="284"/>
      <c r="N15" s="284"/>
      <c r="O15" s="284"/>
      <c r="P15" s="101"/>
      <c r="Q15" s="101"/>
      <c r="S15" s="285"/>
      <c r="T15" s="285"/>
      <c r="U15" s="285"/>
      <c r="V15" s="285"/>
    </row>
    <row r="16" spans="1:22">
      <c r="A16" s="283">
        <v>43496</v>
      </c>
      <c r="B16" s="284">
        <v>1.1299999999999999</v>
      </c>
      <c r="C16" s="284">
        <v>1.06</v>
      </c>
      <c r="D16" s="284">
        <v>27.88</v>
      </c>
      <c r="E16" s="583" t="str">
        <f>TEXT(A16,"mm.yy")</f>
        <v>01.19</v>
      </c>
      <c r="L16" s="101"/>
      <c r="M16" s="284"/>
      <c r="N16" s="284"/>
      <c r="O16" s="284"/>
      <c r="P16" s="101"/>
      <c r="Q16" s="101"/>
      <c r="S16" s="285"/>
      <c r="T16" s="285"/>
      <c r="U16" s="285"/>
      <c r="V16" s="285"/>
    </row>
    <row r="17" spans="1:22">
      <c r="A17" s="283">
        <v>43524</v>
      </c>
      <c r="B17" s="284">
        <v>1.1599999999999999</v>
      </c>
      <c r="C17" s="284">
        <v>1.0900000000000001</v>
      </c>
      <c r="D17" s="284">
        <v>27.16</v>
      </c>
      <c r="E17" s="583"/>
      <c r="L17" s="101"/>
      <c r="M17" s="284"/>
      <c r="N17" s="284"/>
      <c r="O17" s="284"/>
      <c r="P17" s="101"/>
      <c r="Q17" s="101"/>
      <c r="S17" s="285"/>
      <c r="T17" s="285"/>
      <c r="U17" s="285"/>
      <c r="V17" s="285"/>
    </row>
    <row r="18" spans="1:22">
      <c r="A18" s="283">
        <v>43555</v>
      </c>
      <c r="B18" s="284">
        <v>1.18</v>
      </c>
      <c r="C18" s="284">
        <v>1.1000000000000001</v>
      </c>
      <c r="D18" s="284">
        <v>26.86</v>
      </c>
      <c r="E18" s="583"/>
      <c r="G18" s="38"/>
      <c r="H18" s="38"/>
      <c r="L18" s="101"/>
      <c r="M18" s="284"/>
      <c r="N18" s="284"/>
      <c r="O18" s="284"/>
      <c r="P18" s="101"/>
      <c r="Q18" s="101"/>
      <c r="S18" s="285"/>
      <c r="T18" s="285"/>
      <c r="U18" s="285"/>
      <c r="V18" s="285"/>
    </row>
    <row r="19" spans="1:22">
      <c r="A19" s="283">
        <v>43585</v>
      </c>
      <c r="B19" s="284">
        <v>1.19</v>
      </c>
      <c r="C19" s="284">
        <v>1.1000000000000001</v>
      </c>
      <c r="D19" s="284">
        <v>26.81</v>
      </c>
      <c r="E19" s="583"/>
      <c r="F19" s="219" t="str">
        <f>IF(Content!$E$1=1,F21,F22)</f>
        <v>* NEER as of 29.07.2020.</v>
      </c>
      <c r="G19" s="38"/>
      <c r="H19" s="38"/>
      <c r="L19" s="101"/>
      <c r="M19" s="284"/>
      <c r="N19" s="284"/>
      <c r="O19" s="284"/>
      <c r="P19" s="101"/>
      <c r="Q19" s="101"/>
      <c r="S19" s="285"/>
      <c r="T19" s="285"/>
      <c r="U19" s="285"/>
      <c r="V19" s="285"/>
    </row>
    <row r="20" spans="1:22">
      <c r="A20" s="283">
        <v>43616</v>
      </c>
      <c r="B20" s="284">
        <v>1.23</v>
      </c>
      <c r="C20" s="284">
        <v>1.1299999999999999</v>
      </c>
      <c r="D20" s="284">
        <v>26.38</v>
      </c>
      <c r="E20" s="583"/>
      <c r="F20" s="219" t="str">
        <f>IF(Content!$E$1=1,F23,F24)</f>
        <v>Source: IFS, NBU staff estimates.</v>
      </c>
      <c r="L20" s="101"/>
      <c r="M20" s="284"/>
      <c r="N20" s="284"/>
      <c r="O20" s="284"/>
      <c r="P20" s="101"/>
      <c r="Q20" s="101"/>
      <c r="S20" s="285"/>
      <c r="T20" s="285"/>
      <c r="U20" s="285"/>
      <c r="V20" s="285"/>
    </row>
    <row r="21" spans="1:22">
      <c r="A21" s="283">
        <v>43646</v>
      </c>
      <c r="B21" s="284">
        <v>1.2</v>
      </c>
      <c r="C21" s="284">
        <v>1.1200000000000001</v>
      </c>
      <c r="D21" s="284">
        <v>26.5</v>
      </c>
      <c r="E21" s="583"/>
      <c r="F21" s="82" t="s">
        <v>1648</v>
      </c>
      <c r="L21" s="101"/>
      <c r="M21" s="284"/>
      <c r="N21" s="284"/>
      <c r="O21" s="284"/>
      <c r="P21" s="101"/>
      <c r="Q21" s="101"/>
      <c r="S21" s="285"/>
      <c r="T21" s="285"/>
      <c r="U21" s="285"/>
      <c r="V21" s="285"/>
    </row>
    <row r="22" spans="1:22" ht="14.25">
      <c r="A22" s="283">
        <v>43677</v>
      </c>
      <c r="B22" s="284">
        <v>1.23</v>
      </c>
      <c r="C22" s="284">
        <v>1.1499999999999999</v>
      </c>
      <c r="D22" s="284">
        <v>25.75</v>
      </c>
      <c r="E22" s="583" t="str">
        <f>TEXT(A22,"mm.yy")</f>
        <v>07.19</v>
      </c>
      <c r="F22" s="582" t="s">
        <v>1649</v>
      </c>
      <c r="L22" s="101"/>
      <c r="M22" s="284"/>
      <c r="N22" s="284"/>
      <c r="O22" s="284"/>
      <c r="P22" s="101"/>
      <c r="Q22" s="101"/>
      <c r="S22" s="285"/>
      <c r="T22" s="285"/>
      <c r="U22" s="285"/>
      <c r="V22" s="285"/>
    </row>
    <row r="23" spans="1:22">
      <c r="A23" s="283">
        <v>43708</v>
      </c>
      <c r="B23" s="284">
        <v>1.26</v>
      </c>
      <c r="C23" s="284">
        <v>1.19</v>
      </c>
      <c r="D23" s="284">
        <v>25.25</v>
      </c>
      <c r="E23" s="583"/>
      <c r="F23" s="82" t="s">
        <v>1410</v>
      </c>
      <c r="L23" s="101"/>
      <c r="M23" s="284"/>
      <c r="N23" s="284"/>
      <c r="O23" s="284"/>
      <c r="P23" s="101"/>
      <c r="Q23" s="101"/>
      <c r="S23" s="285"/>
      <c r="T23" s="285"/>
      <c r="U23" s="285"/>
      <c r="V23" s="285"/>
    </row>
    <row r="24" spans="1:22">
      <c r="A24" s="283">
        <v>43738</v>
      </c>
      <c r="B24" s="284">
        <v>1.31</v>
      </c>
      <c r="C24" s="284">
        <v>1.22</v>
      </c>
      <c r="D24" s="284">
        <v>24.77</v>
      </c>
      <c r="E24" s="583"/>
      <c r="F24" s="90" t="s">
        <v>1411</v>
      </c>
      <c r="L24" s="101"/>
      <c r="M24" s="284"/>
      <c r="N24" s="284"/>
      <c r="O24" s="284"/>
      <c r="P24" s="101"/>
      <c r="Q24" s="101"/>
      <c r="S24" s="285"/>
      <c r="T24" s="285"/>
      <c r="U24" s="285"/>
      <c r="V24" s="285"/>
    </row>
    <row r="25" spans="1:22">
      <c r="A25" s="283">
        <v>43769</v>
      </c>
      <c r="B25" s="284">
        <v>1.3</v>
      </c>
      <c r="C25" s="284">
        <v>1.21</v>
      </c>
      <c r="D25" s="284">
        <v>24.81</v>
      </c>
      <c r="E25" s="583"/>
      <c r="L25" s="101"/>
      <c r="M25" s="284"/>
      <c r="N25" s="284"/>
      <c r="O25" s="284"/>
      <c r="P25" s="101"/>
      <c r="Q25" s="101"/>
      <c r="S25" s="285"/>
      <c r="T25" s="285"/>
      <c r="U25" s="285"/>
      <c r="V25" s="285"/>
    </row>
    <row r="26" spans="1:22">
      <c r="A26" s="283">
        <v>43799</v>
      </c>
      <c r="B26" s="284">
        <v>1.32</v>
      </c>
      <c r="C26" s="284">
        <v>1.23</v>
      </c>
      <c r="D26" s="284">
        <v>24.37</v>
      </c>
      <c r="E26" s="583"/>
      <c r="L26" s="101"/>
      <c r="M26" s="284"/>
      <c r="N26" s="284"/>
      <c r="O26" s="284"/>
      <c r="P26" s="101"/>
      <c r="Q26" s="101"/>
      <c r="S26" s="285"/>
      <c r="T26" s="285"/>
      <c r="U26" s="285"/>
      <c r="V26" s="285"/>
    </row>
    <row r="27" spans="1:22">
      <c r="A27" s="283">
        <v>43830</v>
      </c>
      <c r="B27" s="284">
        <v>1.35</v>
      </c>
      <c r="C27" s="284">
        <v>1.26</v>
      </c>
      <c r="D27" s="284">
        <v>23.61</v>
      </c>
      <c r="E27" s="583"/>
      <c r="L27" s="101"/>
      <c r="M27" s="284"/>
      <c r="N27" s="284"/>
      <c r="O27" s="284"/>
      <c r="P27" s="101"/>
      <c r="Q27" s="101"/>
      <c r="S27" s="285"/>
      <c r="T27" s="285"/>
      <c r="U27" s="285"/>
      <c r="V27" s="285"/>
    </row>
    <row r="28" spans="1:22">
      <c r="A28" s="283">
        <v>43861</v>
      </c>
      <c r="B28" s="284">
        <v>1.3</v>
      </c>
      <c r="C28" s="284">
        <v>1.22</v>
      </c>
      <c r="D28" s="284">
        <v>24.12</v>
      </c>
      <c r="E28" s="583" t="str">
        <f>TEXT(A28,"mm.yy")</f>
        <v>01.20</v>
      </c>
      <c r="L28" s="101"/>
      <c r="M28" s="284"/>
      <c r="N28" s="284"/>
      <c r="O28" s="284"/>
      <c r="P28" s="101"/>
      <c r="Q28" s="101"/>
      <c r="S28" s="285"/>
      <c r="T28" s="285"/>
      <c r="U28" s="285"/>
      <c r="V28" s="285"/>
    </row>
    <row r="29" spans="1:22">
      <c r="A29" s="283">
        <v>43890</v>
      </c>
      <c r="B29" s="284">
        <v>1.3</v>
      </c>
      <c r="C29" s="284">
        <v>1.23</v>
      </c>
      <c r="D29" s="284">
        <v>24.6</v>
      </c>
      <c r="E29" s="583"/>
      <c r="L29" s="101"/>
      <c r="M29" s="284"/>
      <c r="N29" s="284"/>
      <c r="O29" s="284"/>
      <c r="P29" s="101"/>
      <c r="Q29" s="101"/>
      <c r="S29" s="285"/>
      <c r="T29" s="285"/>
      <c r="U29" s="285"/>
      <c r="V29" s="285"/>
    </row>
    <row r="30" spans="1:22">
      <c r="A30" s="283">
        <v>43921</v>
      </c>
      <c r="B30" s="284">
        <v>1.24</v>
      </c>
      <c r="C30" s="284">
        <v>1.17</v>
      </c>
      <c r="D30" s="284">
        <v>26.41</v>
      </c>
      <c r="E30" s="583"/>
      <c r="L30" s="101"/>
      <c r="M30" s="284"/>
      <c r="N30" s="284"/>
      <c r="O30" s="284"/>
      <c r="P30" s="101"/>
      <c r="Q30" s="101"/>
      <c r="S30" s="285"/>
      <c r="T30" s="285"/>
      <c r="U30" s="285"/>
      <c r="V30" s="285"/>
    </row>
    <row r="31" spans="1:22">
      <c r="A31" s="283">
        <v>43951</v>
      </c>
      <c r="B31" s="284">
        <v>1.26</v>
      </c>
      <c r="C31" s="284">
        <v>1.17</v>
      </c>
      <c r="D31" s="284">
        <v>27.22</v>
      </c>
      <c r="E31" s="583"/>
      <c r="L31" s="101"/>
      <c r="M31" s="284"/>
      <c r="N31" s="284"/>
      <c r="O31" s="284"/>
      <c r="P31" s="101"/>
      <c r="Q31" s="101"/>
      <c r="S31" s="285"/>
      <c r="T31" s="285"/>
      <c r="U31" s="285"/>
      <c r="V31" s="285"/>
    </row>
    <row r="32" spans="1:22">
      <c r="A32" s="283">
        <v>43982</v>
      </c>
      <c r="B32" s="284">
        <v>1.27</v>
      </c>
      <c r="C32" s="284">
        <v>1.18</v>
      </c>
      <c r="D32" s="284">
        <v>26.81</v>
      </c>
      <c r="E32" s="583"/>
      <c r="L32" s="101"/>
      <c r="M32" s="284"/>
      <c r="N32" s="284"/>
      <c r="O32" s="284"/>
      <c r="P32" s="101"/>
      <c r="Q32" s="101"/>
      <c r="S32" s="285"/>
      <c r="T32" s="285"/>
      <c r="U32" s="285"/>
      <c r="V32" s="285"/>
    </row>
    <row r="33" spans="1:22">
      <c r="A33" s="283">
        <v>44012</v>
      </c>
      <c r="B33" s="284">
        <v>1.24</v>
      </c>
      <c r="C33" s="284">
        <v>1.1499999999999999</v>
      </c>
      <c r="D33" s="284">
        <v>26.71</v>
      </c>
      <c r="E33" s="583"/>
      <c r="L33" s="101"/>
      <c r="M33" s="284"/>
      <c r="N33" s="284"/>
      <c r="O33" s="284"/>
      <c r="P33" s="101"/>
      <c r="Q33" s="101"/>
      <c r="S33" s="285"/>
      <c r="T33" s="285"/>
      <c r="U33" s="285"/>
      <c r="V33" s="285"/>
    </row>
    <row r="34" spans="1:22">
      <c r="A34" s="283">
        <v>44043</v>
      </c>
      <c r="B34" s="284" t="e">
        <v>#N/A</v>
      </c>
      <c r="C34" s="284">
        <v>1.1200000000000001</v>
      </c>
      <c r="D34" s="284">
        <v>27.31</v>
      </c>
      <c r="E34" s="583" t="s">
        <v>1412</v>
      </c>
      <c r="L34" s="101"/>
      <c r="M34" s="229"/>
      <c r="N34" s="569"/>
      <c r="O34" s="101"/>
      <c r="P34" s="101"/>
      <c r="Q34" s="101"/>
      <c r="S34" s="285"/>
      <c r="T34" s="285"/>
      <c r="U34" s="285"/>
      <c r="V34" s="285"/>
    </row>
    <row r="35" spans="1:22">
      <c r="A35" s="283"/>
      <c r="B35" s="284"/>
      <c r="C35" s="284"/>
      <c r="D35" s="284"/>
      <c r="E35" s="286">
        <f>A35</f>
        <v>0</v>
      </c>
      <c r="L35" s="101"/>
      <c r="M35" s="569"/>
      <c r="N35" s="569"/>
      <c r="O35" s="101"/>
      <c r="P35" s="101"/>
      <c r="Q35" s="101"/>
      <c r="S35" s="285"/>
      <c r="T35" s="285"/>
      <c r="U35" s="285"/>
      <c r="V35" s="285"/>
    </row>
    <row r="36" spans="1:22">
      <c r="A36" s="81"/>
      <c r="B36" s="102"/>
      <c r="C36" s="102"/>
      <c r="D36" s="102"/>
      <c r="E36" s="287"/>
      <c r="N36" s="101"/>
      <c r="O36" s="101"/>
      <c r="P36" s="101"/>
      <c r="Q36" s="101"/>
      <c r="S36" s="285"/>
      <c r="T36" s="285"/>
      <c r="U36" s="285"/>
      <c r="V36" s="285"/>
    </row>
    <row r="37" spans="1:22">
      <c r="A37" s="81"/>
      <c r="B37" s="102"/>
      <c r="C37" s="102"/>
      <c r="D37" s="102"/>
      <c r="E37" s="287"/>
      <c r="N37" s="101"/>
      <c r="O37" s="101"/>
      <c r="P37" s="101"/>
      <c r="Q37" s="101"/>
      <c r="S37" s="285"/>
      <c r="T37" s="285"/>
      <c r="U37" s="285"/>
      <c r="V37" s="285"/>
    </row>
    <row r="38" spans="1:22">
      <c r="A38" s="81"/>
      <c r="B38" s="102"/>
      <c r="C38" s="102"/>
      <c r="D38" s="102"/>
      <c r="E38" s="287">
        <v>43585</v>
      </c>
      <c r="N38" s="101"/>
      <c r="O38" s="101"/>
      <c r="P38" s="101"/>
      <c r="Q38" s="101"/>
      <c r="S38" s="285"/>
      <c r="T38" s="285"/>
      <c r="U38" s="285"/>
      <c r="V38" s="285"/>
    </row>
    <row r="39" spans="1:22">
      <c r="A39" s="81"/>
      <c r="B39" s="102"/>
      <c r="C39" s="102"/>
      <c r="D39" s="102"/>
      <c r="E39" s="287"/>
      <c r="S39" s="285"/>
      <c r="T39" s="285"/>
      <c r="U39" s="285"/>
      <c r="V39" s="285"/>
    </row>
    <row r="40" spans="1:22">
      <c r="A40" s="81"/>
      <c r="B40" s="102"/>
      <c r="C40" s="102"/>
      <c r="D40" s="102"/>
      <c r="E40" s="287"/>
      <c r="S40" s="285"/>
      <c r="T40" s="285"/>
      <c r="U40" s="285"/>
      <c r="V40" s="285"/>
    </row>
    <row r="41" spans="1:22">
      <c r="A41" s="81"/>
      <c r="B41" s="102"/>
      <c r="C41" s="102"/>
      <c r="D41" s="102"/>
      <c r="E41" s="287">
        <v>43677</v>
      </c>
      <c r="S41" s="285"/>
      <c r="T41" s="285"/>
      <c r="U41" s="285"/>
      <c r="V41" s="285"/>
    </row>
    <row r="42" spans="1:22">
      <c r="A42" s="81"/>
      <c r="B42" s="102"/>
      <c r="C42" s="102"/>
      <c r="D42" s="102"/>
      <c r="E42" s="287"/>
      <c r="S42" s="285"/>
      <c r="T42" s="285"/>
      <c r="U42" s="285"/>
      <c r="V42" s="285"/>
    </row>
    <row r="43" spans="1:22">
      <c r="A43" s="81"/>
      <c r="B43" s="102"/>
      <c r="C43" s="102"/>
      <c r="D43" s="102"/>
      <c r="E43" s="287">
        <v>43738</v>
      </c>
      <c r="S43" s="285"/>
      <c r="T43" s="285"/>
      <c r="U43" s="285"/>
      <c r="V43" s="285"/>
    </row>
    <row r="44" spans="1:22">
      <c r="S44" s="285"/>
      <c r="T44" s="285"/>
      <c r="U44" s="285"/>
      <c r="V44" s="285"/>
    </row>
  </sheetData>
  <hyperlinks>
    <hyperlink ref="A1" location="Content!A1" display="&lt;&lt;"/>
  </hyperlinks>
  <pageMargins left="0.7" right="0.7" top="0.75" bottom="0.75" header="0.3" footer="0.3"/>
  <pageSetup paperSize="9" orientation="portrait" horizontalDpi="4294967294"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S42"/>
  <sheetViews>
    <sheetView showGridLines="0" zoomScaleNormal="100" workbookViewId="0"/>
  </sheetViews>
  <sheetFormatPr defaultColWidth="9.42578125" defaultRowHeight="12.75"/>
  <cols>
    <col min="1" max="1" width="9.42578125" style="39"/>
    <col min="2" max="4" width="9.42578125" style="39" customWidth="1"/>
    <col min="5" max="16384" width="9.42578125" style="39"/>
  </cols>
  <sheetData>
    <row r="1" spans="1:19" s="253" customFormat="1" ht="12" customHeight="1">
      <c r="A1" s="156" t="s">
        <v>67</v>
      </c>
      <c r="B1" s="252" t="str">
        <f>IF(Content!$E$1=1,B2,B3)</f>
        <v>Cash</v>
      </c>
      <c r="C1" s="252" t="str">
        <f>IF(Content!$E$1=1,C2,C3)</f>
        <v>Non-cash ("spot")</v>
      </c>
      <c r="D1" s="549" t="str">
        <f>IF(Content!$E$1=1,D2,D3)</f>
        <v>Interventions</v>
      </c>
      <c r="E1" s="252"/>
      <c r="F1" s="252" t="str">
        <f>IF(Content!$E$1=1,F2,F3)</f>
        <v>Net FX sale by banks` clients and NBU`s interventions, USD bn</v>
      </c>
    </row>
    <row r="2" spans="1:19" s="82" customFormat="1" hidden="1">
      <c r="A2" s="381"/>
      <c r="B2" s="383" t="s">
        <v>629</v>
      </c>
      <c r="C2" s="383" t="s">
        <v>1429</v>
      </c>
      <c r="D2" s="144" t="s">
        <v>1413</v>
      </c>
      <c r="E2" s="382"/>
      <c r="F2" s="214" t="s">
        <v>1414</v>
      </c>
      <c r="M2" s="214"/>
      <c r="Q2" s="82">
        <v>1000</v>
      </c>
    </row>
    <row r="3" spans="1:19" s="82" customFormat="1" hidden="1">
      <c r="A3" s="381"/>
      <c r="B3" s="383" t="s">
        <v>640</v>
      </c>
      <c r="C3" s="383" t="s">
        <v>1428</v>
      </c>
      <c r="D3" s="213" t="s">
        <v>1415</v>
      </c>
      <c r="E3" s="382"/>
      <c r="F3" s="380" t="s">
        <v>1549</v>
      </c>
      <c r="G3" s="380"/>
      <c r="H3" s="380"/>
      <c r="I3" s="380"/>
      <c r="J3" s="214"/>
      <c r="M3" s="380"/>
    </row>
    <row r="4" spans="1:19" s="253" customFormat="1">
      <c r="A4" s="254">
        <v>43131</v>
      </c>
      <c r="B4" s="255">
        <v>0.26</v>
      </c>
      <c r="C4" s="255">
        <v>-0.18</v>
      </c>
      <c r="D4" s="255">
        <v>-0.02</v>
      </c>
      <c r="E4" s="199">
        <f>A4</f>
        <v>43131</v>
      </c>
      <c r="F4" s="256"/>
      <c r="O4" s="257"/>
      <c r="P4" s="254"/>
      <c r="Q4" s="255"/>
      <c r="R4" s="255"/>
      <c r="S4" s="255"/>
    </row>
    <row r="5" spans="1:19">
      <c r="A5" s="81">
        <v>43159</v>
      </c>
      <c r="B5" s="255">
        <v>0.02</v>
      </c>
      <c r="C5" s="255">
        <v>0.45</v>
      </c>
      <c r="D5" s="255">
        <v>0.4</v>
      </c>
      <c r="E5" s="199"/>
      <c r="F5" s="38"/>
      <c r="G5" s="38"/>
      <c r="H5" s="38"/>
      <c r="O5" s="43"/>
      <c r="P5" s="254"/>
      <c r="Q5" s="255"/>
      <c r="R5" s="255"/>
      <c r="S5" s="255"/>
    </row>
    <row r="6" spans="1:19">
      <c r="A6" s="81">
        <v>43190</v>
      </c>
      <c r="B6" s="255">
        <v>0.1</v>
      </c>
      <c r="C6" s="255">
        <v>0.3</v>
      </c>
      <c r="D6" s="255">
        <v>0.38</v>
      </c>
      <c r="E6" s="199"/>
      <c r="F6" s="38"/>
      <c r="G6" s="38"/>
      <c r="H6" s="38"/>
      <c r="O6" s="43"/>
      <c r="P6" s="254"/>
      <c r="Q6" s="255"/>
      <c r="R6" s="255"/>
      <c r="S6" s="255"/>
    </row>
    <row r="7" spans="1:19">
      <c r="A7" s="81">
        <v>43220</v>
      </c>
      <c r="B7" s="255">
        <v>0.23</v>
      </c>
      <c r="C7" s="255">
        <v>0.09</v>
      </c>
      <c r="D7" s="255">
        <v>0.3</v>
      </c>
      <c r="E7" s="199"/>
      <c r="F7" s="38"/>
      <c r="G7" s="38"/>
      <c r="H7" s="38"/>
      <c r="O7" s="43"/>
      <c r="P7" s="254"/>
      <c r="Q7" s="255"/>
      <c r="R7" s="255"/>
      <c r="S7" s="255"/>
    </row>
    <row r="8" spans="1:19">
      <c r="A8" s="81">
        <v>43251</v>
      </c>
      <c r="B8" s="255">
        <v>0.35</v>
      </c>
      <c r="C8" s="255">
        <v>7.0000000000000007E-2</v>
      </c>
      <c r="D8" s="255">
        <v>0.18</v>
      </c>
      <c r="E8" s="199"/>
      <c r="F8" s="38"/>
      <c r="G8" s="38"/>
      <c r="H8" s="38"/>
      <c r="O8" s="43"/>
      <c r="P8" s="254"/>
      <c r="Q8" s="255"/>
      <c r="R8" s="255"/>
      <c r="S8" s="255"/>
    </row>
    <row r="9" spans="1:19">
      <c r="A9" s="81">
        <v>43281</v>
      </c>
      <c r="B9" s="255">
        <v>0.27</v>
      </c>
      <c r="C9" s="255">
        <v>0.05</v>
      </c>
      <c r="D9" s="255">
        <v>0.02</v>
      </c>
      <c r="E9" s="199"/>
      <c r="F9" s="38"/>
      <c r="G9" s="38"/>
      <c r="H9" s="38"/>
      <c r="O9" s="43"/>
      <c r="P9" s="254"/>
      <c r="Q9" s="255"/>
      <c r="R9" s="255"/>
      <c r="S9" s="255"/>
    </row>
    <row r="10" spans="1:19">
      <c r="A10" s="81">
        <v>43312</v>
      </c>
      <c r="B10" s="255">
        <v>0.14000000000000001</v>
      </c>
      <c r="C10" s="255">
        <v>-0.06</v>
      </c>
      <c r="D10" s="255">
        <v>-0.06</v>
      </c>
      <c r="E10" s="199">
        <f>A10</f>
        <v>43312</v>
      </c>
      <c r="F10" s="38"/>
      <c r="G10" s="38"/>
      <c r="H10" s="38"/>
      <c r="O10" s="43"/>
      <c r="P10" s="254"/>
      <c r="Q10" s="255"/>
      <c r="R10" s="255"/>
      <c r="S10" s="255"/>
    </row>
    <row r="11" spans="1:19">
      <c r="A11" s="81">
        <v>43343</v>
      </c>
      <c r="B11" s="255">
        <v>-0.05</v>
      </c>
      <c r="C11" s="255">
        <v>-0.4</v>
      </c>
      <c r="D11" s="255">
        <v>-0.65</v>
      </c>
      <c r="E11" s="199"/>
      <c r="F11" s="38"/>
      <c r="G11" s="38"/>
      <c r="H11" s="38"/>
      <c r="O11" s="43"/>
      <c r="P11" s="254"/>
      <c r="Q11" s="255"/>
      <c r="R11" s="255"/>
      <c r="S11" s="255"/>
    </row>
    <row r="12" spans="1:19">
      <c r="A12" s="81">
        <v>43373</v>
      </c>
      <c r="B12" s="255">
        <v>0.22</v>
      </c>
      <c r="C12" s="255">
        <v>-0.04</v>
      </c>
      <c r="D12" s="255">
        <v>0.05</v>
      </c>
      <c r="E12" s="199"/>
      <c r="F12" s="38"/>
      <c r="G12" s="38"/>
      <c r="H12" s="38"/>
      <c r="O12" s="43"/>
      <c r="P12" s="254"/>
      <c r="Q12" s="255"/>
      <c r="R12" s="255"/>
      <c r="S12" s="255"/>
    </row>
    <row r="13" spans="1:19">
      <c r="A13" s="81">
        <v>43404</v>
      </c>
      <c r="B13" s="255">
        <v>0.14000000000000001</v>
      </c>
      <c r="C13" s="255">
        <v>0.23</v>
      </c>
      <c r="D13" s="255">
        <v>0.2</v>
      </c>
      <c r="E13" s="199"/>
      <c r="F13" s="38"/>
      <c r="G13" s="38"/>
      <c r="H13" s="38"/>
      <c r="O13" s="43"/>
      <c r="P13" s="254"/>
      <c r="Q13" s="255"/>
      <c r="R13" s="255"/>
      <c r="S13" s="255"/>
    </row>
    <row r="14" spans="1:19">
      <c r="A14" s="81">
        <v>43434</v>
      </c>
      <c r="B14" s="255">
        <v>-0.09</v>
      </c>
      <c r="C14" s="255">
        <v>0.41</v>
      </c>
      <c r="D14" s="255">
        <v>0.23</v>
      </c>
      <c r="E14" s="199"/>
      <c r="F14" s="38"/>
      <c r="G14" s="38"/>
      <c r="H14" s="38"/>
      <c r="O14" s="43"/>
      <c r="P14" s="254"/>
      <c r="Q14" s="255"/>
      <c r="R14" s="255"/>
      <c r="S14" s="255"/>
    </row>
    <row r="15" spans="1:19">
      <c r="A15" s="81">
        <v>43465</v>
      </c>
      <c r="B15" s="255">
        <v>-0.11</v>
      </c>
      <c r="C15" s="255">
        <v>0.59</v>
      </c>
      <c r="D15" s="255">
        <v>0.34</v>
      </c>
      <c r="E15" s="199"/>
      <c r="F15" s="38"/>
      <c r="G15" s="38"/>
      <c r="H15" s="38"/>
      <c r="O15" s="43"/>
      <c r="P15" s="254"/>
      <c r="Q15" s="255"/>
      <c r="R15" s="255"/>
      <c r="S15" s="255"/>
    </row>
    <row r="16" spans="1:19">
      <c r="A16" s="81">
        <v>43496</v>
      </c>
      <c r="B16" s="255">
        <v>0.18</v>
      </c>
      <c r="C16" s="255">
        <v>0.11</v>
      </c>
      <c r="D16" s="255">
        <v>0.14000000000000001</v>
      </c>
      <c r="E16" s="199">
        <f t="shared" ref="E16" si="0">A16</f>
        <v>43496</v>
      </c>
      <c r="F16" s="38"/>
      <c r="G16" s="38"/>
      <c r="H16" s="38"/>
      <c r="O16" s="43"/>
      <c r="P16" s="254"/>
      <c r="Q16" s="255"/>
      <c r="R16" s="255"/>
      <c r="S16" s="255"/>
    </row>
    <row r="17" spans="1:19">
      <c r="A17" s="81">
        <v>43524</v>
      </c>
      <c r="B17" s="255">
        <v>0.06</v>
      </c>
      <c r="C17" s="255">
        <v>0.52</v>
      </c>
      <c r="D17" s="255">
        <v>0.33</v>
      </c>
      <c r="E17" s="199"/>
      <c r="F17" s="219"/>
      <c r="I17" s="38"/>
      <c r="J17" s="38"/>
      <c r="O17" s="43"/>
      <c r="P17" s="254"/>
      <c r="Q17" s="255"/>
      <c r="R17" s="255"/>
      <c r="S17" s="255"/>
    </row>
    <row r="18" spans="1:19">
      <c r="A18" s="81">
        <v>43555</v>
      </c>
      <c r="B18" s="255">
        <v>-0.08</v>
      </c>
      <c r="C18" s="255">
        <v>0.21</v>
      </c>
      <c r="D18" s="255">
        <v>0.16</v>
      </c>
      <c r="E18" s="199"/>
      <c r="F18" s="219" t="str">
        <f>IF(Content!$E$1=1,F20,F21)</f>
        <v>* As of 28.07.2020.</v>
      </c>
      <c r="J18" s="38"/>
      <c r="O18" s="43"/>
      <c r="P18" s="254"/>
      <c r="Q18" s="255"/>
      <c r="R18" s="255"/>
      <c r="S18" s="255"/>
    </row>
    <row r="19" spans="1:19">
      <c r="A19" s="81">
        <v>43585</v>
      </c>
      <c r="B19" s="255">
        <v>-0.12</v>
      </c>
      <c r="C19" s="255">
        <v>0.67</v>
      </c>
      <c r="D19" s="255">
        <v>0.3</v>
      </c>
      <c r="E19" s="199"/>
      <c r="F19" s="219" t="str">
        <f>IF(Content!$E$1=1,F22,F23)</f>
        <v>Source: NBU.</v>
      </c>
      <c r="G19" s="38"/>
      <c r="H19" s="38"/>
      <c r="O19" s="43"/>
      <c r="P19" s="254"/>
      <c r="Q19" s="255"/>
      <c r="R19" s="255"/>
      <c r="S19" s="255"/>
    </row>
    <row r="20" spans="1:19">
      <c r="A20" s="81">
        <v>43616</v>
      </c>
      <c r="B20" s="255">
        <v>0.02</v>
      </c>
      <c r="C20" s="255">
        <v>0.39</v>
      </c>
      <c r="D20" s="255">
        <v>0.16</v>
      </c>
      <c r="E20" s="199"/>
      <c r="F20" s="82" t="s">
        <v>1651</v>
      </c>
      <c r="H20" s="38"/>
      <c r="O20" s="43"/>
      <c r="P20" s="254"/>
      <c r="Q20" s="255"/>
      <c r="R20" s="255"/>
      <c r="S20" s="255"/>
    </row>
    <row r="21" spans="1:19">
      <c r="A21" s="81">
        <v>43646</v>
      </c>
      <c r="B21" s="255">
        <v>0.18</v>
      </c>
      <c r="C21" s="255">
        <v>0.27</v>
      </c>
      <c r="D21" s="255">
        <v>0.32</v>
      </c>
      <c r="E21" s="199"/>
      <c r="F21" s="82" t="s">
        <v>1650</v>
      </c>
      <c r="G21" s="38"/>
      <c r="H21" s="38"/>
      <c r="O21" s="43"/>
      <c r="P21" s="254"/>
      <c r="Q21" s="255"/>
      <c r="R21" s="255"/>
      <c r="S21" s="255"/>
    </row>
    <row r="22" spans="1:19">
      <c r="A22" s="81">
        <v>43677</v>
      </c>
      <c r="B22" s="255">
        <v>-0.09</v>
      </c>
      <c r="C22" s="255">
        <v>1.3</v>
      </c>
      <c r="D22" s="255">
        <v>1.27</v>
      </c>
      <c r="E22" s="199">
        <f t="shared" ref="E22" si="1">A22</f>
        <v>43677</v>
      </c>
      <c r="F22" s="82" t="s">
        <v>43</v>
      </c>
      <c r="O22" s="43"/>
      <c r="P22" s="254"/>
      <c r="Q22" s="255"/>
      <c r="R22" s="255"/>
      <c r="S22" s="255"/>
    </row>
    <row r="23" spans="1:19">
      <c r="A23" s="81">
        <v>43708</v>
      </c>
      <c r="B23" s="255">
        <v>-0.1</v>
      </c>
      <c r="C23" s="255">
        <v>0.49</v>
      </c>
      <c r="D23" s="255">
        <v>0.3</v>
      </c>
      <c r="E23" s="199"/>
      <c r="F23" s="82" t="s">
        <v>44</v>
      </c>
      <c r="O23" s="43"/>
      <c r="P23" s="254"/>
      <c r="Q23" s="255"/>
      <c r="R23" s="255"/>
      <c r="S23" s="255"/>
    </row>
    <row r="24" spans="1:19">
      <c r="A24" s="81">
        <v>43738</v>
      </c>
      <c r="B24" s="255">
        <v>0.09</v>
      </c>
      <c r="C24" s="255">
        <v>0.85</v>
      </c>
      <c r="D24" s="255">
        <v>0.93</v>
      </c>
      <c r="E24" s="199"/>
      <c r="H24" s="38"/>
      <c r="O24" s="43"/>
      <c r="P24" s="254"/>
      <c r="Q24" s="255"/>
      <c r="R24" s="255"/>
      <c r="S24" s="255"/>
    </row>
    <row r="25" spans="1:19">
      <c r="A25" s="81">
        <v>43769</v>
      </c>
      <c r="B25" s="255">
        <v>-0.09</v>
      </c>
      <c r="C25" s="255">
        <v>0.22</v>
      </c>
      <c r="D25" s="255">
        <v>0.19</v>
      </c>
      <c r="E25" s="199"/>
      <c r="G25" s="38"/>
      <c r="H25" s="38"/>
      <c r="O25" s="43"/>
      <c r="P25" s="254"/>
      <c r="Q25" s="255"/>
      <c r="R25" s="255"/>
      <c r="S25" s="255"/>
    </row>
    <row r="26" spans="1:19">
      <c r="A26" s="81">
        <v>43799</v>
      </c>
      <c r="B26" s="255">
        <v>-0.06</v>
      </c>
      <c r="C26" s="255">
        <v>0.96</v>
      </c>
      <c r="D26" s="255">
        <v>0.9</v>
      </c>
      <c r="E26" s="199"/>
      <c r="F26" s="38"/>
      <c r="G26" s="38"/>
      <c r="H26" s="38"/>
      <c r="O26" s="43"/>
      <c r="P26" s="254"/>
      <c r="Q26" s="255"/>
      <c r="R26" s="255"/>
      <c r="S26" s="255"/>
    </row>
    <row r="27" spans="1:19">
      <c r="A27" s="81">
        <v>43830</v>
      </c>
      <c r="B27" s="255">
        <v>0.18</v>
      </c>
      <c r="C27" s="255">
        <v>2.2599999999999998</v>
      </c>
      <c r="D27" s="255">
        <v>2.93</v>
      </c>
      <c r="E27" s="199"/>
      <c r="F27" s="38"/>
      <c r="G27" s="38"/>
      <c r="H27" s="38"/>
      <c r="O27" s="43"/>
      <c r="P27" s="254"/>
      <c r="Q27" s="255"/>
      <c r="R27" s="255"/>
      <c r="S27" s="255"/>
    </row>
    <row r="28" spans="1:19">
      <c r="A28" s="81">
        <v>43861</v>
      </c>
      <c r="B28" s="255">
        <v>0.1</v>
      </c>
      <c r="C28" s="255">
        <v>0.15</v>
      </c>
      <c r="D28" s="255">
        <v>0.1</v>
      </c>
      <c r="E28" s="199">
        <f t="shared" ref="E28" si="2">A28</f>
        <v>43861</v>
      </c>
      <c r="F28" s="38"/>
      <c r="G28" s="38"/>
      <c r="H28" s="38"/>
      <c r="O28" s="43"/>
      <c r="P28" s="254"/>
      <c r="Q28" s="255"/>
      <c r="R28" s="255"/>
      <c r="S28" s="255"/>
    </row>
    <row r="29" spans="1:19">
      <c r="A29" s="81">
        <v>43890</v>
      </c>
      <c r="B29" s="255">
        <v>0.28999999999999998</v>
      </c>
      <c r="C29" s="255">
        <v>0.45</v>
      </c>
      <c r="D29" s="255">
        <v>0.69</v>
      </c>
      <c r="E29" s="199"/>
      <c r="O29" s="43"/>
      <c r="P29" s="254"/>
      <c r="Q29" s="255"/>
      <c r="R29" s="255"/>
      <c r="S29" s="255"/>
    </row>
    <row r="30" spans="1:19">
      <c r="A30" s="81">
        <v>43921</v>
      </c>
      <c r="B30" s="255">
        <v>0.08</v>
      </c>
      <c r="C30" s="255">
        <v>-1.22</v>
      </c>
      <c r="D30" s="255">
        <v>-2.19</v>
      </c>
      <c r="E30" s="199"/>
      <c r="F30" s="82"/>
      <c r="G30" s="38"/>
      <c r="H30" s="38"/>
      <c r="O30" s="43"/>
      <c r="P30" s="254"/>
      <c r="Q30" s="255"/>
      <c r="R30" s="255"/>
      <c r="S30" s="255"/>
    </row>
    <row r="31" spans="1:19">
      <c r="A31" s="81">
        <v>43951</v>
      </c>
      <c r="B31" s="255">
        <v>0.05</v>
      </c>
      <c r="C31" s="255">
        <v>0.76</v>
      </c>
      <c r="D31" s="255">
        <v>0.68</v>
      </c>
      <c r="E31" s="199"/>
      <c r="O31" s="43"/>
      <c r="P31" s="254"/>
      <c r="Q31" s="255"/>
      <c r="R31" s="255"/>
      <c r="S31" s="255"/>
    </row>
    <row r="32" spans="1:19">
      <c r="A32" s="81">
        <v>43982</v>
      </c>
      <c r="B32" s="255">
        <v>0.05</v>
      </c>
      <c r="C32" s="255">
        <v>0.61</v>
      </c>
      <c r="D32" s="255">
        <v>0.66</v>
      </c>
      <c r="E32" s="199"/>
      <c r="O32" s="43"/>
      <c r="P32" s="254"/>
      <c r="Q32" s="255"/>
      <c r="R32" s="255"/>
      <c r="S32" s="255"/>
    </row>
    <row r="33" spans="1:19">
      <c r="A33" s="81">
        <v>44012</v>
      </c>
      <c r="B33" s="255">
        <v>0.18</v>
      </c>
      <c r="C33" s="255">
        <v>1.24</v>
      </c>
      <c r="D33" s="255">
        <v>1.1599999999999999</v>
      </c>
      <c r="E33" s="199"/>
      <c r="H33" s="38"/>
      <c r="O33" s="43"/>
      <c r="P33" s="254"/>
      <c r="Q33" s="255"/>
      <c r="R33" s="255"/>
      <c r="S33" s="255"/>
    </row>
    <row r="34" spans="1:19">
      <c r="A34" s="81">
        <v>44043</v>
      </c>
      <c r="B34" s="255">
        <v>0.19</v>
      </c>
      <c r="C34" s="255">
        <v>-0.04</v>
      </c>
      <c r="D34" s="255">
        <v>-0.39</v>
      </c>
      <c r="E34" s="199" t="s">
        <v>1412</v>
      </c>
      <c r="H34" s="38"/>
      <c r="O34" s="43"/>
      <c r="P34" s="254"/>
      <c r="Q34" s="255"/>
      <c r="R34" s="255"/>
      <c r="S34" s="255"/>
    </row>
    <row r="35" spans="1:19">
      <c r="A35" s="81"/>
      <c r="B35" s="229"/>
      <c r="C35" s="550"/>
      <c r="D35" s="550"/>
      <c r="E35" s="199"/>
      <c r="F35" s="82"/>
      <c r="G35" s="38"/>
      <c r="H35" s="38"/>
      <c r="O35" s="43"/>
      <c r="P35" s="43"/>
      <c r="Q35" s="570"/>
      <c r="R35" s="570"/>
      <c r="S35" s="570"/>
    </row>
    <row r="36" spans="1:19">
      <c r="A36" s="81"/>
      <c r="B36" s="229"/>
      <c r="C36" s="550"/>
      <c r="D36" s="550"/>
      <c r="E36" s="199"/>
      <c r="G36" s="38"/>
      <c r="H36" s="38"/>
      <c r="O36" s="43"/>
      <c r="P36" s="43"/>
      <c r="Q36" s="43"/>
    </row>
    <row r="37" spans="1:19">
      <c r="A37" s="81"/>
      <c r="B37" s="229"/>
      <c r="C37" s="550"/>
      <c r="D37" s="550"/>
      <c r="E37" s="199"/>
      <c r="O37" s="43"/>
      <c r="P37" s="43"/>
      <c r="Q37" s="43"/>
    </row>
    <row r="38" spans="1:19">
      <c r="A38" s="81"/>
      <c r="B38" s="229"/>
      <c r="C38" s="550"/>
      <c r="D38" s="550"/>
      <c r="E38" s="199"/>
      <c r="O38" s="43"/>
      <c r="P38" s="43"/>
      <c r="Q38" s="43"/>
    </row>
    <row r="39" spans="1:19">
      <c r="A39" s="81"/>
      <c r="B39" s="229"/>
      <c r="C39" s="550"/>
      <c r="D39" s="550"/>
      <c r="E39" s="199"/>
      <c r="O39" s="43"/>
      <c r="P39" s="43"/>
      <c r="Q39" s="43"/>
    </row>
    <row r="40" spans="1:19">
      <c r="A40" s="81"/>
      <c r="B40" s="229"/>
      <c r="C40" s="550"/>
      <c r="D40" s="550"/>
      <c r="E40" s="199">
        <f>A40</f>
        <v>0</v>
      </c>
      <c r="O40" s="43"/>
      <c r="P40" s="43"/>
      <c r="Q40" s="43"/>
    </row>
    <row r="41" spans="1:19">
      <c r="E41" s="199"/>
    </row>
    <row r="42" spans="1:19">
      <c r="E42" s="199">
        <f>A30</f>
        <v>43921</v>
      </c>
    </row>
  </sheetData>
  <hyperlinks>
    <hyperlink ref="A1" location="Content!A1" display="&lt;&lt;"/>
  </hyperlinks>
  <pageMargins left="0.7" right="0.7" top="0.75" bottom="0.75" header="0.3" footer="0.3"/>
  <pageSetup paperSize="9"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theme="3"/>
  </sheetPr>
  <dimension ref="A1:J736"/>
  <sheetViews>
    <sheetView showGridLines="0" workbookViewId="0">
      <selection activeCell="L7" sqref="L7"/>
    </sheetView>
  </sheetViews>
  <sheetFormatPr defaultColWidth="8.7109375" defaultRowHeight="12.75"/>
  <cols>
    <col min="1" max="1" width="13.42578125" customWidth="1"/>
  </cols>
  <sheetData>
    <row r="1" spans="1:10">
      <c r="A1" s="13" t="s">
        <v>67</v>
      </c>
      <c r="B1" s="83" t="str">
        <f>IF(Content!$E$1=1,B2,B3)</f>
        <v>ECPI (current forecast)</v>
      </c>
      <c r="C1" s="83" t="str">
        <f>IF(Content!$E$1=1,C2,C3)</f>
        <v>ECPI (previous forecast)</v>
      </c>
      <c r="E1" s="83" t="str">
        <f>IF(Content!$E$1=1,E2,E3)</f>
        <v>External Commodity Price Index (ЕСРІ), Dec 2004 = 1</v>
      </c>
      <c r="I1" s="78"/>
      <c r="J1" s="78"/>
    </row>
    <row r="2" spans="1:10" hidden="1">
      <c r="A2" s="13"/>
      <c r="B2" s="1" t="s">
        <v>133</v>
      </c>
      <c r="C2" s="1" t="s">
        <v>134</v>
      </c>
      <c r="E2" s="1" t="s">
        <v>977</v>
      </c>
      <c r="I2" s="78"/>
      <c r="J2" s="78"/>
    </row>
    <row r="3" spans="1:10" hidden="1">
      <c r="B3" s="1" t="s">
        <v>135</v>
      </c>
      <c r="C3" s="1" t="s">
        <v>136</v>
      </c>
      <c r="E3" s="1" t="s">
        <v>137</v>
      </c>
      <c r="I3" s="78"/>
      <c r="J3" s="78"/>
    </row>
    <row r="4" spans="1:10">
      <c r="A4" s="293">
        <v>43101</v>
      </c>
      <c r="B4" s="291">
        <v>1.016</v>
      </c>
      <c r="C4" s="292"/>
      <c r="I4" s="78"/>
      <c r="J4" s="77"/>
    </row>
    <row r="5" spans="1:10">
      <c r="A5" s="293">
        <v>43132</v>
      </c>
      <c r="B5" s="291">
        <v>1.0429999999999999</v>
      </c>
      <c r="C5" s="292"/>
      <c r="I5" s="78"/>
      <c r="J5" s="77"/>
    </row>
    <row r="6" spans="1:10">
      <c r="A6" s="293">
        <v>43160</v>
      </c>
      <c r="B6" s="291">
        <v>1.0589999999999999</v>
      </c>
      <c r="C6" s="292"/>
      <c r="I6" s="78"/>
      <c r="J6" s="77"/>
    </row>
    <row r="7" spans="1:10">
      <c r="A7" s="293">
        <v>43191</v>
      </c>
      <c r="B7" s="291">
        <v>1.0449999999999999</v>
      </c>
      <c r="C7" s="292"/>
      <c r="I7" s="78"/>
      <c r="J7" s="77"/>
    </row>
    <row r="8" spans="1:10">
      <c r="A8" s="293">
        <v>43221</v>
      </c>
      <c r="B8" s="291">
        <v>1.054</v>
      </c>
      <c r="C8" s="292"/>
      <c r="I8" s="78"/>
      <c r="J8" s="77"/>
    </row>
    <row r="9" spans="1:10">
      <c r="A9" s="293">
        <v>43252</v>
      </c>
      <c r="B9" s="291">
        <v>1.026</v>
      </c>
      <c r="C9" s="292"/>
      <c r="I9" s="78"/>
      <c r="J9" s="77"/>
    </row>
    <row r="10" spans="1:10">
      <c r="A10" s="293">
        <v>43282</v>
      </c>
      <c r="B10" s="291">
        <v>1.0109999999999999</v>
      </c>
      <c r="C10" s="292"/>
      <c r="I10" s="78"/>
      <c r="J10" s="77"/>
    </row>
    <row r="11" spans="1:10">
      <c r="A11" s="293">
        <v>43313</v>
      </c>
      <c r="B11" s="291">
        <v>1.008</v>
      </c>
      <c r="C11" s="292"/>
      <c r="I11" s="78"/>
      <c r="J11" s="77"/>
    </row>
    <row r="12" spans="1:10">
      <c r="A12" s="293">
        <v>43344</v>
      </c>
      <c r="B12" s="291">
        <v>0.97499999999999998</v>
      </c>
      <c r="C12" s="294"/>
      <c r="I12" s="78"/>
      <c r="J12" s="77"/>
    </row>
    <row r="13" spans="1:10">
      <c r="A13" s="293">
        <v>43374</v>
      </c>
      <c r="B13" s="291">
        <v>0.97399999999999998</v>
      </c>
      <c r="C13" s="294"/>
      <c r="I13" s="78"/>
      <c r="J13" s="77"/>
    </row>
    <row r="14" spans="1:10">
      <c r="A14" s="293">
        <v>43405</v>
      </c>
      <c r="B14" s="291">
        <v>0.96499999999999997</v>
      </c>
      <c r="C14" s="294"/>
      <c r="I14" s="78"/>
      <c r="J14" s="77"/>
    </row>
    <row r="15" spans="1:10">
      <c r="A15" s="293">
        <v>43435</v>
      </c>
      <c r="B15" s="291">
        <v>0.95299999999999996</v>
      </c>
      <c r="C15" s="294"/>
      <c r="I15" s="78"/>
      <c r="J15" s="77"/>
    </row>
    <row r="16" spans="1:10">
      <c r="A16" s="293">
        <v>43466</v>
      </c>
      <c r="B16" s="291">
        <v>0.95299999999999996</v>
      </c>
      <c r="C16" s="294"/>
      <c r="I16" s="78"/>
      <c r="J16" s="77"/>
    </row>
    <row r="17" spans="1:10">
      <c r="A17" s="293">
        <v>43497</v>
      </c>
      <c r="B17" s="296">
        <v>0.97499999999999998</v>
      </c>
      <c r="C17" s="296"/>
      <c r="I17" s="78"/>
      <c r="J17" s="77"/>
    </row>
    <row r="18" spans="1:10">
      <c r="A18" s="293">
        <v>43525</v>
      </c>
      <c r="B18" s="297">
        <v>0.97</v>
      </c>
      <c r="C18" s="297"/>
      <c r="E18" s="83" t="str">
        <f>IF(Content!$E$1=1,E19,E20)</f>
        <v>Source: NBU staff estimates.</v>
      </c>
      <c r="I18" s="78"/>
      <c r="J18" s="77"/>
    </row>
    <row r="19" spans="1:10">
      <c r="A19" s="293">
        <v>43556</v>
      </c>
      <c r="B19" s="297">
        <v>0.96</v>
      </c>
      <c r="C19" s="297"/>
      <c r="E19" s="2" t="s">
        <v>41</v>
      </c>
      <c r="I19" s="78"/>
      <c r="J19" s="77"/>
    </row>
    <row r="20" spans="1:10">
      <c r="A20" s="293">
        <v>43586</v>
      </c>
      <c r="B20" s="297">
        <v>0.96799999999999997</v>
      </c>
      <c r="C20" s="297"/>
      <c r="E20" s="2" t="s">
        <v>42</v>
      </c>
      <c r="I20" s="78"/>
      <c r="J20" s="77"/>
    </row>
    <row r="21" spans="1:10">
      <c r="A21" s="293">
        <v>43617</v>
      </c>
      <c r="B21" s="297">
        <v>1.0029999999999999</v>
      </c>
      <c r="C21" s="297"/>
      <c r="I21" s="78"/>
      <c r="J21" s="77"/>
    </row>
    <row r="22" spans="1:10">
      <c r="A22" s="293">
        <v>43647</v>
      </c>
      <c r="B22" s="297">
        <v>1.004</v>
      </c>
      <c r="C22" s="297"/>
      <c r="I22" s="78"/>
      <c r="J22" s="77"/>
    </row>
    <row r="23" spans="1:10">
      <c r="A23" s="293">
        <v>43678</v>
      </c>
      <c r="B23" s="297">
        <v>0.95499999999999996</v>
      </c>
      <c r="C23" s="297"/>
      <c r="I23" s="78"/>
      <c r="J23" s="77"/>
    </row>
    <row r="24" spans="1:10">
      <c r="A24" s="293">
        <v>43709</v>
      </c>
      <c r="B24" s="297">
        <v>0.91100000000000003</v>
      </c>
      <c r="C24" s="297"/>
      <c r="I24" s="78"/>
      <c r="J24" s="77"/>
    </row>
    <row r="25" spans="1:10">
      <c r="A25" s="293">
        <v>43739</v>
      </c>
      <c r="B25" s="297">
        <v>0.90200000000000002</v>
      </c>
      <c r="C25" s="297"/>
      <c r="I25" s="78"/>
      <c r="J25" s="77"/>
    </row>
    <row r="26" spans="1:10">
      <c r="A26" s="293">
        <v>43770</v>
      </c>
      <c r="B26" s="297">
        <v>0.91700000000000004</v>
      </c>
      <c r="C26" s="297"/>
      <c r="I26" s="78"/>
      <c r="J26" s="77"/>
    </row>
    <row r="27" spans="1:10">
      <c r="A27" s="293">
        <v>43800</v>
      </c>
      <c r="B27" s="297">
        <v>0.96</v>
      </c>
      <c r="C27" s="297"/>
      <c r="I27" s="78"/>
      <c r="J27" s="77"/>
    </row>
    <row r="28" spans="1:10">
      <c r="A28" s="293">
        <v>43831</v>
      </c>
      <c r="B28" s="297">
        <v>0.98599999999999999</v>
      </c>
      <c r="C28" s="297"/>
      <c r="I28" s="78"/>
      <c r="J28" s="77"/>
    </row>
    <row r="29" spans="1:10">
      <c r="A29" s="293">
        <v>43862</v>
      </c>
      <c r="B29" s="297">
        <v>0.94299999999999995</v>
      </c>
      <c r="C29" s="297"/>
      <c r="D29" s="78"/>
      <c r="E29" s="78"/>
      <c r="F29" s="78"/>
      <c r="G29" s="78"/>
      <c r="H29" s="78"/>
      <c r="I29" s="78"/>
      <c r="J29" s="77"/>
    </row>
    <row r="30" spans="1:10">
      <c r="A30" s="293">
        <v>43891</v>
      </c>
      <c r="B30" s="297">
        <v>0.92900000000000005</v>
      </c>
      <c r="C30" s="297"/>
      <c r="H30" s="12"/>
      <c r="I30" s="12"/>
    </row>
    <row r="31" spans="1:10">
      <c r="A31" s="293">
        <v>43922</v>
      </c>
      <c r="B31" s="297">
        <v>0.86</v>
      </c>
      <c r="C31" s="297">
        <v>0.88500000000000001</v>
      </c>
      <c r="H31" s="12"/>
      <c r="I31" s="12"/>
    </row>
    <row r="32" spans="1:10">
      <c r="A32" s="293">
        <v>43952</v>
      </c>
      <c r="B32" s="297">
        <v>0.88400000000000001</v>
      </c>
      <c r="C32" s="297">
        <v>0.88100000000000001</v>
      </c>
      <c r="H32" s="12"/>
      <c r="I32" s="12"/>
    </row>
    <row r="33" spans="1:9">
      <c r="A33" s="293">
        <v>43983</v>
      </c>
      <c r="B33" s="297">
        <v>0.92</v>
      </c>
      <c r="C33" s="297">
        <v>0.879</v>
      </c>
      <c r="H33" s="12"/>
      <c r="I33" s="12"/>
    </row>
    <row r="34" spans="1:9">
      <c r="A34" s="293">
        <v>44013</v>
      </c>
      <c r="B34" s="297">
        <v>0.90400000000000003</v>
      </c>
      <c r="C34" s="297">
        <v>0.88100000000000001</v>
      </c>
      <c r="H34" s="12"/>
      <c r="I34" s="12"/>
    </row>
    <row r="35" spans="1:9">
      <c r="A35" s="293">
        <v>44044</v>
      </c>
      <c r="B35" s="297">
        <v>0.89500000000000002</v>
      </c>
      <c r="C35" s="297">
        <v>0.875</v>
      </c>
      <c r="H35" s="12"/>
      <c r="I35" s="12"/>
    </row>
    <row r="36" spans="1:9">
      <c r="A36" s="293">
        <v>44075</v>
      </c>
      <c r="B36" s="297">
        <v>0.88500000000000001</v>
      </c>
      <c r="C36" s="297">
        <v>0.86899999999999999</v>
      </c>
      <c r="H36" s="12"/>
      <c r="I36" s="12"/>
    </row>
    <row r="37" spans="1:9">
      <c r="A37" s="293">
        <v>44105</v>
      </c>
      <c r="B37" s="297">
        <v>0.88400000000000001</v>
      </c>
      <c r="C37" s="297">
        <v>0.871</v>
      </c>
      <c r="H37" s="12"/>
      <c r="I37" s="12"/>
    </row>
    <row r="38" spans="1:9">
      <c r="A38" s="293">
        <v>44136</v>
      </c>
      <c r="B38" s="297">
        <v>0.88500000000000001</v>
      </c>
      <c r="C38" s="297">
        <v>0.874</v>
      </c>
      <c r="H38" s="12"/>
      <c r="I38" s="12"/>
    </row>
    <row r="39" spans="1:9">
      <c r="A39" s="293">
        <v>44166</v>
      </c>
      <c r="B39" s="297">
        <v>0.88700000000000001</v>
      </c>
      <c r="C39" s="297">
        <v>0.878</v>
      </c>
      <c r="H39" s="12"/>
      <c r="I39" s="12"/>
    </row>
    <row r="40" spans="1:9">
      <c r="A40" s="293">
        <v>44197</v>
      </c>
      <c r="B40" s="297">
        <v>0.89600000000000002</v>
      </c>
      <c r="C40" s="297">
        <v>0.89300000000000002</v>
      </c>
      <c r="H40" s="12"/>
      <c r="I40" s="12"/>
    </row>
    <row r="41" spans="1:9">
      <c r="A41" s="293">
        <v>44228</v>
      </c>
      <c r="B41" s="297">
        <v>0.89700000000000002</v>
      </c>
      <c r="C41" s="297">
        <v>0.89500000000000002</v>
      </c>
      <c r="H41" s="12"/>
      <c r="I41" s="12"/>
    </row>
    <row r="42" spans="1:9">
      <c r="A42" s="293">
        <v>44256</v>
      </c>
      <c r="B42" s="297">
        <v>0.89900000000000002</v>
      </c>
      <c r="C42" s="297">
        <v>0.89700000000000002</v>
      </c>
      <c r="H42" s="12"/>
      <c r="I42" s="12"/>
    </row>
    <row r="43" spans="1:9">
      <c r="A43" s="293">
        <v>44287</v>
      </c>
      <c r="B43" s="297">
        <v>0.91400000000000003</v>
      </c>
      <c r="C43" s="297">
        <v>0.91500000000000004</v>
      </c>
      <c r="H43" s="12"/>
      <c r="I43" s="12"/>
    </row>
    <row r="44" spans="1:9">
      <c r="A44" s="293">
        <v>44317</v>
      </c>
      <c r="B44" s="297">
        <v>0.91700000000000004</v>
      </c>
      <c r="C44" s="297">
        <v>0.91700000000000004</v>
      </c>
      <c r="H44" s="12"/>
      <c r="I44" s="12"/>
    </row>
    <row r="45" spans="1:9">
      <c r="A45" s="293">
        <v>44348</v>
      </c>
      <c r="B45" s="297">
        <v>0.91900000000000004</v>
      </c>
      <c r="C45" s="297">
        <v>0.92</v>
      </c>
      <c r="H45" s="12"/>
      <c r="I45" s="12"/>
    </row>
    <row r="46" spans="1:9">
      <c r="A46" s="293">
        <v>44378</v>
      </c>
      <c r="B46" s="297">
        <v>0.91400000000000003</v>
      </c>
      <c r="C46" s="297">
        <v>0.91500000000000004</v>
      </c>
      <c r="H46" s="12"/>
      <c r="I46" s="12"/>
    </row>
    <row r="47" spans="1:9">
      <c r="A47" s="293">
        <v>44409</v>
      </c>
      <c r="B47" s="297">
        <v>0.91200000000000003</v>
      </c>
      <c r="C47" s="297">
        <v>0.91400000000000003</v>
      </c>
      <c r="H47" s="12"/>
      <c r="I47" s="12"/>
    </row>
    <row r="48" spans="1:9">
      <c r="A48" s="293">
        <v>44440</v>
      </c>
      <c r="B48" s="297">
        <v>0.90900000000000003</v>
      </c>
      <c r="C48" s="297">
        <v>0.91200000000000003</v>
      </c>
      <c r="H48" s="12"/>
      <c r="I48" s="12"/>
    </row>
    <row r="49" spans="1:9">
      <c r="A49" s="293">
        <v>44470</v>
      </c>
      <c r="B49" s="297">
        <v>0.91100000000000003</v>
      </c>
      <c r="C49" s="297">
        <v>0.91400000000000003</v>
      </c>
      <c r="H49" s="12"/>
      <c r="I49" s="12"/>
    </row>
    <row r="50" spans="1:9">
      <c r="A50" s="293">
        <v>44501</v>
      </c>
      <c r="B50" s="297">
        <v>0.91400000000000003</v>
      </c>
      <c r="C50" s="297">
        <v>0.91700000000000004</v>
      </c>
      <c r="H50" s="12"/>
      <c r="I50" s="12"/>
    </row>
    <row r="51" spans="1:9">
      <c r="A51" s="293">
        <v>44531</v>
      </c>
      <c r="B51" s="297">
        <v>0.91700000000000004</v>
      </c>
      <c r="C51" s="297">
        <v>0.91900000000000004</v>
      </c>
      <c r="H51" s="12"/>
      <c r="I51" s="12"/>
    </row>
    <row r="52" spans="1:9">
      <c r="A52" s="293">
        <v>44562</v>
      </c>
      <c r="B52" s="312">
        <v>0.92100000000000004</v>
      </c>
      <c r="C52" s="312">
        <v>0.92400000000000004</v>
      </c>
      <c r="H52" s="12"/>
      <c r="I52" s="12"/>
    </row>
    <row r="53" spans="1:9">
      <c r="A53" s="293">
        <v>44593</v>
      </c>
      <c r="B53" s="312">
        <v>0.92</v>
      </c>
      <c r="C53" s="312">
        <v>0.92200000000000004</v>
      </c>
      <c r="H53" s="12"/>
      <c r="I53" s="12"/>
    </row>
    <row r="54" spans="1:9">
      <c r="A54" s="293">
        <v>44621</v>
      </c>
      <c r="B54" s="312">
        <v>0.92</v>
      </c>
      <c r="C54" s="312">
        <v>0.92200000000000004</v>
      </c>
      <c r="H54" s="12"/>
      <c r="I54" s="12"/>
    </row>
    <row r="55" spans="1:9">
      <c r="A55" s="293">
        <v>44652</v>
      </c>
      <c r="B55" s="312">
        <v>0.92200000000000004</v>
      </c>
      <c r="C55" s="312">
        <v>0.92400000000000004</v>
      </c>
      <c r="H55" s="12"/>
      <c r="I55" s="12"/>
    </row>
    <row r="56" spans="1:9">
      <c r="A56" s="293">
        <v>44682</v>
      </c>
      <c r="B56" s="312">
        <v>0.92400000000000004</v>
      </c>
      <c r="C56" s="312">
        <v>0.92600000000000005</v>
      </c>
      <c r="H56" s="12"/>
      <c r="I56" s="12"/>
    </row>
    <row r="57" spans="1:9">
      <c r="A57" s="293">
        <v>44713</v>
      </c>
      <c r="B57" s="312">
        <v>0.92700000000000005</v>
      </c>
      <c r="C57" s="312">
        <v>0.92800000000000005</v>
      </c>
      <c r="H57" s="12"/>
      <c r="I57" s="12"/>
    </row>
    <row r="58" spans="1:9">
      <c r="A58" s="293">
        <v>44743</v>
      </c>
      <c r="B58" s="312">
        <v>0.92200000000000004</v>
      </c>
      <c r="C58" s="312">
        <v>0.92400000000000004</v>
      </c>
      <c r="H58" s="12"/>
      <c r="I58" s="12"/>
    </row>
    <row r="59" spans="1:9">
      <c r="A59" s="293">
        <v>44774</v>
      </c>
      <c r="B59" s="312">
        <v>0.91900000000000004</v>
      </c>
      <c r="C59" s="312">
        <v>0.92200000000000004</v>
      </c>
      <c r="H59" s="12"/>
      <c r="I59" s="12"/>
    </row>
    <row r="60" spans="1:9">
      <c r="A60" s="293">
        <v>44805</v>
      </c>
      <c r="B60" s="312">
        <v>0.91700000000000004</v>
      </c>
      <c r="C60" s="312">
        <v>0.92100000000000004</v>
      </c>
      <c r="H60" s="12"/>
      <c r="I60" s="12"/>
    </row>
    <row r="61" spans="1:9">
      <c r="A61" s="293">
        <v>44835</v>
      </c>
      <c r="B61" s="312">
        <v>0.91800000000000004</v>
      </c>
      <c r="C61" s="312">
        <v>0.92200000000000004</v>
      </c>
      <c r="H61" s="12"/>
      <c r="I61" s="12"/>
    </row>
    <row r="62" spans="1:9">
      <c r="A62" s="293">
        <v>44866</v>
      </c>
      <c r="B62" s="312">
        <v>0.92100000000000004</v>
      </c>
      <c r="C62" s="312">
        <v>0.92500000000000004</v>
      </c>
      <c r="H62" s="12"/>
      <c r="I62" s="12"/>
    </row>
    <row r="63" spans="1:9">
      <c r="A63" s="293">
        <v>44896</v>
      </c>
      <c r="B63" s="312">
        <v>0.92400000000000004</v>
      </c>
      <c r="C63" s="312">
        <v>0.92800000000000005</v>
      </c>
      <c r="H63" s="12"/>
      <c r="I63" s="12"/>
    </row>
    <row r="64" spans="1:9">
      <c r="A64" s="61"/>
    </row>
    <row r="65" spans="1:1">
      <c r="A65" s="61"/>
    </row>
    <row r="66" spans="1:1">
      <c r="A66" s="61"/>
    </row>
    <row r="67" spans="1:1">
      <c r="A67" s="61"/>
    </row>
    <row r="68" spans="1:1">
      <c r="A68" s="61"/>
    </row>
    <row r="69" spans="1:1">
      <c r="A69" s="61"/>
    </row>
    <row r="70" spans="1:1">
      <c r="A70" s="61"/>
    </row>
    <row r="71" spans="1:1">
      <c r="A71" s="61"/>
    </row>
    <row r="72" spans="1:1">
      <c r="A72" s="61"/>
    </row>
    <row r="73" spans="1:1">
      <c r="A73" s="61"/>
    </row>
    <row r="74" spans="1:1">
      <c r="A74" s="61"/>
    </row>
    <row r="75" spans="1:1">
      <c r="A75" s="61"/>
    </row>
    <row r="76" spans="1:1">
      <c r="A76" s="61"/>
    </row>
    <row r="77" spans="1:1">
      <c r="A77" s="61"/>
    </row>
    <row r="78" spans="1:1">
      <c r="A78" s="61"/>
    </row>
    <row r="79" spans="1:1">
      <c r="A79" s="61"/>
    </row>
    <row r="80" spans="1:1">
      <c r="A80" s="61"/>
    </row>
    <row r="81" spans="1:1">
      <c r="A81" s="61"/>
    </row>
    <row r="82" spans="1:1">
      <c r="A82" s="61"/>
    </row>
    <row r="83" spans="1:1">
      <c r="A83" s="61"/>
    </row>
    <row r="84" spans="1:1">
      <c r="A84" s="61"/>
    </row>
    <row r="85" spans="1:1">
      <c r="A85" s="61"/>
    </row>
    <row r="86" spans="1:1">
      <c r="A86" s="61"/>
    </row>
    <row r="87" spans="1:1">
      <c r="A87" s="61"/>
    </row>
    <row r="88" spans="1:1">
      <c r="A88" s="61"/>
    </row>
    <row r="89" spans="1:1">
      <c r="A89" s="61"/>
    </row>
    <row r="90" spans="1:1">
      <c r="A90" s="61"/>
    </row>
    <row r="91" spans="1:1">
      <c r="A91" s="61"/>
    </row>
    <row r="92" spans="1:1">
      <c r="A92" s="61"/>
    </row>
    <row r="93" spans="1:1">
      <c r="A93" s="61"/>
    </row>
    <row r="94" spans="1:1">
      <c r="A94" s="61"/>
    </row>
    <row r="95" spans="1:1">
      <c r="A95" s="61"/>
    </row>
    <row r="96" spans="1:1">
      <c r="A96" s="61"/>
    </row>
    <row r="97" spans="1:1">
      <c r="A97" s="61"/>
    </row>
    <row r="98" spans="1:1">
      <c r="A98" s="61"/>
    </row>
    <row r="99" spans="1:1">
      <c r="A99" s="61"/>
    </row>
    <row r="100" spans="1:1">
      <c r="A100" s="61"/>
    </row>
    <row r="101" spans="1:1">
      <c r="A101" s="61"/>
    </row>
    <row r="102" spans="1:1">
      <c r="A102" s="61"/>
    </row>
    <row r="103" spans="1:1">
      <c r="A103" s="61"/>
    </row>
    <row r="104" spans="1:1">
      <c r="A104" s="61"/>
    </row>
    <row r="105" spans="1:1">
      <c r="A105" s="61"/>
    </row>
    <row r="106" spans="1:1">
      <c r="A106" s="61"/>
    </row>
    <row r="107" spans="1:1">
      <c r="A107" s="61"/>
    </row>
    <row r="108" spans="1:1">
      <c r="A108" s="61"/>
    </row>
    <row r="109" spans="1:1">
      <c r="A109" s="61"/>
    </row>
    <row r="110" spans="1:1">
      <c r="A110" s="61"/>
    </row>
    <row r="111" spans="1:1">
      <c r="A111" s="61"/>
    </row>
    <row r="112" spans="1:1">
      <c r="A112" s="61"/>
    </row>
    <row r="113" spans="1:1">
      <c r="A113" s="61"/>
    </row>
    <row r="114" spans="1:1">
      <c r="A114" s="61"/>
    </row>
    <row r="115" spans="1:1">
      <c r="A115" s="61"/>
    </row>
    <row r="116" spans="1:1">
      <c r="A116" s="61"/>
    </row>
    <row r="117" spans="1:1">
      <c r="A117" s="61"/>
    </row>
    <row r="118" spans="1:1">
      <c r="A118" s="61"/>
    </row>
    <row r="119" spans="1:1">
      <c r="A119" s="61"/>
    </row>
    <row r="120" spans="1:1">
      <c r="A120" s="61"/>
    </row>
    <row r="121" spans="1:1">
      <c r="A121" s="61"/>
    </row>
    <row r="122" spans="1:1">
      <c r="A122" s="61"/>
    </row>
    <row r="123" spans="1:1">
      <c r="A123" s="61"/>
    </row>
    <row r="124" spans="1:1">
      <c r="A124" s="61"/>
    </row>
    <row r="125" spans="1:1">
      <c r="A125" s="61"/>
    </row>
    <row r="126" spans="1:1">
      <c r="A126" s="61"/>
    </row>
    <row r="127" spans="1:1">
      <c r="A127" s="61"/>
    </row>
    <row r="128" spans="1:1">
      <c r="A128" s="61"/>
    </row>
    <row r="129" spans="1:1">
      <c r="A129" s="61"/>
    </row>
    <row r="130" spans="1:1">
      <c r="A130" s="61"/>
    </row>
    <row r="131" spans="1:1">
      <c r="A131" s="61"/>
    </row>
    <row r="132" spans="1:1">
      <c r="A132" s="61"/>
    </row>
    <row r="133" spans="1:1">
      <c r="A133" s="61"/>
    </row>
    <row r="134" spans="1:1">
      <c r="A134" s="61"/>
    </row>
    <row r="135" spans="1:1">
      <c r="A135" s="61"/>
    </row>
    <row r="136" spans="1:1">
      <c r="A136" s="61"/>
    </row>
    <row r="137" spans="1:1">
      <c r="A137" s="61"/>
    </row>
    <row r="138" spans="1:1">
      <c r="A138" s="61"/>
    </row>
    <row r="139" spans="1:1">
      <c r="A139" s="61"/>
    </row>
    <row r="140" spans="1:1">
      <c r="A140" s="61"/>
    </row>
    <row r="141" spans="1:1">
      <c r="A141" s="61"/>
    </row>
    <row r="142" spans="1:1">
      <c r="A142" s="61"/>
    </row>
    <row r="143" spans="1:1">
      <c r="A143" s="61"/>
    </row>
    <row r="144" spans="1:1">
      <c r="A144" s="61"/>
    </row>
    <row r="145" spans="1:1">
      <c r="A145" s="61"/>
    </row>
    <row r="146" spans="1:1">
      <c r="A146" s="61"/>
    </row>
    <row r="147" spans="1:1">
      <c r="A147" s="61"/>
    </row>
    <row r="148" spans="1:1">
      <c r="A148" s="61"/>
    </row>
    <row r="149" spans="1:1">
      <c r="A149" s="61"/>
    </row>
    <row r="150" spans="1:1">
      <c r="A150" s="61"/>
    </row>
    <row r="151" spans="1:1">
      <c r="A151" s="61"/>
    </row>
    <row r="152" spans="1:1">
      <c r="A152" s="61"/>
    </row>
    <row r="153" spans="1:1">
      <c r="A153" s="61"/>
    </row>
    <row r="154" spans="1:1">
      <c r="A154" s="61"/>
    </row>
    <row r="155" spans="1:1">
      <c r="A155" s="61"/>
    </row>
    <row r="156" spans="1:1">
      <c r="A156" s="61"/>
    </row>
    <row r="157" spans="1:1">
      <c r="A157" s="61"/>
    </row>
    <row r="158" spans="1:1">
      <c r="A158" s="61"/>
    </row>
    <row r="159" spans="1:1">
      <c r="A159" s="61"/>
    </row>
    <row r="160" spans="1:1">
      <c r="A160" s="61"/>
    </row>
    <row r="161" spans="1:1">
      <c r="A161" s="61"/>
    </row>
    <row r="162" spans="1:1">
      <c r="A162" s="61"/>
    </row>
    <row r="163" spans="1:1">
      <c r="A163" s="61"/>
    </row>
    <row r="164" spans="1:1">
      <c r="A164" s="61"/>
    </row>
    <row r="165" spans="1:1">
      <c r="A165" s="61"/>
    </row>
    <row r="166" spans="1:1">
      <c r="A166" s="61"/>
    </row>
    <row r="167" spans="1:1">
      <c r="A167" s="61"/>
    </row>
    <row r="168" spans="1:1">
      <c r="A168" s="61"/>
    </row>
    <row r="169" spans="1:1">
      <c r="A169" s="61"/>
    </row>
    <row r="170" spans="1:1">
      <c r="A170" s="61"/>
    </row>
    <row r="171" spans="1:1">
      <c r="A171" s="61"/>
    </row>
    <row r="172" spans="1:1">
      <c r="A172" s="61"/>
    </row>
    <row r="173" spans="1:1">
      <c r="A173" s="61"/>
    </row>
    <row r="174" spans="1:1">
      <c r="A174" s="61"/>
    </row>
    <row r="175" spans="1:1">
      <c r="A175" s="61"/>
    </row>
    <row r="176" spans="1:1">
      <c r="A176" s="61"/>
    </row>
    <row r="177" spans="1:1">
      <c r="A177" s="61"/>
    </row>
    <row r="178" spans="1:1">
      <c r="A178" s="61"/>
    </row>
    <row r="179" spans="1:1">
      <c r="A179" s="61"/>
    </row>
    <row r="180" spans="1:1">
      <c r="A180" s="61"/>
    </row>
    <row r="181" spans="1:1">
      <c r="A181" s="61"/>
    </row>
    <row r="182" spans="1:1">
      <c r="A182" s="61"/>
    </row>
    <row r="183" spans="1:1">
      <c r="A183" s="61"/>
    </row>
    <row r="184" spans="1:1">
      <c r="A184" s="61"/>
    </row>
    <row r="185" spans="1:1">
      <c r="A185" s="61"/>
    </row>
    <row r="186" spans="1:1">
      <c r="A186" s="61"/>
    </row>
    <row r="187" spans="1:1">
      <c r="A187" s="61"/>
    </row>
    <row r="188" spans="1:1">
      <c r="A188" s="61"/>
    </row>
    <row r="189" spans="1:1">
      <c r="A189" s="61"/>
    </row>
    <row r="190" spans="1:1">
      <c r="A190" s="61"/>
    </row>
    <row r="191" spans="1:1">
      <c r="A191" s="61"/>
    </row>
    <row r="192" spans="1:1">
      <c r="A192" s="61"/>
    </row>
    <row r="193" spans="1:1">
      <c r="A193" s="61"/>
    </row>
    <row r="194" spans="1:1">
      <c r="A194" s="61"/>
    </row>
    <row r="195" spans="1:1">
      <c r="A195" s="61"/>
    </row>
    <row r="196" spans="1:1">
      <c r="A196" s="61"/>
    </row>
    <row r="197" spans="1:1">
      <c r="A197" s="61"/>
    </row>
    <row r="198" spans="1:1">
      <c r="A198" s="61"/>
    </row>
    <row r="199" spans="1:1">
      <c r="A199" s="61"/>
    </row>
    <row r="200" spans="1:1">
      <c r="A200" s="61"/>
    </row>
    <row r="201" spans="1:1">
      <c r="A201" s="61"/>
    </row>
    <row r="202" spans="1:1">
      <c r="A202" s="61"/>
    </row>
    <row r="203" spans="1:1">
      <c r="A203" s="61"/>
    </row>
    <row r="204" spans="1:1">
      <c r="A204" s="61"/>
    </row>
    <row r="205" spans="1:1">
      <c r="A205" s="61"/>
    </row>
    <row r="206" spans="1:1">
      <c r="A206" s="61"/>
    </row>
    <row r="207" spans="1:1">
      <c r="A207" s="61"/>
    </row>
    <row r="208" spans="1:1">
      <c r="A208" s="61"/>
    </row>
    <row r="209" spans="1:1">
      <c r="A209" s="61"/>
    </row>
    <row r="210" spans="1:1">
      <c r="A210" s="61"/>
    </row>
    <row r="211" spans="1:1">
      <c r="A211" s="61"/>
    </row>
    <row r="212" spans="1:1">
      <c r="A212" s="61"/>
    </row>
    <row r="213" spans="1:1">
      <c r="A213" s="61"/>
    </row>
    <row r="214" spans="1:1">
      <c r="A214" s="61"/>
    </row>
    <row r="215" spans="1:1">
      <c r="A215" s="61"/>
    </row>
    <row r="216" spans="1:1">
      <c r="A216" s="61"/>
    </row>
    <row r="217" spans="1:1">
      <c r="A217" s="61"/>
    </row>
    <row r="218" spans="1:1">
      <c r="A218" s="61"/>
    </row>
    <row r="219" spans="1:1">
      <c r="A219" s="61"/>
    </row>
    <row r="220" spans="1:1">
      <c r="A220" s="61"/>
    </row>
    <row r="221" spans="1:1">
      <c r="A221" s="61"/>
    </row>
    <row r="222" spans="1:1">
      <c r="A222" s="61"/>
    </row>
    <row r="223" spans="1:1">
      <c r="A223" s="61"/>
    </row>
    <row r="224" spans="1:1">
      <c r="A224" s="61"/>
    </row>
    <row r="225" spans="1:1">
      <c r="A225" s="61"/>
    </row>
    <row r="226" spans="1:1">
      <c r="A226" s="61"/>
    </row>
    <row r="227" spans="1:1">
      <c r="A227" s="61"/>
    </row>
    <row r="228" spans="1:1">
      <c r="A228" s="61"/>
    </row>
    <row r="229" spans="1:1">
      <c r="A229" s="61"/>
    </row>
    <row r="230" spans="1:1">
      <c r="A230" s="61"/>
    </row>
    <row r="231" spans="1:1">
      <c r="A231" s="61"/>
    </row>
    <row r="232" spans="1:1">
      <c r="A232" s="61"/>
    </row>
    <row r="233" spans="1:1">
      <c r="A233" s="61"/>
    </row>
    <row r="234" spans="1:1">
      <c r="A234" s="61"/>
    </row>
    <row r="235" spans="1:1">
      <c r="A235" s="61"/>
    </row>
    <row r="236" spans="1:1">
      <c r="A236" s="61"/>
    </row>
    <row r="237" spans="1:1">
      <c r="A237" s="61"/>
    </row>
    <row r="238" spans="1:1">
      <c r="A238" s="61"/>
    </row>
    <row r="239" spans="1:1">
      <c r="A239" s="61"/>
    </row>
    <row r="240" spans="1:1">
      <c r="A240" s="61"/>
    </row>
    <row r="241" spans="1:1">
      <c r="A241" s="61"/>
    </row>
    <row r="242" spans="1:1">
      <c r="A242" s="61"/>
    </row>
    <row r="243" spans="1:1">
      <c r="A243" s="61"/>
    </row>
    <row r="244" spans="1:1">
      <c r="A244" s="61"/>
    </row>
    <row r="245" spans="1:1">
      <c r="A245" s="61"/>
    </row>
    <row r="246" spans="1:1">
      <c r="A246" s="61"/>
    </row>
    <row r="247" spans="1:1">
      <c r="A247" s="61"/>
    </row>
    <row r="248" spans="1:1">
      <c r="A248" s="61"/>
    </row>
    <row r="249" spans="1:1">
      <c r="A249" s="61"/>
    </row>
    <row r="250" spans="1:1">
      <c r="A250" s="61"/>
    </row>
    <row r="251" spans="1:1">
      <c r="A251" s="61"/>
    </row>
    <row r="252" spans="1:1">
      <c r="A252" s="61"/>
    </row>
    <row r="253" spans="1:1">
      <c r="A253" s="61"/>
    </row>
    <row r="254" spans="1:1">
      <c r="A254" s="61"/>
    </row>
    <row r="255" spans="1:1">
      <c r="A255" s="61"/>
    </row>
    <row r="256" spans="1:1">
      <c r="A256" s="61"/>
    </row>
    <row r="257" spans="1:1">
      <c r="A257" s="61"/>
    </row>
    <row r="258" spans="1:1">
      <c r="A258" s="61"/>
    </row>
    <row r="259" spans="1:1">
      <c r="A259" s="61"/>
    </row>
    <row r="260" spans="1:1">
      <c r="A260" s="61"/>
    </row>
    <row r="261" spans="1:1">
      <c r="A261" s="61"/>
    </row>
    <row r="262" spans="1:1">
      <c r="A262" s="61"/>
    </row>
    <row r="263" spans="1:1">
      <c r="A263" s="61"/>
    </row>
    <row r="264" spans="1:1">
      <c r="A264" s="61"/>
    </row>
    <row r="265" spans="1:1">
      <c r="A265" s="61"/>
    </row>
    <row r="266" spans="1:1">
      <c r="A266" s="61"/>
    </row>
    <row r="267" spans="1:1">
      <c r="A267" s="61"/>
    </row>
    <row r="268" spans="1:1">
      <c r="A268" s="61"/>
    </row>
    <row r="269" spans="1:1">
      <c r="A269" s="61"/>
    </row>
    <row r="270" spans="1:1">
      <c r="A270" s="61"/>
    </row>
    <row r="271" spans="1:1">
      <c r="A271" s="61"/>
    </row>
    <row r="272" spans="1:1">
      <c r="A272" s="61"/>
    </row>
    <row r="273" spans="1:1">
      <c r="A273" s="61"/>
    </row>
    <row r="274" spans="1:1">
      <c r="A274" s="61"/>
    </row>
    <row r="275" spans="1:1">
      <c r="A275" s="61"/>
    </row>
    <row r="276" spans="1:1">
      <c r="A276" s="61"/>
    </row>
    <row r="277" spans="1:1">
      <c r="A277" s="61"/>
    </row>
    <row r="278" spans="1:1">
      <c r="A278" s="61"/>
    </row>
    <row r="279" spans="1:1">
      <c r="A279" s="61"/>
    </row>
    <row r="280" spans="1:1">
      <c r="A280" s="61"/>
    </row>
    <row r="281" spans="1:1">
      <c r="A281" s="61"/>
    </row>
    <row r="282" spans="1:1">
      <c r="A282" s="61"/>
    </row>
    <row r="283" spans="1:1">
      <c r="A283" s="61"/>
    </row>
    <row r="284" spans="1:1">
      <c r="A284" s="61"/>
    </row>
    <row r="285" spans="1:1">
      <c r="A285" s="61"/>
    </row>
    <row r="286" spans="1:1">
      <c r="A286" s="61"/>
    </row>
    <row r="287" spans="1:1">
      <c r="A287" s="61"/>
    </row>
    <row r="288" spans="1:1">
      <c r="A288" s="61"/>
    </row>
    <row r="289" spans="1:1">
      <c r="A289" s="61"/>
    </row>
    <row r="290" spans="1:1" ht="13.5" thickBot="1">
      <c r="A290" s="62"/>
    </row>
    <row r="291" spans="1:1" ht="13.5" thickBot="1">
      <c r="A291" s="62"/>
    </row>
    <row r="292" spans="1:1" ht="13.5" thickBot="1">
      <c r="A292" s="62"/>
    </row>
    <row r="293" spans="1:1" ht="13.5" thickBot="1">
      <c r="A293" s="62"/>
    </row>
    <row r="294" spans="1:1" ht="13.5" thickBot="1">
      <c r="A294" s="62"/>
    </row>
    <row r="295" spans="1:1" ht="13.5" thickBot="1">
      <c r="A295" s="62"/>
    </row>
    <row r="296" spans="1:1" ht="13.5" thickBot="1">
      <c r="A296" s="62"/>
    </row>
    <row r="297" spans="1:1" ht="13.5" thickBot="1">
      <c r="A297" s="62"/>
    </row>
    <row r="298" spans="1:1" ht="13.5" thickBot="1">
      <c r="A298" s="62"/>
    </row>
    <row r="299" spans="1:1" ht="13.5" thickBot="1">
      <c r="A299" s="62"/>
    </row>
    <row r="300" spans="1:1" ht="13.5" thickBot="1">
      <c r="A300" s="62"/>
    </row>
    <row r="301" spans="1:1" ht="13.5" thickBot="1">
      <c r="A301" s="62"/>
    </row>
    <row r="302" spans="1:1" ht="13.5" thickBot="1">
      <c r="A302" s="62"/>
    </row>
    <row r="303" spans="1:1" ht="13.5" thickBot="1">
      <c r="A303" s="62"/>
    </row>
    <row r="304" spans="1:1" ht="13.5" thickBot="1">
      <c r="A304" s="62"/>
    </row>
    <row r="305" spans="1:1">
      <c r="A305" s="61"/>
    </row>
    <row r="306" spans="1:1">
      <c r="A306" s="61"/>
    </row>
    <row r="307" spans="1:1">
      <c r="A307" s="61"/>
    </row>
    <row r="308" spans="1:1">
      <c r="A308" s="61"/>
    </row>
    <row r="309" spans="1:1">
      <c r="A309" s="61"/>
    </row>
    <row r="310" spans="1:1">
      <c r="A310" s="61"/>
    </row>
    <row r="311" spans="1:1">
      <c r="A311" s="61"/>
    </row>
    <row r="312" spans="1:1">
      <c r="A312" s="61"/>
    </row>
    <row r="313" spans="1:1">
      <c r="A313" s="61"/>
    </row>
    <row r="314" spans="1:1">
      <c r="A314" s="61"/>
    </row>
    <row r="315" spans="1:1">
      <c r="A315" s="61"/>
    </row>
    <row r="316" spans="1:1">
      <c r="A316" s="61"/>
    </row>
    <row r="317" spans="1:1">
      <c r="A317" s="61"/>
    </row>
    <row r="318" spans="1:1">
      <c r="A318" s="61"/>
    </row>
    <row r="319" spans="1:1">
      <c r="A319" s="61"/>
    </row>
    <row r="320" spans="1:1">
      <c r="A320" s="61"/>
    </row>
    <row r="321" spans="1:1">
      <c r="A321" s="61"/>
    </row>
    <row r="322" spans="1:1">
      <c r="A322" s="61"/>
    </row>
    <row r="323" spans="1:1">
      <c r="A323" s="61"/>
    </row>
    <row r="324" spans="1:1">
      <c r="A324" s="61"/>
    </row>
    <row r="325" spans="1:1">
      <c r="A325" s="61"/>
    </row>
    <row r="326" spans="1:1">
      <c r="A326" s="61"/>
    </row>
    <row r="327" spans="1:1">
      <c r="A327" s="61"/>
    </row>
    <row r="328" spans="1:1">
      <c r="A328" s="61"/>
    </row>
    <row r="329" spans="1:1">
      <c r="A329" s="61"/>
    </row>
    <row r="330" spans="1:1">
      <c r="A330" s="61"/>
    </row>
    <row r="331" spans="1:1">
      <c r="A331" s="61"/>
    </row>
    <row r="332" spans="1:1">
      <c r="A332" s="61"/>
    </row>
    <row r="333" spans="1:1">
      <c r="A333" s="61"/>
    </row>
    <row r="334" spans="1:1">
      <c r="A334" s="61"/>
    </row>
    <row r="335" spans="1:1">
      <c r="A335" s="61"/>
    </row>
    <row r="336" spans="1:1">
      <c r="A336" s="61"/>
    </row>
    <row r="337" spans="1:1">
      <c r="A337" s="61"/>
    </row>
    <row r="338" spans="1:1">
      <c r="A338" s="61"/>
    </row>
    <row r="339" spans="1:1">
      <c r="A339" s="61"/>
    </row>
    <row r="340" spans="1:1">
      <c r="A340" s="61"/>
    </row>
    <row r="341" spans="1:1">
      <c r="A341" s="61"/>
    </row>
    <row r="342" spans="1:1">
      <c r="A342" s="61"/>
    </row>
    <row r="343" spans="1:1">
      <c r="A343" s="61"/>
    </row>
    <row r="344" spans="1:1">
      <c r="A344" s="61"/>
    </row>
    <row r="345" spans="1:1">
      <c r="A345" s="61"/>
    </row>
    <row r="346" spans="1:1">
      <c r="A346" s="61"/>
    </row>
    <row r="347" spans="1:1">
      <c r="A347" s="61"/>
    </row>
    <row r="348" spans="1:1">
      <c r="A348" s="61"/>
    </row>
    <row r="349" spans="1:1">
      <c r="A349" s="61"/>
    </row>
    <row r="350" spans="1:1">
      <c r="A350" s="61"/>
    </row>
    <row r="351" spans="1:1">
      <c r="A351" s="61"/>
    </row>
    <row r="352" spans="1:1">
      <c r="A352" s="61"/>
    </row>
    <row r="353" spans="1:1">
      <c r="A353" s="61"/>
    </row>
    <row r="354" spans="1:1">
      <c r="A354" s="61"/>
    </row>
    <row r="355" spans="1:1">
      <c r="A355" s="61"/>
    </row>
    <row r="356" spans="1:1">
      <c r="A356" s="61"/>
    </row>
    <row r="357" spans="1:1">
      <c r="A357" s="61"/>
    </row>
    <row r="358" spans="1:1">
      <c r="A358" s="61"/>
    </row>
    <row r="359" spans="1:1">
      <c r="A359" s="61"/>
    </row>
    <row r="360" spans="1:1">
      <c r="A360" s="61"/>
    </row>
    <row r="361" spans="1:1">
      <c r="A361" s="61"/>
    </row>
    <row r="362" spans="1:1">
      <c r="A362" s="61"/>
    </row>
    <row r="363" spans="1:1">
      <c r="A363" s="61"/>
    </row>
    <row r="364" spans="1:1">
      <c r="A364" s="61"/>
    </row>
    <row r="365" spans="1:1">
      <c r="A365" s="61"/>
    </row>
    <row r="366" spans="1:1">
      <c r="A366" s="61"/>
    </row>
    <row r="367" spans="1:1">
      <c r="A367" s="61"/>
    </row>
    <row r="368" spans="1:1">
      <c r="A368" s="61"/>
    </row>
    <row r="369" spans="1:1">
      <c r="A369" s="61"/>
    </row>
    <row r="370" spans="1:1">
      <c r="A370" s="61"/>
    </row>
    <row r="371" spans="1:1">
      <c r="A371" s="61"/>
    </row>
    <row r="372" spans="1:1">
      <c r="A372" s="61"/>
    </row>
    <row r="373" spans="1:1">
      <c r="A373" s="61"/>
    </row>
    <row r="374" spans="1:1">
      <c r="A374" s="61"/>
    </row>
    <row r="375" spans="1:1">
      <c r="A375" s="61"/>
    </row>
    <row r="376" spans="1:1">
      <c r="A376" s="61"/>
    </row>
    <row r="377" spans="1:1">
      <c r="A377" s="61"/>
    </row>
    <row r="378" spans="1:1">
      <c r="A378" s="61"/>
    </row>
    <row r="379" spans="1:1">
      <c r="A379" s="61"/>
    </row>
    <row r="380" spans="1:1">
      <c r="A380" s="61"/>
    </row>
    <row r="381" spans="1:1">
      <c r="A381" s="61"/>
    </row>
    <row r="382" spans="1:1">
      <c r="A382" s="61"/>
    </row>
    <row r="383" spans="1:1">
      <c r="A383" s="61"/>
    </row>
    <row r="384" spans="1:1">
      <c r="A384" s="61"/>
    </row>
    <row r="385" spans="1:1">
      <c r="A385" s="61"/>
    </row>
    <row r="386" spans="1:1">
      <c r="A386" s="61"/>
    </row>
    <row r="387" spans="1:1">
      <c r="A387" s="61"/>
    </row>
    <row r="388" spans="1:1">
      <c r="A388" s="61"/>
    </row>
    <row r="389" spans="1:1">
      <c r="A389" s="61"/>
    </row>
    <row r="390" spans="1:1">
      <c r="A390" s="61"/>
    </row>
    <row r="391" spans="1:1">
      <c r="A391" s="61"/>
    </row>
    <row r="392" spans="1:1">
      <c r="A392" s="61"/>
    </row>
    <row r="393" spans="1:1">
      <c r="A393" s="61"/>
    </row>
    <row r="394" spans="1:1">
      <c r="A394" s="61"/>
    </row>
    <row r="395" spans="1:1">
      <c r="A395" s="61"/>
    </row>
    <row r="396" spans="1:1">
      <c r="A396" s="61"/>
    </row>
    <row r="397" spans="1:1">
      <c r="A397" s="61"/>
    </row>
    <row r="398" spans="1:1">
      <c r="A398" s="61"/>
    </row>
    <row r="399" spans="1:1">
      <c r="A399" s="61"/>
    </row>
    <row r="400" spans="1:1">
      <c r="A400" s="61"/>
    </row>
    <row r="401" spans="1:1">
      <c r="A401" s="61"/>
    </row>
    <row r="402" spans="1:1">
      <c r="A402" s="61"/>
    </row>
    <row r="403" spans="1:1">
      <c r="A403" s="61"/>
    </row>
    <row r="404" spans="1:1">
      <c r="A404" s="61"/>
    </row>
    <row r="405" spans="1:1">
      <c r="A405" s="61"/>
    </row>
    <row r="406" spans="1:1">
      <c r="A406" s="61"/>
    </row>
    <row r="407" spans="1:1">
      <c r="A407" s="61"/>
    </row>
    <row r="408" spans="1:1">
      <c r="A408" s="61"/>
    </row>
    <row r="409" spans="1:1">
      <c r="A409" s="61"/>
    </row>
    <row r="410" spans="1:1">
      <c r="A410" s="61"/>
    </row>
    <row r="411" spans="1:1">
      <c r="A411" s="61"/>
    </row>
    <row r="412" spans="1:1">
      <c r="A412" s="61"/>
    </row>
    <row r="413" spans="1:1">
      <c r="A413" s="61"/>
    </row>
    <row r="414" spans="1:1">
      <c r="A414" s="61"/>
    </row>
    <row r="415" spans="1:1">
      <c r="A415" s="61"/>
    </row>
    <row r="416" spans="1:1">
      <c r="A416" s="61"/>
    </row>
    <row r="417" spans="1:1">
      <c r="A417" s="61"/>
    </row>
    <row r="418" spans="1:1">
      <c r="A418" s="61"/>
    </row>
    <row r="419" spans="1:1">
      <c r="A419" s="61"/>
    </row>
    <row r="420" spans="1:1">
      <c r="A420" s="61"/>
    </row>
    <row r="421" spans="1:1">
      <c r="A421" s="61"/>
    </row>
    <row r="422" spans="1:1">
      <c r="A422" s="61"/>
    </row>
    <row r="423" spans="1:1">
      <c r="A423" s="61"/>
    </row>
    <row r="424" spans="1:1">
      <c r="A424" s="61"/>
    </row>
    <row r="425" spans="1:1">
      <c r="A425" s="61"/>
    </row>
    <row r="426" spans="1:1">
      <c r="A426" s="61"/>
    </row>
    <row r="427" spans="1:1">
      <c r="A427" s="61"/>
    </row>
    <row r="428" spans="1:1">
      <c r="A428" s="61"/>
    </row>
    <row r="429" spans="1:1">
      <c r="A429" s="61"/>
    </row>
    <row r="430" spans="1:1">
      <c r="A430" s="61"/>
    </row>
    <row r="431" spans="1:1">
      <c r="A431" s="61"/>
    </row>
    <row r="432" spans="1:1">
      <c r="A432" s="61"/>
    </row>
    <row r="433" spans="1:1">
      <c r="A433" s="61"/>
    </row>
    <row r="434" spans="1:1">
      <c r="A434" s="61"/>
    </row>
    <row r="435" spans="1:1">
      <c r="A435" s="61"/>
    </row>
    <row r="436" spans="1:1">
      <c r="A436" s="61"/>
    </row>
    <row r="437" spans="1:1">
      <c r="A437" s="61"/>
    </row>
    <row r="438" spans="1:1">
      <c r="A438" s="61"/>
    </row>
    <row r="439" spans="1:1">
      <c r="A439" s="61"/>
    </row>
    <row r="440" spans="1:1">
      <c r="A440" s="61"/>
    </row>
    <row r="441" spans="1:1">
      <c r="A441" s="61"/>
    </row>
    <row r="442" spans="1:1">
      <c r="A442" s="61"/>
    </row>
    <row r="443" spans="1:1">
      <c r="A443" s="61"/>
    </row>
    <row r="444" spans="1:1">
      <c r="A444" s="61"/>
    </row>
    <row r="445" spans="1:1">
      <c r="A445" s="61"/>
    </row>
    <row r="446" spans="1:1">
      <c r="A446" s="61"/>
    </row>
    <row r="447" spans="1:1">
      <c r="A447" s="61"/>
    </row>
    <row r="448" spans="1:1">
      <c r="A448" s="61"/>
    </row>
    <row r="449" spans="1:1">
      <c r="A449" s="61"/>
    </row>
    <row r="450" spans="1:1">
      <c r="A450" s="61"/>
    </row>
    <row r="451" spans="1:1">
      <c r="A451" s="61"/>
    </row>
    <row r="452" spans="1:1">
      <c r="A452" s="61"/>
    </row>
    <row r="453" spans="1:1">
      <c r="A453" s="61"/>
    </row>
    <row r="454" spans="1:1">
      <c r="A454" s="61"/>
    </row>
    <row r="455" spans="1:1">
      <c r="A455" s="61"/>
    </row>
    <row r="456" spans="1:1">
      <c r="A456" s="61"/>
    </row>
    <row r="457" spans="1:1">
      <c r="A457" s="61"/>
    </row>
    <row r="458" spans="1:1">
      <c r="A458" s="61"/>
    </row>
    <row r="459" spans="1:1">
      <c r="A459" s="61"/>
    </row>
    <row r="460" spans="1:1">
      <c r="A460" s="61"/>
    </row>
    <row r="461" spans="1:1">
      <c r="A461" s="61"/>
    </row>
    <row r="462" spans="1:1">
      <c r="A462" s="61"/>
    </row>
    <row r="463" spans="1:1">
      <c r="A463" s="61"/>
    </row>
    <row r="464" spans="1:1">
      <c r="A464" s="61"/>
    </row>
    <row r="465" spans="1:1">
      <c r="A465" s="61"/>
    </row>
    <row r="466" spans="1:1">
      <c r="A466" s="61"/>
    </row>
    <row r="467" spans="1:1">
      <c r="A467" s="61"/>
    </row>
    <row r="468" spans="1:1">
      <c r="A468" s="61"/>
    </row>
    <row r="469" spans="1:1">
      <c r="A469" s="61"/>
    </row>
    <row r="470" spans="1:1">
      <c r="A470" s="61"/>
    </row>
    <row r="471" spans="1:1">
      <c r="A471" s="61"/>
    </row>
    <row r="472" spans="1:1">
      <c r="A472" s="61"/>
    </row>
    <row r="473" spans="1:1">
      <c r="A473" s="61"/>
    </row>
    <row r="474" spans="1:1">
      <c r="A474" s="61"/>
    </row>
    <row r="475" spans="1:1">
      <c r="A475" s="61"/>
    </row>
    <row r="476" spans="1:1">
      <c r="A476" s="61"/>
    </row>
    <row r="477" spans="1:1">
      <c r="A477" s="61"/>
    </row>
    <row r="478" spans="1:1">
      <c r="A478" s="61"/>
    </row>
    <row r="479" spans="1:1">
      <c r="A479" s="61"/>
    </row>
    <row r="480" spans="1:1">
      <c r="A480" s="61"/>
    </row>
    <row r="481" spans="1:1">
      <c r="A481" s="61"/>
    </row>
    <row r="482" spans="1:1">
      <c r="A482" s="61"/>
    </row>
    <row r="483" spans="1:1">
      <c r="A483" s="61"/>
    </row>
    <row r="484" spans="1:1">
      <c r="A484" s="61"/>
    </row>
    <row r="485" spans="1:1">
      <c r="A485" s="61"/>
    </row>
    <row r="486" spans="1:1">
      <c r="A486" s="61"/>
    </row>
    <row r="487" spans="1:1">
      <c r="A487" s="61"/>
    </row>
    <row r="488" spans="1:1">
      <c r="A488" s="61"/>
    </row>
    <row r="489" spans="1:1">
      <c r="A489" s="61"/>
    </row>
    <row r="490" spans="1:1">
      <c r="A490" s="61"/>
    </row>
    <row r="491" spans="1:1">
      <c r="A491" s="61"/>
    </row>
    <row r="492" spans="1:1">
      <c r="A492" s="61"/>
    </row>
    <row r="493" spans="1:1">
      <c r="A493" s="61"/>
    </row>
    <row r="494" spans="1:1">
      <c r="A494" s="61"/>
    </row>
    <row r="495" spans="1:1">
      <c r="A495" s="61"/>
    </row>
    <row r="496" spans="1:1">
      <c r="A496" s="61"/>
    </row>
    <row r="497" spans="1:1">
      <c r="A497" s="61"/>
    </row>
    <row r="498" spans="1:1">
      <c r="A498" s="61"/>
    </row>
    <row r="499" spans="1:1">
      <c r="A499" s="61"/>
    </row>
    <row r="500" spans="1:1">
      <c r="A500" s="61"/>
    </row>
    <row r="501" spans="1:1">
      <c r="A501" s="61"/>
    </row>
    <row r="502" spans="1:1">
      <c r="A502" s="61"/>
    </row>
    <row r="503" spans="1:1">
      <c r="A503" s="61"/>
    </row>
    <row r="504" spans="1:1">
      <c r="A504" s="61"/>
    </row>
    <row r="505" spans="1:1">
      <c r="A505" s="61"/>
    </row>
    <row r="506" spans="1:1">
      <c r="A506" s="61"/>
    </row>
    <row r="507" spans="1:1">
      <c r="A507" s="61"/>
    </row>
    <row r="508" spans="1:1">
      <c r="A508" s="61"/>
    </row>
    <row r="509" spans="1:1">
      <c r="A509" s="61"/>
    </row>
    <row r="510" spans="1:1">
      <c r="A510" s="61"/>
    </row>
    <row r="511" spans="1:1">
      <c r="A511" s="61"/>
    </row>
    <row r="512" spans="1:1">
      <c r="A512" s="61"/>
    </row>
    <row r="513" spans="1:1">
      <c r="A513" s="61"/>
    </row>
    <row r="514" spans="1:1">
      <c r="A514" s="61"/>
    </row>
    <row r="515" spans="1:1">
      <c r="A515" s="61"/>
    </row>
    <row r="516" spans="1:1">
      <c r="A516" s="61"/>
    </row>
    <row r="517" spans="1:1">
      <c r="A517" s="61"/>
    </row>
    <row r="518" spans="1:1">
      <c r="A518" s="61"/>
    </row>
    <row r="519" spans="1:1">
      <c r="A519" s="61"/>
    </row>
    <row r="520" spans="1:1">
      <c r="A520" s="61"/>
    </row>
    <row r="521" spans="1:1">
      <c r="A521" s="61"/>
    </row>
    <row r="522" spans="1:1">
      <c r="A522" s="61"/>
    </row>
    <row r="523" spans="1:1">
      <c r="A523" s="61"/>
    </row>
    <row r="524" spans="1:1">
      <c r="A524" s="61"/>
    </row>
    <row r="525" spans="1:1">
      <c r="A525" s="61"/>
    </row>
    <row r="526" spans="1:1">
      <c r="A526" s="61"/>
    </row>
    <row r="527" spans="1:1">
      <c r="A527" s="61"/>
    </row>
    <row r="528" spans="1:1">
      <c r="A528" s="61"/>
    </row>
    <row r="529" spans="1:1">
      <c r="A529" s="61"/>
    </row>
    <row r="530" spans="1:1">
      <c r="A530" s="61"/>
    </row>
    <row r="531" spans="1:1">
      <c r="A531" s="61"/>
    </row>
    <row r="532" spans="1:1">
      <c r="A532" s="61"/>
    </row>
    <row r="533" spans="1:1">
      <c r="A533" s="61"/>
    </row>
    <row r="534" spans="1:1">
      <c r="A534" s="61"/>
    </row>
    <row r="535" spans="1:1">
      <c r="A535" s="61"/>
    </row>
    <row r="536" spans="1:1">
      <c r="A536" s="61"/>
    </row>
    <row r="537" spans="1:1">
      <c r="A537" s="61"/>
    </row>
    <row r="538" spans="1:1">
      <c r="A538" s="61"/>
    </row>
    <row r="539" spans="1:1">
      <c r="A539" s="61"/>
    </row>
    <row r="540" spans="1:1">
      <c r="A540" s="61"/>
    </row>
    <row r="541" spans="1:1">
      <c r="A541" s="61"/>
    </row>
    <row r="542" spans="1:1">
      <c r="A542" s="61"/>
    </row>
    <row r="543" spans="1:1">
      <c r="A543" s="61"/>
    </row>
    <row r="544" spans="1:1">
      <c r="A544" s="61"/>
    </row>
    <row r="545" spans="1:1">
      <c r="A545" s="61"/>
    </row>
    <row r="546" spans="1:1">
      <c r="A546" s="61"/>
    </row>
    <row r="547" spans="1:1">
      <c r="A547" s="61"/>
    </row>
    <row r="548" spans="1:1">
      <c r="A548" s="61"/>
    </row>
    <row r="549" spans="1:1">
      <c r="A549" s="61"/>
    </row>
    <row r="550" spans="1:1">
      <c r="A550" s="61"/>
    </row>
    <row r="551" spans="1:1">
      <c r="A551" s="61"/>
    </row>
    <row r="552" spans="1:1">
      <c r="A552" s="61"/>
    </row>
    <row r="553" spans="1:1">
      <c r="A553" s="61"/>
    </row>
    <row r="554" spans="1:1">
      <c r="A554" s="61"/>
    </row>
    <row r="555" spans="1:1">
      <c r="A555" s="61"/>
    </row>
    <row r="556" spans="1:1">
      <c r="A556" s="61"/>
    </row>
    <row r="557" spans="1:1">
      <c r="A557" s="61"/>
    </row>
    <row r="558" spans="1:1">
      <c r="A558" s="61"/>
    </row>
    <row r="559" spans="1:1">
      <c r="A559" s="61"/>
    </row>
    <row r="560" spans="1:1">
      <c r="A560" s="61"/>
    </row>
    <row r="561" spans="1:1">
      <c r="A561" s="61"/>
    </row>
    <row r="562" spans="1:1">
      <c r="A562" s="61"/>
    </row>
    <row r="563" spans="1:1">
      <c r="A563" s="61"/>
    </row>
    <row r="564" spans="1:1">
      <c r="A564" s="61"/>
    </row>
    <row r="565" spans="1:1">
      <c r="A565" s="61"/>
    </row>
    <row r="566" spans="1:1">
      <c r="A566" s="61"/>
    </row>
    <row r="567" spans="1:1">
      <c r="A567" s="61"/>
    </row>
    <row r="568" spans="1:1">
      <c r="A568" s="61"/>
    </row>
    <row r="569" spans="1:1">
      <c r="A569" s="61"/>
    </row>
    <row r="570" spans="1:1">
      <c r="A570" s="61"/>
    </row>
    <row r="571" spans="1:1">
      <c r="A571" s="61"/>
    </row>
    <row r="572" spans="1:1">
      <c r="A572" s="61"/>
    </row>
    <row r="573" spans="1:1">
      <c r="A573" s="61"/>
    </row>
    <row r="574" spans="1:1">
      <c r="A574" s="61"/>
    </row>
    <row r="575" spans="1:1">
      <c r="A575" s="61"/>
    </row>
    <row r="576" spans="1:1">
      <c r="A576" s="61"/>
    </row>
    <row r="577" spans="1:1">
      <c r="A577" s="61"/>
    </row>
    <row r="578" spans="1:1">
      <c r="A578" s="61"/>
    </row>
    <row r="579" spans="1:1">
      <c r="A579" s="61"/>
    </row>
    <row r="580" spans="1:1">
      <c r="A580" s="61"/>
    </row>
    <row r="581" spans="1:1">
      <c r="A581" s="61"/>
    </row>
    <row r="582" spans="1:1">
      <c r="A582" s="61"/>
    </row>
    <row r="583" spans="1:1">
      <c r="A583" s="61"/>
    </row>
    <row r="584" spans="1:1">
      <c r="A584" s="61"/>
    </row>
    <row r="585" spans="1:1">
      <c r="A585" s="61"/>
    </row>
    <row r="586" spans="1:1">
      <c r="A586" s="61"/>
    </row>
    <row r="587" spans="1:1">
      <c r="A587" s="61"/>
    </row>
    <row r="588" spans="1:1">
      <c r="A588" s="61"/>
    </row>
    <row r="589" spans="1:1">
      <c r="A589" s="61"/>
    </row>
    <row r="590" spans="1:1">
      <c r="A590" s="61"/>
    </row>
    <row r="591" spans="1:1">
      <c r="A591" s="61"/>
    </row>
    <row r="592" spans="1:1">
      <c r="A592" s="61"/>
    </row>
    <row r="593" spans="1:1">
      <c r="A593" s="61"/>
    </row>
    <row r="594" spans="1:1">
      <c r="A594" s="61"/>
    </row>
    <row r="595" spans="1:1">
      <c r="A595" s="61"/>
    </row>
    <row r="596" spans="1:1">
      <c r="A596" s="61"/>
    </row>
    <row r="597" spans="1:1">
      <c r="A597" s="61"/>
    </row>
    <row r="598" spans="1:1">
      <c r="A598" s="61"/>
    </row>
    <row r="599" spans="1:1">
      <c r="A599" s="61"/>
    </row>
    <row r="600" spans="1:1">
      <c r="A600" s="61"/>
    </row>
    <row r="601" spans="1:1">
      <c r="A601" s="61"/>
    </row>
    <row r="602" spans="1:1">
      <c r="A602" s="61"/>
    </row>
    <row r="603" spans="1:1">
      <c r="A603" s="61"/>
    </row>
    <row r="604" spans="1:1">
      <c r="A604" s="61"/>
    </row>
    <row r="605" spans="1:1">
      <c r="A605" s="61"/>
    </row>
    <row r="606" spans="1:1">
      <c r="A606" s="61"/>
    </row>
    <row r="607" spans="1:1">
      <c r="A607" s="61"/>
    </row>
    <row r="608" spans="1:1">
      <c r="A608" s="61"/>
    </row>
    <row r="609" spans="1:1">
      <c r="A609" s="61"/>
    </row>
    <row r="610" spans="1:1">
      <c r="A610" s="61"/>
    </row>
    <row r="611" spans="1:1">
      <c r="A611" s="61"/>
    </row>
    <row r="612" spans="1:1">
      <c r="A612" s="61"/>
    </row>
    <row r="613" spans="1:1">
      <c r="A613" s="61"/>
    </row>
    <row r="614" spans="1:1">
      <c r="A614" s="61"/>
    </row>
    <row r="615" spans="1:1">
      <c r="A615" s="61"/>
    </row>
    <row r="616" spans="1:1">
      <c r="A616" s="61"/>
    </row>
    <row r="617" spans="1:1">
      <c r="A617" s="61"/>
    </row>
    <row r="618" spans="1:1">
      <c r="A618" s="61"/>
    </row>
    <row r="619" spans="1:1">
      <c r="A619" s="61"/>
    </row>
    <row r="620" spans="1:1">
      <c r="A620" s="61"/>
    </row>
    <row r="621" spans="1:1">
      <c r="A621" s="61"/>
    </row>
    <row r="622" spans="1:1">
      <c r="A622" s="61"/>
    </row>
    <row r="623" spans="1:1">
      <c r="A623" s="61"/>
    </row>
    <row r="624" spans="1:1">
      <c r="A624" s="61"/>
    </row>
    <row r="625" spans="1:1">
      <c r="A625" s="61"/>
    </row>
    <row r="626" spans="1:1">
      <c r="A626" s="61"/>
    </row>
    <row r="627" spans="1:1">
      <c r="A627" s="61"/>
    </row>
    <row r="628" spans="1:1">
      <c r="A628" s="61"/>
    </row>
    <row r="629" spans="1:1">
      <c r="A629" s="61"/>
    </row>
    <row r="630" spans="1:1">
      <c r="A630" s="61"/>
    </row>
    <row r="631" spans="1:1">
      <c r="A631" s="61"/>
    </row>
    <row r="632" spans="1:1">
      <c r="A632" s="61"/>
    </row>
    <row r="633" spans="1:1">
      <c r="A633" s="61"/>
    </row>
    <row r="634" spans="1:1">
      <c r="A634" s="61"/>
    </row>
    <row r="635" spans="1:1">
      <c r="A635" s="61"/>
    </row>
    <row r="636" spans="1:1">
      <c r="A636" s="61"/>
    </row>
    <row r="637" spans="1:1">
      <c r="A637" s="61"/>
    </row>
    <row r="638" spans="1:1">
      <c r="A638" s="61"/>
    </row>
    <row r="639" spans="1:1">
      <c r="A639" s="61"/>
    </row>
    <row r="640" spans="1:1">
      <c r="A640" s="61"/>
    </row>
    <row r="641" spans="1:1">
      <c r="A641" s="61"/>
    </row>
    <row r="642" spans="1:1">
      <c r="A642" s="61"/>
    </row>
    <row r="643" spans="1:1">
      <c r="A643" s="61"/>
    </row>
    <row r="644" spans="1:1">
      <c r="A644" s="61"/>
    </row>
    <row r="645" spans="1:1">
      <c r="A645" s="61"/>
    </row>
    <row r="646" spans="1:1">
      <c r="A646" s="61"/>
    </row>
    <row r="647" spans="1:1">
      <c r="A647" s="61"/>
    </row>
    <row r="648" spans="1:1">
      <c r="A648" s="61"/>
    </row>
    <row r="649" spans="1:1">
      <c r="A649" s="61"/>
    </row>
    <row r="650" spans="1:1">
      <c r="A650" s="61"/>
    </row>
    <row r="651" spans="1:1">
      <c r="A651" s="61"/>
    </row>
    <row r="652" spans="1:1">
      <c r="A652" s="61"/>
    </row>
    <row r="653" spans="1:1">
      <c r="A653" s="61"/>
    </row>
    <row r="654" spans="1:1">
      <c r="A654" s="61"/>
    </row>
    <row r="655" spans="1:1">
      <c r="A655" s="61"/>
    </row>
    <row r="656" spans="1:1">
      <c r="A656" s="61"/>
    </row>
    <row r="657" spans="1:1">
      <c r="A657" s="61"/>
    </row>
    <row r="658" spans="1:1">
      <c r="A658" s="61"/>
    </row>
    <row r="659" spans="1:1">
      <c r="A659" s="61"/>
    </row>
    <row r="660" spans="1:1">
      <c r="A660" s="61"/>
    </row>
    <row r="661" spans="1:1">
      <c r="A661" s="61"/>
    </row>
    <row r="662" spans="1:1">
      <c r="A662" s="61"/>
    </row>
    <row r="663" spans="1:1">
      <c r="A663" s="61"/>
    </row>
    <row r="664" spans="1:1">
      <c r="A664" s="61"/>
    </row>
    <row r="665" spans="1:1">
      <c r="A665" s="61"/>
    </row>
    <row r="666" spans="1:1">
      <c r="A666" s="61"/>
    </row>
    <row r="667" spans="1:1">
      <c r="A667" s="61"/>
    </row>
    <row r="668" spans="1:1">
      <c r="A668" s="61"/>
    </row>
    <row r="669" spans="1:1">
      <c r="A669" s="61"/>
    </row>
    <row r="670" spans="1:1">
      <c r="A670" s="61"/>
    </row>
    <row r="671" spans="1:1">
      <c r="A671" s="61"/>
    </row>
    <row r="672" spans="1:1">
      <c r="A672" s="61"/>
    </row>
    <row r="673" spans="1:1">
      <c r="A673" s="61"/>
    </row>
    <row r="674" spans="1:1">
      <c r="A674" s="61"/>
    </row>
    <row r="675" spans="1:1">
      <c r="A675" s="61"/>
    </row>
    <row r="676" spans="1:1">
      <c r="A676" s="61"/>
    </row>
    <row r="677" spans="1:1">
      <c r="A677" s="61"/>
    </row>
    <row r="678" spans="1:1">
      <c r="A678" s="61"/>
    </row>
    <row r="679" spans="1:1">
      <c r="A679" s="61"/>
    </row>
    <row r="680" spans="1:1">
      <c r="A680" s="61"/>
    </row>
    <row r="681" spans="1:1">
      <c r="A681" s="61"/>
    </row>
    <row r="682" spans="1:1">
      <c r="A682" s="61"/>
    </row>
    <row r="683" spans="1:1">
      <c r="A683" s="61"/>
    </row>
    <row r="684" spans="1:1">
      <c r="A684" s="61"/>
    </row>
    <row r="685" spans="1:1">
      <c r="A685" s="61"/>
    </row>
    <row r="686" spans="1:1">
      <c r="A686" s="61"/>
    </row>
    <row r="687" spans="1:1">
      <c r="A687" s="61"/>
    </row>
    <row r="688" spans="1:1">
      <c r="A688" s="61"/>
    </row>
    <row r="689" spans="1:1">
      <c r="A689" s="61"/>
    </row>
    <row r="690" spans="1:1">
      <c r="A690" s="61"/>
    </row>
    <row r="691" spans="1:1">
      <c r="A691" s="61"/>
    </row>
    <row r="692" spans="1:1">
      <c r="A692" s="61"/>
    </row>
    <row r="693" spans="1:1">
      <c r="A693" s="61"/>
    </row>
    <row r="694" spans="1:1">
      <c r="A694" s="61"/>
    </row>
    <row r="695" spans="1:1">
      <c r="A695" s="61"/>
    </row>
    <row r="696" spans="1:1">
      <c r="A696" s="61"/>
    </row>
    <row r="697" spans="1:1">
      <c r="A697" s="61"/>
    </row>
    <row r="698" spans="1:1">
      <c r="A698" s="61"/>
    </row>
    <row r="699" spans="1:1">
      <c r="A699" s="61"/>
    </row>
    <row r="700" spans="1:1">
      <c r="A700" s="61"/>
    </row>
    <row r="701" spans="1:1">
      <c r="A701" s="61"/>
    </row>
    <row r="702" spans="1:1">
      <c r="A702" s="61"/>
    </row>
    <row r="703" spans="1:1">
      <c r="A703" s="61"/>
    </row>
    <row r="704" spans="1:1">
      <c r="A704" s="61"/>
    </row>
    <row r="705" spans="1:1">
      <c r="A705" s="61"/>
    </row>
    <row r="706" spans="1:1">
      <c r="A706" s="61"/>
    </row>
    <row r="707" spans="1:1">
      <c r="A707" s="61"/>
    </row>
    <row r="708" spans="1:1">
      <c r="A708" s="61"/>
    </row>
    <row r="709" spans="1:1">
      <c r="A709" s="61"/>
    </row>
    <row r="710" spans="1:1">
      <c r="A710" s="61"/>
    </row>
    <row r="711" spans="1:1">
      <c r="A711" s="61"/>
    </row>
    <row r="712" spans="1:1">
      <c r="A712" s="61"/>
    </row>
    <row r="713" spans="1:1">
      <c r="A713" s="61"/>
    </row>
    <row r="714" spans="1:1">
      <c r="A714" s="61"/>
    </row>
    <row r="715" spans="1:1">
      <c r="A715" s="61"/>
    </row>
    <row r="716" spans="1:1">
      <c r="A716" s="61"/>
    </row>
    <row r="717" spans="1:1">
      <c r="A717" s="61"/>
    </row>
    <row r="718" spans="1:1">
      <c r="A718" s="61"/>
    </row>
    <row r="719" spans="1:1">
      <c r="A719" s="61"/>
    </row>
    <row r="720" spans="1:1">
      <c r="A720" s="61"/>
    </row>
    <row r="721" spans="1:1">
      <c r="A721" s="61"/>
    </row>
    <row r="722" spans="1:1">
      <c r="A722" s="61"/>
    </row>
    <row r="723" spans="1:1">
      <c r="A723" s="61"/>
    </row>
    <row r="724" spans="1:1">
      <c r="A724" s="61"/>
    </row>
    <row r="725" spans="1:1">
      <c r="A725" s="61"/>
    </row>
    <row r="726" spans="1:1">
      <c r="A726" s="61"/>
    </row>
    <row r="727" spans="1:1">
      <c r="A727" s="61"/>
    </row>
    <row r="728" spans="1:1">
      <c r="A728" s="61"/>
    </row>
    <row r="729" spans="1:1">
      <c r="A729" s="61"/>
    </row>
    <row r="730" spans="1:1">
      <c r="A730" s="61"/>
    </row>
    <row r="731" spans="1:1">
      <c r="A731" s="61"/>
    </row>
    <row r="732" spans="1:1">
      <c r="A732" s="61"/>
    </row>
    <row r="733" spans="1:1">
      <c r="A733" s="61"/>
    </row>
    <row r="734" spans="1:1">
      <c r="A734" s="61"/>
    </row>
    <row r="735" spans="1:1">
      <c r="A735" s="61"/>
    </row>
    <row r="736" spans="1:1">
      <c r="A736" s="61"/>
    </row>
  </sheetData>
  <customSheetViews>
    <customSheetView guid="{ACF06C40-177A-4CED-8E17-2347D4DD1C3A}" showGridLines="0">
      <selection activeCell="E2" sqref="E2"/>
      <pageMargins left="0.7" right="0.7" top="0.75" bottom="0.75" header="0.3" footer="0.3"/>
      <pageSetup paperSize="9" orientation="portrait" horizontalDpi="4294967294" verticalDpi="0"/>
    </customSheetView>
  </customSheetViews>
  <hyperlinks>
    <hyperlink ref="A1" location="Content!A1" display="&lt;&lt;"/>
  </hyperlinks>
  <pageMargins left="0.7" right="0.7" top="0.75" bottom="0.75" header="0.3" footer="0.3"/>
  <pageSetup paperSize="9" orientation="portrait" horizontalDpi="4294967294" verticalDpi="0"/>
  <drawing r:id="rId1"/>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Q39"/>
  <sheetViews>
    <sheetView showGridLines="0" workbookViewId="0"/>
  </sheetViews>
  <sheetFormatPr defaultColWidth="9.42578125" defaultRowHeight="12.75"/>
  <cols>
    <col min="1" max="1" width="9.42578125" style="44" customWidth="1"/>
    <col min="2" max="6" width="10.42578125" style="44" customWidth="1"/>
    <col min="7" max="11" width="9.42578125" style="48" customWidth="1"/>
    <col min="12" max="12" width="10" style="48" customWidth="1"/>
    <col min="13" max="26" width="9.42578125" style="48" customWidth="1"/>
    <col min="27" max="16384" width="9.42578125" style="48"/>
  </cols>
  <sheetData>
    <row r="1" spans="1:17">
      <c r="A1" s="80" t="s">
        <v>67</v>
      </c>
      <c r="B1" s="219" t="str">
        <f>IF(Content!$E$1=1,B2,B3)</f>
        <v>Deposits of nonfinancial corporations</v>
      </c>
      <c r="C1" s="219" t="str">
        <f>IF(Content!$E$1=1,C2,C3)</f>
        <v>Deposits of households</v>
      </c>
      <c r="D1" s="219" t="str">
        <f>IF(Content!$E$1=1,D2,D3)</f>
        <v>Loans to nonfinancial corporations</v>
      </c>
      <c r="E1" s="219" t="str">
        <f>IF(Content!$E$1=1,E2,E3)</f>
        <v>Loans to households</v>
      </c>
      <c r="F1" s="571"/>
      <c r="G1" s="219" t="str">
        <f>IF(Content!$E$1=1,G2,G3)</f>
        <v xml:space="preserve">Hryvnia deposits and loans, % yoy </v>
      </c>
    </row>
    <row r="2" spans="1:17" s="89" customFormat="1" ht="14.25" hidden="1" customHeight="1">
      <c r="A2" s="88"/>
      <c r="B2" s="215" t="s">
        <v>107</v>
      </c>
      <c r="C2" s="215" t="s">
        <v>482</v>
      </c>
      <c r="D2" s="215" t="s">
        <v>483</v>
      </c>
      <c r="E2" s="215" t="s">
        <v>484</v>
      </c>
      <c r="F2" s="218"/>
      <c r="G2" s="90" t="s">
        <v>1416</v>
      </c>
    </row>
    <row r="3" spans="1:17" s="89" customFormat="1" ht="14.25" hidden="1" customHeight="1">
      <c r="A3" s="88"/>
      <c r="B3" s="215" t="s">
        <v>485</v>
      </c>
      <c r="C3" s="215" t="s">
        <v>486</v>
      </c>
      <c r="D3" s="215" t="s">
        <v>487</v>
      </c>
      <c r="E3" s="215" t="s">
        <v>488</v>
      </c>
      <c r="F3" s="218"/>
      <c r="G3" s="241" t="s">
        <v>1417</v>
      </c>
      <c r="H3" s="261"/>
      <c r="I3" s="261"/>
    </row>
    <row r="4" spans="1:17">
      <c r="A4" s="45" t="s">
        <v>87</v>
      </c>
      <c r="B4" s="49">
        <v>19.100000000000001</v>
      </c>
      <c r="C4" s="49">
        <v>6.4</v>
      </c>
      <c r="D4" s="49">
        <v>-13.3</v>
      </c>
      <c r="E4" s="49">
        <v>-25.8</v>
      </c>
      <c r="F4" s="47" t="str">
        <f>A4</f>
        <v>І.16</v>
      </c>
      <c r="M4" s="45"/>
      <c r="N4" s="49"/>
      <c r="O4" s="49"/>
      <c r="P4" s="49"/>
      <c r="Q4" s="49"/>
    </row>
    <row r="5" spans="1:17">
      <c r="A5" s="45" t="s">
        <v>109</v>
      </c>
      <c r="B5" s="49">
        <v>22</v>
      </c>
      <c r="C5" s="49">
        <v>9.4</v>
      </c>
      <c r="D5" s="49">
        <v>-9.6999999999999993</v>
      </c>
      <c r="E5" s="49">
        <v>-24.3</v>
      </c>
      <c r="F5" s="47"/>
      <c r="M5" s="45"/>
      <c r="N5" s="49"/>
      <c r="O5" s="49"/>
      <c r="P5" s="49"/>
      <c r="Q5" s="49"/>
    </row>
    <row r="6" spans="1:17">
      <c r="A6" s="45" t="s">
        <v>19</v>
      </c>
      <c r="B6" s="49">
        <v>13.3</v>
      </c>
      <c r="C6" s="49">
        <v>15.1</v>
      </c>
      <c r="D6" s="49">
        <v>1.4</v>
      </c>
      <c r="E6" s="49">
        <v>-6.5</v>
      </c>
      <c r="F6" s="47" t="str">
        <f>A6</f>
        <v>III.16</v>
      </c>
      <c r="M6" s="45"/>
      <c r="N6" s="49"/>
      <c r="O6" s="49"/>
      <c r="P6" s="49"/>
      <c r="Q6" s="49"/>
    </row>
    <row r="7" spans="1:17">
      <c r="A7" s="45" t="s">
        <v>20</v>
      </c>
      <c r="B7" s="49">
        <v>14.4</v>
      </c>
      <c r="C7" s="49">
        <v>5.4</v>
      </c>
      <c r="D7" s="49">
        <v>23.3</v>
      </c>
      <c r="E7" s="49">
        <v>-4.2</v>
      </c>
      <c r="F7" s="47"/>
      <c r="M7" s="45"/>
      <c r="N7" s="49"/>
      <c r="O7" s="49"/>
      <c r="P7" s="49"/>
      <c r="Q7" s="49"/>
    </row>
    <row r="8" spans="1:17">
      <c r="A8" s="45" t="s">
        <v>88</v>
      </c>
      <c r="B8" s="49">
        <v>17.100000000000001</v>
      </c>
      <c r="C8" s="49">
        <v>10.5</v>
      </c>
      <c r="D8" s="49">
        <v>23.2</v>
      </c>
      <c r="E8" s="49">
        <v>0.7</v>
      </c>
      <c r="F8" s="47" t="str">
        <f>A8</f>
        <v>І.17</v>
      </c>
      <c r="M8" s="45"/>
      <c r="N8" s="49"/>
      <c r="O8" s="49"/>
      <c r="P8" s="49"/>
      <c r="Q8" s="49"/>
    </row>
    <row r="9" spans="1:17">
      <c r="A9" s="45" t="s">
        <v>110</v>
      </c>
      <c r="B9" s="49">
        <v>8.3000000000000007</v>
      </c>
      <c r="C9" s="49">
        <v>12.8</v>
      </c>
      <c r="D9" s="49">
        <v>27</v>
      </c>
      <c r="E9" s="49">
        <v>8.4</v>
      </c>
      <c r="F9" s="47"/>
      <c r="M9" s="45"/>
      <c r="N9" s="49"/>
      <c r="O9" s="49"/>
      <c r="P9" s="49"/>
      <c r="Q9" s="49"/>
    </row>
    <row r="10" spans="1:17">
      <c r="A10" s="45" t="s">
        <v>23</v>
      </c>
      <c r="B10" s="49">
        <v>8.9</v>
      </c>
      <c r="C10" s="49">
        <v>13.5</v>
      </c>
      <c r="D10" s="49">
        <v>20</v>
      </c>
      <c r="E10" s="49">
        <v>19.600000000000001</v>
      </c>
      <c r="F10" s="47" t="str">
        <f>A10</f>
        <v>III.17</v>
      </c>
      <c r="M10" s="45"/>
      <c r="N10" s="49"/>
      <c r="O10" s="49"/>
      <c r="P10" s="49"/>
      <c r="Q10" s="49"/>
    </row>
    <row r="11" spans="1:17">
      <c r="A11" s="45" t="s">
        <v>24</v>
      </c>
      <c r="B11" s="49">
        <v>9.1999999999999993</v>
      </c>
      <c r="C11" s="49">
        <v>20.399999999999999</v>
      </c>
      <c r="D11" s="49">
        <v>9</v>
      </c>
      <c r="E11" s="49">
        <v>38.6</v>
      </c>
      <c r="F11" s="47"/>
      <c r="M11" s="45"/>
      <c r="N11" s="49"/>
      <c r="O11" s="49"/>
      <c r="P11" s="49"/>
      <c r="Q11" s="49"/>
    </row>
    <row r="12" spans="1:17">
      <c r="A12" s="45" t="s">
        <v>79</v>
      </c>
      <c r="B12" s="49">
        <v>4</v>
      </c>
      <c r="C12" s="49">
        <v>20.6</v>
      </c>
      <c r="D12" s="49">
        <v>10.4</v>
      </c>
      <c r="E12" s="49">
        <v>42.8</v>
      </c>
      <c r="F12" s="47" t="str">
        <f>A12</f>
        <v>І.18</v>
      </c>
      <c r="M12" s="45"/>
      <c r="N12" s="49"/>
      <c r="O12" s="49"/>
      <c r="P12" s="49"/>
      <c r="Q12" s="49"/>
    </row>
    <row r="13" spans="1:17">
      <c r="A13" s="45" t="s">
        <v>89</v>
      </c>
      <c r="B13" s="49">
        <v>3.9</v>
      </c>
      <c r="C13" s="49">
        <v>22</v>
      </c>
      <c r="D13" s="49">
        <v>7.2</v>
      </c>
      <c r="E13" s="49">
        <v>44.4</v>
      </c>
      <c r="F13" s="47"/>
      <c r="M13" s="45"/>
      <c r="N13" s="49"/>
      <c r="O13" s="49"/>
      <c r="P13" s="49"/>
      <c r="Q13" s="49"/>
    </row>
    <row r="14" spans="1:17">
      <c r="A14" s="45" t="s">
        <v>111</v>
      </c>
      <c r="B14" s="49">
        <v>4.4000000000000004</v>
      </c>
      <c r="C14" s="49">
        <v>19.8</v>
      </c>
      <c r="D14" s="49">
        <v>6.9</v>
      </c>
      <c r="E14" s="49">
        <v>43.9</v>
      </c>
      <c r="F14" s="47" t="str">
        <f>A14</f>
        <v>ІІІ.18</v>
      </c>
      <c r="M14" s="45"/>
      <c r="N14" s="49"/>
      <c r="O14" s="49"/>
      <c r="P14" s="49"/>
      <c r="Q14" s="49"/>
    </row>
    <row r="15" spans="1:17">
      <c r="A15" s="45" t="s">
        <v>112</v>
      </c>
      <c r="B15" s="49">
        <v>5.3</v>
      </c>
      <c r="C15" s="49">
        <v>14.6</v>
      </c>
      <c r="D15" s="49">
        <v>2</v>
      </c>
      <c r="E15" s="49">
        <v>31.7</v>
      </c>
      <c r="F15" s="47"/>
      <c r="M15" s="45"/>
      <c r="N15" s="49"/>
      <c r="O15" s="49"/>
      <c r="P15" s="49"/>
      <c r="Q15" s="49"/>
    </row>
    <row r="16" spans="1:17">
      <c r="A16" s="45" t="s">
        <v>113</v>
      </c>
      <c r="B16" s="49">
        <v>7</v>
      </c>
      <c r="C16" s="49">
        <v>15.1</v>
      </c>
      <c r="D16" s="49">
        <v>-1.6</v>
      </c>
      <c r="E16" s="49">
        <v>28.7</v>
      </c>
      <c r="F16" s="47" t="str">
        <f>A16</f>
        <v>І.19</v>
      </c>
      <c r="M16" s="45"/>
      <c r="N16" s="49"/>
      <c r="O16" s="49"/>
      <c r="P16" s="49"/>
      <c r="Q16" s="49"/>
    </row>
    <row r="17" spans="1:17">
      <c r="A17" s="45" t="s">
        <v>489</v>
      </c>
      <c r="B17" s="49">
        <v>7.1</v>
      </c>
      <c r="C17" s="49">
        <v>11.8</v>
      </c>
      <c r="D17" s="49">
        <v>-2.4</v>
      </c>
      <c r="E17" s="49">
        <v>28.1</v>
      </c>
      <c r="F17" s="47"/>
      <c r="M17" s="45"/>
      <c r="N17" s="49"/>
      <c r="O17" s="49"/>
      <c r="P17" s="49"/>
      <c r="Q17" s="49"/>
    </row>
    <row r="18" spans="1:17">
      <c r="A18" s="45" t="s">
        <v>115</v>
      </c>
      <c r="B18" s="49">
        <v>15</v>
      </c>
      <c r="C18" s="49">
        <v>12.3</v>
      </c>
      <c r="D18" s="49">
        <v>-6.7</v>
      </c>
      <c r="E18" s="49">
        <v>25.6</v>
      </c>
      <c r="F18" s="47" t="str">
        <f>A18</f>
        <v>ІІІ.19</v>
      </c>
      <c r="M18" s="45"/>
      <c r="N18" s="49"/>
      <c r="O18" s="49"/>
      <c r="P18" s="49"/>
      <c r="Q18" s="49"/>
    </row>
    <row r="19" spans="1:17">
      <c r="A19" s="45" t="s">
        <v>116</v>
      </c>
      <c r="B19" s="49">
        <v>20.6</v>
      </c>
      <c r="C19" s="49">
        <v>17.2</v>
      </c>
      <c r="D19" s="49">
        <v>-8.1</v>
      </c>
      <c r="E19" s="49">
        <v>24.9</v>
      </c>
      <c r="F19" s="199"/>
      <c r="G19" s="219" t="str">
        <f>IF(Content!$E$1=1,G20,G21)</f>
        <v>Source: NBU.</v>
      </c>
      <c r="M19" s="45"/>
      <c r="N19" s="49"/>
      <c r="O19" s="49"/>
      <c r="P19" s="49"/>
      <c r="Q19" s="49"/>
    </row>
    <row r="20" spans="1:17">
      <c r="A20" s="45" t="s">
        <v>117</v>
      </c>
      <c r="B20" s="49">
        <v>16.5</v>
      </c>
      <c r="C20" s="49">
        <v>17.8</v>
      </c>
      <c r="D20" s="49">
        <v>-4.3</v>
      </c>
      <c r="E20" s="49">
        <v>22.2</v>
      </c>
      <c r="F20" s="199"/>
      <c r="G20" s="89" t="s">
        <v>43</v>
      </c>
      <c r="M20" s="45"/>
      <c r="N20" s="49"/>
      <c r="O20" s="49"/>
      <c r="P20" s="49"/>
      <c r="Q20" s="49"/>
    </row>
    <row r="21" spans="1:17">
      <c r="A21" s="259" t="s">
        <v>1418</v>
      </c>
      <c r="B21" s="49">
        <v>25.6</v>
      </c>
      <c r="C21" s="49">
        <v>24.4</v>
      </c>
      <c r="D21" s="49">
        <v>-5.5</v>
      </c>
      <c r="E21" s="49">
        <v>13.2</v>
      </c>
      <c r="F21" s="199" t="str">
        <f>A21</f>
        <v>IІ.20</v>
      </c>
      <c r="G21" s="90" t="s">
        <v>44</v>
      </c>
      <c r="M21" s="45"/>
      <c r="N21" s="49"/>
      <c r="O21" s="49"/>
      <c r="P21" s="49"/>
      <c r="Q21" s="49"/>
    </row>
    <row r="22" spans="1:17">
      <c r="A22" s="259"/>
      <c r="B22" s="49"/>
      <c r="C22" s="49"/>
      <c r="D22" s="49"/>
      <c r="E22" s="49"/>
      <c r="F22" s="199"/>
      <c r="M22" s="203"/>
      <c r="N22" s="203"/>
      <c r="O22" s="203"/>
      <c r="P22" s="203"/>
      <c r="Q22" s="203"/>
    </row>
    <row r="23" spans="1:17">
      <c r="A23" s="259"/>
      <c r="B23" s="49"/>
      <c r="C23" s="49"/>
      <c r="D23" s="49"/>
      <c r="E23" s="49"/>
      <c r="F23" s="199"/>
      <c r="L23" s="203"/>
      <c r="M23" s="203"/>
      <c r="N23" s="203"/>
      <c r="O23" s="203"/>
      <c r="P23" s="203"/>
      <c r="Q23" s="203"/>
    </row>
    <row r="24" spans="1:17">
      <c r="A24" s="259"/>
      <c r="B24" s="49"/>
      <c r="C24" s="49"/>
      <c r="D24" s="49"/>
      <c r="E24" s="49"/>
      <c r="F24" s="199"/>
    </row>
    <row r="25" spans="1:17">
      <c r="A25" s="259"/>
      <c r="B25" s="49"/>
      <c r="C25" s="49"/>
      <c r="D25" s="49"/>
      <c r="E25" s="49"/>
      <c r="F25" s="199"/>
    </row>
    <row r="26" spans="1:17">
      <c r="A26" s="259"/>
      <c r="B26" s="49"/>
      <c r="C26" s="49"/>
      <c r="D26" s="49"/>
      <c r="E26" s="49"/>
      <c r="F26" s="199"/>
    </row>
    <row r="27" spans="1:17">
      <c r="B27" s="55"/>
      <c r="C27" s="55"/>
      <c r="D27" s="55"/>
      <c r="E27" s="55"/>
    </row>
    <row r="28" spans="1:17">
      <c r="B28" s="55"/>
      <c r="C28" s="55"/>
      <c r="D28" s="55"/>
      <c r="E28" s="55"/>
    </row>
    <row r="29" spans="1:17">
      <c r="B29" s="55"/>
      <c r="C29" s="55"/>
      <c r="D29" s="55"/>
      <c r="E29" s="55"/>
    </row>
    <row r="30" spans="1:17">
      <c r="B30" s="55"/>
      <c r="C30" s="55"/>
      <c r="D30" s="55"/>
      <c r="E30" s="55"/>
    </row>
    <row r="31" spans="1:17">
      <c r="B31" s="55"/>
      <c r="C31" s="55"/>
      <c r="D31" s="55"/>
      <c r="E31" s="55"/>
    </row>
    <row r="32" spans="1:17">
      <c r="B32" s="55"/>
      <c r="C32" s="55"/>
      <c r="D32" s="55"/>
      <c r="E32" s="55"/>
    </row>
    <row r="33" spans="2:5">
      <c r="B33" s="55"/>
      <c r="C33" s="55"/>
      <c r="D33" s="55"/>
      <c r="E33" s="55"/>
    </row>
    <row r="34" spans="2:5">
      <c r="B34" s="55"/>
      <c r="C34" s="55"/>
      <c r="D34" s="55"/>
      <c r="E34" s="55"/>
    </row>
    <row r="35" spans="2:5">
      <c r="B35" s="55"/>
      <c r="C35" s="55"/>
      <c r="D35" s="55"/>
      <c r="E35" s="55"/>
    </row>
    <row r="36" spans="2:5">
      <c r="B36" s="55"/>
      <c r="C36" s="55"/>
      <c r="D36" s="55"/>
      <c r="E36" s="55"/>
    </row>
    <row r="37" spans="2:5">
      <c r="B37" s="55"/>
      <c r="C37" s="55"/>
      <c r="D37" s="55"/>
      <c r="E37" s="55"/>
    </row>
    <row r="38" spans="2:5">
      <c r="B38" s="55"/>
      <c r="C38" s="55"/>
      <c r="D38" s="55"/>
      <c r="E38" s="55"/>
    </row>
    <row r="39" spans="2:5">
      <c r="B39" s="55"/>
      <c r="C39" s="55"/>
      <c r="D39" s="55"/>
      <c r="E39" s="55"/>
    </row>
  </sheetData>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E192"/>
  <sheetViews>
    <sheetView showGridLines="0" zoomScale="96" zoomScaleNormal="96" workbookViewId="0"/>
  </sheetViews>
  <sheetFormatPr defaultColWidth="9.140625" defaultRowHeight="12.75"/>
  <cols>
    <col min="1" max="1" width="11.42578125" style="633" bestFit="1" customWidth="1"/>
    <col min="2" max="2" width="15.42578125" style="607" customWidth="1"/>
    <col min="3" max="3" width="14.28515625" style="632" customWidth="1"/>
    <col min="4" max="49" width="8.7109375" style="620" customWidth="1"/>
    <col min="50" max="16384" width="9.140625" style="620"/>
  </cols>
  <sheetData>
    <row r="1" spans="1:31">
      <c r="A1" s="80" t="s">
        <v>67</v>
      </c>
      <c r="B1" s="219" t="str">
        <f>IF(Content!$E$1=1,B2,B3)</f>
        <v>International reserves, USD bn</v>
      </c>
      <c r="C1" s="219" t="str">
        <f>IF(Content!$E$1=1,C2,C3)</f>
        <v>Net FX purchase by NBU (RHS)</v>
      </c>
      <c r="I1" s="219" t="str">
        <f>IF(Content!$E$1=1,I2,I3)</f>
        <v>Net FX Purchase by NBU and International Reserves*</v>
      </c>
    </row>
    <row r="2" spans="1:31" hidden="1">
      <c r="A2" s="618"/>
      <c r="B2" s="619" t="s">
        <v>1611</v>
      </c>
      <c r="C2" s="619" t="s">
        <v>1609</v>
      </c>
      <c r="I2" s="620" t="s">
        <v>1442</v>
      </c>
    </row>
    <row r="3" spans="1:31" hidden="1">
      <c r="A3" s="618"/>
      <c r="B3" s="619" t="s">
        <v>1441</v>
      </c>
      <c r="C3" s="619" t="s">
        <v>1610</v>
      </c>
      <c r="I3" s="620" t="s">
        <v>1443</v>
      </c>
    </row>
    <row r="4" spans="1:31">
      <c r="A4" s="621">
        <v>39478</v>
      </c>
      <c r="B4" s="750">
        <v>31.8</v>
      </c>
      <c r="C4" s="751">
        <v>-1.3</v>
      </c>
      <c r="D4" s="622"/>
      <c r="E4" s="622"/>
      <c r="AA4" s="623"/>
    </row>
    <row r="5" spans="1:31">
      <c r="A5" s="621">
        <v>39507</v>
      </c>
      <c r="B5" s="750">
        <v>32.5</v>
      </c>
      <c r="C5" s="751">
        <v>1</v>
      </c>
      <c r="D5" s="622"/>
      <c r="E5" s="622"/>
    </row>
    <row r="6" spans="1:31">
      <c r="A6" s="621">
        <v>39538</v>
      </c>
      <c r="B6" s="750">
        <v>33.200000000000003</v>
      </c>
      <c r="C6" s="751">
        <v>1.1000000000000001</v>
      </c>
      <c r="D6" s="622"/>
      <c r="E6" s="622"/>
      <c r="AA6" s="811"/>
      <c r="AB6" s="811"/>
    </row>
    <row r="7" spans="1:31" ht="12.75" customHeight="1">
      <c r="A7" s="621">
        <v>39568</v>
      </c>
      <c r="B7" s="750">
        <v>33.4</v>
      </c>
      <c r="C7" s="751">
        <v>1.9</v>
      </c>
      <c r="D7" s="622"/>
      <c r="E7" s="622"/>
      <c r="AA7" s="811"/>
      <c r="AB7" s="811"/>
      <c r="AC7" s="811"/>
      <c r="AD7" s="811"/>
      <c r="AE7" s="811"/>
    </row>
    <row r="8" spans="1:31">
      <c r="A8" s="621">
        <v>39599</v>
      </c>
      <c r="B8" s="750">
        <v>34.200000000000003</v>
      </c>
      <c r="C8" s="751">
        <v>2.9</v>
      </c>
      <c r="D8" s="622"/>
      <c r="E8" s="622"/>
      <c r="AA8" s="811"/>
      <c r="AB8" s="811"/>
      <c r="AC8" s="811"/>
      <c r="AD8" s="811"/>
      <c r="AE8" s="811"/>
    </row>
    <row r="9" spans="1:31">
      <c r="A9" s="621">
        <v>39629</v>
      </c>
      <c r="B9" s="750">
        <v>35.5</v>
      </c>
      <c r="C9" s="751">
        <v>3</v>
      </c>
      <c r="D9" s="622"/>
      <c r="E9" s="622"/>
      <c r="AA9" s="811"/>
      <c r="AB9" s="811"/>
    </row>
    <row r="10" spans="1:31">
      <c r="A10" s="621">
        <v>39660</v>
      </c>
      <c r="B10" s="750">
        <v>37.9</v>
      </c>
      <c r="C10" s="751">
        <v>7</v>
      </c>
      <c r="D10" s="622"/>
      <c r="E10" s="622"/>
      <c r="AC10" s="624"/>
    </row>
    <row r="11" spans="1:31">
      <c r="A11" s="621">
        <v>39691</v>
      </c>
      <c r="B11" s="750">
        <v>38</v>
      </c>
      <c r="C11" s="751">
        <v>3.2</v>
      </c>
      <c r="D11" s="622"/>
      <c r="E11" s="622"/>
      <c r="AC11" s="624"/>
    </row>
    <row r="12" spans="1:31">
      <c r="A12" s="621">
        <v>39721</v>
      </c>
      <c r="B12" s="750">
        <v>37.5</v>
      </c>
      <c r="C12" s="751">
        <v>-0.4</v>
      </c>
      <c r="D12" s="622"/>
      <c r="E12" s="622"/>
      <c r="AA12" s="624"/>
      <c r="AC12" s="624"/>
      <c r="AE12" s="623"/>
    </row>
    <row r="13" spans="1:31">
      <c r="A13" s="621">
        <v>39752</v>
      </c>
      <c r="B13" s="750">
        <v>31.9</v>
      </c>
      <c r="C13" s="751">
        <v>-11</v>
      </c>
      <c r="D13" s="622"/>
      <c r="E13" s="622"/>
      <c r="AA13" s="624"/>
      <c r="AC13" s="624"/>
    </row>
    <row r="14" spans="1:31">
      <c r="A14" s="621">
        <v>39782</v>
      </c>
      <c r="B14" s="750">
        <v>32.700000000000003</v>
      </c>
      <c r="C14" s="751">
        <v>-10.6</v>
      </c>
      <c r="D14" s="622"/>
      <c r="E14" s="622"/>
    </row>
    <row r="15" spans="1:31">
      <c r="A15" s="621">
        <v>39813</v>
      </c>
      <c r="B15" s="750">
        <v>31.5</v>
      </c>
      <c r="C15" s="751">
        <v>-8.5</v>
      </c>
      <c r="D15" s="622"/>
      <c r="E15" s="622"/>
    </row>
    <row r="16" spans="1:31">
      <c r="A16" s="621">
        <v>39844</v>
      </c>
      <c r="B16" s="750">
        <v>28.8</v>
      </c>
      <c r="C16" s="751">
        <v>-5.0999999999999996</v>
      </c>
      <c r="D16" s="622"/>
      <c r="E16" s="622"/>
    </row>
    <row r="17" spans="1:31">
      <c r="A17" s="621">
        <v>39872</v>
      </c>
      <c r="B17" s="750">
        <v>26.5</v>
      </c>
      <c r="C17" s="751">
        <v>-6</v>
      </c>
      <c r="D17" s="622"/>
      <c r="E17" s="622"/>
    </row>
    <row r="18" spans="1:31">
      <c r="A18" s="621">
        <v>39903</v>
      </c>
      <c r="B18" s="750">
        <v>25.4</v>
      </c>
      <c r="C18" s="751">
        <v>-4.0999999999999996</v>
      </c>
      <c r="D18" s="622"/>
      <c r="E18" s="622"/>
      <c r="X18" s="625"/>
    </row>
    <row r="19" spans="1:31">
      <c r="A19" s="621">
        <v>39933</v>
      </c>
      <c r="B19" s="750">
        <v>24.5</v>
      </c>
      <c r="C19" s="751">
        <v>-3.7</v>
      </c>
      <c r="D19" s="622"/>
      <c r="E19" s="622"/>
    </row>
    <row r="20" spans="1:31">
      <c r="A20" s="621">
        <v>39964</v>
      </c>
      <c r="B20" s="750">
        <v>27.8</v>
      </c>
      <c r="C20" s="751">
        <v>-0.9</v>
      </c>
      <c r="D20" s="622"/>
      <c r="E20" s="622"/>
      <c r="I20" s="219" t="str">
        <f>IF(Content!$E$1=1,I21,I22)</f>
        <v>*As of 30.06.2020.</v>
      </c>
    </row>
    <row r="21" spans="1:31">
      <c r="A21" s="621">
        <v>39994</v>
      </c>
      <c r="B21" s="750">
        <v>27.3</v>
      </c>
      <c r="C21" s="751">
        <v>-2.5</v>
      </c>
      <c r="D21" s="622"/>
      <c r="E21" s="622"/>
      <c r="I21" s="782" t="s">
        <v>1607</v>
      </c>
      <c r="AE21" s="626"/>
    </row>
    <row r="22" spans="1:31">
      <c r="A22" s="621">
        <v>40025</v>
      </c>
      <c r="B22" s="750">
        <v>29.6</v>
      </c>
      <c r="C22" s="751">
        <v>-4.0999999999999996</v>
      </c>
      <c r="D22" s="622"/>
      <c r="E22" s="622"/>
      <c r="I22" s="782" t="s">
        <v>1608</v>
      </c>
      <c r="AE22" s="626"/>
    </row>
    <row r="23" spans="1:31">
      <c r="A23" s="621">
        <v>40056</v>
      </c>
      <c r="B23" s="750">
        <v>28.9</v>
      </c>
      <c r="C23" s="751">
        <v>-2.9</v>
      </c>
      <c r="D23" s="622"/>
      <c r="E23" s="622"/>
    </row>
    <row r="24" spans="1:31">
      <c r="A24" s="621">
        <v>40086</v>
      </c>
      <c r="B24" s="750">
        <v>28.1</v>
      </c>
      <c r="C24" s="751">
        <v>-4.3</v>
      </c>
      <c r="D24" s="622"/>
      <c r="E24" s="622"/>
      <c r="I24" s="219" t="str">
        <f>IF(Content!$E$1=1,I25,I26)</f>
        <v>Source: NBU.</v>
      </c>
    </row>
    <row r="25" spans="1:31">
      <c r="A25" s="621">
        <v>40117</v>
      </c>
      <c r="B25" s="750">
        <v>27.7</v>
      </c>
      <c r="C25" s="751">
        <v>-1.1000000000000001</v>
      </c>
      <c r="D25" s="622"/>
      <c r="E25" s="622"/>
      <c r="I25" s="783" t="s">
        <v>43</v>
      </c>
    </row>
    <row r="26" spans="1:31">
      <c r="A26" s="621">
        <v>40147</v>
      </c>
      <c r="B26" s="750">
        <v>27.3</v>
      </c>
      <c r="C26" s="751">
        <v>-2</v>
      </c>
      <c r="D26" s="622"/>
      <c r="E26" s="622"/>
      <c r="I26" s="782" t="s">
        <v>44</v>
      </c>
    </row>
    <row r="27" spans="1:31">
      <c r="A27" s="621">
        <v>40178</v>
      </c>
      <c r="B27" s="750">
        <v>26.5</v>
      </c>
      <c r="C27" s="751">
        <v>-0.4</v>
      </c>
      <c r="D27" s="622"/>
      <c r="E27" s="622"/>
    </row>
    <row r="28" spans="1:31">
      <c r="A28" s="621">
        <v>40209</v>
      </c>
      <c r="B28" s="750">
        <v>25.3</v>
      </c>
      <c r="C28" s="751">
        <v>-4.0999999999999996</v>
      </c>
      <c r="D28" s="622"/>
      <c r="E28" s="622"/>
    </row>
    <row r="29" spans="1:31">
      <c r="A29" s="621">
        <v>40237</v>
      </c>
      <c r="B29" s="750">
        <v>24.1</v>
      </c>
      <c r="C29" s="751">
        <v>-2.2000000000000002</v>
      </c>
      <c r="D29" s="622"/>
      <c r="E29" s="622"/>
    </row>
    <row r="30" spans="1:31">
      <c r="A30" s="621">
        <v>40268</v>
      </c>
      <c r="B30" s="750">
        <v>25.1</v>
      </c>
      <c r="C30" s="751">
        <v>3.9</v>
      </c>
      <c r="D30" s="622"/>
      <c r="E30" s="622"/>
    </row>
    <row r="31" spans="1:31">
      <c r="A31" s="621">
        <v>40298</v>
      </c>
      <c r="B31" s="750">
        <v>26.4</v>
      </c>
      <c r="C31" s="751">
        <v>5.2</v>
      </c>
      <c r="D31" s="622"/>
      <c r="E31" s="622"/>
      <c r="AA31" s="627"/>
    </row>
    <row r="32" spans="1:31">
      <c r="A32" s="621">
        <v>40329</v>
      </c>
      <c r="B32" s="750">
        <v>26.7</v>
      </c>
      <c r="C32" s="751">
        <v>4</v>
      </c>
      <c r="D32" s="622"/>
      <c r="E32" s="622"/>
    </row>
    <row r="33" spans="1:5">
      <c r="A33" s="621">
        <v>40359</v>
      </c>
      <c r="B33" s="750">
        <v>29.5</v>
      </c>
      <c r="C33" s="751">
        <v>3.2</v>
      </c>
      <c r="D33" s="622"/>
      <c r="E33" s="622"/>
    </row>
    <row r="34" spans="1:5">
      <c r="A34" s="621">
        <v>40390</v>
      </c>
      <c r="B34" s="750">
        <v>30.9</v>
      </c>
      <c r="C34" s="751">
        <v>2.8</v>
      </c>
      <c r="D34" s="622"/>
      <c r="E34" s="622"/>
    </row>
    <row r="35" spans="1:5">
      <c r="A35" s="621">
        <v>40421</v>
      </c>
      <c r="B35" s="750">
        <v>32.700000000000003</v>
      </c>
      <c r="C35" s="751">
        <v>0.4</v>
      </c>
      <c r="D35" s="622"/>
      <c r="E35" s="622"/>
    </row>
    <row r="36" spans="1:5">
      <c r="A36" s="621">
        <v>40451</v>
      </c>
      <c r="B36" s="750">
        <v>34.700000000000003</v>
      </c>
      <c r="C36" s="751">
        <v>-2</v>
      </c>
      <c r="D36" s="622"/>
      <c r="E36" s="622"/>
    </row>
    <row r="37" spans="1:5">
      <c r="A37" s="621">
        <v>40482</v>
      </c>
      <c r="B37" s="750">
        <v>34.299999999999997</v>
      </c>
      <c r="C37" s="751">
        <v>-1.4</v>
      </c>
      <c r="D37" s="622"/>
      <c r="E37" s="622"/>
    </row>
    <row r="38" spans="1:5">
      <c r="A38" s="621">
        <v>40512</v>
      </c>
      <c r="B38" s="750">
        <v>33.5</v>
      </c>
      <c r="C38" s="751">
        <v>-1.1000000000000001</v>
      </c>
      <c r="D38" s="622"/>
      <c r="E38" s="622"/>
    </row>
    <row r="39" spans="1:5">
      <c r="A39" s="621">
        <v>40543</v>
      </c>
      <c r="B39" s="750">
        <v>34.6</v>
      </c>
      <c r="C39" s="751">
        <v>-1.8</v>
      </c>
      <c r="D39" s="622"/>
      <c r="E39" s="622"/>
    </row>
    <row r="40" spans="1:5">
      <c r="A40" s="621">
        <v>40574</v>
      </c>
      <c r="B40" s="750">
        <v>35.1</v>
      </c>
      <c r="C40" s="751">
        <v>0.7</v>
      </c>
      <c r="D40" s="622"/>
      <c r="E40" s="622"/>
    </row>
    <row r="41" spans="1:5">
      <c r="A41" s="621">
        <v>40602</v>
      </c>
      <c r="B41" s="750">
        <v>36.700000000000003</v>
      </c>
      <c r="C41" s="751">
        <v>0</v>
      </c>
      <c r="D41" s="622"/>
      <c r="E41" s="622"/>
    </row>
    <row r="42" spans="1:5">
      <c r="A42" s="621">
        <v>40633</v>
      </c>
      <c r="B42" s="750">
        <v>36.4</v>
      </c>
      <c r="C42" s="751">
        <v>0.7</v>
      </c>
      <c r="D42" s="622"/>
      <c r="E42" s="622"/>
    </row>
    <row r="43" spans="1:5">
      <c r="A43" s="621">
        <v>40663</v>
      </c>
      <c r="B43" s="750">
        <v>38.4</v>
      </c>
      <c r="C43" s="751">
        <v>2.9</v>
      </c>
      <c r="D43" s="622"/>
      <c r="E43" s="622"/>
    </row>
    <row r="44" spans="1:5">
      <c r="A44" s="621">
        <v>40694</v>
      </c>
      <c r="B44" s="750">
        <v>37.9</v>
      </c>
      <c r="C44" s="751">
        <v>0.3</v>
      </c>
      <c r="D44" s="622"/>
      <c r="E44" s="622"/>
    </row>
    <row r="45" spans="1:5">
      <c r="A45" s="621">
        <v>40724</v>
      </c>
      <c r="B45" s="750">
        <v>37.6</v>
      </c>
      <c r="C45" s="751">
        <v>-3.9</v>
      </c>
      <c r="D45" s="622"/>
      <c r="E45" s="622"/>
    </row>
    <row r="46" spans="1:5">
      <c r="A46" s="621">
        <v>40755</v>
      </c>
      <c r="B46" s="750">
        <v>37.799999999999997</v>
      </c>
      <c r="C46" s="751">
        <v>-0.7</v>
      </c>
      <c r="D46" s="622"/>
      <c r="E46" s="622"/>
    </row>
    <row r="47" spans="1:5">
      <c r="A47" s="621">
        <v>40786</v>
      </c>
      <c r="B47" s="750">
        <v>38.200000000000003</v>
      </c>
      <c r="C47" s="751">
        <v>0.9</v>
      </c>
      <c r="D47" s="622"/>
      <c r="E47" s="622"/>
    </row>
    <row r="48" spans="1:5">
      <c r="A48" s="621">
        <v>40816</v>
      </c>
      <c r="B48" s="750">
        <v>35</v>
      </c>
      <c r="C48" s="751">
        <v>-5.2</v>
      </c>
      <c r="D48" s="622"/>
      <c r="E48" s="622"/>
    </row>
    <row r="49" spans="1:15">
      <c r="A49" s="621">
        <v>40847</v>
      </c>
      <c r="B49" s="750">
        <v>34.200000000000003</v>
      </c>
      <c r="C49" s="751">
        <v>-4.2</v>
      </c>
      <c r="D49" s="622"/>
      <c r="E49" s="622"/>
    </row>
    <row r="50" spans="1:15" ht="15">
      <c r="A50" s="621">
        <v>40877</v>
      </c>
      <c r="B50" s="750">
        <v>32.4</v>
      </c>
      <c r="C50" s="751">
        <v>-2.1</v>
      </c>
      <c r="D50" s="622"/>
      <c r="E50" s="622"/>
      <c r="G50" s="628"/>
    </row>
    <row r="51" spans="1:15">
      <c r="A51" s="621">
        <v>40908</v>
      </c>
      <c r="B51" s="750">
        <v>31.8</v>
      </c>
      <c r="C51" s="751">
        <v>0.5</v>
      </c>
      <c r="D51" s="622"/>
      <c r="E51" s="622"/>
    </row>
    <row r="52" spans="1:15">
      <c r="A52" s="621">
        <v>40939</v>
      </c>
      <c r="B52" s="750">
        <v>31.4</v>
      </c>
      <c r="C52" s="751">
        <v>-2.8</v>
      </c>
      <c r="D52" s="622"/>
      <c r="E52" s="622"/>
    </row>
    <row r="53" spans="1:15">
      <c r="A53" s="621">
        <v>40968</v>
      </c>
      <c r="B53" s="750">
        <v>31</v>
      </c>
      <c r="C53" s="751">
        <v>-0.4</v>
      </c>
      <c r="D53" s="622"/>
      <c r="E53" s="622"/>
    </row>
    <row r="54" spans="1:15">
      <c r="A54" s="621">
        <v>40999</v>
      </c>
      <c r="B54" s="750">
        <v>31.1</v>
      </c>
      <c r="C54" s="751">
        <v>0.5</v>
      </c>
      <c r="D54" s="622"/>
      <c r="E54" s="622"/>
    </row>
    <row r="55" spans="1:15">
      <c r="A55" s="621">
        <v>41029</v>
      </c>
      <c r="B55" s="750">
        <v>31.7</v>
      </c>
      <c r="C55" s="751">
        <v>1</v>
      </c>
      <c r="D55" s="622"/>
      <c r="E55" s="622"/>
    </row>
    <row r="56" spans="1:15">
      <c r="A56" s="621">
        <v>41060</v>
      </c>
      <c r="B56" s="750">
        <v>30.8</v>
      </c>
      <c r="C56" s="751">
        <v>-0.1</v>
      </c>
      <c r="D56" s="622"/>
      <c r="E56" s="622"/>
    </row>
    <row r="57" spans="1:15">
      <c r="A57" s="621">
        <v>41090</v>
      </c>
      <c r="B57" s="750">
        <v>29.3</v>
      </c>
      <c r="C57" s="751">
        <v>-2.2999999999999998</v>
      </c>
      <c r="D57" s="622"/>
      <c r="E57" s="622"/>
    </row>
    <row r="58" spans="1:15">
      <c r="A58" s="621">
        <v>41121</v>
      </c>
      <c r="B58" s="750">
        <v>30.1</v>
      </c>
      <c r="C58" s="751">
        <v>-4.2</v>
      </c>
      <c r="D58" s="622"/>
      <c r="E58" s="622"/>
    </row>
    <row r="59" spans="1:15">
      <c r="A59" s="621">
        <v>41152</v>
      </c>
      <c r="B59" s="750">
        <v>30</v>
      </c>
      <c r="C59" s="751">
        <v>1.4</v>
      </c>
      <c r="D59" s="622"/>
      <c r="E59" s="622"/>
    </row>
    <row r="60" spans="1:15">
      <c r="A60" s="621">
        <v>41182</v>
      </c>
      <c r="B60" s="750">
        <v>29.3</v>
      </c>
      <c r="C60" s="751">
        <v>-5</v>
      </c>
      <c r="D60" s="622"/>
      <c r="E60" s="622"/>
    </row>
    <row r="61" spans="1:15">
      <c r="A61" s="621">
        <v>41213</v>
      </c>
      <c r="B61" s="750">
        <v>26.8</v>
      </c>
      <c r="C61" s="751">
        <v>-6.1</v>
      </c>
      <c r="D61" s="622"/>
      <c r="E61" s="622"/>
    </row>
    <row r="62" spans="1:15">
      <c r="A62" s="621">
        <v>41243</v>
      </c>
      <c r="B62" s="750">
        <v>25.4</v>
      </c>
      <c r="C62" s="751">
        <v>-6.2</v>
      </c>
      <c r="D62" s="622"/>
      <c r="E62" s="622"/>
      <c r="O62" s="629"/>
    </row>
    <row r="63" spans="1:15">
      <c r="A63" s="621">
        <v>41274</v>
      </c>
      <c r="B63" s="750">
        <v>24.5</v>
      </c>
      <c r="C63" s="751">
        <v>-1.7</v>
      </c>
      <c r="D63" s="622"/>
      <c r="E63" s="622"/>
    </row>
    <row r="64" spans="1:15">
      <c r="A64" s="621">
        <v>41305</v>
      </c>
      <c r="B64" s="750">
        <v>24.7</v>
      </c>
      <c r="C64" s="751">
        <v>-1.2</v>
      </c>
      <c r="D64" s="622"/>
      <c r="E64" s="622"/>
    </row>
    <row r="65" spans="1:6">
      <c r="A65" s="621">
        <v>41333</v>
      </c>
      <c r="B65" s="750">
        <v>24.7</v>
      </c>
      <c r="C65" s="751">
        <v>-0.9</v>
      </c>
      <c r="D65" s="622"/>
      <c r="E65" s="622"/>
    </row>
    <row r="66" spans="1:6">
      <c r="A66" s="621">
        <v>41364</v>
      </c>
      <c r="B66" s="750">
        <v>24.7</v>
      </c>
      <c r="C66" s="751">
        <v>-1.2</v>
      </c>
      <c r="D66" s="622"/>
      <c r="E66" s="622"/>
    </row>
    <row r="67" spans="1:6">
      <c r="A67" s="621">
        <v>41394</v>
      </c>
      <c r="B67" s="750">
        <v>25.2</v>
      </c>
      <c r="C67" s="751">
        <v>-0.8</v>
      </c>
      <c r="D67" s="622"/>
      <c r="E67" s="622"/>
    </row>
    <row r="68" spans="1:6">
      <c r="A68" s="621">
        <v>41425</v>
      </c>
      <c r="B68" s="750">
        <v>24.5</v>
      </c>
      <c r="C68" s="751">
        <v>1.6</v>
      </c>
      <c r="D68" s="622"/>
      <c r="E68" s="622"/>
    </row>
    <row r="69" spans="1:6">
      <c r="A69" s="621">
        <v>41455</v>
      </c>
      <c r="B69" s="750">
        <v>23.2</v>
      </c>
      <c r="C69" s="751">
        <v>0.4</v>
      </c>
      <c r="D69" s="622"/>
      <c r="E69" s="622"/>
    </row>
    <row r="70" spans="1:6">
      <c r="A70" s="621">
        <v>41486</v>
      </c>
      <c r="B70" s="750">
        <v>22.7</v>
      </c>
      <c r="C70" s="751">
        <v>0</v>
      </c>
      <c r="D70" s="622"/>
      <c r="E70" s="622"/>
    </row>
    <row r="71" spans="1:6" ht="15">
      <c r="A71" s="621">
        <v>41517</v>
      </c>
      <c r="B71" s="750">
        <v>21.7</v>
      </c>
      <c r="C71" s="751">
        <v>0</v>
      </c>
      <c r="D71" s="622"/>
      <c r="E71" s="622"/>
      <c r="F71" s="630"/>
    </row>
    <row r="72" spans="1:6">
      <c r="A72" s="621">
        <v>41547</v>
      </c>
      <c r="B72" s="750">
        <v>21.6</v>
      </c>
      <c r="C72" s="751">
        <v>-2.7</v>
      </c>
      <c r="D72" s="622"/>
      <c r="E72" s="622"/>
    </row>
    <row r="73" spans="1:6">
      <c r="A73" s="621">
        <v>41578</v>
      </c>
      <c r="B73" s="750">
        <v>20.6</v>
      </c>
      <c r="C73" s="751">
        <v>-1.4</v>
      </c>
      <c r="D73" s="622"/>
      <c r="E73" s="622"/>
    </row>
    <row r="74" spans="1:6">
      <c r="A74" s="621">
        <v>41608</v>
      </c>
      <c r="B74" s="750">
        <v>18.8</v>
      </c>
      <c r="C74" s="751">
        <v>-3.9</v>
      </c>
      <c r="D74" s="622"/>
      <c r="E74" s="622"/>
    </row>
    <row r="75" spans="1:6">
      <c r="A75" s="621">
        <v>41639</v>
      </c>
      <c r="B75" s="750">
        <v>20.399999999999999</v>
      </c>
      <c r="C75" s="751">
        <v>-5</v>
      </c>
      <c r="D75" s="622"/>
      <c r="E75" s="622"/>
    </row>
    <row r="76" spans="1:6">
      <c r="A76" s="621">
        <v>41670</v>
      </c>
      <c r="B76" s="750">
        <v>17.8</v>
      </c>
      <c r="C76" s="751">
        <v>-8.5</v>
      </c>
      <c r="D76" s="622"/>
      <c r="E76" s="622"/>
    </row>
    <row r="77" spans="1:6">
      <c r="A77" s="621">
        <v>41698</v>
      </c>
      <c r="B77" s="750">
        <v>15.5</v>
      </c>
      <c r="C77" s="751">
        <v>-9.6999999999999993</v>
      </c>
      <c r="D77" s="622"/>
      <c r="E77" s="622"/>
    </row>
    <row r="78" spans="1:6">
      <c r="A78" s="621">
        <v>41729</v>
      </c>
      <c r="B78" s="750">
        <v>15</v>
      </c>
      <c r="C78" s="751">
        <v>0.3</v>
      </c>
      <c r="D78" s="622"/>
      <c r="E78" s="622"/>
    </row>
    <row r="79" spans="1:6">
      <c r="A79" s="621">
        <v>41759</v>
      </c>
      <c r="B79" s="750">
        <v>14.1</v>
      </c>
      <c r="C79" s="751">
        <v>0</v>
      </c>
      <c r="D79" s="622"/>
      <c r="E79" s="622"/>
    </row>
    <row r="80" spans="1:6">
      <c r="A80" s="621">
        <v>41790</v>
      </c>
      <c r="B80" s="750">
        <v>17.899999999999999</v>
      </c>
      <c r="C80" s="751">
        <v>-4.0999999999999996</v>
      </c>
      <c r="D80" s="622"/>
      <c r="E80" s="622"/>
    </row>
    <row r="81" spans="1:5">
      <c r="A81" s="621">
        <v>41820</v>
      </c>
      <c r="B81" s="750">
        <v>17.100000000000001</v>
      </c>
      <c r="C81" s="751">
        <v>0</v>
      </c>
      <c r="D81" s="622"/>
      <c r="E81" s="622"/>
    </row>
    <row r="82" spans="1:5">
      <c r="A82" s="621">
        <v>41851</v>
      </c>
      <c r="B82" s="750">
        <v>16.100000000000001</v>
      </c>
      <c r="C82" s="751">
        <v>0.5</v>
      </c>
      <c r="D82" s="622"/>
      <c r="E82" s="622"/>
    </row>
    <row r="83" spans="1:5">
      <c r="A83" s="621">
        <v>41882</v>
      </c>
      <c r="B83" s="750">
        <v>15.9</v>
      </c>
      <c r="C83" s="751">
        <v>-19</v>
      </c>
      <c r="D83" s="622"/>
      <c r="E83" s="622"/>
    </row>
    <row r="84" spans="1:5">
      <c r="A84" s="621">
        <v>41912</v>
      </c>
      <c r="B84" s="750">
        <v>16.399999999999999</v>
      </c>
      <c r="C84" s="751">
        <v>-4.5999999999999996</v>
      </c>
      <c r="D84" s="622"/>
      <c r="E84" s="622"/>
    </row>
    <row r="85" spans="1:5">
      <c r="A85" s="621">
        <v>41943</v>
      </c>
      <c r="B85" s="750">
        <v>12.6</v>
      </c>
      <c r="C85" s="751">
        <v>-19.3</v>
      </c>
      <c r="D85" s="622"/>
      <c r="E85" s="622"/>
    </row>
    <row r="86" spans="1:5">
      <c r="A86" s="621">
        <v>41973</v>
      </c>
      <c r="B86" s="750">
        <v>10</v>
      </c>
      <c r="C86" s="751">
        <v>-4.5</v>
      </c>
      <c r="D86" s="622"/>
      <c r="E86" s="622"/>
    </row>
    <row r="87" spans="1:5">
      <c r="A87" s="621">
        <v>42004</v>
      </c>
      <c r="B87" s="750">
        <v>7.5</v>
      </c>
      <c r="C87" s="751">
        <v>-8.3000000000000007</v>
      </c>
      <c r="D87" s="622"/>
      <c r="E87" s="622"/>
    </row>
    <row r="88" spans="1:5">
      <c r="A88" s="621">
        <v>42035</v>
      </c>
      <c r="B88" s="750">
        <v>6.4</v>
      </c>
      <c r="C88" s="751">
        <v>-6.9</v>
      </c>
      <c r="D88" s="622"/>
      <c r="E88" s="622"/>
    </row>
    <row r="89" spans="1:5">
      <c r="A89" s="621">
        <v>42063</v>
      </c>
      <c r="B89" s="750">
        <v>5.6</v>
      </c>
      <c r="C89" s="751">
        <v>-7.9</v>
      </c>
      <c r="D89" s="622"/>
      <c r="E89" s="622"/>
    </row>
    <row r="90" spans="1:5">
      <c r="A90" s="621">
        <v>42094</v>
      </c>
      <c r="B90" s="750">
        <v>10</v>
      </c>
      <c r="C90" s="751">
        <v>3.7</v>
      </c>
      <c r="D90" s="622"/>
      <c r="E90" s="622"/>
    </row>
    <row r="91" spans="1:5">
      <c r="A91" s="621">
        <v>42124</v>
      </c>
      <c r="B91" s="750">
        <v>9.6</v>
      </c>
      <c r="C91" s="751">
        <v>-0.8</v>
      </c>
      <c r="D91" s="622"/>
      <c r="E91" s="622"/>
    </row>
    <row r="92" spans="1:5">
      <c r="A92" s="621">
        <v>42155</v>
      </c>
      <c r="B92" s="750">
        <v>9.9</v>
      </c>
      <c r="C92" s="751">
        <v>0.7</v>
      </c>
      <c r="D92" s="622"/>
      <c r="E92" s="622"/>
    </row>
    <row r="93" spans="1:5">
      <c r="A93" s="621">
        <v>42185</v>
      </c>
      <c r="B93" s="750">
        <v>10.3</v>
      </c>
      <c r="C93" s="751">
        <v>2.1</v>
      </c>
      <c r="D93" s="622"/>
      <c r="E93" s="622"/>
    </row>
    <row r="94" spans="1:5">
      <c r="A94" s="621">
        <v>42216</v>
      </c>
      <c r="B94" s="750">
        <v>10.4</v>
      </c>
      <c r="C94" s="751">
        <v>0.9</v>
      </c>
      <c r="D94" s="622"/>
      <c r="E94" s="622"/>
    </row>
    <row r="95" spans="1:5">
      <c r="A95" s="621">
        <v>42247</v>
      </c>
      <c r="B95" s="750">
        <v>12.6</v>
      </c>
      <c r="C95" s="751">
        <v>0.1</v>
      </c>
      <c r="D95" s="622"/>
      <c r="E95" s="622"/>
    </row>
    <row r="96" spans="1:5">
      <c r="A96" s="621">
        <v>42277</v>
      </c>
      <c r="B96" s="750">
        <v>12.8</v>
      </c>
      <c r="C96" s="751">
        <v>1.2</v>
      </c>
      <c r="D96" s="622"/>
      <c r="E96" s="622"/>
    </row>
    <row r="97" spans="1:5">
      <c r="A97" s="621">
        <v>42308</v>
      </c>
      <c r="B97" s="750">
        <v>13</v>
      </c>
      <c r="C97" s="751">
        <v>2</v>
      </c>
      <c r="D97" s="622"/>
      <c r="E97" s="622"/>
    </row>
    <row r="98" spans="1:5">
      <c r="A98" s="621">
        <v>42338</v>
      </c>
      <c r="B98" s="750">
        <v>13.1</v>
      </c>
      <c r="C98" s="751">
        <v>-1</v>
      </c>
      <c r="D98" s="622"/>
      <c r="E98" s="622"/>
    </row>
    <row r="99" spans="1:5">
      <c r="A99" s="621">
        <v>42369</v>
      </c>
      <c r="B99" s="750">
        <v>13.3</v>
      </c>
      <c r="C99" s="751">
        <v>0.7</v>
      </c>
      <c r="D99" s="622"/>
      <c r="E99" s="622"/>
    </row>
    <row r="100" spans="1:5">
      <c r="A100" s="621">
        <v>42400</v>
      </c>
      <c r="B100" s="750">
        <v>13.4</v>
      </c>
      <c r="C100" s="751">
        <v>-0.6</v>
      </c>
      <c r="D100" s="622"/>
      <c r="E100" s="622"/>
    </row>
    <row r="101" spans="1:5">
      <c r="A101" s="621">
        <v>42429</v>
      </c>
      <c r="B101" s="750">
        <v>13.5</v>
      </c>
      <c r="C101" s="751">
        <v>-1.2</v>
      </c>
      <c r="D101" s="622"/>
      <c r="E101" s="622"/>
    </row>
    <row r="102" spans="1:5">
      <c r="A102" s="621">
        <v>42460</v>
      </c>
      <c r="B102" s="750">
        <v>12.7</v>
      </c>
      <c r="C102" s="751">
        <v>0</v>
      </c>
      <c r="D102" s="622"/>
      <c r="E102" s="622"/>
    </row>
    <row r="103" spans="1:5">
      <c r="A103" s="621">
        <v>42490</v>
      </c>
      <c r="B103" s="750">
        <v>13.2</v>
      </c>
      <c r="C103" s="751">
        <v>5.3</v>
      </c>
      <c r="D103" s="622"/>
      <c r="E103" s="622"/>
    </row>
    <row r="104" spans="1:5">
      <c r="A104" s="621">
        <v>42521</v>
      </c>
      <c r="B104" s="750">
        <v>13.5</v>
      </c>
      <c r="C104" s="751">
        <v>2.5</v>
      </c>
      <c r="D104" s="622"/>
      <c r="E104" s="622"/>
    </row>
    <row r="105" spans="1:5">
      <c r="A105" s="621">
        <v>42551</v>
      </c>
      <c r="B105" s="750">
        <v>14</v>
      </c>
      <c r="C105" s="751">
        <v>3.2</v>
      </c>
      <c r="D105" s="622"/>
      <c r="E105" s="622"/>
    </row>
    <row r="106" spans="1:5">
      <c r="A106" s="621">
        <v>42582</v>
      </c>
      <c r="B106" s="750">
        <v>14.1</v>
      </c>
      <c r="C106" s="751">
        <v>1.8</v>
      </c>
      <c r="D106" s="622"/>
      <c r="E106" s="622"/>
    </row>
    <row r="107" spans="1:5">
      <c r="A107" s="621">
        <v>42613</v>
      </c>
      <c r="B107" s="750">
        <v>14.1</v>
      </c>
      <c r="C107" s="751">
        <v>-0.1</v>
      </c>
      <c r="D107" s="622"/>
      <c r="E107" s="622"/>
    </row>
    <row r="108" spans="1:5">
      <c r="A108" s="621">
        <v>42643</v>
      </c>
      <c r="B108" s="750">
        <v>15.6</v>
      </c>
      <c r="C108" s="751">
        <v>-0.9</v>
      </c>
      <c r="D108" s="622"/>
      <c r="E108" s="622"/>
    </row>
    <row r="109" spans="1:5">
      <c r="A109" s="621">
        <v>42674</v>
      </c>
      <c r="B109" s="750">
        <v>15.5</v>
      </c>
      <c r="C109" s="751">
        <v>1.8</v>
      </c>
      <c r="D109" s="622"/>
      <c r="E109" s="622"/>
    </row>
    <row r="110" spans="1:5">
      <c r="A110" s="621">
        <v>42704</v>
      </c>
      <c r="B110" s="750">
        <v>15.3</v>
      </c>
      <c r="C110" s="751">
        <v>0.5</v>
      </c>
      <c r="D110" s="622"/>
      <c r="E110" s="622"/>
    </row>
    <row r="111" spans="1:5">
      <c r="A111" s="621">
        <v>42735</v>
      </c>
      <c r="B111" s="750">
        <v>15.5</v>
      </c>
      <c r="C111" s="751">
        <v>-0.8</v>
      </c>
      <c r="D111" s="622"/>
      <c r="E111" s="622"/>
    </row>
    <row r="112" spans="1:5">
      <c r="A112" s="621">
        <v>42766</v>
      </c>
      <c r="B112" s="750">
        <v>15.4</v>
      </c>
      <c r="C112" s="751">
        <v>-0.5</v>
      </c>
      <c r="D112" s="622"/>
      <c r="E112" s="622"/>
    </row>
    <row r="113" spans="1:5">
      <c r="A113" s="621">
        <v>42794</v>
      </c>
      <c r="B113" s="750">
        <v>15.5</v>
      </c>
      <c r="C113" s="751">
        <v>0.5</v>
      </c>
      <c r="D113" s="622"/>
      <c r="E113" s="622"/>
    </row>
    <row r="114" spans="1:5">
      <c r="A114" s="621">
        <v>42825</v>
      </c>
      <c r="B114" s="750">
        <v>15.1</v>
      </c>
      <c r="C114" s="751">
        <v>0.8</v>
      </c>
      <c r="D114" s="622"/>
      <c r="E114" s="622"/>
    </row>
    <row r="115" spans="1:5">
      <c r="A115" s="621">
        <v>42855</v>
      </c>
      <c r="B115" s="750">
        <v>17.2</v>
      </c>
      <c r="C115" s="751">
        <v>2.7</v>
      </c>
      <c r="D115" s="622"/>
      <c r="E115" s="622"/>
    </row>
    <row r="116" spans="1:5">
      <c r="A116" s="621">
        <v>42886</v>
      </c>
      <c r="B116" s="750">
        <v>17.600000000000001</v>
      </c>
      <c r="C116" s="751">
        <v>3</v>
      </c>
      <c r="D116" s="622"/>
      <c r="E116" s="622"/>
    </row>
    <row r="117" spans="1:5">
      <c r="A117" s="621">
        <v>42916</v>
      </c>
      <c r="B117" s="750">
        <v>18</v>
      </c>
      <c r="C117" s="751">
        <v>1.7</v>
      </c>
      <c r="D117" s="622"/>
      <c r="E117" s="622"/>
    </row>
    <row r="118" spans="1:5">
      <c r="A118" s="621">
        <v>42947</v>
      </c>
      <c r="B118" s="750">
        <v>17.8</v>
      </c>
      <c r="C118" s="751">
        <v>0.2</v>
      </c>
      <c r="D118" s="622"/>
      <c r="E118" s="622"/>
    </row>
    <row r="119" spans="1:5">
      <c r="A119" s="621">
        <v>42978</v>
      </c>
      <c r="B119" s="750">
        <v>18</v>
      </c>
      <c r="C119" s="751">
        <v>1.3</v>
      </c>
      <c r="D119" s="622"/>
      <c r="E119" s="622"/>
    </row>
    <row r="120" spans="1:5">
      <c r="A120" s="621">
        <v>43008</v>
      </c>
      <c r="B120" s="750">
        <v>18.600000000000001</v>
      </c>
      <c r="C120" s="751">
        <v>-0.9</v>
      </c>
      <c r="D120" s="622"/>
      <c r="E120" s="622"/>
    </row>
    <row r="121" spans="1:5">
      <c r="A121" s="621">
        <v>43039</v>
      </c>
      <c r="B121" s="750">
        <v>18.7</v>
      </c>
      <c r="C121" s="751">
        <v>-0.8</v>
      </c>
      <c r="D121" s="622"/>
      <c r="E121" s="622"/>
    </row>
    <row r="122" spans="1:5">
      <c r="A122" s="621">
        <v>43069</v>
      </c>
      <c r="B122" s="750">
        <v>18.899999999999999</v>
      </c>
      <c r="C122" s="751">
        <v>0.7</v>
      </c>
      <c r="D122" s="622"/>
      <c r="E122" s="622"/>
    </row>
    <row r="123" spans="1:5">
      <c r="A123" s="621">
        <v>43100</v>
      </c>
      <c r="B123" s="750">
        <v>18.8</v>
      </c>
      <c r="C123" s="751">
        <v>-1</v>
      </c>
      <c r="D123" s="622"/>
      <c r="E123" s="622"/>
    </row>
    <row r="124" spans="1:5">
      <c r="A124" s="621">
        <v>43131</v>
      </c>
      <c r="B124" s="750">
        <v>18.600000000000001</v>
      </c>
      <c r="C124" s="751">
        <v>-0.1</v>
      </c>
      <c r="D124" s="622"/>
      <c r="E124" s="622"/>
    </row>
    <row r="125" spans="1:5">
      <c r="A125" s="621">
        <v>43159</v>
      </c>
      <c r="B125" s="750">
        <v>18.399999999999999</v>
      </c>
      <c r="C125" s="751">
        <v>2.1</v>
      </c>
      <c r="D125" s="622"/>
      <c r="E125" s="622"/>
    </row>
    <row r="126" spans="1:5">
      <c r="A126" s="621">
        <v>43190</v>
      </c>
      <c r="B126" s="750">
        <v>18.2</v>
      </c>
      <c r="C126" s="751">
        <v>2</v>
      </c>
      <c r="D126" s="622"/>
      <c r="E126" s="622"/>
    </row>
    <row r="127" spans="1:5">
      <c r="A127" s="621">
        <v>43220</v>
      </c>
      <c r="B127" s="750">
        <v>18.399999999999999</v>
      </c>
      <c r="C127" s="751">
        <v>1.7</v>
      </c>
      <c r="D127" s="622"/>
      <c r="E127" s="622"/>
    </row>
    <row r="128" spans="1:5">
      <c r="A128" s="621">
        <v>43251</v>
      </c>
      <c r="B128" s="750">
        <v>18.2</v>
      </c>
      <c r="C128" s="751">
        <v>1</v>
      </c>
      <c r="D128" s="622"/>
      <c r="E128" s="622"/>
    </row>
    <row r="129" spans="1:5">
      <c r="A129" s="621">
        <v>43281</v>
      </c>
      <c r="B129" s="750">
        <v>18</v>
      </c>
      <c r="C129" s="751">
        <v>0.1</v>
      </c>
      <c r="D129" s="622"/>
      <c r="E129" s="622"/>
    </row>
    <row r="130" spans="1:5">
      <c r="A130" s="621">
        <v>43312</v>
      </c>
      <c r="B130" s="750">
        <v>17.7</v>
      </c>
      <c r="C130" s="751">
        <v>-0.4</v>
      </c>
      <c r="D130" s="622"/>
      <c r="E130" s="622"/>
    </row>
    <row r="131" spans="1:5">
      <c r="A131" s="621">
        <v>43343</v>
      </c>
      <c r="B131" s="750">
        <v>17.2</v>
      </c>
      <c r="C131" s="751">
        <v>-3.7</v>
      </c>
      <c r="D131" s="622"/>
      <c r="E131" s="622"/>
    </row>
    <row r="132" spans="1:5">
      <c r="A132" s="621">
        <v>43373</v>
      </c>
      <c r="B132" s="750">
        <v>16.600000000000001</v>
      </c>
      <c r="C132" s="751">
        <v>0.3</v>
      </c>
      <c r="D132" s="622"/>
      <c r="E132" s="622"/>
    </row>
    <row r="133" spans="1:5">
      <c r="A133" s="621">
        <v>43404</v>
      </c>
      <c r="B133" s="750">
        <v>16.7</v>
      </c>
      <c r="C133" s="751">
        <v>1.2</v>
      </c>
      <c r="D133" s="622"/>
      <c r="E133" s="622"/>
    </row>
    <row r="134" spans="1:5">
      <c r="A134" s="621">
        <v>43434</v>
      </c>
      <c r="B134" s="750">
        <v>17.7</v>
      </c>
      <c r="C134" s="751">
        <v>1.4</v>
      </c>
      <c r="D134" s="622"/>
      <c r="E134" s="622"/>
    </row>
    <row r="135" spans="1:5">
      <c r="A135" s="621">
        <v>43465</v>
      </c>
      <c r="B135" s="750">
        <v>20.8</v>
      </c>
      <c r="C135" s="751">
        <v>1.9</v>
      </c>
      <c r="D135" s="622"/>
      <c r="E135" s="622"/>
    </row>
    <row r="136" spans="1:5">
      <c r="A136" s="621">
        <v>43496</v>
      </c>
      <c r="B136" s="750">
        <v>20.8</v>
      </c>
      <c r="C136" s="751">
        <v>0.7</v>
      </c>
      <c r="D136" s="622"/>
      <c r="E136" s="622"/>
    </row>
    <row r="137" spans="1:5">
      <c r="A137" s="621">
        <v>43524</v>
      </c>
      <c r="B137" s="750">
        <v>20.2</v>
      </c>
      <c r="C137" s="751">
        <v>1.6</v>
      </c>
      <c r="D137" s="622"/>
      <c r="E137" s="622"/>
    </row>
    <row r="138" spans="1:5">
      <c r="A138" s="621">
        <v>43555</v>
      </c>
      <c r="B138" s="750">
        <v>20.6</v>
      </c>
      <c r="C138" s="751">
        <v>0.8</v>
      </c>
      <c r="D138" s="622"/>
      <c r="E138" s="622"/>
    </row>
    <row r="139" spans="1:5">
      <c r="A139" s="621">
        <v>43585</v>
      </c>
      <c r="B139" s="750">
        <v>20.5</v>
      </c>
      <c r="C139" s="751">
        <v>1.5</v>
      </c>
      <c r="D139" s="622"/>
      <c r="E139" s="622"/>
    </row>
    <row r="140" spans="1:5">
      <c r="A140" s="621">
        <v>43616</v>
      </c>
      <c r="B140" s="750">
        <v>19.399999999999999</v>
      </c>
      <c r="C140" s="751">
        <v>0.8</v>
      </c>
      <c r="D140" s="622"/>
      <c r="E140" s="622"/>
    </row>
    <row r="141" spans="1:5">
      <c r="A141" s="621">
        <v>43646</v>
      </c>
      <c r="B141" s="750">
        <v>20.6</v>
      </c>
      <c r="C141" s="751">
        <v>1.7</v>
      </c>
      <c r="D141" s="622"/>
      <c r="E141" s="622"/>
    </row>
    <row r="142" spans="1:5">
      <c r="A142" s="621">
        <v>43677</v>
      </c>
      <c r="B142" s="750">
        <v>21.8</v>
      </c>
      <c r="C142" s="751">
        <v>6.2</v>
      </c>
      <c r="D142" s="622"/>
      <c r="E142" s="622"/>
    </row>
    <row r="143" spans="1:5">
      <c r="A143" s="621">
        <v>43708</v>
      </c>
      <c r="B143" s="750">
        <v>22</v>
      </c>
      <c r="C143" s="751">
        <v>1.4</v>
      </c>
      <c r="D143" s="622"/>
      <c r="E143" s="622"/>
    </row>
    <row r="144" spans="1:5">
      <c r="A144" s="621">
        <v>43738</v>
      </c>
      <c r="B144" s="750">
        <v>21.4</v>
      </c>
      <c r="C144" s="751">
        <v>4.2</v>
      </c>
      <c r="D144" s="622"/>
      <c r="E144" s="622"/>
    </row>
    <row r="145" spans="1:5">
      <c r="A145" s="621">
        <v>43769</v>
      </c>
      <c r="B145" s="750">
        <v>21.4</v>
      </c>
      <c r="C145" s="751">
        <v>0.9</v>
      </c>
      <c r="D145" s="622"/>
      <c r="E145" s="622"/>
    </row>
    <row r="146" spans="1:5">
      <c r="A146" s="621">
        <v>43799</v>
      </c>
      <c r="B146" s="750">
        <v>21.9</v>
      </c>
      <c r="C146" s="751">
        <v>4.2</v>
      </c>
      <c r="D146" s="622"/>
      <c r="E146" s="622"/>
    </row>
    <row r="147" spans="1:5">
      <c r="A147" s="621">
        <v>43830</v>
      </c>
      <c r="B147" s="750">
        <v>25.3</v>
      </c>
      <c r="C147" s="751">
        <v>13.4</v>
      </c>
      <c r="D147" s="622"/>
      <c r="E147" s="622"/>
    </row>
    <row r="148" spans="1:5">
      <c r="A148" s="621">
        <v>43861</v>
      </c>
      <c r="B148" s="750">
        <v>26.3</v>
      </c>
      <c r="C148" s="751">
        <v>0.4</v>
      </c>
      <c r="D148" s="622"/>
      <c r="E148" s="622"/>
    </row>
    <row r="149" spans="1:5">
      <c r="A149" s="621">
        <v>43890</v>
      </c>
      <c r="B149" s="750">
        <v>27</v>
      </c>
      <c r="C149" s="751">
        <v>2.6</v>
      </c>
      <c r="D149" s="622"/>
      <c r="E149" s="622"/>
    </row>
    <row r="150" spans="1:5">
      <c r="A150" s="621">
        <v>43921</v>
      </c>
      <c r="B150" s="750">
        <v>24.9</v>
      </c>
      <c r="C150" s="751">
        <v>-8.1</v>
      </c>
      <c r="D150" s="622"/>
      <c r="E150" s="622"/>
    </row>
    <row r="151" spans="1:5">
      <c r="A151" s="621">
        <v>43951</v>
      </c>
      <c r="B151" s="750">
        <v>25.7</v>
      </c>
      <c r="C151" s="751">
        <v>2.7</v>
      </c>
      <c r="D151" s="622"/>
      <c r="E151" s="622"/>
    </row>
    <row r="152" spans="1:5">
      <c r="A152" s="621">
        <v>43982</v>
      </c>
      <c r="B152" s="750">
        <v>25.4</v>
      </c>
      <c r="C152" s="751">
        <v>2.6</v>
      </c>
      <c r="D152" s="622"/>
      <c r="E152" s="622"/>
    </row>
    <row r="153" spans="1:5">
      <c r="A153" s="621">
        <v>44012</v>
      </c>
      <c r="B153" s="750">
        <v>28.5</v>
      </c>
      <c r="C153" s="751">
        <v>4.5999999999999996</v>
      </c>
      <c r="D153" s="622"/>
      <c r="E153" s="622"/>
    </row>
    <row r="156" spans="1:5">
      <c r="A156" s="631"/>
      <c r="B156" s="632"/>
    </row>
    <row r="157" spans="1:5" ht="102" customHeight="1">
      <c r="A157" s="631"/>
      <c r="B157" s="632"/>
    </row>
    <row r="158" spans="1:5">
      <c r="A158" s="631"/>
      <c r="B158" s="632"/>
    </row>
    <row r="159" spans="1:5">
      <c r="A159" s="631"/>
      <c r="B159" s="632"/>
    </row>
    <row r="160" spans="1:5">
      <c r="A160" s="631"/>
      <c r="B160" s="632"/>
    </row>
    <row r="161" spans="1:2">
      <c r="A161" s="631"/>
      <c r="B161" s="632"/>
    </row>
    <row r="162" spans="1:2" s="632" customFormat="1">
      <c r="A162" s="631"/>
    </row>
    <row r="163" spans="1:2" s="632" customFormat="1">
      <c r="A163" s="631"/>
    </row>
    <row r="164" spans="1:2" s="632" customFormat="1">
      <c r="A164" s="631"/>
    </row>
    <row r="165" spans="1:2" s="632" customFormat="1">
      <c r="A165" s="631"/>
    </row>
    <row r="166" spans="1:2" s="632" customFormat="1">
      <c r="A166" s="631"/>
    </row>
    <row r="167" spans="1:2" s="632" customFormat="1">
      <c r="A167" s="631"/>
    </row>
    <row r="168" spans="1:2" s="632" customFormat="1">
      <c r="A168" s="631"/>
    </row>
    <row r="169" spans="1:2" s="632" customFormat="1">
      <c r="A169" s="631"/>
    </row>
    <row r="170" spans="1:2" s="632" customFormat="1">
      <c r="A170" s="631"/>
    </row>
    <row r="171" spans="1:2" s="632" customFormat="1">
      <c r="A171" s="631"/>
    </row>
    <row r="172" spans="1:2" s="632" customFormat="1">
      <c r="A172" s="631"/>
    </row>
    <row r="173" spans="1:2" s="632" customFormat="1">
      <c r="A173" s="631"/>
    </row>
    <row r="174" spans="1:2" s="632" customFormat="1">
      <c r="A174" s="631"/>
    </row>
    <row r="175" spans="1:2" s="632" customFormat="1">
      <c r="A175" s="631"/>
    </row>
    <row r="176" spans="1:2" s="632" customFormat="1">
      <c r="A176" s="631"/>
    </row>
    <row r="177" spans="1:22" s="632" customFormat="1">
      <c r="A177" s="631"/>
    </row>
    <row r="178" spans="1:22">
      <c r="A178" s="631"/>
      <c r="B178" s="632"/>
    </row>
    <row r="179" spans="1:22">
      <c r="A179" s="631"/>
      <c r="B179" s="632"/>
    </row>
    <row r="180" spans="1:22">
      <c r="C180" s="634"/>
      <c r="D180" s="635"/>
      <c r="V180" s="635"/>
    </row>
    <row r="181" spans="1:22">
      <c r="C181" s="634"/>
      <c r="D181" s="635"/>
      <c r="V181" s="635"/>
    </row>
    <row r="182" spans="1:22">
      <c r="C182" s="634"/>
      <c r="D182" s="635"/>
      <c r="V182" s="635"/>
    </row>
    <row r="183" spans="1:22">
      <c r="C183" s="634"/>
      <c r="D183" s="635"/>
      <c r="V183" s="635"/>
    </row>
    <row r="184" spans="1:22">
      <c r="C184" s="634"/>
      <c r="D184" s="635"/>
      <c r="V184" s="635"/>
    </row>
    <row r="185" spans="1:22">
      <c r="C185" s="634"/>
      <c r="D185" s="635"/>
      <c r="V185" s="635"/>
    </row>
    <row r="186" spans="1:22">
      <c r="C186" s="634"/>
      <c r="D186" s="635"/>
      <c r="V186" s="635"/>
    </row>
    <row r="187" spans="1:22">
      <c r="C187" s="634"/>
      <c r="D187" s="635"/>
      <c r="V187" s="635"/>
    </row>
    <row r="188" spans="1:22">
      <c r="C188" s="634"/>
      <c r="D188" s="635"/>
      <c r="V188" s="635"/>
    </row>
    <row r="189" spans="1:22">
      <c r="C189" s="634"/>
      <c r="D189" s="635"/>
      <c r="V189" s="635"/>
    </row>
    <row r="190" spans="1:22">
      <c r="C190" s="634"/>
      <c r="D190" s="635"/>
      <c r="V190" s="635"/>
    </row>
    <row r="191" spans="1:22">
      <c r="C191" s="634"/>
      <c r="D191" s="635"/>
      <c r="V191" s="635"/>
    </row>
    <row r="192" spans="1:22">
      <c r="C192" s="634"/>
      <c r="D192" s="635"/>
      <c r="V192" s="635"/>
    </row>
  </sheetData>
  <mergeCells count="4">
    <mergeCell ref="AA6:AB6"/>
    <mergeCell ref="AA7:AE7"/>
    <mergeCell ref="AA8:AE8"/>
    <mergeCell ref="AA9:AB9"/>
  </mergeCells>
  <hyperlinks>
    <hyperlink ref="A1" location="Content!A1" display="&lt;&lt;"/>
  </hyperlinks>
  <pageMargins left="0.7" right="0.7" top="0.75" bottom="0.75" header="0.3" footer="0.3"/>
  <pageSetup paperSize="9" scale="18"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28"/>
  <sheetViews>
    <sheetView showGridLines="0" zoomScaleNormal="85" workbookViewId="0"/>
  </sheetViews>
  <sheetFormatPr defaultColWidth="9.140625" defaultRowHeight="14.25"/>
  <cols>
    <col min="1" max="1" width="9.140625" style="608"/>
    <col min="2" max="3" width="12.42578125" style="608" hidden="1" customWidth="1"/>
    <col min="4" max="4" width="19.42578125" style="608" customWidth="1"/>
    <col min="5" max="5" width="19.28515625" style="608" customWidth="1"/>
    <col min="6" max="6" width="11.7109375" style="608" customWidth="1"/>
    <col min="7" max="16384" width="9.140625" style="608"/>
  </cols>
  <sheetData>
    <row r="1" spans="1:8" ht="15.75" customHeight="1">
      <c r="A1" s="80" t="s">
        <v>67</v>
      </c>
      <c r="B1" s="219"/>
      <c r="C1" s="610"/>
      <c r="D1" s="219" t="str">
        <f>IF(Content!$E$1=1,D2,D3)</f>
        <v xml:space="preserve"> Current key rate</v>
      </c>
      <c r="E1" s="219" t="str">
        <f>IF(Content!$E$1=1,E2,E3)</f>
        <v>Key rate as of March 1</v>
      </c>
      <c r="H1" s="219" t="str">
        <f>IF(Content!$E$1=1,H2,H3)</f>
        <v>Key Policy Rates in Selected EM, %</v>
      </c>
    </row>
    <row r="2" spans="1:8" ht="21.75" hidden="1" customHeight="1">
      <c r="A2" s="609"/>
      <c r="B2" s="610"/>
      <c r="C2" s="610"/>
      <c r="D2" s="609" t="s">
        <v>1432</v>
      </c>
      <c r="E2" s="609" t="s">
        <v>1672</v>
      </c>
      <c r="H2" s="612" t="s">
        <v>1433</v>
      </c>
    </row>
    <row r="3" spans="1:8" ht="17.25" hidden="1" customHeight="1">
      <c r="A3" s="609"/>
      <c r="B3" s="610"/>
      <c r="C3" s="610"/>
      <c r="D3" s="611" t="s">
        <v>1676</v>
      </c>
      <c r="E3" s="611" t="s">
        <v>1675</v>
      </c>
      <c r="H3" s="612" t="s">
        <v>1434</v>
      </c>
    </row>
    <row r="4" spans="1:8" s="614" customFormat="1">
      <c r="A4" s="219" t="str">
        <f>IF(Content!$E$1=1,B4,C4)</f>
        <v>GH</v>
      </c>
      <c r="B4" s="613" t="s">
        <v>1436</v>
      </c>
      <c r="C4" s="611" t="s">
        <v>1435</v>
      </c>
      <c r="D4" s="752">
        <v>14.5</v>
      </c>
      <c r="E4" s="753">
        <v>16</v>
      </c>
    </row>
    <row r="5" spans="1:8" s="614" customFormat="1">
      <c r="A5" s="219" t="str">
        <f>IF(Content!$E$1=1,B5,C5)</f>
        <v>NG</v>
      </c>
      <c r="B5" s="613" t="s">
        <v>1438</v>
      </c>
      <c r="C5" s="611" t="s">
        <v>1437</v>
      </c>
      <c r="D5" s="752">
        <v>12.5</v>
      </c>
      <c r="E5" s="753">
        <v>13.5</v>
      </c>
    </row>
    <row r="6" spans="1:8" s="614" customFormat="1">
      <c r="A6" s="219" t="str">
        <f>IF(Content!$E$1=1,B6,C6)</f>
        <v>EG</v>
      </c>
      <c r="B6" s="613" t="s">
        <v>936</v>
      </c>
      <c r="C6" s="615" t="s">
        <v>1306</v>
      </c>
      <c r="D6" s="752">
        <v>9.75</v>
      </c>
      <c r="E6" s="753">
        <v>12.75</v>
      </c>
    </row>
    <row r="7" spans="1:8" s="614" customFormat="1">
      <c r="A7" s="219" t="str">
        <f>IF(Content!$E$1=1,B7,C7)</f>
        <v>KZ</v>
      </c>
      <c r="B7" s="613" t="s">
        <v>685</v>
      </c>
      <c r="C7" s="615" t="s">
        <v>718</v>
      </c>
      <c r="D7" s="752">
        <v>9</v>
      </c>
      <c r="E7" s="753">
        <v>9.25</v>
      </c>
    </row>
    <row r="8" spans="1:8" s="614" customFormat="1">
      <c r="A8" s="219" t="str">
        <f>IF(Content!$E$1=1,B8,C8)</f>
        <v>GE</v>
      </c>
      <c r="B8" s="613" t="s">
        <v>722</v>
      </c>
      <c r="C8" s="615" t="s">
        <v>724</v>
      </c>
      <c r="D8" s="752">
        <v>8.25</v>
      </c>
      <c r="E8" s="753">
        <v>9</v>
      </c>
    </row>
    <row r="9" spans="1:8" s="614" customFormat="1">
      <c r="A9" s="219" t="str">
        <f>IF(Content!$E$1=1,B9,C9)</f>
        <v>TR</v>
      </c>
      <c r="B9" s="613" t="s">
        <v>102</v>
      </c>
      <c r="C9" s="615" t="s">
        <v>717</v>
      </c>
      <c r="D9" s="752">
        <v>8.25</v>
      </c>
      <c r="E9" s="753">
        <v>10.75</v>
      </c>
    </row>
    <row r="10" spans="1:8" s="614" customFormat="1">
      <c r="A10" s="219" t="str">
        <f>IF(Content!$E$1=1,B10,C10)</f>
        <v>BY</v>
      </c>
      <c r="B10" s="613" t="s">
        <v>129</v>
      </c>
      <c r="C10" s="615" t="s">
        <v>715</v>
      </c>
      <c r="D10" s="752">
        <v>7.75</v>
      </c>
      <c r="E10" s="753">
        <v>8.75</v>
      </c>
    </row>
    <row r="11" spans="1:8" s="614" customFormat="1">
      <c r="A11" s="219" t="str">
        <f>IF(Content!$E$1=1,B11,C11)</f>
        <v>KE</v>
      </c>
      <c r="B11" s="613" t="s">
        <v>1308</v>
      </c>
      <c r="C11" s="615" t="s">
        <v>1310</v>
      </c>
      <c r="D11" s="752">
        <v>7</v>
      </c>
      <c r="E11" s="753">
        <v>8.25</v>
      </c>
    </row>
    <row r="12" spans="1:8" s="614" customFormat="1">
      <c r="A12" s="219" t="str">
        <f>IF(Content!$E$1=1,B12,C12)</f>
        <v>UA</v>
      </c>
      <c r="B12" s="613" t="s">
        <v>100</v>
      </c>
      <c r="C12" s="615" t="s">
        <v>725</v>
      </c>
      <c r="D12" s="752">
        <v>6</v>
      </c>
      <c r="E12" s="753">
        <v>11</v>
      </c>
    </row>
    <row r="13" spans="1:8" s="614" customFormat="1">
      <c r="A13" s="219" t="str">
        <f>IF(Content!$E$1=1,B13,C13)</f>
        <v>MX</v>
      </c>
      <c r="B13" s="613" t="s">
        <v>719</v>
      </c>
      <c r="C13" s="615" t="s">
        <v>721</v>
      </c>
      <c r="D13" s="752">
        <v>5</v>
      </c>
      <c r="E13" s="753">
        <v>7</v>
      </c>
    </row>
    <row r="14" spans="1:8" s="614" customFormat="1">
      <c r="A14" s="219" t="str">
        <f>IF(Content!$E$1=1,B14,C14)</f>
        <v>RU</v>
      </c>
      <c r="B14" s="613" t="s">
        <v>82</v>
      </c>
      <c r="C14" s="615" t="s">
        <v>716</v>
      </c>
      <c r="D14" s="752">
        <v>4.25</v>
      </c>
      <c r="E14" s="753">
        <v>6</v>
      </c>
    </row>
    <row r="15" spans="1:8" s="614" customFormat="1">
      <c r="A15" s="219" t="str">
        <f>IF(Content!$E$1=1,B15,C15)</f>
        <v>ID</v>
      </c>
      <c r="B15" s="613" t="s">
        <v>1311</v>
      </c>
      <c r="C15" s="615" t="s">
        <v>1313</v>
      </c>
      <c r="D15" s="752">
        <v>4</v>
      </c>
      <c r="E15" s="753">
        <v>4.75</v>
      </c>
    </row>
    <row r="16" spans="1:8" s="614" customFormat="1">
      <c r="A16" s="219" t="str">
        <f>IF(Content!$E$1=1,B16,C16)</f>
        <v>IN</v>
      </c>
      <c r="B16" s="613" t="s">
        <v>693</v>
      </c>
      <c r="C16" s="615" t="s">
        <v>711</v>
      </c>
      <c r="D16" s="752">
        <v>4</v>
      </c>
      <c r="E16" s="753">
        <v>5.15</v>
      </c>
      <c r="H16" s="219" t="str">
        <f>IF(Content!$E$1=1,H18,H20)</f>
        <v>* As of 29.07.2020</v>
      </c>
    </row>
    <row r="17" spans="1:8" s="614" customFormat="1">
      <c r="A17" s="219" t="str">
        <f>IF(Content!$E$1=1,B17,C17)</f>
        <v>ZA</v>
      </c>
      <c r="B17" s="613" t="s">
        <v>712</v>
      </c>
      <c r="C17" s="615" t="s">
        <v>714</v>
      </c>
      <c r="D17" s="752">
        <v>3.5</v>
      </c>
      <c r="E17" s="753">
        <v>6.25</v>
      </c>
      <c r="H17" s="219" t="str">
        <f>IF(Content!$E$1=1,H19,H21)</f>
        <v>Source: official web-pages of central banks.</v>
      </c>
    </row>
    <row r="18" spans="1:8" s="614" customFormat="1">
      <c r="A18" s="219" t="str">
        <f>IF(Content!$E$1=1,B18,C18)</f>
        <v>MD</v>
      </c>
      <c r="B18" s="613" t="s">
        <v>930</v>
      </c>
      <c r="C18" s="615" t="s">
        <v>1307</v>
      </c>
      <c r="D18" s="752">
        <v>3.25</v>
      </c>
      <c r="E18" s="753">
        <v>5.5</v>
      </c>
      <c r="H18" s="784" t="s">
        <v>1673</v>
      </c>
    </row>
    <row r="19" spans="1:8" s="614" customFormat="1">
      <c r="A19" s="219" t="str">
        <f>IF(Content!$E$1=1,B19,C19)</f>
        <v>BR</v>
      </c>
      <c r="B19" s="613" t="s">
        <v>706</v>
      </c>
      <c r="C19" s="615" t="s">
        <v>708</v>
      </c>
      <c r="D19" s="752">
        <v>2.25</v>
      </c>
      <c r="E19" s="753">
        <v>4.25</v>
      </c>
      <c r="H19" s="783" t="s">
        <v>1612</v>
      </c>
    </row>
    <row r="20" spans="1:8" s="614" customFormat="1">
      <c r="A20" s="219" t="str">
        <f>IF(Content!$E$1=1,B20,C20)</f>
        <v>PH</v>
      </c>
      <c r="B20" s="613" t="s">
        <v>1314</v>
      </c>
      <c r="C20" s="615" t="s">
        <v>1316</v>
      </c>
      <c r="D20" s="752">
        <v>2.25</v>
      </c>
      <c r="E20" s="753">
        <v>3.75</v>
      </c>
      <c r="H20" s="784" t="s">
        <v>1674</v>
      </c>
    </row>
    <row r="21" spans="1:8" s="614" customFormat="1">
      <c r="A21" s="219" t="str">
        <f>IF(Content!$E$1=1,B21,C21)</f>
        <v>MY</v>
      </c>
      <c r="B21" s="613" t="s">
        <v>1440</v>
      </c>
      <c r="C21" s="615" t="s">
        <v>1439</v>
      </c>
      <c r="D21" s="752">
        <v>1.75</v>
      </c>
      <c r="E21" s="753">
        <v>2.75</v>
      </c>
      <c r="H21" s="784" t="s">
        <v>1613</v>
      </c>
    </row>
    <row r="22" spans="1:8" s="614" customFormat="1">
      <c r="A22" s="219" t="str">
        <f>IF(Content!$E$1=1,B22,C22)</f>
        <v>RO</v>
      </c>
      <c r="B22" s="613" t="s">
        <v>545</v>
      </c>
      <c r="C22" s="615" t="s">
        <v>705</v>
      </c>
      <c r="D22" s="752">
        <v>1.75</v>
      </c>
      <c r="E22" s="753">
        <v>2.5</v>
      </c>
      <c r="H22" s="616"/>
    </row>
    <row r="23" spans="1:8" s="614" customFormat="1">
      <c r="A23" s="219" t="str">
        <f>IF(Content!$E$1=1,B23,C23)</f>
        <v>HU</v>
      </c>
      <c r="B23" s="613" t="s">
        <v>681</v>
      </c>
      <c r="C23" s="615" t="s">
        <v>701</v>
      </c>
      <c r="D23" s="752">
        <v>0.6</v>
      </c>
      <c r="E23" s="753">
        <v>0.89999999999999991</v>
      </c>
    </row>
    <row r="24" spans="1:8" s="614" customFormat="1">
      <c r="A24" s="219" t="str">
        <f>IF(Content!$E$1=1,B24,C24)</f>
        <v>CL</v>
      </c>
      <c r="B24" s="613" t="s">
        <v>702</v>
      </c>
      <c r="C24" s="615" t="s">
        <v>704</v>
      </c>
      <c r="D24" s="752">
        <v>0.5</v>
      </c>
      <c r="E24" s="753">
        <v>1.75</v>
      </c>
    </row>
    <row r="25" spans="1:8" s="614" customFormat="1">
      <c r="A25" s="219" t="str">
        <f>IF(Content!$E$1=1,B25,C25)</f>
        <v>CZ</v>
      </c>
      <c r="B25" s="613" t="s">
        <v>582</v>
      </c>
      <c r="C25" s="615" t="s">
        <v>710</v>
      </c>
      <c r="D25" s="752">
        <v>0.25</v>
      </c>
      <c r="E25" s="753">
        <v>2.25</v>
      </c>
    </row>
    <row r="26" spans="1:8" s="614" customFormat="1">
      <c r="A26" s="219" t="str">
        <f>IF(Content!$E$1=1,B26,C26)</f>
        <v>PL</v>
      </c>
      <c r="B26" s="613" t="s">
        <v>81</v>
      </c>
      <c r="C26" s="615" t="s">
        <v>709</v>
      </c>
      <c r="D26" s="752">
        <v>0.1</v>
      </c>
      <c r="E26" s="753">
        <v>1.5</v>
      </c>
    </row>
    <row r="27" spans="1:8">
      <c r="B27" s="617"/>
      <c r="C27" s="617"/>
    </row>
    <row r="28" spans="1:8">
      <c r="B28" s="617"/>
      <c r="C28" s="617"/>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3">
    <tabColor theme="2"/>
  </sheetPr>
  <dimension ref="A1:Z63"/>
  <sheetViews>
    <sheetView showGridLines="0" workbookViewId="0"/>
  </sheetViews>
  <sheetFormatPr defaultColWidth="9.42578125" defaultRowHeight="12.75"/>
  <cols>
    <col min="1" max="1" width="9.42578125" style="135"/>
    <col min="2" max="2" width="8.42578125" style="135" customWidth="1"/>
    <col min="3" max="3" width="13.42578125" style="135" bestFit="1" customWidth="1"/>
    <col min="4" max="4" width="15.42578125" style="135" bestFit="1" customWidth="1"/>
    <col min="5" max="5" width="30" style="135" bestFit="1" customWidth="1"/>
    <col min="6" max="6" width="3.42578125" style="135" bestFit="1" customWidth="1"/>
    <col min="7" max="7" width="4" style="135" customWidth="1"/>
    <col min="8" max="8" width="4.42578125" style="135" bestFit="1" customWidth="1"/>
    <col min="9" max="9" width="6.42578125" style="135" customWidth="1"/>
    <col min="10" max="10" width="2" style="135" bestFit="1" customWidth="1"/>
    <col min="11" max="11" width="10.42578125" style="135" customWidth="1"/>
    <col min="12" max="12" width="3.42578125" style="135" bestFit="1" customWidth="1"/>
    <col min="13" max="13" width="5" style="135" bestFit="1" customWidth="1"/>
    <col min="14" max="14" width="3.42578125" style="135" bestFit="1" customWidth="1"/>
    <col min="15" max="15" width="20.42578125" style="135" bestFit="1" customWidth="1"/>
    <col min="16" max="16" width="20.42578125" style="135" customWidth="1"/>
    <col min="17" max="16384" width="9.42578125" style="135"/>
  </cols>
  <sheetData>
    <row r="1" spans="1:25">
      <c r="A1" s="13" t="s">
        <v>67</v>
      </c>
      <c r="C1" s="135" t="str">
        <f>IF(Content!$E$1=1,C2,C3)</f>
        <v>Annual changes</v>
      </c>
      <c r="D1" s="135" t="str">
        <f>IF(Content!$E$1=1,D2,D3)</f>
        <v>Quarterly changes</v>
      </c>
      <c r="E1" s="135" t="str">
        <f>IF(Content!$E$1=1,E2,E3)</f>
        <v>Annual changes (previous)</v>
      </c>
      <c r="I1" s="135" t="str">
        <f>IF(Content!$E$1=1,I2,I3)</f>
        <v>CPI target band</v>
      </c>
      <c r="L1" s="135" t="str">
        <f>IF(Content!$E$1=1,L2,L3)</f>
        <v>CPI,%</v>
      </c>
    </row>
    <row r="2" spans="1:25" hidden="1">
      <c r="B2" s="136"/>
      <c r="C2" s="135" t="s">
        <v>201</v>
      </c>
      <c r="D2" s="135" t="s">
        <v>199</v>
      </c>
      <c r="E2" s="135" t="s">
        <v>203</v>
      </c>
      <c r="I2" s="137" t="s">
        <v>4</v>
      </c>
      <c r="L2" s="207" t="s">
        <v>210</v>
      </c>
    </row>
    <row r="3" spans="1:25" hidden="1">
      <c r="B3" s="136"/>
      <c r="C3" s="135" t="s">
        <v>416</v>
      </c>
      <c r="D3" s="135" t="s">
        <v>417</v>
      </c>
      <c r="E3" s="135" t="s">
        <v>418</v>
      </c>
      <c r="I3" s="135" t="s">
        <v>255</v>
      </c>
      <c r="L3" s="135" t="s">
        <v>302</v>
      </c>
    </row>
    <row r="4" spans="1:25">
      <c r="B4" s="37"/>
      <c r="C4" s="37"/>
      <c r="D4" s="37"/>
      <c r="E4" s="37"/>
      <c r="F4" s="37"/>
      <c r="G4" s="37"/>
      <c r="H4" s="37"/>
      <c r="I4" s="37"/>
    </row>
    <row r="5" spans="1:25">
      <c r="B5" s="37"/>
      <c r="C5" s="37"/>
      <c r="D5" s="37"/>
      <c r="E5" s="37"/>
      <c r="F5" s="37"/>
      <c r="G5" s="37"/>
      <c r="H5" s="37"/>
      <c r="I5" s="37"/>
      <c r="L5" s="206"/>
      <c r="M5" s="206"/>
      <c r="N5" s="206"/>
      <c r="O5" s="206"/>
      <c r="P5" s="206"/>
    </row>
    <row r="6" spans="1:25">
      <c r="B6" s="37"/>
      <c r="C6" s="37"/>
      <c r="D6" s="37"/>
      <c r="E6" s="37"/>
      <c r="F6" s="37"/>
      <c r="G6" s="37"/>
      <c r="H6" s="37"/>
      <c r="I6" s="37"/>
      <c r="L6" s="206"/>
      <c r="M6" s="206"/>
      <c r="N6" s="206"/>
      <c r="O6" s="206"/>
      <c r="P6" s="206"/>
    </row>
    <row r="7" spans="1:25">
      <c r="B7" s="37"/>
      <c r="C7" s="37"/>
      <c r="D7" s="210"/>
      <c r="E7" s="37"/>
      <c r="F7" s="37"/>
      <c r="G7" s="160"/>
      <c r="H7" s="160"/>
      <c r="I7" s="160"/>
      <c r="L7" s="206"/>
      <c r="M7" s="206"/>
      <c r="N7" s="206"/>
      <c r="O7" s="206"/>
      <c r="P7" s="206"/>
    </row>
    <row r="8" spans="1:25">
      <c r="B8" s="37"/>
      <c r="C8" s="37">
        <v>8.6</v>
      </c>
      <c r="D8" s="211">
        <v>2.4</v>
      </c>
      <c r="E8" s="37"/>
      <c r="F8" s="37">
        <v>3.75</v>
      </c>
      <c r="G8" s="37">
        <v>5.75</v>
      </c>
      <c r="H8" s="37">
        <v>7.75</v>
      </c>
      <c r="I8" s="37">
        <v>4</v>
      </c>
      <c r="L8" s="206"/>
      <c r="M8" s="206"/>
      <c r="N8" s="206"/>
      <c r="O8" s="206"/>
      <c r="P8" s="206"/>
      <c r="R8" s="37"/>
      <c r="S8" s="37"/>
      <c r="T8" s="211"/>
      <c r="U8" s="37"/>
      <c r="V8" s="37"/>
      <c r="W8" s="37"/>
      <c r="X8" s="37"/>
      <c r="Y8" s="37"/>
    </row>
    <row r="9" spans="1:25">
      <c r="A9" s="135" t="s">
        <v>139</v>
      </c>
      <c r="B9" s="37"/>
      <c r="C9" s="37">
        <v>9</v>
      </c>
      <c r="D9" s="211">
        <v>1.2</v>
      </c>
      <c r="E9" s="37"/>
      <c r="F9" s="37">
        <v>3.5</v>
      </c>
      <c r="G9" s="37">
        <v>5.5</v>
      </c>
      <c r="H9" s="37">
        <v>7.5</v>
      </c>
      <c r="I9" s="37">
        <v>4</v>
      </c>
      <c r="L9" s="206"/>
      <c r="M9" s="206"/>
      <c r="N9" s="206"/>
      <c r="O9" s="206"/>
      <c r="P9" s="206"/>
      <c r="R9" s="37"/>
      <c r="S9" s="37"/>
      <c r="T9" s="211"/>
      <c r="U9" s="37"/>
      <c r="V9" s="37"/>
      <c r="W9" s="37"/>
      <c r="X9" s="37"/>
      <c r="Y9" s="37"/>
    </row>
    <row r="10" spans="1:25">
      <c r="B10" s="37"/>
      <c r="C10" s="37">
        <v>7.5</v>
      </c>
      <c r="D10" s="211">
        <v>-0.1</v>
      </c>
      <c r="E10" s="37"/>
      <c r="F10" s="37">
        <v>3.25</v>
      </c>
      <c r="G10" s="37">
        <v>5.25</v>
      </c>
      <c r="H10" s="37">
        <v>7.25</v>
      </c>
      <c r="I10" s="37">
        <v>4</v>
      </c>
      <c r="L10" s="206"/>
      <c r="M10" s="206"/>
      <c r="N10" s="206"/>
      <c r="O10" s="206"/>
      <c r="P10" s="206"/>
      <c r="R10" s="37"/>
      <c r="S10" s="37"/>
      <c r="T10" s="211"/>
      <c r="U10" s="37"/>
      <c r="V10" s="37"/>
      <c r="W10" s="37"/>
      <c r="X10" s="37"/>
      <c r="Y10" s="37"/>
    </row>
    <row r="11" spans="1:25">
      <c r="A11" s="135" t="s">
        <v>116</v>
      </c>
      <c r="B11" s="37"/>
      <c r="C11" s="37">
        <v>4.0999999999999996</v>
      </c>
      <c r="D11" s="210">
        <v>0.6</v>
      </c>
      <c r="E11" s="37"/>
      <c r="F11" s="37">
        <v>4</v>
      </c>
      <c r="G11" s="160">
        <v>5</v>
      </c>
      <c r="H11" s="160">
        <v>6</v>
      </c>
      <c r="I11" s="160">
        <v>2</v>
      </c>
      <c r="L11" s="206"/>
      <c r="M11" s="206"/>
      <c r="N11" s="206"/>
      <c r="O11" s="206"/>
      <c r="P11" s="206"/>
      <c r="R11" s="37"/>
      <c r="S11" s="37"/>
      <c r="T11" s="210"/>
      <c r="U11" s="37"/>
      <c r="V11" s="37"/>
      <c r="W11" s="160"/>
      <c r="X11" s="160"/>
      <c r="Y11" s="160"/>
    </row>
    <row r="12" spans="1:25">
      <c r="B12" s="37"/>
      <c r="C12" s="37">
        <v>2.2999999999999998</v>
      </c>
      <c r="D12" s="211">
        <v>0.7</v>
      </c>
      <c r="E12" s="37">
        <v>2.2999999999999998</v>
      </c>
      <c r="F12" s="37">
        <v>4</v>
      </c>
      <c r="G12" s="37">
        <v>5</v>
      </c>
      <c r="H12" s="37">
        <v>6</v>
      </c>
      <c r="I12" s="37">
        <v>2</v>
      </c>
      <c r="L12" s="206"/>
      <c r="M12" s="206"/>
      <c r="N12" s="206"/>
      <c r="O12" s="206"/>
      <c r="P12" s="206"/>
      <c r="R12" s="37"/>
      <c r="S12" s="37"/>
      <c r="T12" s="211"/>
      <c r="U12" s="37"/>
      <c r="V12" s="37"/>
      <c r="W12" s="37"/>
      <c r="X12" s="37"/>
      <c r="Y12" s="37"/>
    </row>
    <row r="13" spans="1:25">
      <c r="A13" s="135" t="s">
        <v>142</v>
      </c>
      <c r="B13" s="37"/>
      <c r="C13" s="37">
        <v>2.4</v>
      </c>
      <c r="D13" s="211">
        <v>1.3</v>
      </c>
      <c r="E13" s="37">
        <v>4.8</v>
      </c>
      <c r="F13" s="37">
        <v>4</v>
      </c>
      <c r="G13" s="37">
        <v>5</v>
      </c>
      <c r="H13" s="37">
        <v>6</v>
      </c>
      <c r="I13" s="37">
        <v>2</v>
      </c>
      <c r="L13" s="206"/>
      <c r="M13" s="206"/>
      <c r="N13" s="206"/>
      <c r="O13" s="206"/>
      <c r="P13" s="206"/>
      <c r="R13" s="37"/>
      <c r="S13" s="37"/>
      <c r="T13" s="211"/>
      <c r="U13" s="37"/>
      <c r="V13" s="37"/>
      <c r="W13" s="37"/>
      <c r="X13" s="37"/>
      <c r="Y13" s="37"/>
    </row>
    <row r="14" spans="1:25">
      <c r="B14" s="37"/>
      <c r="C14" s="37">
        <v>3.1</v>
      </c>
      <c r="D14" s="211">
        <v>0.5</v>
      </c>
      <c r="E14" s="37">
        <v>5.3</v>
      </c>
      <c r="F14" s="37">
        <v>4</v>
      </c>
      <c r="G14" s="37">
        <v>5</v>
      </c>
      <c r="H14" s="37">
        <v>6</v>
      </c>
      <c r="I14" s="37">
        <v>2</v>
      </c>
      <c r="L14" s="206"/>
      <c r="M14" s="206"/>
      <c r="N14" s="206"/>
      <c r="O14" s="206"/>
      <c r="P14" s="206"/>
      <c r="R14" s="37"/>
      <c r="S14" s="37"/>
      <c r="T14" s="211"/>
      <c r="U14" s="37"/>
      <c r="V14" s="37"/>
      <c r="W14" s="37"/>
      <c r="X14" s="37"/>
      <c r="Y14" s="37"/>
    </row>
    <row r="15" spans="1:25">
      <c r="A15" s="135" t="s">
        <v>120</v>
      </c>
      <c r="B15" s="37"/>
      <c r="C15" s="37">
        <v>4.7</v>
      </c>
      <c r="D15" s="210">
        <v>2.1</v>
      </c>
      <c r="E15" s="37">
        <v>6</v>
      </c>
      <c r="F15" s="37">
        <v>4</v>
      </c>
      <c r="G15" s="160">
        <v>5</v>
      </c>
      <c r="H15" s="160">
        <v>6</v>
      </c>
      <c r="I15" s="160">
        <v>2</v>
      </c>
      <c r="L15" s="206"/>
      <c r="M15" s="206"/>
      <c r="N15" s="206"/>
      <c r="O15" s="206"/>
      <c r="P15" s="206"/>
      <c r="R15" s="37"/>
      <c r="S15" s="37"/>
      <c r="T15" s="210"/>
      <c r="U15" s="37"/>
      <c r="V15" s="37"/>
      <c r="W15" s="160"/>
      <c r="X15" s="160"/>
      <c r="Y15" s="160"/>
    </row>
    <row r="16" spans="1:25">
      <c r="B16" s="37"/>
      <c r="C16" s="37">
        <v>6</v>
      </c>
      <c r="D16" s="211">
        <v>2</v>
      </c>
      <c r="E16" s="37">
        <v>7.3</v>
      </c>
      <c r="F16" s="37">
        <v>4</v>
      </c>
      <c r="G16" s="37">
        <v>5</v>
      </c>
      <c r="H16" s="37">
        <v>6</v>
      </c>
      <c r="I16" s="37">
        <v>2</v>
      </c>
      <c r="L16" s="206"/>
      <c r="M16" s="206"/>
      <c r="N16" s="206"/>
      <c r="O16" s="206"/>
      <c r="P16" s="206"/>
      <c r="R16" s="37"/>
      <c r="S16" s="37"/>
      <c r="T16" s="211"/>
      <c r="U16" s="37"/>
      <c r="V16" s="37"/>
      <c r="W16" s="37"/>
      <c r="X16" s="37"/>
      <c r="Y16" s="37"/>
    </row>
    <row r="17" spans="1:26">
      <c r="A17" s="135" t="s">
        <v>232</v>
      </c>
      <c r="B17" s="37"/>
      <c r="C17" s="37">
        <v>5.9</v>
      </c>
      <c r="D17" s="211">
        <v>1.2</v>
      </c>
      <c r="E17" s="37">
        <v>5.3</v>
      </c>
      <c r="F17" s="37">
        <v>4</v>
      </c>
      <c r="G17" s="37">
        <v>5</v>
      </c>
      <c r="H17" s="37">
        <v>6</v>
      </c>
      <c r="I17" s="37">
        <v>2</v>
      </c>
      <c r="L17" s="206"/>
      <c r="M17" s="206"/>
      <c r="N17" s="206"/>
      <c r="O17" s="206"/>
      <c r="P17" s="206"/>
      <c r="R17" s="37"/>
      <c r="S17" s="37"/>
      <c r="T17" s="211"/>
      <c r="U17" s="37"/>
      <c r="V17" s="37"/>
      <c r="W17" s="37"/>
      <c r="X17" s="37"/>
      <c r="Y17" s="37"/>
      <c r="Z17" s="37"/>
    </row>
    <row r="18" spans="1:26">
      <c r="B18" s="37"/>
      <c r="C18" s="37">
        <v>5.7</v>
      </c>
      <c r="D18" s="211">
        <v>0.3</v>
      </c>
      <c r="E18" s="37">
        <v>5.2</v>
      </c>
      <c r="F18" s="37">
        <v>4</v>
      </c>
      <c r="G18" s="37">
        <v>5</v>
      </c>
      <c r="H18" s="37">
        <v>6</v>
      </c>
      <c r="I18" s="37">
        <v>2</v>
      </c>
      <c r="L18" s="206"/>
      <c r="M18" s="206"/>
      <c r="N18" s="206"/>
      <c r="O18" s="206"/>
      <c r="P18" s="206"/>
      <c r="R18" s="37"/>
      <c r="S18" s="37"/>
      <c r="T18" s="211"/>
      <c r="U18" s="37"/>
      <c r="V18" s="37"/>
      <c r="W18" s="37"/>
      <c r="X18" s="37"/>
      <c r="Y18" s="37"/>
      <c r="Z18" s="37"/>
    </row>
    <row r="19" spans="1:26">
      <c r="A19" s="135" t="s">
        <v>234</v>
      </c>
      <c r="B19" s="37"/>
      <c r="C19" s="37">
        <v>5.5</v>
      </c>
      <c r="D19" s="210">
        <v>1.9</v>
      </c>
      <c r="E19" s="37">
        <v>5</v>
      </c>
      <c r="F19" s="37">
        <v>4</v>
      </c>
      <c r="G19" s="160">
        <v>5</v>
      </c>
      <c r="H19" s="160">
        <v>6</v>
      </c>
      <c r="I19" s="160">
        <v>2</v>
      </c>
      <c r="L19" s="206"/>
      <c r="M19" s="206"/>
      <c r="N19" s="206"/>
      <c r="O19" s="206"/>
      <c r="P19" s="206"/>
      <c r="R19" s="37"/>
      <c r="S19" s="37"/>
      <c r="T19" s="210"/>
      <c r="U19" s="37"/>
      <c r="V19" s="37"/>
      <c r="W19" s="160"/>
      <c r="X19" s="160"/>
      <c r="Y19" s="160"/>
      <c r="Z19" s="37"/>
    </row>
    <row r="20" spans="1:26">
      <c r="B20" s="37"/>
      <c r="C20" s="37">
        <v>5.3</v>
      </c>
      <c r="D20" s="211">
        <v>1.8</v>
      </c>
      <c r="E20" s="37">
        <v>5</v>
      </c>
      <c r="F20" s="37">
        <v>4</v>
      </c>
      <c r="G20" s="37">
        <v>5</v>
      </c>
      <c r="H20" s="37">
        <v>6</v>
      </c>
      <c r="I20" s="37">
        <v>2</v>
      </c>
      <c r="L20" s="83" t="str">
        <f>IF(Content!$E$1=1,L21,L22)</f>
        <v>Source:  SSSU, NBU staff estimates.</v>
      </c>
      <c r="R20" s="37"/>
      <c r="S20" s="37"/>
      <c r="T20" s="211"/>
      <c r="U20" s="37"/>
      <c r="V20" s="37"/>
      <c r="W20" s="37"/>
      <c r="X20" s="37"/>
      <c r="Y20" s="37"/>
      <c r="Z20" s="160"/>
    </row>
    <row r="21" spans="1:26">
      <c r="A21" s="135" t="s">
        <v>535</v>
      </c>
      <c r="B21" s="37"/>
      <c r="C21" s="37">
        <v>5.2</v>
      </c>
      <c r="D21" s="211">
        <v>1.1000000000000001</v>
      </c>
      <c r="E21" s="37">
        <v>5</v>
      </c>
      <c r="F21" s="37">
        <v>4</v>
      </c>
      <c r="G21" s="37">
        <v>5</v>
      </c>
      <c r="H21" s="37">
        <v>6</v>
      </c>
      <c r="I21" s="37">
        <v>2</v>
      </c>
      <c r="L21" s="2" t="s">
        <v>28</v>
      </c>
      <c r="R21" s="37"/>
      <c r="S21" s="37"/>
      <c r="T21" s="211"/>
      <c r="U21" s="37"/>
      <c r="V21" s="37"/>
      <c r="W21" s="37"/>
      <c r="X21" s="37"/>
      <c r="Y21" s="37"/>
      <c r="Z21" s="37"/>
    </row>
    <row r="22" spans="1:26">
      <c r="B22" s="37"/>
      <c r="C22" s="37">
        <v>5.0999999999999996</v>
      </c>
      <c r="D22" s="211">
        <v>0.3</v>
      </c>
      <c r="E22" s="37">
        <v>5</v>
      </c>
      <c r="F22" s="37">
        <v>4</v>
      </c>
      <c r="G22" s="37">
        <v>5</v>
      </c>
      <c r="H22" s="37">
        <v>6</v>
      </c>
      <c r="I22" s="37">
        <v>2</v>
      </c>
      <c r="L22" s="2" t="s">
        <v>331</v>
      </c>
      <c r="R22" s="37"/>
      <c r="S22" s="37"/>
      <c r="T22" s="211"/>
      <c r="U22" s="37"/>
      <c r="V22" s="37"/>
      <c r="W22" s="37"/>
      <c r="X22" s="37"/>
      <c r="Y22" s="37"/>
      <c r="Z22" s="37"/>
    </row>
    <row r="23" spans="1:26">
      <c r="A23" s="135" t="s">
        <v>537</v>
      </c>
      <c r="B23" s="37"/>
      <c r="C23" s="37">
        <v>5</v>
      </c>
      <c r="D23" s="210">
        <v>1.8</v>
      </c>
      <c r="E23" s="37">
        <v>5</v>
      </c>
      <c r="F23" s="37">
        <v>4</v>
      </c>
      <c r="G23" s="160">
        <v>5</v>
      </c>
      <c r="H23" s="160">
        <v>6</v>
      </c>
      <c r="I23" s="160">
        <v>2</v>
      </c>
      <c r="R23" s="37"/>
      <c r="S23" s="37"/>
      <c r="T23" s="210"/>
      <c r="U23" s="37"/>
      <c r="V23" s="37"/>
      <c r="W23" s="160"/>
      <c r="X23" s="160"/>
      <c r="Y23" s="160"/>
      <c r="Z23" s="37"/>
    </row>
    <row r="24" spans="1:26">
      <c r="C24" s="103"/>
      <c r="D24" s="103"/>
      <c r="E24" s="103"/>
      <c r="I24" s="137"/>
      <c r="T24" s="37"/>
      <c r="U24" s="160"/>
      <c r="V24" s="37"/>
      <c r="W24" s="37"/>
      <c r="X24" s="160"/>
      <c r="Y24" s="160"/>
      <c r="Z24" s="160"/>
    </row>
    <row r="25" spans="1:26">
      <c r="B25" s="136"/>
      <c r="C25" s="103"/>
      <c r="D25" s="103"/>
      <c r="E25" s="103"/>
      <c r="I25" s="137"/>
      <c r="T25" s="37"/>
      <c r="U25" s="37"/>
      <c r="V25" s="37"/>
      <c r="W25" s="37"/>
      <c r="X25" s="37"/>
      <c r="Y25" s="37"/>
      <c r="Z25" s="37"/>
    </row>
    <row r="26" spans="1:26">
      <c r="B26" s="136"/>
      <c r="C26" s="137"/>
      <c r="D26" s="137"/>
      <c r="T26" s="37"/>
      <c r="U26" s="37"/>
      <c r="V26" s="37"/>
      <c r="W26" s="37"/>
      <c r="X26" s="37"/>
      <c r="Y26" s="37"/>
      <c r="Z26" s="37"/>
    </row>
    <row r="27" spans="1:26">
      <c r="C27" s="137"/>
      <c r="D27" s="137"/>
      <c r="E27" s="37"/>
      <c r="I27" s="137"/>
      <c r="T27" s="37"/>
      <c r="U27" s="37"/>
      <c r="V27" s="37"/>
      <c r="W27" s="37"/>
      <c r="X27" s="37"/>
      <c r="Y27" s="37"/>
      <c r="Z27" s="37"/>
    </row>
    <row r="28" spans="1:26">
      <c r="B28" s="136"/>
      <c r="C28" s="137"/>
      <c r="D28" s="137"/>
      <c r="E28" s="37"/>
      <c r="I28" s="137"/>
      <c r="T28" s="37"/>
      <c r="U28" s="160"/>
      <c r="V28" s="37"/>
      <c r="W28" s="37"/>
      <c r="X28" s="160"/>
      <c r="Y28" s="160"/>
      <c r="Z28" s="160"/>
    </row>
    <row r="29" spans="1:26">
      <c r="B29" s="136"/>
      <c r="C29" s="137"/>
      <c r="D29" s="137"/>
      <c r="E29" s="104"/>
      <c r="T29" s="37"/>
      <c r="U29" s="37"/>
      <c r="V29" s="37"/>
      <c r="W29" s="37"/>
      <c r="X29" s="37"/>
      <c r="Y29" s="37"/>
      <c r="Z29" s="37"/>
    </row>
    <row r="30" spans="1:26">
      <c r="C30" s="137"/>
      <c r="D30" s="137"/>
      <c r="E30" s="104"/>
      <c r="I30" s="137"/>
      <c r="T30" s="37"/>
      <c r="U30" s="37"/>
      <c r="V30" s="37"/>
      <c r="W30" s="37"/>
      <c r="X30" s="37"/>
      <c r="Y30" s="37"/>
      <c r="Z30" s="37"/>
    </row>
    <row r="31" spans="1:26">
      <c r="B31" s="136"/>
      <c r="C31" s="137"/>
      <c r="D31" s="137"/>
      <c r="E31" s="104"/>
      <c r="I31" s="137"/>
      <c r="T31" s="37"/>
      <c r="U31" s="37"/>
      <c r="V31" s="37"/>
      <c r="W31" s="37"/>
      <c r="X31" s="37"/>
      <c r="Y31" s="37"/>
      <c r="Z31" s="37"/>
    </row>
    <row r="32" spans="1:26">
      <c r="B32" s="136"/>
      <c r="C32" s="137"/>
      <c r="D32" s="137"/>
      <c r="E32" s="104"/>
      <c r="T32" s="37"/>
      <c r="U32" s="160"/>
      <c r="V32" s="37"/>
      <c r="W32" s="37"/>
      <c r="X32" s="160"/>
      <c r="Y32" s="160"/>
      <c r="Z32" s="160"/>
    </row>
    <row r="33" spans="2:26">
      <c r="C33" s="137"/>
      <c r="D33" s="137"/>
      <c r="E33" s="104"/>
      <c r="I33" s="137"/>
      <c r="T33" s="37"/>
      <c r="U33" s="37"/>
      <c r="V33" s="37"/>
      <c r="W33" s="37"/>
      <c r="X33" s="37"/>
      <c r="Y33" s="37"/>
      <c r="Z33" s="37"/>
    </row>
    <row r="34" spans="2:26">
      <c r="B34" s="136"/>
      <c r="C34" s="137"/>
      <c r="D34" s="137"/>
      <c r="E34" s="104"/>
      <c r="I34" s="137"/>
      <c r="T34" s="37"/>
      <c r="U34" s="37"/>
      <c r="V34" s="37"/>
      <c r="W34" s="37"/>
      <c r="X34" s="37"/>
      <c r="Y34" s="37"/>
      <c r="Z34" s="37"/>
    </row>
    <row r="35" spans="2:26">
      <c r="B35" s="136"/>
      <c r="C35" s="137"/>
      <c r="D35" s="137"/>
      <c r="E35" s="104"/>
      <c r="T35" s="37"/>
      <c r="U35" s="37"/>
      <c r="V35" s="37"/>
      <c r="W35" s="37"/>
      <c r="X35" s="37"/>
      <c r="Y35" s="37"/>
      <c r="Z35" s="37"/>
    </row>
    <row r="36" spans="2:26">
      <c r="C36" s="137"/>
      <c r="D36" s="137"/>
      <c r="E36" s="104"/>
      <c r="I36" s="137"/>
      <c r="T36" s="37"/>
      <c r="U36" s="160"/>
      <c r="V36" s="37"/>
      <c r="W36" s="37"/>
      <c r="X36" s="160"/>
      <c r="Y36" s="160"/>
      <c r="Z36" s="160"/>
    </row>
    <row r="37" spans="2:26">
      <c r="B37" s="136"/>
      <c r="C37" s="137"/>
      <c r="D37" s="137"/>
      <c r="E37" s="104"/>
      <c r="I37" s="137"/>
    </row>
    <row r="38" spans="2:26">
      <c r="B38" s="136"/>
      <c r="C38" s="137"/>
      <c r="D38" s="137"/>
      <c r="E38" s="104"/>
    </row>
    <row r="39" spans="2:26">
      <c r="C39" s="137"/>
      <c r="D39" s="137"/>
      <c r="E39" s="104"/>
      <c r="I39" s="137"/>
    </row>
    <row r="40" spans="2:26">
      <c r="B40" s="136"/>
      <c r="C40" s="137"/>
      <c r="D40" s="137"/>
      <c r="E40" s="104"/>
      <c r="I40" s="137"/>
    </row>
    <row r="41" spans="2:26">
      <c r="B41" s="136"/>
      <c r="C41" s="137"/>
      <c r="D41" s="137"/>
    </row>
    <row r="42" spans="2:26">
      <c r="C42" s="137"/>
      <c r="D42" s="137"/>
      <c r="E42" s="103"/>
      <c r="I42" s="137"/>
    </row>
    <row r="43" spans="2:26">
      <c r="B43" s="136"/>
      <c r="C43" s="137"/>
      <c r="D43" s="137"/>
      <c r="E43" s="103"/>
      <c r="I43" s="137"/>
    </row>
    <row r="44" spans="2:26">
      <c r="B44" s="136"/>
      <c r="C44" s="137"/>
      <c r="D44" s="137"/>
    </row>
    <row r="45" spans="2:26">
      <c r="C45" s="104"/>
      <c r="D45" s="104"/>
      <c r="E45" s="103"/>
      <c r="I45" s="137"/>
    </row>
    <row r="46" spans="2:26">
      <c r="B46" s="136"/>
      <c r="C46" s="104"/>
      <c r="D46" s="104"/>
      <c r="E46" s="103"/>
      <c r="I46" s="137"/>
    </row>
    <row r="47" spans="2:26">
      <c r="B47" s="136"/>
      <c r="C47" s="104"/>
      <c r="D47" s="104"/>
    </row>
    <row r="48" spans="2:26">
      <c r="C48" s="104"/>
      <c r="D48" s="104"/>
      <c r="E48" s="103"/>
      <c r="I48" s="137"/>
    </row>
    <row r="49" spans="2:9">
      <c r="B49" s="136"/>
      <c r="C49" s="104"/>
      <c r="D49" s="104"/>
      <c r="E49" s="103"/>
      <c r="I49" s="137"/>
    </row>
    <row r="50" spans="2:9">
      <c r="C50" s="104"/>
      <c r="D50" s="104"/>
    </row>
    <row r="51" spans="2:9">
      <c r="C51" s="104"/>
      <c r="D51" s="104"/>
      <c r="E51" s="104"/>
    </row>
    <row r="52" spans="2:9">
      <c r="B52" s="136"/>
      <c r="C52" s="104"/>
      <c r="D52" s="104"/>
      <c r="E52" s="104"/>
      <c r="I52" s="137"/>
    </row>
    <row r="53" spans="2:9">
      <c r="B53" s="136"/>
    </row>
    <row r="54" spans="2:9">
      <c r="C54" s="103"/>
      <c r="D54" s="103"/>
      <c r="E54" s="103"/>
      <c r="I54" s="137"/>
    </row>
    <row r="55" spans="2:9">
      <c r="B55" s="136"/>
      <c r="C55" s="103"/>
      <c r="D55" s="103"/>
      <c r="E55" s="103"/>
      <c r="I55" s="137"/>
    </row>
    <row r="56" spans="2:9">
      <c r="B56" s="136"/>
    </row>
    <row r="57" spans="2:9">
      <c r="C57" s="103"/>
      <c r="D57" s="103"/>
      <c r="E57" s="103"/>
      <c r="I57" s="137"/>
    </row>
    <row r="58" spans="2:9">
      <c r="B58" s="136"/>
      <c r="C58" s="103"/>
      <c r="D58" s="103"/>
      <c r="E58" s="103"/>
      <c r="I58" s="137"/>
    </row>
    <row r="59" spans="2:9">
      <c r="B59" s="136"/>
    </row>
    <row r="60" spans="2:9">
      <c r="C60" s="103"/>
      <c r="D60" s="103"/>
      <c r="E60" s="103"/>
      <c r="I60" s="137"/>
    </row>
    <row r="61" spans="2:9">
      <c r="B61" s="136"/>
      <c r="C61" s="103"/>
      <c r="D61" s="103"/>
      <c r="E61" s="103"/>
      <c r="I61" s="137"/>
    </row>
    <row r="63" spans="2:9">
      <c r="C63" s="104"/>
      <c r="D63" s="104"/>
      <c r="E63" s="104"/>
    </row>
  </sheetData>
  <customSheetViews>
    <customSheetView guid="{ACF06C40-177A-4CED-8E17-2347D4DD1C3A}" showGridLines="0" hiddenRows="1">
      <pageMargins left="0.7" right="0.7" top="0.75" bottom="0.75" header="0.3" footer="0.3"/>
      <pageSetup paperSize="9" orientation="portrait" horizontalDpi="4294967293"/>
    </customSheetView>
  </customSheetViews>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4">
    <tabColor theme="2"/>
  </sheetPr>
  <dimension ref="A1:M54"/>
  <sheetViews>
    <sheetView showGridLines="0" workbookViewId="0"/>
  </sheetViews>
  <sheetFormatPr defaultColWidth="8.42578125" defaultRowHeight="12.75"/>
  <cols>
    <col min="1" max="16384" width="8.42578125" style="68"/>
  </cols>
  <sheetData>
    <row r="1" spans="1:13">
      <c r="A1" s="13" t="s">
        <v>67</v>
      </c>
      <c r="B1" s="83" t="str">
        <f>IF(Content!$E$1=1,B2,B3)</f>
        <v>CPI, %</v>
      </c>
      <c r="C1" s="83" t="str">
        <f>IF(Content!$E$1=1,C2,C3)</f>
        <v>Core</v>
      </c>
      <c r="D1" s="83" t="str">
        <f>IF(Content!$E$1=1,D2,D3)</f>
        <v>Foods</v>
      </c>
      <c r="E1" s="83" t="str">
        <f>IF(Content!$E$1=1,E2,E3)</f>
        <v>Administrative tariffs</v>
      </c>
      <c r="F1" s="83" t="str">
        <f>IF(Content!$E$1=1,F2,F3)</f>
        <v>Fuel</v>
      </c>
      <c r="G1" s="93"/>
      <c r="H1" s="83" t="str">
        <f>IF(Content!$E$1=1,H2,H3)</f>
        <v>Contributions to annual CPI growth by main components, pp</v>
      </c>
    </row>
    <row r="2" spans="1:13" hidden="1">
      <c r="A2" s="70"/>
      <c r="B2" s="74" t="s">
        <v>210</v>
      </c>
      <c r="C2" s="74" t="s">
        <v>211</v>
      </c>
      <c r="D2" s="93" t="s">
        <v>212</v>
      </c>
      <c r="E2" s="93" t="s">
        <v>213</v>
      </c>
      <c r="F2" s="93" t="s">
        <v>214</v>
      </c>
      <c r="G2" s="93"/>
      <c r="H2" s="94" t="s">
        <v>215</v>
      </c>
    </row>
    <row r="3" spans="1:13" hidden="1">
      <c r="A3" s="70"/>
      <c r="B3" s="74" t="s">
        <v>209</v>
      </c>
      <c r="C3" s="74" t="s">
        <v>207</v>
      </c>
      <c r="D3" s="93" t="s">
        <v>76</v>
      </c>
      <c r="E3" s="93" t="s">
        <v>1548</v>
      </c>
      <c r="F3" s="93" t="s">
        <v>208</v>
      </c>
      <c r="G3" s="93"/>
      <c r="H3" s="94" t="s">
        <v>526</v>
      </c>
    </row>
    <row r="4" spans="1:13">
      <c r="A4" s="71"/>
      <c r="B4" s="72">
        <v>13.2</v>
      </c>
      <c r="C4" s="307">
        <v>5.05</v>
      </c>
      <c r="D4" s="307">
        <v>4.3499999999999996</v>
      </c>
      <c r="E4" s="307">
        <v>2.95</v>
      </c>
      <c r="F4" s="307">
        <v>0.87</v>
      </c>
      <c r="G4" s="96"/>
      <c r="H4" s="109"/>
      <c r="I4" s="109"/>
      <c r="J4" s="109"/>
      <c r="K4" s="109"/>
      <c r="L4" s="109"/>
      <c r="M4" s="109"/>
    </row>
    <row r="5" spans="1:13">
      <c r="A5" s="71" t="s">
        <v>26</v>
      </c>
      <c r="B5" s="72">
        <v>9.9</v>
      </c>
      <c r="C5" s="307">
        <v>4.6500000000000004</v>
      </c>
      <c r="D5" s="307">
        <v>1.85</v>
      </c>
      <c r="E5" s="307">
        <v>2.63</v>
      </c>
      <c r="F5" s="307">
        <v>0.77</v>
      </c>
      <c r="G5" s="96"/>
      <c r="H5" s="109"/>
      <c r="I5" s="109"/>
      <c r="J5" s="109"/>
      <c r="K5" s="109"/>
      <c r="L5" s="109"/>
      <c r="M5" s="109"/>
    </row>
    <row r="6" spans="1:13">
      <c r="A6" s="71"/>
      <c r="B6" s="72">
        <v>8.9</v>
      </c>
      <c r="C6" s="307">
        <v>4.5599999999999996</v>
      </c>
      <c r="D6" s="307">
        <v>0.81</v>
      </c>
      <c r="E6" s="307">
        <v>2.62</v>
      </c>
      <c r="F6" s="307">
        <v>0.93</v>
      </c>
      <c r="G6" s="96"/>
      <c r="H6" s="109"/>
      <c r="I6" s="109"/>
      <c r="J6" s="109"/>
      <c r="K6" s="109"/>
      <c r="L6" s="109"/>
      <c r="M6" s="109"/>
    </row>
    <row r="7" spans="1:13">
      <c r="A7" s="70" t="s">
        <v>112</v>
      </c>
      <c r="B7" s="72">
        <v>9.8000000000000007</v>
      </c>
      <c r="C7" s="307">
        <v>4.79</v>
      </c>
      <c r="D7" s="307">
        <v>0.89</v>
      </c>
      <c r="E7" s="307">
        <v>3.72</v>
      </c>
      <c r="F7" s="307">
        <v>0.39</v>
      </c>
      <c r="G7" s="96"/>
      <c r="H7" s="109"/>
      <c r="I7" s="109"/>
      <c r="J7" s="109"/>
      <c r="K7" s="109"/>
      <c r="L7" s="109"/>
      <c r="M7" s="109"/>
    </row>
    <row r="8" spans="1:13">
      <c r="A8" s="70"/>
      <c r="B8" s="72">
        <v>8.6</v>
      </c>
      <c r="C8" s="307">
        <v>4.09</v>
      </c>
      <c r="D8" s="307">
        <v>0.99</v>
      </c>
      <c r="E8" s="307">
        <v>3.64</v>
      </c>
      <c r="F8" s="307">
        <v>-0.14000000000000001</v>
      </c>
      <c r="G8" s="96"/>
      <c r="H8" s="109"/>
      <c r="I8" s="109"/>
      <c r="J8" s="109"/>
      <c r="K8" s="109"/>
      <c r="L8" s="109"/>
      <c r="M8" s="109"/>
    </row>
    <row r="9" spans="1:13">
      <c r="A9" s="71" t="s">
        <v>139</v>
      </c>
      <c r="B9" s="72">
        <v>9</v>
      </c>
      <c r="C9" s="307">
        <v>3.91</v>
      </c>
      <c r="D9" s="307">
        <v>1.86</v>
      </c>
      <c r="E9" s="307">
        <v>3.15</v>
      </c>
      <c r="F9" s="307">
        <v>0.1</v>
      </c>
      <c r="G9" s="96"/>
      <c r="H9" s="109"/>
      <c r="I9" s="109"/>
      <c r="J9" s="109"/>
      <c r="K9" s="109"/>
      <c r="L9" s="109"/>
      <c r="M9" s="109"/>
    </row>
    <row r="10" spans="1:13">
      <c r="A10" s="71"/>
      <c r="B10" s="72">
        <v>7.5</v>
      </c>
      <c r="C10" s="307">
        <v>3.59</v>
      </c>
      <c r="D10" s="307">
        <v>1.7</v>
      </c>
      <c r="E10" s="307">
        <v>2.56</v>
      </c>
      <c r="F10" s="307">
        <v>-0.32</v>
      </c>
      <c r="G10" s="96"/>
      <c r="H10" s="109"/>
      <c r="I10" s="109"/>
      <c r="J10" s="109"/>
      <c r="K10" s="109"/>
      <c r="L10" s="109"/>
      <c r="M10" s="109"/>
    </row>
    <row r="11" spans="1:13">
      <c r="A11" s="71" t="s">
        <v>116</v>
      </c>
      <c r="B11" s="73">
        <v>4.0999999999999996</v>
      </c>
      <c r="C11" s="307">
        <v>2.14</v>
      </c>
      <c r="D11" s="307">
        <v>0.73</v>
      </c>
      <c r="E11" s="307">
        <v>1.5</v>
      </c>
      <c r="F11" s="307">
        <v>-0.32</v>
      </c>
      <c r="G11" s="96"/>
      <c r="H11" s="109"/>
      <c r="I11" s="109"/>
      <c r="J11" s="109"/>
      <c r="K11" s="109"/>
      <c r="L11" s="109"/>
      <c r="M11" s="109"/>
    </row>
    <row r="12" spans="1:13">
      <c r="A12" s="71"/>
      <c r="B12" s="73">
        <v>2.2999999999999998</v>
      </c>
      <c r="C12" s="307">
        <v>1.84</v>
      </c>
      <c r="D12" s="307">
        <v>-0.19</v>
      </c>
      <c r="E12" s="307">
        <v>0.9</v>
      </c>
      <c r="F12" s="307">
        <v>-0.25</v>
      </c>
      <c r="G12" s="96"/>
      <c r="H12" s="109"/>
      <c r="I12" s="109"/>
      <c r="J12" s="109"/>
      <c r="K12" s="109"/>
      <c r="L12" s="109"/>
      <c r="M12" s="109"/>
    </row>
    <row r="13" spans="1:13">
      <c r="A13" s="71" t="s">
        <v>142</v>
      </c>
      <c r="B13" s="72">
        <v>2.4</v>
      </c>
      <c r="C13" s="307">
        <v>1.78</v>
      </c>
      <c r="D13" s="307">
        <v>0.98</v>
      </c>
      <c r="E13" s="307">
        <v>0.49</v>
      </c>
      <c r="F13" s="307">
        <v>-0.85</v>
      </c>
      <c r="G13" s="96"/>
      <c r="H13" s="109"/>
      <c r="I13" s="109"/>
      <c r="J13" s="109"/>
      <c r="K13" s="109"/>
      <c r="L13" s="109"/>
      <c r="M13" s="109"/>
    </row>
    <row r="14" spans="1:13">
      <c r="A14" s="71"/>
      <c r="B14" s="72">
        <v>3.1</v>
      </c>
      <c r="C14" s="307">
        <v>1.74</v>
      </c>
      <c r="D14" s="307">
        <v>0.96</v>
      </c>
      <c r="E14" s="307">
        <v>1.04</v>
      </c>
      <c r="F14" s="307">
        <v>-0.64</v>
      </c>
      <c r="G14" s="96"/>
      <c r="H14" s="109"/>
      <c r="I14" s="109"/>
      <c r="J14" s="109"/>
      <c r="K14" s="109"/>
      <c r="L14" s="109"/>
      <c r="M14" s="109"/>
    </row>
    <row r="15" spans="1:13">
      <c r="A15" s="71" t="s">
        <v>120</v>
      </c>
      <c r="B15" s="72">
        <v>4.7</v>
      </c>
      <c r="C15" s="307">
        <v>2.39</v>
      </c>
      <c r="D15" s="307">
        <v>1.27</v>
      </c>
      <c r="E15" s="307">
        <v>1.5</v>
      </c>
      <c r="F15" s="307">
        <v>-0.51</v>
      </c>
      <c r="G15" s="96"/>
      <c r="H15" s="109"/>
      <c r="I15" s="109"/>
      <c r="J15" s="109"/>
      <c r="K15" s="109"/>
      <c r="L15" s="109"/>
      <c r="M15" s="109"/>
    </row>
    <row r="16" spans="1:13">
      <c r="A16" s="70"/>
      <c r="B16" s="72">
        <v>6</v>
      </c>
      <c r="C16" s="307">
        <v>2.72</v>
      </c>
      <c r="D16" s="307">
        <v>1.8</v>
      </c>
      <c r="E16" s="307">
        <v>1.74</v>
      </c>
      <c r="F16" s="307">
        <v>-0.24</v>
      </c>
      <c r="G16" s="96"/>
      <c r="H16" s="109"/>
      <c r="I16" s="109"/>
      <c r="J16" s="109"/>
      <c r="K16" s="109"/>
      <c r="L16" s="109"/>
      <c r="M16" s="109"/>
    </row>
    <row r="17" spans="1:13">
      <c r="A17" s="70" t="s">
        <v>232</v>
      </c>
      <c r="B17" s="72">
        <v>5.9</v>
      </c>
      <c r="C17" s="307">
        <v>2.63</v>
      </c>
      <c r="D17" s="309">
        <v>0.9</v>
      </c>
      <c r="E17" s="309">
        <v>2.06</v>
      </c>
      <c r="F17" s="309">
        <v>0.32</v>
      </c>
      <c r="G17" s="96"/>
      <c r="H17" s="109"/>
      <c r="I17" s="109"/>
      <c r="J17" s="109"/>
      <c r="K17" s="109"/>
      <c r="L17" s="109"/>
      <c r="M17" s="109"/>
    </row>
    <row r="18" spans="1:13">
      <c r="A18" s="71"/>
      <c r="B18" s="72">
        <v>5.7</v>
      </c>
      <c r="C18" s="307">
        <v>2.57</v>
      </c>
      <c r="D18" s="309">
        <v>0.78</v>
      </c>
      <c r="E18" s="309">
        <v>2.09</v>
      </c>
      <c r="F18" s="309">
        <v>0.3</v>
      </c>
      <c r="G18" s="96"/>
      <c r="H18" s="109"/>
      <c r="I18" s="109"/>
      <c r="J18" s="109"/>
      <c r="K18" s="109"/>
      <c r="L18" s="109"/>
      <c r="M18" s="109"/>
    </row>
    <row r="19" spans="1:13">
      <c r="A19" s="71" t="s">
        <v>234</v>
      </c>
      <c r="B19" s="72">
        <v>5.5</v>
      </c>
      <c r="C19" s="307">
        <v>2.4900000000000002</v>
      </c>
      <c r="D19" s="309">
        <v>0.87</v>
      </c>
      <c r="E19" s="309">
        <v>1.83</v>
      </c>
      <c r="F19" s="309">
        <v>0.34</v>
      </c>
      <c r="G19" s="96"/>
      <c r="H19" s="83" t="str">
        <f>IF(Content!$E$1=1,H20,H21)</f>
        <v>Source: SSSU, NBU staff estimates.</v>
      </c>
    </row>
    <row r="20" spans="1:13">
      <c r="A20" s="70"/>
      <c r="B20" s="73">
        <v>5.3</v>
      </c>
      <c r="C20" s="308">
        <v>2.21</v>
      </c>
      <c r="D20" s="309">
        <v>0.85</v>
      </c>
      <c r="E20" s="309">
        <v>1.86</v>
      </c>
      <c r="F20" s="309">
        <v>0.34</v>
      </c>
      <c r="G20" s="96"/>
      <c r="H20" s="76" t="s">
        <v>28</v>
      </c>
    </row>
    <row r="21" spans="1:13">
      <c r="A21" s="70" t="s">
        <v>535</v>
      </c>
      <c r="B21" s="73">
        <v>5.2</v>
      </c>
      <c r="C21" s="308">
        <v>2.25</v>
      </c>
      <c r="D21" s="309">
        <v>0.72</v>
      </c>
      <c r="E21" s="309">
        <v>1.86</v>
      </c>
      <c r="F21" s="309">
        <v>0.34</v>
      </c>
      <c r="G21" s="96"/>
      <c r="H21" s="76" t="s">
        <v>29</v>
      </c>
    </row>
    <row r="22" spans="1:13">
      <c r="A22" s="71"/>
      <c r="B22" s="72">
        <v>5.0999999999999996</v>
      </c>
      <c r="C22" s="307">
        <v>2.3199999999999998</v>
      </c>
      <c r="D22" s="309">
        <v>0.66</v>
      </c>
      <c r="E22" s="309">
        <v>1.8</v>
      </c>
      <c r="F22" s="309">
        <v>0.35</v>
      </c>
      <c r="G22" s="96"/>
    </row>
    <row r="23" spans="1:13">
      <c r="A23" s="71" t="s">
        <v>537</v>
      </c>
      <c r="B23" s="72">
        <v>5</v>
      </c>
      <c r="C23" s="307">
        <v>2.31</v>
      </c>
      <c r="D23" s="309">
        <v>0.64</v>
      </c>
      <c r="E23" s="309">
        <v>1.68</v>
      </c>
      <c r="F23" s="309">
        <v>0.39</v>
      </c>
      <c r="G23" s="96"/>
    </row>
    <row r="25" spans="1:13">
      <c r="B25" s="96"/>
      <c r="C25" s="96"/>
      <c r="D25" s="96"/>
      <c r="E25" s="96"/>
      <c r="F25" s="96"/>
    </row>
    <row r="26" spans="1:13">
      <c r="B26" s="137"/>
      <c r="C26" s="137"/>
      <c r="D26" s="137"/>
      <c r="E26" s="137"/>
      <c r="F26" s="137"/>
      <c r="G26" s="234"/>
    </row>
    <row r="27" spans="1:13">
      <c r="B27" s="137"/>
      <c r="C27" s="137"/>
      <c r="D27" s="137"/>
      <c r="E27" s="137"/>
      <c r="F27" s="137"/>
      <c r="G27" s="234"/>
      <c r="H27" s="94"/>
    </row>
    <row r="28" spans="1:13">
      <c r="B28" s="137"/>
      <c r="C28" s="137"/>
      <c r="D28" s="137"/>
      <c r="E28" s="137"/>
      <c r="F28" s="137"/>
      <c r="G28" s="234"/>
      <c r="H28" s="94"/>
    </row>
    <row r="29" spans="1:13">
      <c r="B29" s="137"/>
      <c r="C29" s="137"/>
      <c r="D29" s="137"/>
      <c r="E29" s="137"/>
      <c r="F29" s="137"/>
      <c r="G29" s="234"/>
      <c r="H29" s="94"/>
    </row>
    <row r="30" spans="1:13">
      <c r="B30" s="137"/>
      <c r="C30" s="137"/>
      <c r="D30" s="137"/>
      <c r="E30" s="137"/>
      <c r="F30" s="137"/>
      <c r="G30" s="234"/>
      <c r="H30" s="94"/>
    </row>
    <row r="31" spans="1:13">
      <c r="B31" s="137"/>
      <c r="C31" s="137"/>
      <c r="D31" s="137"/>
      <c r="E31" s="137"/>
      <c r="F31" s="137"/>
      <c r="G31" s="234"/>
      <c r="H31" s="94"/>
    </row>
    <row r="32" spans="1:13">
      <c r="B32" s="137"/>
      <c r="C32" s="137"/>
      <c r="D32" s="137"/>
      <c r="E32" s="137"/>
      <c r="F32" s="137"/>
      <c r="G32" s="234"/>
      <c r="H32" s="94"/>
    </row>
    <row r="33" spans="2:7">
      <c r="B33" s="137"/>
      <c r="C33" s="137"/>
      <c r="D33" s="137"/>
      <c r="E33" s="137"/>
      <c r="F33" s="137"/>
      <c r="G33" s="234"/>
    </row>
    <row r="34" spans="2:7">
      <c r="B34" s="137"/>
      <c r="C34" s="137"/>
      <c r="D34" s="137"/>
      <c r="E34" s="137"/>
      <c r="F34" s="137"/>
      <c r="G34" s="234"/>
    </row>
    <row r="35" spans="2:7">
      <c r="B35" s="137"/>
      <c r="C35" s="137"/>
      <c r="D35" s="137"/>
      <c r="E35" s="137"/>
      <c r="F35" s="137"/>
      <c r="G35" s="234"/>
    </row>
    <row r="36" spans="2:7">
      <c r="B36" s="137"/>
      <c r="C36" s="137"/>
      <c r="D36" s="137"/>
      <c r="E36" s="137"/>
      <c r="F36" s="137"/>
      <c r="G36" s="234"/>
    </row>
    <row r="37" spans="2:7">
      <c r="B37" s="137"/>
      <c r="C37" s="137"/>
      <c r="D37" s="137"/>
      <c r="E37" s="137"/>
      <c r="F37" s="137"/>
      <c r="G37" s="234"/>
    </row>
    <row r="38" spans="2:7">
      <c r="B38" s="137"/>
      <c r="C38" s="137"/>
      <c r="D38" s="137"/>
      <c r="E38" s="137"/>
      <c r="F38" s="137"/>
      <c r="G38" s="234"/>
    </row>
    <row r="39" spans="2:7">
      <c r="B39" s="137"/>
      <c r="C39" s="137"/>
      <c r="D39" s="137"/>
      <c r="E39" s="137"/>
      <c r="F39" s="137"/>
      <c r="G39" s="140"/>
    </row>
    <row r="40" spans="2:7">
      <c r="B40" s="137"/>
      <c r="C40" s="137"/>
      <c r="D40" s="137"/>
      <c r="E40" s="137"/>
      <c r="F40" s="137"/>
      <c r="G40" s="140"/>
    </row>
    <row r="41" spans="2:7">
      <c r="B41" s="137"/>
      <c r="C41" s="137"/>
      <c r="D41" s="137"/>
      <c r="E41" s="137"/>
      <c r="F41" s="137"/>
      <c r="G41" s="140"/>
    </row>
    <row r="42" spans="2:7">
      <c r="B42" s="137"/>
      <c r="C42" s="137"/>
      <c r="D42" s="137"/>
      <c r="E42" s="137"/>
      <c r="F42" s="137"/>
      <c r="G42" s="140"/>
    </row>
    <row r="43" spans="2:7">
      <c r="B43" s="137"/>
      <c r="C43" s="137"/>
      <c r="D43" s="137"/>
      <c r="E43" s="137"/>
      <c r="F43" s="137"/>
      <c r="G43" s="140"/>
    </row>
    <row r="44" spans="2:7">
      <c r="B44" s="137"/>
      <c r="C44" s="137"/>
      <c r="D44" s="137"/>
      <c r="E44" s="137"/>
      <c r="F44" s="137"/>
      <c r="G44" s="140"/>
    </row>
    <row r="45" spans="2:7">
      <c r="B45" s="137"/>
      <c r="C45" s="137"/>
      <c r="D45" s="137"/>
      <c r="E45" s="137"/>
      <c r="F45" s="137"/>
      <c r="G45" s="140"/>
    </row>
    <row r="46" spans="2:7">
      <c r="B46" s="96"/>
      <c r="C46" s="96"/>
      <c r="D46" s="96"/>
      <c r="E46" s="96"/>
      <c r="F46" s="96"/>
      <c r="G46" s="140"/>
    </row>
    <row r="47" spans="2:7">
      <c r="B47" s="96"/>
      <c r="C47" s="96"/>
      <c r="D47" s="96"/>
    </row>
    <row r="48" spans="2:7">
      <c r="B48" s="96"/>
      <c r="C48" s="96"/>
      <c r="D48" s="96"/>
    </row>
    <row r="49" spans="2:4">
      <c r="B49" s="96"/>
      <c r="C49" s="96"/>
      <c r="D49" s="96"/>
    </row>
    <row r="50" spans="2:4">
      <c r="B50" s="96"/>
      <c r="C50" s="96"/>
      <c r="D50" s="96"/>
    </row>
    <row r="51" spans="2:4">
      <c r="B51" s="96"/>
      <c r="C51" s="96"/>
      <c r="D51" s="96"/>
    </row>
    <row r="52" spans="2:4">
      <c r="B52" s="96"/>
      <c r="C52" s="96"/>
      <c r="D52" s="96"/>
    </row>
    <row r="53" spans="2:4">
      <c r="B53" s="96"/>
      <c r="C53" s="96"/>
      <c r="D53" s="96"/>
    </row>
    <row r="54" spans="2:4">
      <c r="B54" s="96"/>
    </row>
  </sheetData>
  <customSheetViews>
    <customSheetView guid="{ACF06C40-177A-4CED-8E17-2347D4DD1C3A}" showGridLines="0" hiddenRows="1">
      <selection activeCell="I33" sqref="I3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5">
    <tabColor theme="2"/>
  </sheetPr>
  <dimension ref="A1:O54"/>
  <sheetViews>
    <sheetView showGridLines="0" workbookViewId="0"/>
  </sheetViews>
  <sheetFormatPr defaultColWidth="8.42578125" defaultRowHeight="12.75"/>
  <cols>
    <col min="1" max="16384" width="8.42578125" style="68"/>
  </cols>
  <sheetData>
    <row r="1" spans="1:15">
      <c r="A1" s="13" t="s">
        <v>67</v>
      </c>
      <c r="B1" s="83" t="str">
        <f>IF(Content!$E$1=1,B2,B3)</f>
        <v>Annual change</v>
      </c>
      <c r="C1" s="83" t="str">
        <f>IF(Content!$E$1=1,C2,C3)</f>
        <v>Annual change (previous)</v>
      </c>
      <c r="D1" s="83" t="str">
        <f>IF(Content!$E$1=1,D2,D3)</f>
        <v>Quarterly change</v>
      </c>
      <c r="E1" s="93"/>
      <c r="F1" s="83" t="str">
        <f>IF(Content!$E$1=1,F2,F3)</f>
        <v>Core inflation, %</v>
      </c>
    </row>
    <row r="2" spans="1:15" hidden="1">
      <c r="A2" s="70"/>
      <c r="B2" s="74" t="s">
        <v>201</v>
      </c>
      <c r="C2" s="74" t="s">
        <v>203</v>
      </c>
      <c r="D2" s="93" t="s">
        <v>199</v>
      </c>
      <c r="E2" s="93"/>
      <c r="F2" s="94" t="s">
        <v>204</v>
      </c>
    </row>
    <row r="3" spans="1:15" hidden="1">
      <c r="A3" s="70"/>
      <c r="B3" s="74" t="s">
        <v>200</v>
      </c>
      <c r="C3" s="74" t="s">
        <v>202</v>
      </c>
      <c r="D3" s="93" t="s">
        <v>198</v>
      </c>
      <c r="E3" s="93"/>
      <c r="F3" s="94" t="s">
        <v>521</v>
      </c>
    </row>
    <row r="4" spans="1:15">
      <c r="A4" s="71"/>
      <c r="B4" s="72">
        <v>9.4</v>
      </c>
      <c r="C4" s="72"/>
      <c r="D4" s="96">
        <v>2.7</v>
      </c>
      <c r="F4" s="109"/>
      <c r="G4" s="109"/>
      <c r="H4" s="109"/>
      <c r="I4" s="109"/>
      <c r="J4" s="109"/>
      <c r="K4" s="109"/>
      <c r="L4" s="71"/>
      <c r="M4" s="72"/>
      <c r="N4" s="72"/>
      <c r="O4" s="96"/>
    </row>
    <row r="5" spans="1:15">
      <c r="A5" s="71" t="s">
        <v>26</v>
      </c>
      <c r="B5" s="72">
        <v>9</v>
      </c>
      <c r="C5" s="72"/>
      <c r="D5" s="96">
        <v>0.7</v>
      </c>
      <c r="F5" s="109"/>
      <c r="G5" s="109"/>
      <c r="H5" s="109"/>
      <c r="I5" s="109"/>
      <c r="J5" s="109"/>
      <c r="K5" s="109"/>
      <c r="L5" s="71"/>
      <c r="M5" s="72"/>
      <c r="N5" s="72"/>
      <c r="O5" s="96"/>
    </row>
    <row r="6" spans="1:15">
      <c r="A6" s="71"/>
      <c r="B6" s="72">
        <v>8.6999999999999993</v>
      </c>
      <c r="C6" s="72"/>
      <c r="D6" s="96">
        <v>2</v>
      </c>
      <c r="F6" s="109"/>
      <c r="G6" s="109"/>
      <c r="H6" s="109"/>
      <c r="I6" s="109"/>
      <c r="J6" s="109"/>
      <c r="K6" s="109"/>
      <c r="L6" s="71"/>
      <c r="M6" s="72"/>
      <c r="N6" s="72"/>
      <c r="O6" s="96"/>
    </row>
    <row r="7" spans="1:15">
      <c r="A7" s="70" t="s">
        <v>112</v>
      </c>
      <c r="B7" s="72">
        <v>8.6999999999999993</v>
      </c>
      <c r="C7" s="72"/>
      <c r="D7" s="96">
        <v>2.9</v>
      </c>
      <c r="F7" s="109"/>
      <c r="G7" s="109"/>
      <c r="H7" s="109"/>
      <c r="I7" s="109"/>
      <c r="J7" s="109"/>
      <c r="K7" s="109"/>
      <c r="L7" s="71"/>
      <c r="M7" s="72"/>
      <c r="N7" s="72"/>
      <c r="O7" s="96"/>
    </row>
    <row r="8" spans="1:15">
      <c r="A8" s="70"/>
      <c r="B8" s="72">
        <v>7.6</v>
      </c>
      <c r="C8" s="72"/>
      <c r="D8" s="96">
        <v>1.7</v>
      </c>
      <c r="F8" s="109"/>
      <c r="G8" s="109"/>
      <c r="H8" s="109"/>
      <c r="I8" s="109"/>
      <c r="J8" s="109"/>
      <c r="K8" s="109"/>
      <c r="L8" s="71"/>
      <c r="M8" s="72"/>
      <c r="N8" s="72"/>
      <c r="O8" s="96"/>
    </row>
    <row r="9" spans="1:15">
      <c r="A9" s="71" t="s">
        <v>139</v>
      </c>
      <c r="B9" s="72">
        <v>7.4</v>
      </c>
      <c r="C9" s="72"/>
      <c r="D9" s="96">
        <v>0.6</v>
      </c>
      <c r="F9" s="109"/>
      <c r="G9" s="109"/>
      <c r="H9" s="109"/>
      <c r="I9" s="109"/>
      <c r="J9" s="109"/>
      <c r="K9" s="109"/>
      <c r="L9" s="71"/>
      <c r="M9" s="72"/>
      <c r="N9" s="72"/>
      <c r="O9" s="96"/>
    </row>
    <row r="10" spans="1:15">
      <c r="A10" s="71"/>
      <c r="B10" s="72">
        <v>6.5</v>
      </c>
      <c r="C10" s="72"/>
      <c r="D10" s="96">
        <v>1</v>
      </c>
      <c r="F10" s="109"/>
      <c r="G10" s="109"/>
      <c r="H10" s="109"/>
      <c r="I10" s="109"/>
      <c r="J10" s="109"/>
      <c r="K10" s="109"/>
      <c r="L10" s="71"/>
      <c r="M10" s="72"/>
      <c r="N10" s="72"/>
      <c r="O10" s="96"/>
    </row>
    <row r="11" spans="1:15">
      <c r="A11" s="71" t="s">
        <v>116</v>
      </c>
      <c r="B11" s="73">
        <v>3.9</v>
      </c>
      <c r="C11" s="72"/>
      <c r="D11" s="337">
        <v>0.4</v>
      </c>
      <c r="F11" s="109"/>
      <c r="G11" s="109"/>
      <c r="H11" s="109"/>
      <c r="I11" s="109"/>
      <c r="J11" s="109"/>
      <c r="K11" s="109"/>
      <c r="L11" s="70"/>
      <c r="M11" s="73"/>
      <c r="N11" s="73"/>
      <c r="O11" s="96"/>
    </row>
    <row r="12" spans="1:15">
      <c r="A12" s="71"/>
      <c r="B12" s="73">
        <v>3.1</v>
      </c>
      <c r="C12" s="72">
        <v>3.1</v>
      </c>
      <c r="D12" s="96">
        <v>1</v>
      </c>
      <c r="F12" s="109"/>
      <c r="G12" s="109"/>
      <c r="H12" s="109"/>
      <c r="I12" s="109"/>
      <c r="J12" s="109"/>
      <c r="K12" s="109"/>
      <c r="L12" s="70"/>
      <c r="M12" s="73"/>
      <c r="N12" s="73"/>
      <c r="O12" s="96"/>
    </row>
    <row r="13" spans="1:15">
      <c r="A13" s="71" t="s">
        <v>142</v>
      </c>
      <c r="B13" s="72">
        <v>3</v>
      </c>
      <c r="C13" s="72">
        <v>6.4</v>
      </c>
      <c r="D13" s="96">
        <v>0.4</v>
      </c>
      <c r="F13" s="109"/>
      <c r="G13" s="109"/>
      <c r="H13" s="109"/>
      <c r="I13" s="109"/>
      <c r="J13" s="109"/>
      <c r="K13" s="109"/>
      <c r="L13" s="71"/>
      <c r="M13" s="72"/>
      <c r="N13" s="72"/>
      <c r="O13" s="96"/>
    </row>
    <row r="14" spans="1:15">
      <c r="A14" s="71"/>
      <c r="B14" s="72">
        <v>2.9</v>
      </c>
      <c r="C14" s="72">
        <v>6.5</v>
      </c>
      <c r="D14" s="96">
        <v>1</v>
      </c>
      <c r="F14" s="109"/>
      <c r="G14" s="109"/>
      <c r="H14" s="109"/>
      <c r="I14" s="109"/>
      <c r="J14" s="109"/>
      <c r="K14" s="109"/>
      <c r="L14" s="71"/>
      <c r="M14" s="72"/>
      <c r="N14" s="72"/>
      <c r="O14" s="96"/>
    </row>
    <row r="15" spans="1:15">
      <c r="A15" s="71" t="s">
        <v>120</v>
      </c>
      <c r="B15" s="72">
        <v>4</v>
      </c>
      <c r="C15" s="72">
        <v>6.8</v>
      </c>
      <c r="D15" s="96">
        <v>1.5</v>
      </c>
      <c r="F15" s="109"/>
      <c r="G15" s="109"/>
      <c r="H15" s="109"/>
      <c r="I15" s="109"/>
      <c r="J15" s="109"/>
      <c r="K15" s="109"/>
      <c r="L15" s="71"/>
      <c r="M15" s="72"/>
      <c r="N15" s="72"/>
      <c r="O15" s="96"/>
    </row>
    <row r="16" spans="1:15">
      <c r="A16" s="70"/>
      <c r="B16" s="72">
        <v>4.5999999999999996</v>
      </c>
      <c r="C16" s="73">
        <v>6.9</v>
      </c>
      <c r="D16" s="96">
        <v>1.5</v>
      </c>
      <c r="F16" s="109"/>
      <c r="G16" s="109"/>
      <c r="H16" s="109"/>
      <c r="I16" s="109"/>
      <c r="J16" s="109"/>
      <c r="K16" s="109"/>
      <c r="L16" s="71"/>
      <c r="M16" s="72"/>
      <c r="N16" s="72"/>
      <c r="O16" s="96"/>
    </row>
    <row r="17" spans="1:15">
      <c r="A17" s="70" t="s">
        <v>232</v>
      </c>
      <c r="B17" s="72">
        <v>4.4000000000000004</v>
      </c>
      <c r="C17" s="73">
        <v>3.8</v>
      </c>
      <c r="D17" s="96">
        <v>0.3</v>
      </c>
      <c r="F17" s="109"/>
      <c r="G17" s="109"/>
      <c r="H17" s="109"/>
      <c r="I17" s="109"/>
      <c r="J17" s="109"/>
      <c r="K17" s="109"/>
      <c r="L17" s="71"/>
      <c r="M17" s="72"/>
      <c r="N17" s="72"/>
      <c r="O17" s="96"/>
    </row>
    <row r="18" spans="1:15">
      <c r="A18" s="71"/>
      <c r="B18" s="72">
        <v>4.3</v>
      </c>
      <c r="C18" s="72">
        <v>3.7</v>
      </c>
      <c r="D18" s="96">
        <v>0.9</v>
      </c>
      <c r="F18" s="109"/>
      <c r="G18" s="109"/>
      <c r="H18" s="109"/>
      <c r="I18" s="109"/>
      <c r="J18" s="109"/>
      <c r="K18" s="109"/>
      <c r="L18" s="71"/>
      <c r="M18" s="72"/>
      <c r="N18" s="72"/>
      <c r="O18" s="96"/>
    </row>
    <row r="19" spans="1:15">
      <c r="A19" s="71" t="s">
        <v>234</v>
      </c>
      <c r="B19" s="72">
        <v>4.2</v>
      </c>
      <c r="C19" s="72">
        <v>3.8</v>
      </c>
      <c r="D19" s="96">
        <v>1.4</v>
      </c>
      <c r="F19" s="83" t="str">
        <f>IF(Content!$E$1=1,F20,F21)</f>
        <v>Source: SSSU, NBU staff estimates.</v>
      </c>
      <c r="L19" s="71"/>
      <c r="M19" s="72"/>
      <c r="N19" s="72"/>
      <c r="O19" s="96"/>
    </row>
    <row r="20" spans="1:15">
      <c r="A20" s="70"/>
      <c r="B20" s="73">
        <v>3.7</v>
      </c>
      <c r="C20" s="73">
        <v>3.8</v>
      </c>
      <c r="D20" s="96">
        <v>1.1000000000000001</v>
      </c>
      <c r="F20" s="76" t="s">
        <v>28</v>
      </c>
      <c r="L20" s="70"/>
      <c r="M20" s="73"/>
      <c r="N20" s="73"/>
      <c r="O20" s="96"/>
    </row>
    <row r="21" spans="1:15">
      <c r="A21" s="70" t="s">
        <v>535</v>
      </c>
      <c r="B21" s="73">
        <v>3.8</v>
      </c>
      <c r="C21" s="73">
        <v>3.7</v>
      </c>
      <c r="D21" s="96">
        <v>0.4</v>
      </c>
      <c r="F21" s="76" t="s">
        <v>29</v>
      </c>
      <c r="L21" s="70"/>
      <c r="M21" s="73"/>
      <c r="N21" s="73"/>
      <c r="O21" s="96"/>
    </row>
    <row r="22" spans="1:15">
      <c r="A22" s="71"/>
      <c r="B22" s="72">
        <v>3.9</v>
      </c>
      <c r="C22" s="72">
        <v>3.7</v>
      </c>
      <c r="D22" s="96">
        <v>1</v>
      </c>
      <c r="L22" s="71"/>
      <c r="M22" s="72"/>
      <c r="N22" s="72"/>
      <c r="O22" s="96"/>
    </row>
    <row r="23" spans="1:15">
      <c r="A23" s="71" t="s">
        <v>537</v>
      </c>
      <c r="B23" s="72">
        <v>3.9</v>
      </c>
      <c r="C23" s="72">
        <v>3.8</v>
      </c>
      <c r="D23" s="96">
        <v>1.4</v>
      </c>
      <c r="L23" s="71"/>
      <c r="M23" s="72"/>
      <c r="N23" s="72"/>
      <c r="O23" s="96"/>
    </row>
    <row r="26" spans="1:15">
      <c r="B26" s="137"/>
      <c r="C26" s="137"/>
      <c r="D26" s="137"/>
    </row>
    <row r="27" spans="1:15">
      <c r="B27" s="137"/>
      <c r="C27" s="137"/>
      <c r="D27" s="137"/>
      <c r="E27" s="93"/>
      <c r="F27" s="94"/>
    </row>
    <row r="28" spans="1:15">
      <c r="B28" s="137"/>
      <c r="C28" s="137"/>
      <c r="D28" s="137"/>
      <c r="E28" s="93"/>
      <c r="F28" s="94"/>
    </row>
    <row r="29" spans="1:15">
      <c r="B29" s="137"/>
      <c r="C29" s="137"/>
      <c r="D29" s="137"/>
      <c r="F29" s="94"/>
    </row>
    <row r="30" spans="1:15">
      <c r="B30" s="137"/>
      <c r="C30" s="137"/>
      <c r="D30" s="137"/>
      <c r="F30" s="94"/>
    </row>
    <row r="31" spans="1:15">
      <c r="B31" s="137"/>
      <c r="C31" s="137"/>
      <c r="D31" s="137"/>
    </row>
    <row r="32" spans="1:15">
      <c r="B32" s="137"/>
      <c r="C32" s="137"/>
      <c r="D32" s="137"/>
    </row>
    <row r="33" spans="2:4">
      <c r="B33" s="137"/>
      <c r="C33" s="137"/>
      <c r="D33" s="137"/>
    </row>
    <row r="34" spans="2:4">
      <c r="B34" s="137"/>
      <c r="C34" s="137"/>
      <c r="D34" s="137"/>
    </row>
    <row r="35" spans="2:4">
      <c r="B35" s="137"/>
      <c r="C35" s="137"/>
      <c r="D35" s="137"/>
    </row>
    <row r="36" spans="2:4">
      <c r="B36" s="137"/>
      <c r="C36" s="137"/>
      <c r="D36" s="137"/>
    </row>
    <row r="37" spans="2:4">
      <c r="B37" s="137"/>
      <c r="C37" s="137"/>
      <c r="D37" s="137"/>
    </row>
    <row r="38" spans="2:4">
      <c r="B38" s="137"/>
      <c r="C38" s="137"/>
      <c r="D38" s="137"/>
    </row>
    <row r="39" spans="2:4">
      <c r="B39" s="137"/>
      <c r="C39" s="137"/>
      <c r="D39" s="137"/>
    </row>
    <row r="40" spans="2:4">
      <c r="B40" s="137"/>
      <c r="C40" s="137"/>
      <c r="D40" s="137"/>
    </row>
    <row r="41" spans="2:4">
      <c r="B41" s="137"/>
      <c r="C41" s="137"/>
      <c r="D41" s="137"/>
    </row>
    <row r="42" spans="2:4">
      <c r="B42" s="137"/>
      <c r="C42" s="137"/>
      <c r="D42" s="137"/>
    </row>
    <row r="43" spans="2:4">
      <c r="B43" s="137"/>
      <c r="C43" s="137"/>
      <c r="D43" s="137"/>
    </row>
    <row r="44" spans="2:4">
      <c r="B44" s="137"/>
      <c r="C44" s="137"/>
      <c r="D44" s="137"/>
    </row>
    <row r="45" spans="2:4">
      <c r="B45" s="137"/>
      <c r="C45" s="137"/>
      <c r="D45" s="137"/>
    </row>
    <row r="46" spans="2:4">
      <c r="B46" s="96"/>
      <c r="C46" s="96"/>
      <c r="D46" s="137"/>
    </row>
    <row r="47" spans="2:4">
      <c r="B47" s="96"/>
      <c r="C47" s="96"/>
      <c r="D47" s="96"/>
    </row>
    <row r="48" spans="2:4">
      <c r="B48" s="96"/>
      <c r="C48" s="96"/>
      <c r="D48" s="96"/>
    </row>
    <row r="49" spans="2:4">
      <c r="B49" s="96"/>
      <c r="C49" s="96"/>
      <c r="D49" s="96"/>
    </row>
    <row r="50" spans="2:4">
      <c r="B50" s="96"/>
      <c r="C50" s="96"/>
      <c r="D50" s="96"/>
    </row>
    <row r="51" spans="2:4">
      <c r="B51" s="96"/>
      <c r="C51" s="96"/>
      <c r="D51" s="96"/>
    </row>
    <row r="52" spans="2:4">
      <c r="B52" s="96"/>
      <c r="C52" s="96"/>
      <c r="D52" s="96"/>
    </row>
    <row r="53" spans="2:4">
      <c r="B53" s="96"/>
      <c r="C53" s="96"/>
      <c r="D53" s="96"/>
    </row>
    <row r="54" spans="2:4">
      <c r="B54" s="96"/>
    </row>
  </sheetData>
  <customSheetViews>
    <customSheetView guid="{ACF06C40-177A-4CED-8E17-2347D4DD1C3A}" showGridLines="0" hiddenRows="1">
      <selection activeCell="B4" sqref="B4:B2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6">
    <tabColor theme="2"/>
  </sheetPr>
  <dimension ref="A1:O54"/>
  <sheetViews>
    <sheetView showGridLines="0" workbookViewId="0">
      <selection activeCell="B19" sqref="B19"/>
    </sheetView>
  </sheetViews>
  <sheetFormatPr defaultColWidth="8.42578125" defaultRowHeight="12.75"/>
  <cols>
    <col min="1" max="16384" width="8.42578125" style="68"/>
  </cols>
  <sheetData>
    <row r="1" spans="1:15">
      <c r="A1" s="13" t="s">
        <v>67</v>
      </c>
      <c r="B1" s="83" t="str">
        <f>IF(Content!$E$1=1,B2,B3)</f>
        <v>Annual change</v>
      </c>
      <c r="C1" s="83" t="str">
        <f>IF(Content!$E$1=1,C2,C3)</f>
        <v>Annual change (previous)</v>
      </c>
      <c r="D1" s="83" t="str">
        <f>IF(Content!$E$1=1,D2,D3)</f>
        <v>Quarterly change</v>
      </c>
      <c r="E1" s="93"/>
      <c r="F1" s="83" t="str">
        <f>IF(Content!$E$1=1,F2,F3)</f>
        <v>Raw food inflation, %</v>
      </c>
    </row>
    <row r="2" spans="1:15" hidden="1">
      <c r="A2" s="70"/>
      <c r="B2" s="74" t="s">
        <v>201</v>
      </c>
      <c r="C2" s="74" t="s">
        <v>203</v>
      </c>
      <c r="D2" s="93" t="s">
        <v>199</v>
      </c>
      <c r="E2" s="93"/>
      <c r="F2" s="94" t="s">
        <v>346</v>
      </c>
    </row>
    <row r="3" spans="1:15" hidden="1">
      <c r="A3" s="70"/>
      <c r="B3" s="74" t="s">
        <v>200</v>
      </c>
      <c r="C3" s="74" t="s">
        <v>202</v>
      </c>
      <c r="D3" s="93" t="s">
        <v>198</v>
      </c>
      <c r="E3" s="93"/>
      <c r="F3" s="94" t="s">
        <v>205</v>
      </c>
    </row>
    <row r="4" spans="1:15">
      <c r="A4" s="71"/>
      <c r="B4" s="72">
        <v>23.3</v>
      </c>
      <c r="C4" s="72"/>
      <c r="D4" s="96">
        <v>5.2</v>
      </c>
      <c r="F4" s="109"/>
      <c r="G4" s="109"/>
      <c r="H4" s="109"/>
      <c r="I4" s="109"/>
      <c r="J4" s="109"/>
      <c r="K4" s="109"/>
      <c r="L4" s="71"/>
      <c r="M4" s="72"/>
      <c r="N4" s="72"/>
      <c r="O4" s="96"/>
    </row>
    <row r="5" spans="1:15">
      <c r="A5" s="71" t="s">
        <v>26</v>
      </c>
      <c r="B5" s="72">
        <v>5.2</v>
      </c>
      <c r="C5" s="72"/>
      <c r="D5" s="96">
        <v>-2.5</v>
      </c>
      <c r="F5" s="109"/>
      <c r="G5" s="109"/>
      <c r="H5" s="109"/>
      <c r="I5" s="109"/>
      <c r="J5" s="109"/>
      <c r="K5" s="109"/>
      <c r="L5" s="71"/>
      <c r="M5" s="72"/>
      <c r="N5" s="72"/>
      <c r="O5" s="96"/>
    </row>
    <row r="6" spans="1:15">
      <c r="A6" s="71"/>
      <c r="B6" s="72">
        <v>0.8</v>
      </c>
      <c r="C6" s="72"/>
      <c r="D6" s="96">
        <v>-4.0999999999999996</v>
      </c>
      <c r="F6" s="109"/>
      <c r="G6" s="109"/>
      <c r="H6" s="109"/>
      <c r="I6" s="109"/>
      <c r="J6" s="109"/>
      <c r="K6" s="109"/>
      <c r="L6" s="71"/>
      <c r="M6" s="72"/>
      <c r="N6" s="72"/>
      <c r="O6" s="96"/>
    </row>
    <row r="7" spans="1:15">
      <c r="A7" s="70" t="s">
        <v>112</v>
      </c>
      <c r="B7" s="72">
        <v>3.3</v>
      </c>
      <c r="C7" s="72"/>
      <c r="D7" s="96">
        <v>5</v>
      </c>
      <c r="F7" s="109"/>
      <c r="G7" s="109"/>
      <c r="H7" s="109"/>
      <c r="I7" s="109"/>
      <c r="J7" s="109"/>
      <c r="K7" s="109"/>
      <c r="L7" s="71"/>
      <c r="M7" s="72"/>
      <c r="N7" s="72"/>
      <c r="O7" s="96"/>
    </row>
    <row r="8" spans="1:15">
      <c r="A8" s="70"/>
      <c r="B8" s="72">
        <v>3.6</v>
      </c>
      <c r="C8" s="72"/>
      <c r="D8" s="96">
        <v>5.6</v>
      </c>
      <c r="F8" s="109"/>
      <c r="G8" s="109"/>
      <c r="H8" s="109"/>
      <c r="I8" s="109"/>
      <c r="J8" s="109"/>
      <c r="K8" s="109"/>
      <c r="L8" s="71"/>
      <c r="M8" s="72"/>
      <c r="N8" s="72"/>
      <c r="O8" s="96"/>
    </row>
    <row r="9" spans="1:15">
      <c r="A9" s="71" t="s">
        <v>139</v>
      </c>
      <c r="B9" s="72">
        <v>7.8</v>
      </c>
      <c r="C9" s="72"/>
      <c r="D9" s="96">
        <v>1.3</v>
      </c>
      <c r="F9" s="109"/>
      <c r="G9" s="109"/>
      <c r="H9" s="109"/>
      <c r="I9" s="109"/>
      <c r="J9" s="109"/>
      <c r="K9" s="109"/>
      <c r="L9" s="71"/>
      <c r="M9" s="72"/>
      <c r="N9" s="72"/>
      <c r="O9" s="96"/>
    </row>
    <row r="10" spans="1:15">
      <c r="A10" s="71"/>
      <c r="B10" s="72">
        <v>8.6</v>
      </c>
      <c r="C10" s="72"/>
      <c r="D10" s="96">
        <v>-3.3</v>
      </c>
      <c r="F10" s="109"/>
      <c r="G10" s="109"/>
      <c r="H10" s="109"/>
      <c r="I10" s="109"/>
      <c r="J10" s="109"/>
      <c r="K10" s="109"/>
      <c r="L10" s="71"/>
      <c r="M10" s="72"/>
      <c r="N10" s="72"/>
      <c r="O10" s="96"/>
    </row>
    <row r="11" spans="1:15">
      <c r="A11" s="71" t="s">
        <v>116</v>
      </c>
      <c r="B11" s="73">
        <v>3.9</v>
      </c>
      <c r="C11" s="72"/>
      <c r="D11" s="96">
        <v>0.5</v>
      </c>
      <c r="F11" s="109"/>
      <c r="G11" s="109"/>
      <c r="H11" s="109"/>
      <c r="I11" s="109"/>
      <c r="J11" s="109"/>
      <c r="K11" s="109"/>
      <c r="L11" s="70"/>
      <c r="M11" s="73"/>
      <c r="N11" s="73"/>
      <c r="O11" s="96"/>
    </row>
    <row r="12" spans="1:15">
      <c r="A12" s="71"/>
      <c r="B12" s="73">
        <v>-1</v>
      </c>
      <c r="C12" s="72">
        <v>-1</v>
      </c>
      <c r="D12" s="96">
        <v>0.5</v>
      </c>
      <c r="F12" s="109"/>
      <c r="G12" s="109"/>
      <c r="H12" s="109"/>
      <c r="I12" s="109"/>
      <c r="J12" s="109"/>
      <c r="K12" s="109"/>
      <c r="L12" s="70"/>
      <c r="M12" s="73"/>
      <c r="N12" s="73"/>
      <c r="O12" s="96"/>
    </row>
    <row r="13" spans="1:15">
      <c r="A13" s="71" t="s">
        <v>142</v>
      </c>
      <c r="B13" s="72">
        <v>5</v>
      </c>
      <c r="C13" s="72">
        <v>4.7</v>
      </c>
      <c r="D13" s="96">
        <v>7.5</v>
      </c>
      <c r="F13" s="109"/>
      <c r="G13" s="109"/>
      <c r="H13" s="109"/>
      <c r="I13" s="109"/>
      <c r="J13" s="109"/>
      <c r="K13" s="109"/>
      <c r="L13" s="71"/>
      <c r="M13" s="72"/>
      <c r="N13" s="72"/>
      <c r="O13" s="96"/>
    </row>
    <row r="14" spans="1:15">
      <c r="A14" s="71"/>
      <c r="B14" s="72">
        <v>4.9000000000000004</v>
      </c>
      <c r="C14" s="72">
        <v>4.8</v>
      </c>
      <c r="D14" s="96">
        <v>-3.4</v>
      </c>
      <c r="F14" s="109"/>
      <c r="G14" s="109"/>
      <c r="H14" s="109"/>
      <c r="I14" s="109"/>
      <c r="J14" s="109"/>
      <c r="K14" s="109"/>
      <c r="L14" s="71"/>
      <c r="M14" s="72"/>
      <c r="N14" s="72"/>
      <c r="O14" s="96"/>
    </row>
    <row r="15" spans="1:15">
      <c r="A15" s="71" t="s">
        <v>120</v>
      </c>
      <c r="B15" s="72">
        <v>6.5</v>
      </c>
      <c r="C15" s="72">
        <v>5.6</v>
      </c>
      <c r="D15" s="96">
        <v>2</v>
      </c>
      <c r="F15" s="109"/>
      <c r="G15" s="109"/>
      <c r="H15" s="109"/>
      <c r="I15" s="109"/>
      <c r="J15" s="109"/>
      <c r="K15" s="109"/>
      <c r="L15" s="71"/>
      <c r="M15" s="72"/>
      <c r="N15" s="72"/>
      <c r="O15" s="96"/>
    </row>
    <row r="16" spans="1:15">
      <c r="A16" s="70"/>
      <c r="B16" s="72">
        <v>9.3000000000000007</v>
      </c>
      <c r="C16" s="73">
        <v>8.6999999999999993</v>
      </c>
      <c r="D16" s="96">
        <v>3.1</v>
      </c>
      <c r="F16" s="109"/>
      <c r="G16" s="109"/>
      <c r="H16" s="109"/>
      <c r="I16" s="109"/>
      <c r="J16" s="109"/>
      <c r="K16" s="109"/>
      <c r="L16" s="71"/>
      <c r="M16" s="72"/>
      <c r="N16" s="72"/>
      <c r="O16" s="96"/>
    </row>
    <row r="17" spans="1:15">
      <c r="A17" s="70" t="s">
        <v>232</v>
      </c>
      <c r="B17" s="72">
        <v>4.7</v>
      </c>
      <c r="C17" s="73">
        <v>4.5</v>
      </c>
      <c r="D17" s="96">
        <v>3</v>
      </c>
      <c r="F17" s="109"/>
      <c r="G17" s="109"/>
      <c r="H17" s="109"/>
      <c r="I17" s="109"/>
      <c r="J17" s="109"/>
      <c r="K17" s="109"/>
      <c r="L17" s="71"/>
      <c r="M17" s="72"/>
      <c r="N17" s="72"/>
      <c r="O17" s="96"/>
    </row>
    <row r="18" spans="1:15">
      <c r="A18" s="71"/>
      <c r="B18" s="72">
        <v>4</v>
      </c>
      <c r="C18" s="72">
        <v>3.3</v>
      </c>
      <c r="D18" s="96">
        <v>-4</v>
      </c>
      <c r="F18" s="109"/>
      <c r="G18" s="109"/>
      <c r="H18" s="109"/>
      <c r="I18" s="109"/>
      <c r="J18" s="109"/>
      <c r="K18" s="109"/>
      <c r="L18" s="71"/>
      <c r="M18" s="72"/>
      <c r="N18" s="72"/>
      <c r="O18" s="96"/>
    </row>
    <row r="19" spans="1:15">
      <c r="A19" s="71" t="s">
        <v>234</v>
      </c>
      <c r="B19" s="72">
        <v>4.5</v>
      </c>
      <c r="C19" s="72">
        <v>3.3</v>
      </c>
      <c r="D19" s="96">
        <v>2.5</v>
      </c>
      <c r="F19" s="83" t="str">
        <f>IF(Content!$E$1=1,F20,F21)</f>
        <v>Source: SSSU, NBU staff estimates.</v>
      </c>
      <c r="L19" s="71"/>
      <c r="M19" s="72"/>
      <c r="N19" s="72"/>
      <c r="O19" s="96"/>
    </row>
    <row r="20" spans="1:15">
      <c r="A20" s="70"/>
      <c r="B20" s="73">
        <v>4.4000000000000004</v>
      </c>
      <c r="C20" s="73">
        <v>3.2</v>
      </c>
      <c r="D20" s="96">
        <v>3</v>
      </c>
      <c r="F20" s="76" t="s">
        <v>28</v>
      </c>
      <c r="L20" s="70"/>
      <c r="M20" s="73"/>
      <c r="N20" s="73"/>
      <c r="O20" s="96"/>
    </row>
    <row r="21" spans="1:15">
      <c r="A21" s="70" t="s">
        <v>535</v>
      </c>
      <c r="B21" s="73">
        <v>3.7</v>
      </c>
      <c r="C21" s="73">
        <v>3.2</v>
      </c>
      <c r="D21" s="96">
        <v>2.2999999999999998</v>
      </c>
      <c r="F21" s="76" t="s">
        <v>29</v>
      </c>
      <c r="L21" s="70"/>
      <c r="M21" s="73"/>
      <c r="N21" s="73"/>
      <c r="O21" s="96"/>
    </row>
    <row r="22" spans="1:15">
      <c r="A22" s="71"/>
      <c r="B22" s="72">
        <v>3.4</v>
      </c>
      <c r="C22" s="72">
        <v>3.3</v>
      </c>
      <c r="D22" s="96">
        <v>-4.3</v>
      </c>
      <c r="L22" s="71"/>
      <c r="M22" s="72"/>
      <c r="N22" s="72"/>
      <c r="O22" s="96"/>
    </row>
    <row r="23" spans="1:15">
      <c r="A23" s="71" t="s">
        <v>537</v>
      </c>
      <c r="B23" s="72">
        <v>3.3</v>
      </c>
      <c r="C23" s="72">
        <v>3.3</v>
      </c>
      <c r="D23" s="96">
        <v>2.4</v>
      </c>
      <c r="L23" s="71"/>
      <c r="M23" s="72"/>
      <c r="N23" s="72"/>
      <c r="O23" s="96"/>
    </row>
    <row r="25" spans="1:15">
      <c r="B25" s="96"/>
      <c r="D25" s="96"/>
    </row>
    <row r="26" spans="1:15">
      <c r="B26" s="137"/>
      <c r="C26" s="137"/>
      <c r="D26" s="137"/>
      <c r="F26" s="94"/>
    </row>
    <row r="27" spans="1:15">
      <c r="B27" s="137"/>
      <c r="C27" s="137"/>
      <c r="D27" s="137"/>
      <c r="E27" s="93"/>
      <c r="F27" s="94"/>
    </row>
    <row r="28" spans="1:15">
      <c r="B28" s="137"/>
      <c r="C28" s="137"/>
      <c r="D28" s="137"/>
      <c r="E28" s="93"/>
      <c r="F28" s="94"/>
    </row>
    <row r="29" spans="1:15">
      <c r="B29" s="137"/>
      <c r="C29" s="137"/>
      <c r="D29" s="137"/>
      <c r="F29" s="94"/>
    </row>
    <row r="30" spans="1:15">
      <c r="B30" s="137"/>
      <c r="C30" s="137"/>
      <c r="D30" s="137"/>
      <c r="F30" s="94"/>
    </row>
    <row r="31" spans="1:15">
      <c r="B31" s="137"/>
      <c r="C31" s="137"/>
      <c r="D31" s="137"/>
    </row>
    <row r="32" spans="1:15">
      <c r="B32" s="137"/>
      <c r="C32" s="137"/>
      <c r="D32" s="137"/>
    </row>
    <row r="33" spans="2:4">
      <c r="B33" s="137"/>
      <c r="C33" s="137"/>
      <c r="D33" s="137"/>
    </row>
    <row r="34" spans="2:4">
      <c r="B34" s="137"/>
      <c r="C34" s="137"/>
      <c r="D34" s="137"/>
    </row>
    <row r="35" spans="2:4">
      <c r="B35" s="137"/>
      <c r="C35" s="137"/>
      <c r="D35" s="137"/>
    </row>
    <row r="36" spans="2:4">
      <c r="B36" s="137"/>
      <c r="C36" s="137"/>
      <c r="D36" s="137"/>
    </row>
    <row r="37" spans="2:4">
      <c r="B37" s="137"/>
      <c r="C37" s="137"/>
      <c r="D37" s="137"/>
    </row>
    <row r="38" spans="2:4">
      <c r="B38" s="137"/>
      <c r="C38" s="137"/>
      <c r="D38" s="137"/>
    </row>
    <row r="39" spans="2:4">
      <c r="B39" s="137"/>
      <c r="C39" s="137"/>
      <c r="D39" s="137"/>
    </row>
    <row r="40" spans="2:4">
      <c r="B40" s="137"/>
      <c r="C40" s="137"/>
      <c r="D40" s="137"/>
    </row>
    <row r="41" spans="2:4">
      <c r="B41" s="137"/>
      <c r="C41" s="137"/>
      <c r="D41" s="137"/>
    </row>
    <row r="42" spans="2:4">
      <c r="B42" s="137"/>
      <c r="C42" s="137"/>
      <c r="D42" s="137"/>
    </row>
    <row r="43" spans="2:4">
      <c r="B43" s="137"/>
      <c r="C43" s="137"/>
      <c r="D43" s="137"/>
    </row>
    <row r="44" spans="2:4">
      <c r="B44" s="137"/>
      <c r="C44" s="137"/>
      <c r="D44" s="137"/>
    </row>
    <row r="45" spans="2:4">
      <c r="B45" s="137"/>
      <c r="C45" s="137"/>
      <c r="D45" s="137"/>
    </row>
    <row r="46" spans="2:4">
      <c r="B46" s="137"/>
    </row>
    <row r="49" spans="2:4">
      <c r="B49" s="96"/>
      <c r="C49" s="96"/>
      <c r="D49" s="96"/>
    </row>
    <row r="50" spans="2:4">
      <c r="B50" s="96"/>
      <c r="C50" s="96"/>
      <c r="D50" s="96"/>
    </row>
    <row r="51" spans="2:4">
      <c r="B51" s="96"/>
      <c r="C51" s="96"/>
      <c r="D51" s="96"/>
    </row>
    <row r="52" spans="2:4">
      <c r="B52" s="96"/>
      <c r="C52" s="96"/>
      <c r="D52" s="96"/>
    </row>
    <row r="53" spans="2:4">
      <c r="B53" s="96"/>
      <c r="C53" s="96"/>
      <c r="D53" s="96"/>
    </row>
    <row r="54" spans="2:4">
      <c r="B54" s="96"/>
    </row>
  </sheetData>
  <customSheetViews>
    <customSheetView guid="{ACF06C40-177A-4CED-8E17-2347D4DD1C3A}" showGridLines="0" hiddenRows="1">
      <selection activeCell="L32" sqref="L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7">
    <tabColor theme="2"/>
  </sheetPr>
  <dimension ref="A1:O54"/>
  <sheetViews>
    <sheetView showGridLines="0" workbookViewId="0">
      <selection activeCell="D7" sqref="D7"/>
    </sheetView>
  </sheetViews>
  <sheetFormatPr defaultColWidth="8.42578125" defaultRowHeight="12.75"/>
  <cols>
    <col min="1" max="16384" width="8.42578125" style="68"/>
  </cols>
  <sheetData>
    <row r="1" spans="1:15">
      <c r="A1" s="13" t="s">
        <v>67</v>
      </c>
      <c r="B1" s="83" t="str">
        <f>IF(Content!$E$1=1,B2,B3)</f>
        <v>Annual change</v>
      </c>
      <c r="C1" s="83" t="str">
        <f>IF(Content!$E$1=1,C2,C3)</f>
        <v>Annual change (previous)</v>
      </c>
      <c r="D1" s="83" t="str">
        <f>IF(Content!$E$1=1,D2,D3)</f>
        <v>Quarterly change</v>
      </c>
      <c r="E1" s="93"/>
      <c r="F1" s="83" t="str">
        <f>IF(Content!$E$1=1,F2,F3)</f>
        <v>Administered Price Inflation, %</v>
      </c>
    </row>
    <row r="2" spans="1:15" hidden="1">
      <c r="A2" s="70"/>
      <c r="B2" s="74" t="s">
        <v>201</v>
      </c>
      <c r="C2" s="74" t="s">
        <v>203</v>
      </c>
      <c r="D2" s="93" t="s">
        <v>199</v>
      </c>
      <c r="E2" s="93"/>
      <c r="F2" s="94" t="s">
        <v>206</v>
      </c>
    </row>
    <row r="3" spans="1:15" hidden="1">
      <c r="A3" s="70"/>
      <c r="B3" s="74" t="s">
        <v>200</v>
      </c>
      <c r="C3" s="74" t="s">
        <v>202</v>
      </c>
      <c r="D3" s="93" t="s">
        <v>198</v>
      </c>
      <c r="E3" s="93"/>
      <c r="F3" s="94" t="s">
        <v>221</v>
      </c>
    </row>
    <row r="4" spans="1:15">
      <c r="A4" s="71"/>
      <c r="B4" s="72">
        <v>13.6</v>
      </c>
      <c r="C4" s="72"/>
      <c r="D4" s="96">
        <v>3.5</v>
      </c>
      <c r="F4" s="109"/>
      <c r="G4" s="109"/>
      <c r="H4" s="109"/>
      <c r="I4" s="109"/>
      <c r="J4" s="109"/>
      <c r="K4" s="109"/>
      <c r="L4" s="71"/>
      <c r="M4" s="72"/>
      <c r="N4" s="72"/>
      <c r="O4" s="96"/>
    </row>
    <row r="5" spans="1:15">
      <c r="A5" s="71" t="s">
        <v>26</v>
      </c>
      <c r="B5" s="72">
        <v>13.2</v>
      </c>
      <c r="C5" s="72"/>
      <c r="D5" s="96">
        <v>3.6</v>
      </c>
      <c r="F5" s="109"/>
      <c r="G5" s="109"/>
      <c r="H5" s="109"/>
      <c r="I5" s="109"/>
      <c r="J5" s="109"/>
      <c r="K5" s="109"/>
      <c r="L5" s="71"/>
      <c r="M5" s="72"/>
      <c r="N5" s="72"/>
      <c r="O5" s="96"/>
    </row>
    <row r="6" spans="1:15">
      <c r="A6" s="71"/>
      <c r="B6" s="72">
        <v>13.5</v>
      </c>
      <c r="C6" s="72"/>
      <c r="D6" s="96">
        <v>3.4</v>
      </c>
      <c r="F6" s="109"/>
      <c r="G6" s="109"/>
      <c r="H6" s="109"/>
      <c r="I6" s="109"/>
      <c r="J6" s="109"/>
      <c r="K6" s="109"/>
      <c r="L6" s="71"/>
      <c r="M6" s="72"/>
      <c r="N6" s="72"/>
      <c r="O6" s="96"/>
    </row>
    <row r="7" spans="1:15">
      <c r="A7" s="70" t="s">
        <v>112</v>
      </c>
      <c r="B7" s="72">
        <v>18</v>
      </c>
      <c r="C7" s="72"/>
      <c r="D7" s="96">
        <v>6.5</v>
      </c>
      <c r="F7" s="109"/>
      <c r="G7" s="109"/>
      <c r="H7" s="109"/>
      <c r="I7" s="109"/>
      <c r="J7" s="109"/>
      <c r="K7" s="109"/>
      <c r="L7" s="71"/>
      <c r="M7" s="72"/>
      <c r="N7" s="72"/>
      <c r="O7" s="96"/>
    </row>
    <row r="8" spans="1:15">
      <c r="A8" s="70"/>
      <c r="B8" s="72">
        <v>18.7</v>
      </c>
      <c r="C8" s="72"/>
      <c r="D8" s="96">
        <v>4.0999999999999996</v>
      </c>
      <c r="F8" s="109"/>
      <c r="G8" s="109"/>
      <c r="H8" s="109"/>
      <c r="I8" s="109"/>
      <c r="J8" s="109"/>
      <c r="K8" s="109"/>
      <c r="L8" s="71"/>
      <c r="M8" s="72"/>
      <c r="N8" s="72"/>
      <c r="O8" s="96"/>
    </row>
    <row r="9" spans="1:15">
      <c r="A9" s="71" t="s">
        <v>139</v>
      </c>
      <c r="B9" s="72">
        <v>17</v>
      </c>
      <c r="C9" s="72"/>
      <c r="D9" s="96">
        <v>2.1</v>
      </c>
      <c r="F9" s="109"/>
      <c r="G9" s="109"/>
      <c r="H9" s="109"/>
      <c r="I9" s="109"/>
      <c r="J9" s="109"/>
      <c r="K9" s="109"/>
      <c r="L9" s="71"/>
      <c r="M9" s="72"/>
      <c r="N9" s="72"/>
      <c r="O9" s="96"/>
    </row>
    <row r="10" spans="1:15">
      <c r="A10" s="71"/>
      <c r="B10" s="72">
        <v>14.1</v>
      </c>
      <c r="C10" s="72"/>
      <c r="D10" s="96">
        <v>0.8</v>
      </c>
      <c r="F10" s="109"/>
      <c r="G10" s="109"/>
      <c r="H10" s="109"/>
      <c r="I10" s="109"/>
      <c r="J10" s="109"/>
      <c r="K10" s="109"/>
      <c r="L10" s="71"/>
      <c r="M10" s="72"/>
      <c r="N10" s="72"/>
      <c r="O10" s="96"/>
    </row>
    <row r="11" spans="1:15">
      <c r="A11" s="71" t="s">
        <v>116</v>
      </c>
      <c r="B11" s="73">
        <v>8.6</v>
      </c>
      <c r="C11" s="72"/>
      <c r="D11" s="96">
        <v>1.3</v>
      </c>
      <c r="F11" s="109"/>
      <c r="G11" s="109"/>
      <c r="H11" s="109"/>
      <c r="I11" s="109"/>
      <c r="J11" s="109"/>
      <c r="K11" s="109"/>
      <c r="L11" s="70"/>
      <c r="M11" s="73"/>
      <c r="N11" s="73"/>
      <c r="O11" s="96"/>
    </row>
    <row r="12" spans="1:15">
      <c r="A12" s="71"/>
      <c r="B12" s="73">
        <v>5.5</v>
      </c>
      <c r="C12" s="72">
        <v>5.5</v>
      </c>
      <c r="D12" s="96">
        <v>1.2</v>
      </c>
      <c r="F12" s="109"/>
      <c r="G12" s="109"/>
      <c r="H12" s="109"/>
      <c r="I12" s="109"/>
      <c r="J12" s="109"/>
      <c r="K12" s="109"/>
      <c r="L12" s="70"/>
      <c r="M12" s="73"/>
      <c r="N12" s="73"/>
      <c r="O12" s="96"/>
    </row>
    <row r="13" spans="1:15">
      <c r="A13" s="71" t="s">
        <v>142</v>
      </c>
      <c r="B13" s="72">
        <v>3.2</v>
      </c>
      <c r="C13" s="72">
        <v>4.7</v>
      </c>
      <c r="D13" s="96">
        <v>-0.1</v>
      </c>
      <c r="F13" s="109"/>
      <c r="G13" s="109"/>
      <c r="H13" s="109"/>
      <c r="I13" s="109"/>
      <c r="J13" s="109"/>
      <c r="K13" s="109"/>
      <c r="L13" s="71"/>
      <c r="M13" s="72"/>
      <c r="N13" s="72"/>
      <c r="O13" s="96"/>
    </row>
    <row r="14" spans="1:15">
      <c r="A14" s="71"/>
      <c r="B14" s="72">
        <v>5</v>
      </c>
      <c r="C14" s="72">
        <v>5.6</v>
      </c>
      <c r="D14" s="96">
        <v>2.5</v>
      </c>
      <c r="F14" s="109"/>
      <c r="G14" s="109"/>
      <c r="H14" s="109"/>
      <c r="I14" s="109"/>
      <c r="J14" s="109"/>
      <c r="K14" s="109"/>
      <c r="L14" s="71"/>
      <c r="M14" s="72"/>
      <c r="N14" s="72"/>
      <c r="O14" s="96"/>
    </row>
    <row r="15" spans="1:15">
      <c r="A15" s="71" t="s">
        <v>120</v>
      </c>
      <c r="B15" s="72">
        <v>7.5</v>
      </c>
      <c r="C15" s="72">
        <v>7.5</v>
      </c>
      <c r="D15" s="96">
        <v>3.8</v>
      </c>
      <c r="F15" s="109"/>
      <c r="G15" s="109"/>
      <c r="H15" s="109"/>
      <c r="I15" s="109"/>
      <c r="J15" s="109"/>
      <c r="K15" s="109"/>
      <c r="L15" s="71"/>
      <c r="M15" s="72"/>
      <c r="N15" s="72"/>
      <c r="O15" s="96"/>
    </row>
    <row r="16" spans="1:15">
      <c r="A16" s="70"/>
      <c r="B16" s="72">
        <v>8.9</v>
      </c>
      <c r="C16" s="73">
        <v>9.1999999999999993</v>
      </c>
      <c r="D16" s="96">
        <v>2.5</v>
      </c>
      <c r="F16" s="109"/>
      <c r="G16" s="109"/>
      <c r="H16" s="109"/>
      <c r="I16" s="109"/>
      <c r="J16" s="109"/>
      <c r="K16" s="109"/>
      <c r="L16" s="71"/>
      <c r="M16" s="72"/>
      <c r="N16" s="72"/>
      <c r="O16" s="96"/>
    </row>
    <row r="17" spans="1:15">
      <c r="A17" s="70" t="s">
        <v>232</v>
      </c>
      <c r="B17" s="72">
        <v>11.1</v>
      </c>
      <c r="C17" s="73">
        <v>10</v>
      </c>
      <c r="D17" s="96">
        <v>1.9</v>
      </c>
      <c r="F17" s="109"/>
      <c r="G17" s="109"/>
      <c r="H17" s="109"/>
      <c r="I17" s="109"/>
      <c r="J17" s="109"/>
      <c r="K17" s="109"/>
      <c r="L17" s="71"/>
      <c r="M17" s="72"/>
      <c r="N17" s="72"/>
      <c r="O17" s="96"/>
    </row>
    <row r="18" spans="1:15">
      <c r="A18" s="71"/>
      <c r="B18" s="72">
        <v>11.3</v>
      </c>
      <c r="C18" s="72">
        <v>10.9</v>
      </c>
      <c r="D18" s="96">
        <v>2.7</v>
      </c>
      <c r="F18" s="109"/>
      <c r="G18" s="109"/>
      <c r="H18" s="109"/>
      <c r="I18" s="109"/>
      <c r="J18" s="109"/>
      <c r="K18" s="109"/>
      <c r="L18" s="71"/>
      <c r="M18" s="72"/>
      <c r="N18" s="72"/>
      <c r="O18" s="96"/>
    </row>
    <row r="19" spans="1:15">
      <c r="A19" s="71" t="s">
        <v>234</v>
      </c>
      <c r="B19" s="72">
        <v>9.9</v>
      </c>
      <c r="C19" s="72">
        <v>9.8000000000000007</v>
      </c>
      <c r="D19" s="96">
        <v>2.5</v>
      </c>
      <c r="F19" s="83" t="str">
        <f>IF(Content!$E$1=1,F20,F21)</f>
        <v>Source: SSSU, NBU staff estimates.</v>
      </c>
      <c r="L19" s="71"/>
      <c r="M19" s="72"/>
      <c r="N19" s="72"/>
      <c r="O19" s="96"/>
    </row>
    <row r="20" spans="1:15">
      <c r="A20" s="70"/>
      <c r="B20" s="73">
        <v>9.8000000000000007</v>
      </c>
      <c r="C20" s="73">
        <v>9.6</v>
      </c>
      <c r="D20" s="96">
        <v>2.5</v>
      </c>
      <c r="F20" s="76" t="s">
        <v>28</v>
      </c>
      <c r="L20" s="70"/>
      <c r="M20" s="73"/>
      <c r="N20" s="73"/>
      <c r="O20" s="96"/>
    </row>
    <row r="21" spans="1:15">
      <c r="A21" s="70" t="s">
        <v>535</v>
      </c>
      <c r="B21" s="73">
        <v>9.6999999999999993</v>
      </c>
      <c r="C21" s="73">
        <v>9.5</v>
      </c>
      <c r="D21" s="96">
        <v>1.8</v>
      </c>
      <c r="F21" s="76" t="s">
        <v>29</v>
      </c>
      <c r="L21" s="70"/>
      <c r="M21" s="73"/>
      <c r="N21" s="73"/>
      <c r="O21" s="96"/>
    </row>
    <row r="22" spans="1:15">
      <c r="A22" s="71"/>
      <c r="B22" s="72">
        <v>9.6</v>
      </c>
      <c r="C22" s="72">
        <v>9.5</v>
      </c>
      <c r="D22" s="96">
        <v>2.5</v>
      </c>
      <c r="L22" s="71"/>
      <c r="M22" s="72"/>
      <c r="N22" s="72"/>
      <c r="O22" s="96"/>
    </row>
    <row r="23" spans="1:15">
      <c r="A23" s="71" t="s">
        <v>537</v>
      </c>
      <c r="B23" s="72">
        <v>9.1</v>
      </c>
      <c r="C23" s="72">
        <v>9.1999999999999993</v>
      </c>
      <c r="D23" s="96">
        <v>2</v>
      </c>
      <c r="L23" s="71"/>
      <c r="M23" s="72"/>
      <c r="N23" s="72"/>
      <c r="O23" s="96"/>
    </row>
    <row r="25" spans="1:15">
      <c r="B25" s="96"/>
      <c r="C25" s="96"/>
      <c r="D25" s="96"/>
    </row>
    <row r="26" spans="1:15">
      <c r="B26" s="96"/>
      <c r="C26" s="96"/>
      <c r="D26" s="96"/>
      <c r="F26" s="94"/>
    </row>
    <row r="27" spans="1:15">
      <c r="B27" s="96"/>
      <c r="C27" s="96"/>
      <c r="D27" s="96"/>
      <c r="E27" s="93"/>
    </row>
    <row r="28" spans="1:15">
      <c r="B28" s="96"/>
      <c r="C28" s="96"/>
      <c r="D28" s="96"/>
      <c r="E28" s="93"/>
      <c r="F28" s="94"/>
    </row>
    <row r="29" spans="1:15">
      <c r="B29" s="96"/>
      <c r="C29" s="96"/>
      <c r="D29" s="96"/>
    </row>
    <row r="30" spans="1:15">
      <c r="B30" s="96"/>
      <c r="C30" s="96"/>
      <c r="D30" s="96"/>
    </row>
    <row r="31" spans="1:15">
      <c r="B31" s="96"/>
      <c r="C31" s="96"/>
      <c r="D31" s="96"/>
    </row>
    <row r="32" spans="1:15">
      <c r="B32" s="96"/>
      <c r="C32" s="96"/>
      <c r="D32" s="96"/>
    </row>
    <row r="33" spans="2:4">
      <c r="B33" s="96"/>
      <c r="C33" s="96"/>
      <c r="D33" s="96"/>
    </row>
    <row r="34" spans="2:4">
      <c r="B34" s="96"/>
      <c r="C34" s="96"/>
      <c r="D34" s="96"/>
    </row>
    <row r="35" spans="2:4">
      <c r="B35" s="96"/>
      <c r="C35" s="96"/>
      <c r="D35" s="96"/>
    </row>
    <row r="36" spans="2:4">
      <c r="B36" s="96"/>
      <c r="C36" s="96"/>
      <c r="D36" s="96"/>
    </row>
    <row r="37" spans="2:4">
      <c r="B37" s="96"/>
      <c r="C37" s="96"/>
      <c r="D37" s="96"/>
    </row>
    <row r="38" spans="2:4">
      <c r="B38" s="96"/>
      <c r="C38" s="96"/>
      <c r="D38" s="96"/>
    </row>
    <row r="39" spans="2:4">
      <c r="B39" s="96"/>
      <c r="C39" s="96"/>
      <c r="D39" s="96"/>
    </row>
    <row r="40" spans="2:4">
      <c r="B40" s="96"/>
      <c r="C40" s="96"/>
      <c r="D40" s="96"/>
    </row>
    <row r="41" spans="2:4">
      <c r="B41" s="96"/>
      <c r="C41" s="96"/>
      <c r="D41" s="96"/>
    </row>
    <row r="42" spans="2:4">
      <c r="B42" s="96"/>
      <c r="C42" s="96"/>
      <c r="D42" s="96"/>
    </row>
    <row r="43" spans="2:4">
      <c r="B43" s="96"/>
      <c r="C43" s="96"/>
      <c r="D43" s="96"/>
    </row>
    <row r="44" spans="2:4">
      <c r="B44" s="96"/>
      <c r="C44" s="96"/>
      <c r="D44" s="96"/>
    </row>
    <row r="45" spans="2:4">
      <c r="B45" s="96"/>
      <c r="C45" s="96"/>
      <c r="D45" s="96"/>
    </row>
    <row r="46" spans="2:4">
      <c r="B46" s="96"/>
      <c r="C46" s="96"/>
      <c r="D46" s="96"/>
    </row>
    <row r="47" spans="2:4">
      <c r="B47" s="96"/>
      <c r="C47" s="96"/>
      <c r="D47" s="96"/>
    </row>
    <row r="48" spans="2:4">
      <c r="B48" s="96"/>
      <c r="C48" s="96"/>
      <c r="D48" s="96"/>
    </row>
    <row r="49" spans="2:4">
      <c r="B49" s="96"/>
      <c r="C49" s="96"/>
      <c r="D49" s="96"/>
    </row>
    <row r="50" spans="2:4">
      <c r="B50" s="96"/>
      <c r="C50" s="96"/>
      <c r="D50" s="96"/>
    </row>
    <row r="51" spans="2:4">
      <c r="B51" s="96"/>
      <c r="C51" s="96"/>
      <c r="D51" s="96"/>
    </row>
    <row r="52" spans="2:4">
      <c r="B52" s="96"/>
      <c r="C52" s="96"/>
      <c r="D52" s="96"/>
    </row>
    <row r="53" spans="2:4">
      <c r="B53" s="96"/>
      <c r="C53" s="96"/>
      <c r="D53" s="96"/>
    </row>
    <row r="54" spans="2:4">
      <c r="B54" s="96"/>
    </row>
  </sheetData>
  <customSheetViews>
    <customSheetView guid="{ACF06C40-177A-4CED-8E17-2347D4DD1C3A}" showGridLines="0" hiddenRows="1">
      <selection activeCell="K30" sqref="K30"/>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8">
    <tabColor theme="4"/>
  </sheetPr>
  <dimension ref="A1:O47"/>
  <sheetViews>
    <sheetView showGridLines="0" workbookViewId="0">
      <selection activeCell="B7" sqref="B7"/>
    </sheetView>
  </sheetViews>
  <sheetFormatPr defaultColWidth="8.42578125" defaultRowHeight="12.75"/>
  <cols>
    <col min="1" max="16384" width="8.42578125" style="68"/>
  </cols>
  <sheetData>
    <row r="1" spans="1:15">
      <c r="A1" s="13" t="s">
        <v>67</v>
      </c>
      <c r="B1" s="83" t="str">
        <f>IF(Content!$E$1=1,B2,B3)</f>
        <v>Current forecast</v>
      </c>
      <c r="C1" s="83" t="str">
        <f>IF(Content!$E$1=1,C2,C3)</f>
        <v>Previous forecast</v>
      </c>
      <c r="D1" s="93"/>
      <c r="E1" s="93"/>
      <c r="F1" s="83" t="str">
        <f>IF(Content!$E$1=1,F2,F3)</f>
        <v>Real GDP, yoy changes, %</v>
      </c>
    </row>
    <row r="2" spans="1:15" hidden="1">
      <c r="A2" s="70"/>
      <c r="B2" s="74" t="s">
        <v>172</v>
      </c>
      <c r="C2" s="74" t="s">
        <v>173</v>
      </c>
      <c r="D2" s="93"/>
      <c r="E2" s="93"/>
      <c r="F2" s="94" t="s">
        <v>166</v>
      </c>
    </row>
    <row r="3" spans="1:15" hidden="1">
      <c r="A3" s="70"/>
      <c r="B3" s="74" t="s">
        <v>170</v>
      </c>
      <c r="C3" s="74" t="s">
        <v>171</v>
      </c>
      <c r="D3" s="93"/>
      <c r="E3" s="93"/>
      <c r="F3" s="94" t="s">
        <v>223</v>
      </c>
    </row>
    <row r="4" spans="1:15">
      <c r="A4" s="71"/>
      <c r="B4" s="72">
        <v>3.5</v>
      </c>
      <c r="C4" s="72"/>
      <c r="F4" s="109"/>
      <c r="G4" s="109"/>
      <c r="H4" s="109"/>
      <c r="I4" s="109"/>
      <c r="J4" s="109"/>
      <c r="K4" s="109"/>
      <c r="L4" s="72"/>
      <c r="M4" s="72"/>
      <c r="O4" s="96"/>
    </row>
    <row r="5" spans="1:15">
      <c r="A5" s="71" t="s">
        <v>26</v>
      </c>
      <c r="B5" s="72">
        <v>3.9</v>
      </c>
      <c r="C5" s="72"/>
      <c r="F5" s="109"/>
      <c r="G5" s="109"/>
      <c r="H5" s="109"/>
      <c r="I5" s="109"/>
      <c r="J5" s="109"/>
      <c r="K5" s="109"/>
      <c r="L5" s="72"/>
      <c r="M5" s="72"/>
      <c r="O5" s="96"/>
    </row>
    <row r="6" spans="1:15">
      <c r="A6" s="71"/>
      <c r="B6" s="72">
        <v>2.7</v>
      </c>
      <c r="C6" s="72"/>
      <c r="F6" s="109"/>
      <c r="G6" s="109"/>
      <c r="H6" s="109"/>
      <c r="I6" s="109"/>
      <c r="J6" s="109"/>
      <c r="K6" s="109"/>
      <c r="L6" s="72"/>
      <c r="M6" s="72"/>
      <c r="O6" s="96"/>
    </row>
    <row r="7" spans="1:15">
      <c r="A7" s="71" t="s">
        <v>112</v>
      </c>
      <c r="B7" s="72">
        <v>3.7</v>
      </c>
      <c r="C7" s="73"/>
      <c r="F7" s="109"/>
      <c r="G7" s="109"/>
      <c r="H7" s="109"/>
      <c r="I7" s="109"/>
      <c r="J7" s="109"/>
      <c r="K7" s="109"/>
      <c r="L7" s="72"/>
      <c r="M7" s="72"/>
      <c r="O7" s="96"/>
    </row>
    <row r="8" spans="1:15">
      <c r="A8" s="71"/>
      <c r="B8" s="72">
        <v>2.9</v>
      </c>
      <c r="C8" s="73"/>
      <c r="F8" s="109"/>
      <c r="G8" s="109"/>
      <c r="H8" s="109"/>
      <c r="I8" s="109"/>
      <c r="J8" s="109"/>
      <c r="K8" s="109"/>
      <c r="L8" s="72"/>
      <c r="M8" s="72"/>
      <c r="N8" s="96"/>
      <c r="O8" s="96"/>
    </row>
    <row r="9" spans="1:15">
      <c r="A9" s="71" t="s">
        <v>139</v>
      </c>
      <c r="B9" s="72">
        <v>4.7</v>
      </c>
      <c r="C9" s="72">
        <v>4.7</v>
      </c>
      <c r="F9" s="109"/>
      <c r="G9" s="109"/>
      <c r="H9" s="109"/>
      <c r="I9" s="109"/>
      <c r="J9" s="109"/>
      <c r="K9" s="109"/>
      <c r="L9" s="72"/>
      <c r="M9" s="72"/>
      <c r="N9" s="96"/>
      <c r="O9" s="96"/>
    </row>
    <row r="10" spans="1:15">
      <c r="A10" s="71"/>
      <c r="B10" s="72">
        <v>3.9</v>
      </c>
      <c r="C10" s="72">
        <v>3.9</v>
      </c>
      <c r="F10" s="109"/>
      <c r="G10" s="109"/>
      <c r="H10" s="109"/>
      <c r="I10" s="109"/>
      <c r="J10" s="109"/>
      <c r="K10" s="109"/>
      <c r="L10" s="72"/>
      <c r="M10" s="72"/>
      <c r="N10" s="96"/>
      <c r="O10" s="96"/>
    </row>
    <row r="11" spans="1:15">
      <c r="A11" s="70" t="s">
        <v>116</v>
      </c>
      <c r="B11" s="73">
        <v>1.5</v>
      </c>
      <c r="C11" s="72">
        <v>1.5</v>
      </c>
      <c r="F11" s="109"/>
      <c r="G11" s="109"/>
      <c r="H11" s="109"/>
      <c r="I11" s="109"/>
      <c r="J11" s="109"/>
      <c r="K11" s="109"/>
      <c r="L11" s="73"/>
      <c r="M11" s="73"/>
      <c r="N11" s="96"/>
      <c r="O11" s="96"/>
    </row>
    <row r="12" spans="1:15">
      <c r="A12" s="70"/>
      <c r="B12" s="73">
        <v>-1.3</v>
      </c>
      <c r="C12" s="72">
        <v>-0.5</v>
      </c>
      <c r="F12" s="109"/>
      <c r="G12" s="109"/>
      <c r="H12" s="109"/>
      <c r="I12" s="109"/>
      <c r="J12" s="109"/>
      <c r="K12" s="109"/>
      <c r="L12" s="73"/>
      <c r="M12" s="73"/>
      <c r="N12" s="96"/>
    </row>
    <row r="13" spans="1:15">
      <c r="A13" s="71" t="s">
        <v>142</v>
      </c>
      <c r="B13" s="72">
        <v>-11</v>
      </c>
      <c r="C13" s="72">
        <v>-11.3</v>
      </c>
      <c r="F13" s="109"/>
      <c r="G13" s="109"/>
      <c r="H13" s="109"/>
      <c r="I13" s="109"/>
      <c r="J13" s="109"/>
      <c r="K13" s="109"/>
      <c r="L13" s="72"/>
      <c r="M13" s="72"/>
      <c r="N13" s="96"/>
    </row>
    <row r="14" spans="1:15">
      <c r="A14" s="71"/>
      <c r="B14" s="72">
        <v>-7.4</v>
      </c>
      <c r="C14" s="72">
        <v>-5.3</v>
      </c>
      <c r="F14" s="109"/>
      <c r="G14" s="109"/>
      <c r="H14" s="109"/>
      <c r="I14" s="109"/>
      <c r="J14" s="109"/>
      <c r="K14" s="109"/>
      <c r="L14" s="72"/>
      <c r="M14" s="72"/>
      <c r="N14" s="96"/>
    </row>
    <row r="15" spans="1:15">
      <c r="A15" s="71" t="s">
        <v>120</v>
      </c>
      <c r="B15" s="72">
        <v>-3.8</v>
      </c>
      <c r="C15" s="72">
        <v>-2.5</v>
      </c>
      <c r="F15" s="109"/>
      <c r="G15" s="109"/>
      <c r="H15" s="109"/>
      <c r="I15" s="109"/>
      <c r="J15" s="109"/>
      <c r="K15" s="109"/>
      <c r="L15" s="72"/>
      <c r="M15" s="72"/>
      <c r="N15" s="96"/>
    </row>
    <row r="16" spans="1:15">
      <c r="A16" s="71"/>
      <c r="B16" s="72">
        <v>-1.4</v>
      </c>
      <c r="C16" s="73">
        <v>-0.3</v>
      </c>
      <c r="F16" s="109"/>
      <c r="G16" s="109"/>
      <c r="H16" s="109"/>
      <c r="I16" s="109"/>
      <c r="J16" s="109"/>
      <c r="K16" s="109"/>
      <c r="L16" s="72"/>
      <c r="M16" s="72"/>
      <c r="N16" s="96"/>
    </row>
    <row r="17" spans="1:14">
      <c r="A17" s="71" t="s">
        <v>232</v>
      </c>
      <c r="B17" s="72">
        <v>9.1</v>
      </c>
      <c r="C17" s="73">
        <v>11.3</v>
      </c>
      <c r="F17" s="109"/>
      <c r="G17" s="109"/>
      <c r="H17" s="109"/>
      <c r="I17" s="109"/>
      <c r="J17" s="109"/>
      <c r="K17" s="109"/>
      <c r="L17" s="72"/>
      <c r="M17" s="72"/>
      <c r="N17" s="96"/>
    </row>
    <row r="18" spans="1:14">
      <c r="A18" s="71"/>
      <c r="B18" s="72">
        <v>5.5</v>
      </c>
      <c r="C18" s="72">
        <v>4.5999999999999996</v>
      </c>
      <c r="F18" s="109"/>
      <c r="G18" s="109"/>
      <c r="H18" s="109"/>
      <c r="I18" s="109"/>
      <c r="J18" s="109"/>
      <c r="K18" s="109"/>
      <c r="L18" s="72"/>
      <c r="M18" s="72"/>
      <c r="N18" s="96"/>
    </row>
    <row r="19" spans="1:14">
      <c r="A19" s="71" t="s">
        <v>234</v>
      </c>
      <c r="B19" s="72">
        <v>2.5</v>
      </c>
      <c r="C19" s="72">
        <v>2.1</v>
      </c>
      <c r="F19" s="83" t="str">
        <f>IF(Content!$E$1=1,F20,F21)</f>
        <v>Source: SSSU, NBU staff estimates.</v>
      </c>
      <c r="L19" s="72"/>
      <c r="M19" s="72"/>
      <c r="N19" s="96"/>
    </row>
    <row r="20" spans="1:14">
      <c r="A20" s="70"/>
      <c r="B20" s="73">
        <v>3.1</v>
      </c>
      <c r="C20" s="73">
        <v>2.8</v>
      </c>
      <c r="F20" s="76" t="s">
        <v>28</v>
      </c>
      <c r="L20" s="73"/>
      <c r="M20" s="73"/>
      <c r="N20" s="96"/>
    </row>
    <row r="21" spans="1:14">
      <c r="A21" s="70" t="s">
        <v>535</v>
      </c>
      <c r="B21" s="73">
        <v>3.7</v>
      </c>
      <c r="C21" s="73">
        <v>3.5</v>
      </c>
      <c r="F21" s="76" t="s">
        <v>29</v>
      </c>
      <c r="L21" s="73"/>
      <c r="M21" s="73"/>
      <c r="N21" s="96"/>
    </row>
    <row r="22" spans="1:14">
      <c r="A22" s="71"/>
      <c r="B22" s="72">
        <v>4.2</v>
      </c>
      <c r="C22" s="72">
        <v>4.3</v>
      </c>
      <c r="L22" s="72"/>
      <c r="M22" s="72"/>
    </row>
    <row r="23" spans="1:14">
      <c r="A23" s="71" t="s">
        <v>537</v>
      </c>
      <c r="B23" s="72">
        <v>4.8</v>
      </c>
      <c r="C23" s="72">
        <v>4.9000000000000004</v>
      </c>
      <c r="L23" s="72"/>
      <c r="M23" s="72"/>
    </row>
    <row r="26" spans="1:14">
      <c r="B26" s="137"/>
      <c r="C26" s="96"/>
    </row>
    <row r="27" spans="1:14">
      <c r="B27" s="137"/>
      <c r="C27" s="96"/>
    </row>
    <row r="28" spans="1:14">
      <c r="B28" s="137"/>
      <c r="C28" s="96"/>
    </row>
    <row r="29" spans="1:14">
      <c r="B29" s="137"/>
      <c r="C29" s="96"/>
    </row>
    <row r="30" spans="1:14">
      <c r="B30" s="137"/>
      <c r="C30" s="96"/>
    </row>
    <row r="31" spans="1:14">
      <c r="B31" s="137"/>
      <c r="C31" s="96"/>
    </row>
    <row r="32" spans="1:14">
      <c r="B32" s="137"/>
      <c r="C32" s="96"/>
    </row>
    <row r="33" spans="2:3">
      <c r="B33" s="137"/>
      <c r="C33" s="96"/>
    </row>
    <row r="34" spans="2:3">
      <c r="B34" s="137"/>
      <c r="C34" s="96"/>
    </row>
    <row r="35" spans="2:3">
      <c r="B35" s="137"/>
      <c r="C35" s="96"/>
    </row>
    <row r="36" spans="2:3">
      <c r="B36" s="137"/>
      <c r="C36" s="96"/>
    </row>
    <row r="37" spans="2:3">
      <c r="B37" s="137"/>
      <c r="C37" s="96"/>
    </row>
    <row r="38" spans="2:3">
      <c r="B38" s="137"/>
      <c r="C38" s="96"/>
    </row>
    <row r="39" spans="2:3">
      <c r="B39" s="137"/>
      <c r="C39" s="96"/>
    </row>
    <row r="40" spans="2:3">
      <c r="B40" s="137"/>
      <c r="C40" s="96"/>
    </row>
    <row r="41" spans="2:3">
      <c r="B41" s="137"/>
      <c r="C41" s="96"/>
    </row>
    <row r="42" spans="2:3">
      <c r="B42" s="137"/>
      <c r="C42" s="96"/>
    </row>
    <row r="43" spans="2:3">
      <c r="B43" s="137"/>
      <c r="C43" s="96"/>
    </row>
    <row r="44" spans="2:3">
      <c r="B44" s="137"/>
      <c r="C44" s="96"/>
    </row>
    <row r="45" spans="2:3">
      <c r="B45" s="137"/>
      <c r="C45" s="96"/>
    </row>
    <row r="46" spans="2:3">
      <c r="B46" s="96"/>
    </row>
    <row r="47" spans="2:3">
      <c r="B47" s="96"/>
    </row>
  </sheetData>
  <customSheetViews>
    <customSheetView guid="{ACF06C40-177A-4CED-8E17-2347D4DD1C3A}" showGridLines="0" hiddenRows="1">
      <selection activeCell="J34" sqref="J34"/>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9">
    <tabColor theme="4"/>
  </sheetPr>
  <dimension ref="A1:M32"/>
  <sheetViews>
    <sheetView showGridLines="0" workbookViewId="0">
      <selection activeCell="B7" sqref="B7"/>
    </sheetView>
  </sheetViews>
  <sheetFormatPr defaultColWidth="8.42578125" defaultRowHeight="12.75"/>
  <cols>
    <col min="1" max="16384" width="8.42578125" style="68"/>
  </cols>
  <sheetData>
    <row r="1" spans="1:13">
      <c r="A1" s="13" t="s">
        <v>67</v>
      </c>
      <c r="B1" s="107" t="str">
        <f>IF(Content!$E$1=1,B2,B3)</f>
        <v>GDP</v>
      </c>
      <c r="C1" s="107" t="str">
        <f>IF(Content!$E$1=1,C2,C3)</f>
        <v>Consumption</v>
      </c>
      <c r="D1" s="107" t="str">
        <f>IF(Content!$E$1=1,D2,D3)</f>
        <v>Investment</v>
      </c>
      <c r="E1" s="107" t="str">
        <f>IF(Content!$E$1=1,E2,E3)</f>
        <v>Net exports</v>
      </c>
      <c r="F1" s="107" t="str">
        <f>IF(Content!$E$1=1,F2,F3)</f>
        <v>Inventories</v>
      </c>
      <c r="H1" s="83" t="str">
        <f>IF(Content!$E$1=1,H2,H3)</f>
        <v>Contributions to Real GDP growth, pp</v>
      </c>
    </row>
    <row r="2" spans="1:13" hidden="1">
      <c r="A2" s="70"/>
      <c r="B2" s="74" t="s">
        <v>152</v>
      </c>
      <c r="C2" s="74" t="s">
        <v>147</v>
      </c>
      <c r="D2" s="108" t="s">
        <v>174</v>
      </c>
      <c r="E2" s="108" t="s">
        <v>149</v>
      </c>
      <c r="F2" s="109" t="s">
        <v>148</v>
      </c>
      <c r="H2" s="94" t="s">
        <v>516</v>
      </c>
    </row>
    <row r="3" spans="1:13" hidden="1">
      <c r="A3" s="70"/>
      <c r="B3" s="74" t="s">
        <v>154</v>
      </c>
      <c r="C3" s="74" t="s">
        <v>150</v>
      </c>
      <c r="D3" s="108" t="s">
        <v>175</v>
      </c>
      <c r="E3" s="108" t="s">
        <v>151</v>
      </c>
      <c r="F3" s="109" t="s">
        <v>176</v>
      </c>
      <c r="H3" s="97" t="s">
        <v>522</v>
      </c>
    </row>
    <row r="4" spans="1:13">
      <c r="A4" s="105"/>
      <c r="B4" s="72"/>
      <c r="C4" s="72"/>
      <c r="D4" s="106"/>
      <c r="E4" s="106"/>
      <c r="F4" s="106"/>
      <c r="H4" s="109"/>
      <c r="I4" s="109"/>
      <c r="J4" s="109"/>
      <c r="K4" s="109"/>
      <c r="L4" s="109"/>
      <c r="M4" s="109"/>
    </row>
    <row r="5" spans="1:13">
      <c r="A5" s="105">
        <v>2017</v>
      </c>
      <c r="B5" s="72">
        <v>2.5</v>
      </c>
      <c r="C5" s="72">
        <v>7.2</v>
      </c>
      <c r="D5" s="106">
        <v>2.5</v>
      </c>
      <c r="E5" s="106">
        <v>-5.2</v>
      </c>
      <c r="F5" s="106">
        <v>-2</v>
      </c>
      <c r="H5" s="109"/>
      <c r="I5" s="109"/>
      <c r="J5" s="109"/>
      <c r="K5" s="109"/>
      <c r="L5" s="109"/>
      <c r="M5" s="109"/>
    </row>
    <row r="6" spans="1:13">
      <c r="A6" s="105">
        <v>2018</v>
      </c>
      <c r="B6" s="72">
        <v>3.4</v>
      </c>
      <c r="C6" s="72">
        <v>6.2</v>
      </c>
      <c r="D6" s="106">
        <v>2.6</v>
      </c>
      <c r="E6" s="106">
        <v>-2.2999999999999998</v>
      </c>
      <c r="F6" s="106">
        <v>-3.2</v>
      </c>
      <c r="H6" s="109"/>
      <c r="I6" s="109"/>
      <c r="J6" s="109"/>
      <c r="K6" s="109"/>
      <c r="L6" s="109"/>
      <c r="M6" s="109"/>
    </row>
    <row r="7" spans="1:13">
      <c r="A7" s="105">
        <v>2019</v>
      </c>
      <c r="B7" s="72">
        <v>3.2</v>
      </c>
      <c r="C7" s="72">
        <v>7.3</v>
      </c>
      <c r="D7" s="106">
        <v>2.5</v>
      </c>
      <c r="E7" s="106">
        <v>-0.4</v>
      </c>
      <c r="F7" s="106">
        <v>-6.2</v>
      </c>
      <c r="H7" s="109"/>
      <c r="I7" s="109"/>
      <c r="J7" s="109"/>
      <c r="K7" s="109"/>
      <c r="L7" s="109"/>
      <c r="M7" s="109"/>
    </row>
    <row r="8" spans="1:13">
      <c r="A8" s="105">
        <v>2020</v>
      </c>
      <c r="B8" s="72">
        <v>-6</v>
      </c>
      <c r="C8" s="72">
        <v>-5.2</v>
      </c>
      <c r="D8" s="106">
        <v>-3.6</v>
      </c>
      <c r="E8" s="106">
        <v>4</v>
      </c>
      <c r="F8" s="106">
        <v>-1.2</v>
      </c>
      <c r="H8" s="109"/>
      <c r="I8" s="109"/>
      <c r="J8" s="109"/>
      <c r="K8" s="109"/>
      <c r="L8" s="109"/>
      <c r="M8" s="109"/>
    </row>
    <row r="9" spans="1:13">
      <c r="A9" s="105">
        <v>2021</v>
      </c>
      <c r="B9" s="72">
        <v>4</v>
      </c>
      <c r="C9" s="72">
        <v>5.2</v>
      </c>
      <c r="D9" s="106">
        <v>2.1</v>
      </c>
      <c r="E9" s="106">
        <v>-4.5999999999999996</v>
      </c>
      <c r="F9" s="106">
        <v>1.3</v>
      </c>
      <c r="H9" s="109"/>
      <c r="I9" s="109"/>
      <c r="J9" s="109"/>
      <c r="K9" s="109"/>
      <c r="L9" s="109"/>
      <c r="M9" s="109"/>
    </row>
    <row r="10" spans="1:13">
      <c r="A10" s="105">
        <v>2022</v>
      </c>
      <c r="B10" s="72">
        <v>4</v>
      </c>
      <c r="C10" s="72">
        <v>4.0999999999999996</v>
      </c>
      <c r="D10" s="106">
        <v>1.3</v>
      </c>
      <c r="E10" s="106">
        <v>-1.3</v>
      </c>
      <c r="F10" s="106">
        <v>-0.1</v>
      </c>
      <c r="H10" s="109"/>
      <c r="I10" s="109"/>
      <c r="J10" s="109"/>
      <c r="K10" s="109"/>
      <c r="L10" s="109"/>
      <c r="M10" s="109"/>
    </row>
    <row r="11" spans="1:13">
      <c r="A11" s="70"/>
      <c r="B11" s="73"/>
      <c r="C11" s="73"/>
      <c r="H11" s="109"/>
      <c r="I11" s="109"/>
      <c r="J11" s="109"/>
      <c r="K11" s="109"/>
      <c r="L11" s="109"/>
      <c r="M11" s="109"/>
    </row>
    <row r="12" spans="1:13">
      <c r="A12" s="70"/>
      <c r="B12" s="73"/>
      <c r="C12" s="73"/>
      <c r="D12" s="73"/>
      <c r="E12" s="73"/>
      <c r="F12" s="73"/>
      <c r="H12" s="109"/>
      <c r="I12" s="109"/>
      <c r="J12" s="109"/>
      <c r="K12" s="109"/>
      <c r="L12" s="109"/>
      <c r="M12" s="109"/>
    </row>
    <row r="13" spans="1:13">
      <c r="A13" s="71"/>
      <c r="B13" s="73"/>
      <c r="C13" s="73"/>
      <c r="D13" s="73"/>
      <c r="E13" s="73"/>
      <c r="F13" s="73"/>
      <c r="H13" s="109"/>
      <c r="I13" s="109"/>
      <c r="J13" s="109"/>
      <c r="K13" s="109"/>
      <c r="L13" s="109"/>
      <c r="M13" s="109"/>
    </row>
    <row r="14" spans="1:13">
      <c r="A14" s="71"/>
      <c r="B14" s="73"/>
      <c r="C14" s="73"/>
      <c r="D14" s="73"/>
      <c r="E14" s="73"/>
      <c r="F14" s="73"/>
      <c r="H14" s="109"/>
      <c r="I14" s="109"/>
      <c r="J14" s="109"/>
      <c r="K14" s="109"/>
      <c r="L14" s="109"/>
      <c r="M14" s="109"/>
    </row>
    <row r="15" spans="1:13">
      <c r="A15" s="71"/>
      <c r="B15" s="73"/>
      <c r="C15" s="73"/>
      <c r="D15" s="73"/>
      <c r="E15" s="73"/>
      <c r="F15" s="73"/>
      <c r="H15" s="109"/>
      <c r="I15" s="109"/>
      <c r="J15" s="109"/>
      <c r="K15" s="109"/>
      <c r="L15" s="109"/>
      <c r="M15" s="109"/>
    </row>
    <row r="16" spans="1:13">
      <c r="A16" s="71"/>
      <c r="B16" s="73"/>
      <c r="C16" s="73"/>
      <c r="D16" s="73"/>
      <c r="E16" s="73"/>
      <c r="F16" s="73"/>
      <c r="H16" s="109"/>
      <c r="I16" s="109"/>
      <c r="J16" s="109"/>
      <c r="K16" s="109"/>
      <c r="L16" s="109"/>
      <c r="M16" s="109"/>
    </row>
    <row r="17" spans="1:13">
      <c r="A17" s="71"/>
      <c r="B17" s="73"/>
      <c r="C17" s="73"/>
      <c r="D17" s="73"/>
      <c r="E17" s="73"/>
      <c r="F17" s="73"/>
      <c r="H17" s="109"/>
      <c r="I17" s="109"/>
      <c r="J17" s="109"/>
      <c r="K17" s="109"/>
      <c r="L17" s="109"/>
      <c r="M17" s="109"/>
    </row>
    <row r="18" spans="1:13">
      <c r="A18" s="71"/>
      <c r="B18" s="73"/>
      <c r="C18" s="73"/>
      <c r="D18" s="73"/>
      <c r="E18" s="73"/>
      <c r="F18" s="73"/>
      <c r="H18" s="109"/>
      <c r="I18" s="109"/>
      <c r="J18" s="109"/>
      <c r="K18" s="109"/>
      <c r="L18" s="109"/>
      <c r="M18" s="109"/>
    </row>
    <row r="19" spans="1:13">
      <c r="A19" s="71"/>
      <c r="B19" s="73"/>
      <c r="C19" s="73"/>
      <c r="D19" s="73"/>
      <c r="E19" s="73"/>
      <c r="F19" s="73"/>
      <c r="H19" s="83" t="str">
        <f>IF(Content!$E$1=1,H20,H21)</f>
        <v>Source: NBU staff estimates.</v>
      </c>
    </row>
    <row r="20" spans="1:13">
      <c r="A20" s="70"/>
      <c r="B20" s="73"/>
      <c r="C20" s="73"/>
      <c r="D20" s="73"/>
      <c r="E20" s="73"/>
      <c r="F20" s="73"/>
      <c r="H20" s="76" t="s">
        <v>41</v>
      </c>
    </row>
    <row r="21" spans="1:13">
      <c r="A21" s="70"/>
      <c r="B21" s="96"/>
      <c r="C21" s="96"/>
      <c r="D21" s="96"/>
      <c r="E21" s="96"/>
      <c r="F21" s="96"/>
      <c r="H21" s="76" t="s">
        <v>42</v>
      </c>
    </row>
    <row r="22" spans="1:13">
      <c r="A22" s="71"/>
      <c r="B22" s="96"/>
      <c r="C22" s="96"/>
      <c r="D22" s="96"/>
      <c r="E22" s="96"/>
      <c r="F22" s="96"/>
    </row>
    <row r="23" spans="1:13">
      <c r="A23" s="71"/>
      <c r="B23" s="96"/>
      <c r="C23" s="96"/>
      <c r="D23" s="96"/>
      <c r="E23" s="96"/>
      <c r="F23" s="96"/>
    </row>
    <row r="24" spans="1:13">
      <c r="B24" s="96"/>
      <c r="C24" s="96"/>
      <c r="D24" s="96"/>
      <c r="E24" s="96"/>
      <c r="F24" s="96"/>
    </row>
    <row r="25" spans="1:13">
      <c r="B25" s="96"/>
      <c r="C25" s="96"/>
      <c r="D25" s="96"/>
      <c r="E25" s="96"/>
      <c r="F25" s="96"/>
    </row>
    <row r="26" spans="1:13">
      <c r="B26" s="96"/>
      <c r="C26" s="72"/>
      <c r="D26" s="96"/>
      <c r="E26" s="72"/>
      <c r="F26" s="72"/>
    </row>
    <row r="27" spans="1:13">
      <c r="B27" s="137"/>
      <c r="C27" s="137"/>
      <c r="D27" s="96"/>
      <c r="E27" s="137"/>
      <c r="F27" s="137"/>
    </row>
    <row r="28" spans="1:13">
      <c r="B28" s="137"/>
      <c r="C28" s="137"/>
      <c r="D28" s="137"/>
      <c r="E28" s="137"/>
      <c r="F28" s="137"/>
    </row>
    <row r="29" spans="1:13">
      <c r="B29" s="137"/>
      <c r="C29" s="137"/>
      <c r="D29" s="137"/>
      <c r="E29" s="137"/>
      <c r="F29" s="137"/>
    </row>
    <row r="30" spans="1:13">
      <c r="B30" s="137"/>
      <c r="C30" s="137"/>
      <c r="D30" s="137"/>
      <c r="E30" s="137"/>
      <c r="F30" s="137"/>
    </row>
    <row r="31" spans="1:13">
      <c r="B31" s="137"/>
      <c r="C31" s="137"/>
      <c r="D31" s="137"/>
      <c r="E31" s="137"/>
      <c r="F31" s="137"/>
    </row>
    <row r="32" spans="1:13">
      <c r="B32" s="137"/>
      <c r="C32" s="137"/>
      <c r="D32" s="137"/>
      <c r="E32" s="137"/>
      <c r="F32" s="137"/>
    </row>
  </sheetData>
  <customSheetViews>
    <customSheetView guid="{ACF06C40-177A-4CED-8E17-2347D4DD1C3A}" showGridLines="0" hiddenRows="1">
      <selection activeCell="N32" sqref="N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theme="3"/>
  </sheetPr>
  <dimension ref="A1:P685"/>
  <sheetViews>
    <sheetView showGridLines="0" workbookViewId="0">
      <selection activeCell="L7" sqref="L7"/>
    </sheetView>
  </sheetViews>
  <sheetFormatPr defaultColWidth="8.7109375" defaultRowHeight="12.75"/>
  <cols>
    <col min="1" max="1" width="11.42578125" style="264" bestFit="1" customWidth="1"/>
    <col min="2" max="2" width="9.42578125" style="1" customWidth="1"/>
    <col min="3" max="3" width="8.7109375" style="1"/>
    <col min="4" max="4" width="9.42578125" style="1" customWidth="1"/>
    <col min="5" max="5" width="8.7109375" style="1"/>
    <col min="6" max="7" width="9.42578125" style="1" customWidth="1"/>
    <col min="8" max="8" width="8.7109375" style="251"/>
    <col min="9" max="16" width="8.7109375" style="263"/>
  </cols>
  <sheetData>
    <row r="1" spans="1:12">
      <c r="A1" s="262" t="s">
        <v>67</v>
      </c>
      <c r="B1" s="83" t="str">
        <f>IF(Content!$E$1=1,B2,B3)</f>
        <v>Brent (current forecast)</v>
      </c>
      <c r="C1" s="83" t="str">
        <f>IF(Content!$E$1=1,C2,C3)</f>
        <v>Brent (previous forecast)</v>
      </c>
      <c r="D1" s="83" t="str">
        <f>IF(Content!$E$1=1,D2,D3)</f>
        <v>Natural gas (current forecast)</v>
      </c>
      <c r="E1" s="83" t="str">
        <f>IF(Content!$E$1=1,E2,E3)</f>
        <v>Natural gas (previous forecast)</v>
      </c>
      <c r="F1"/>
      <c r="G1" s="83" t="str">
        <f>IF(Content!$E$1=1,G2,G3)</f>
        <v xml:space="preserve">World crude oil  prices (USD/bbl) and German Hub natural gas prices  (USD/kcm) </v>
      </c>
      <c r="H1"/>
      <c r="I1"/>
      <c r="J1"/>
      <c r="K1"/>
      <c r="L1"/>
    </row>
    <row r="2" spans="1:12" hidden="1">
      <c r="B2" t="s">
        <v>144</v>
      </c>
      <c r="C2" t="s">
        <v>405</v>
      </c>
      <c r="D2" t="s">
        <v>408</v>
      </c>
      <c r="E2" t="s">
        <v>409</v>
      </c>
      <c r="F2"/>
      <c r="G2" s="1" t="s">
        <v>468</v>
      </c>
      <c r="H2"/>
      <c r="I2"/>
      <c r="J2"/>
      <c r="K2"/>
      <c r="L2"/>
    </row>
    <row r="3" spans="1:12" hidden="1">
      <c r="A3" s="265"/>
      <c r="B3" t="s">
        <v>145</v>
      </c>
      <c r="C3" t="s">
        <v>146</v>
      </c>
      <c r="D3" t="s">
        <v>406</v>
      </c>
      <c r="E3" t="s">
        <v>407</v>
      </c>
      <c r="F3"/>
      <c r="G3" s="1" t="s">
        <v>520</v>
      </c>
      <c r="H3"/>
      <c r="I3"/>
      <c r="J3"/>
      <c r="K3"/>
      <c r="L3"/>
    </row>
    <row r="4" spans="1:12">
      <c r="A4" s="65" t="s">
        <v>25</v>
      </c>
      <c r="B4" s="12"/>
      <c r="C4" s="12"/>
      <c r="D4" s="12"/>
      <c r="E4" s="12"/>
      <c r="F4"/>
      <c r="G4"/>
      <c r="H4"/>
      <c r="I4"/>
      <c r="J4"/>
      <c r="K4"/>
      <c r="L4"/>
    </row>
    <row r="5" spans="1:12">
      <c r="A5" s="65" t="s">
        <v>26</v>
      </c>
      <c r="B5" s="12"/>
      <c r="C5" s="12"/>
      <c r="D5" s="12"/>
      <c r="E5" s="12"/>
      <c r="F5"/>
      <c r="G5"/>
      <c r="H5"/>
      <c r="I5"/>
      <c r="J5"/>
      <c r="K5"/>
      <c r="L5"/>
    </row>
    <row r="6" spans="1:12">
      <c r="A6" s="65" t="s">
        <v>27</v>
      </c>
      <c r="B6" s="12"/>
      <c r="C6" s="12"/>
      <c r="D6" s="12"/>
      <c r="E6" s="12"/>
      <c r="F6"/>
      <c r="G6"/>
      <c r="H6"/>
      <c r="I6"/>
      <c r="J6"/>
      <c r="K6"/>
      <c r="L6"/>
    </row>
    <row r="7" spans="1:12">
      <c r="A7" s="65" t="s">
        <v>112</v>
      </c>
      <c r="B7" s="12"/>
      <c r="C7" s="12"/>
      <c r="D7" s="12"/>
      <c r="E7" s="12"/>
      <c r="F7"/>
      <c r="G7"/>
      <c r="H7"/>
      <c r="I7"/>
      <c r="J7"/>
      <c r="K7"/>
      <c r="L7"/>
    </row>
    <row r="8" spans="1:12">
      <c r="A8" s="65" t="s">
        <v>138</v>
      </c>
      <c r="B8" s="191"/>
      <c r="C8" s="191"/>
      <c r="D8" s="191"/>
      <c r="E8" s="191"/>
      <c r="F8"/>
      <c r="G8"/>
      <c r="H8"/>
      <c r="I8"/>
      <c r="J8"/>
      <c r="K8"/>
      <c r="L8"/>
    </row>
    <row r="9" spans="1:12">
      <c r="A9" s="65" t="s">
        <v>139</v>
      </c>
      <c r="B9" s="191"/>
      <c r="C9" s="191"/>
      <c r="D9" s="191"/>
      <c r="E9" s="191"/>
      <c r="F9"/>
      <c r="G9"/>
      <c r="H9"/>
      <c r="I9"/>
      <c r="J9"/>
      <c r="K9"/>
      <c r="L9"/>
    </row>
    <row r="10" spans="1:12">
      <c r="A10" s="65" t="s">
        <v>140</v>
      </c>
      <c r="B10" s="191"/>
      <c r="C10" s="191"/>
      <c r="D10" s="191"/>
      <c r="E10" s="191"/>
      <c r="F10"/>
      <c r="G10"/>
      <c r="H10"/>
      <c r="I10"/>
      <c r="J10"/>
      <c r="K10"/>
      <c r="L10"/>
    </row>
    <row r="11" spans="1:12">
      <c r="A11" s="65" t="s">
        <v>116</v>
      </c>
      <c r="B11" s="191"/>
      <c r="C11" s="191"/>
      <c r="D11" s="191"/>
      <c r="E11" s="191"/>
      <c r="F11"/>
      <c r="G11"/>
      <c r="H11"/>
      <c r="I11"/>
      <c r="J11"/>
      <c r="K11"/>
      <c r="L11"/>
    </row>
    <row r="12" spans="1:12">
      <c r="A12" s="65" t="s">
        <v>141</v>
      </c>
      <c r="B12" s="191"/>
      <c r="C12" s="191"/>
      <c r="D12" s="191"/>
      <c r="E12" s="191"/>
      <c r="F12"/>
      <c r="G12"/>
      <c r="H12"/>
      <c r="I12"/>
      <c r="J12"/>
      <c r="K12"/>
      <c r="L12"/>
    </row>
    <row r="13" spans="1:12">
      <c r="A13" s="65" t="s">
        <v>142</v>
      </c>
      <c r="B13" s="191"/>
      <c r="C13" s="191"/>
      <c r="D13" s="191"/>
      <c r="E13" s="191"/>
      <c r="F13"/>
      <c r="G13"/>
      <c r="H13"/>
      <c r="I13"/>
      <c r="J13"/>
      <c r="K13"/>
      <c r="L13"/>
    </row>
    <row r="14" spans="1:12">
      <c r="A14" s="65" t="s">
        <v>143</v>
      </c>
      <c r="B14" s="191">
        <v>36</v>
      </c>
      <c r="C14" s="191">
        <v>36</v>
      </c>
      <c r="D14" s="191">
        <v>96</v>
      </c>
      <c r="E14" s="191">
        <v>126</v>
      </c>
      <c r="F14"/>
      <c r="G14"/>
      <c r="H14"/>
      <c r="I14"/>
      <c r="J14"/>
      <c r="K14"/>
      <c r="L14"/>
    </row>
    <row r="15" spans="1:12">
      <c r="A15" s="65" t="s">
        <v>120</v>
      </c>
      <c r="B15" s="191">
        <v>37</v>
      </c>
      <c r="C15" s="191">
        <v>37</v>
      </c>
      <c r="D15" s="191">
        <v>126</v>
      </c>
      <c r="E15" s="191">
        <v>138</v>
      </c>
      <c r="F15"/>
      <c r="G15"/>
      <c r="H15"/>
      <c r="I15"/>
      <c r="J15"/>
      <c r="K15"/>
      <c r="L15"/>
    </row>
    <row r="16" spans="1:12">
      <c r="A16" s="311" t="s">
        <v>231</v>
      </c>
      <c r="B16" s="191">
        <v>39</v>
      </c>
      <c r="C16" s="191">
        <v>39</v>
      </c>
      <c r="D16" s="191">
        <v>136</v>
      </c>
      <c r="E16" s="191">
        <v>136</v>
      </c>
      <c r="F16"/>
      <c r="G16"/>
      <c r="H16"/>
      <c r="I16"/>
      <c r="J16"/>
      <c r="K16"/>
      <c r="L16"/>
    </row>
    <row r="17" spans="1:12">
      <c r="A17" s="311" t="s">
        <v>232</v>
      </c>
      <c r="B17" s="191">
        <v>41</v>
      </c>
      <c r="C17" s="191">
        <v>41</v>
      </c>
      <c r="D17" s="191">
        <v>135</v>
      </c>
      <c r="E17" s="191">
        <v>135</v>
      </c>
      <c r="F17"/>
      <c r="G17"/>
      <c r="H17"/>
      <c r="I17"/>
      <c r="J17"/>
      <c r="K17"/>
      <c r="L17"/>
    </row>
    <row r="18" spans="1:12">
      <c r="A18" s="311" t="s">
        <v>233</v>
      </c>
      <c r="B18" s="191">
        <v>40</v>
      </c>
      <c r="C18" s="191">
        <v>40</v>
      </c>
      <c r="D18" s="191">
        <v>132</v>
      </c>
      <c r="E18" s="191">
        <v>132</v>
      </c>
      <c r="F18"/>
      <c r="G18" s="83" t="str">
        <f>IF(Content!$E$1=1,G19,G20)</f>
        <v>Source: Refinitiv Datastream, NBU staff estimates.</v>
      </c>
      <c r="H18"/>
      <c r="I18"/>
      <c r="J18"/>
      <c r="K18"/>
      <c r="L18"/>
    </row>
    <row r="19" spans="1:12">
      <c r="A19" s="311" t="s">
        <v>234</v>
      </c>
      <c r="B19" s="191">
        <v>44</v>
      </c>
      <c r="C19" s="191">
        <v>44</v>
      </c>
      <c r="D19" s="191">
        <v>144</v>
      </c>
      <c r="E19" s="191">
        <v>144</v>
      </c>
      <c r="F19"/>
      <c r="G19" s="2" t="s">
        <v>496</v>
      </c>
      <c r="H19"/>
      <c r="I19"/>
      <c r="J19"/>
      <c r="K19"/>
      <c r="L19"/>
    </row>
    <row r="20" spans="1:12">
      <c r="A20" s="311" t="s">
        <v>534</v>
      </c>
      <c r="B20" s="191">
        <v>47</v>
      </c>
      <c r="C20" s="191">
        <v>47</v>
      </c>
      <c r="D20" s="191">
        <v>151.80000000000001</v>
      </c>
      <c r="E20" s="191">
        <v>151.80000000000001</v>
      </c>
      <c r="F20"/>
      <c r="G20" s="2" t="s">
        <v>495</v>
      </c>
      <c r="H20"/>
      <c r="I20"/>
      <c r="J20"/>
      <c r="K20"/>
      <c r="L20"/>
    </row>
    <row r="21" spans="1:12">
      <c r="A21" s="311" t="s">
        <v>535</v>
      </c>
      <c r="B21" s="191">
        <v>50</v>
      </c>
      <c r="C21" s="191">
        <v>50</v>
      </c>
      <c r="D21" s="191">
        <v>149.69999999999999</v>
      </c>
      <c r="E21" s="191">
        <v>149.69999999999999</v>
      </c>
      <c r="F21"/>
      <c r="G21"/>
      <c r="H21"/>
      <c r="I21"/>
      <c r="J21"/>
      <c r="K21"/>
      <c r="L21"/>
    </row>
    <row r="22" spans="1:12">
      <c r="A22" s="311" t="s">
        <v>536</v>
      </c>
      <c r="B22" s="191">
        <v>50</v>
      </c>
      <c r="C22" s="191">
        <v>50</v>
      </c>
      <c r="D22" s="191">
        <v>144</v>
      </c>
      <c r="E22" s="191">
        <v>144</v>
      </c>
      <c r="F22"/>
      <c r="G22" s="63"/>
      <c r="H22"/>
      <c r="I22"/>
      <c r="J22"/>
      <c r="K22"/>
      <c r="L22"/>
    </row>
    <row r="23" spans="1:12">
      <c r="A23" s="311" t="s">
        <v>537</v>
      </c>
      <c r="B23" s="191">
        <v>52</v>
      </c>
      <c r="C23" s="191">
        <v>52</v>
      </c>
      <c r="D23" s="191">
        <v>146.80000000000001</v>
      </c>
      <c r="E23" s="191">
        <v>146.80000000000001</v>
      </c>
      <c r="F23"/>
      <c r="G23"/>
      <c r="H23"/>
      <c r="I23"/>
      <c r="J23"/>
      <c r="K23"/>
      <c r="L23"/>
    </row>
    <row r="24" spans="1:12">
      <c r="A24" s="311"/>
      <c r="B24" s="191"/>
      <c r="C24" s="191"/>
      <c r="D24" s="191"/>
      <c r="E24" s="191"/>
      <c r="F24"/>
      <c r="G24"/>
      <c r="H24"/>
      <c r="I24"/>
      <c r="J24"/>
      <c r="K24"/>
      <c r="L24"/>
    </row>
    <row r="25" spans="1:12">
      <c r="A25" s="311"/>
      <c r="B25" s="191"/>
      <c r="C25"/>
      <c r="D25" s="191"/>
      <c r="E25"/>
      <c r="F25"/>
      <c r="G25"/>
      <c r="H25"/>
      <c r="I25" s="12"/>
      <c r="J25" s="12"/>
      <c r="K25"/>
      <c r="L25"/>
    </row>
    <row r="26" spans="1:12">
      <c r="A26" s="311"/>
      <c r="B26" s="191"/>
      <c r="C26"/>
      <c r="D26" s="191"/>
      <c r="E26"/>
      <c r="F26"/>
      <c r="G26"/>
      <c r="H26"/>
      <c r="I26" s="12"/>
      <c r="J26" s="12"/>
      <c r="K26"/>
      <c r="L26"/>
    </row>
    <row r="27" spans="1:12">
      <c r="A27" s="311"/>
      <c r="B27" s="191"/>
      <c r="C27"/>
      <c r="D27" s="191"/>
      <c r="E27"/>
      <c r="F27"/>
      <c r="G27"/>
      <c r="H27"/>
      <c r="I27" s="12"/>
      <c r="J27" s="12"/>
      <c r="K27"/>
      <c r="L27"/>
    </row>
    <row r="28" spans="1:12">
      <c r="H28" s="263"/>
    </row>
    <row r="29" spans="1:12">
      <c r="H29" s="263"/>
    </row>
    <row r="30" spans="1:12">
      <c r="H30" s="263"/>
    </row>
    <row r="31" spans="1:12">
      <c r="H31" s="263"/>
    </row>
    <row r="32" spans="1:12">
      <c r="H32" s="263"/>
    </row>
    <row r="33" spans="8:8">
      <c r="H33" s="263"/>
    </row>
    <row r="34" spans="8:8">
      <c r="H34" s="263"/>
    </row>
    <row r="35" spans="8:8">
      <c r="H35" s="263"/>
    </row>
    <row r="36" spans="8:8">
      <c r="H36" s="263"/>
    </row>
    <row r="37" spans="8:8">
      <c r="H37" s="263"/>
    </row>
    <row r="38" spans="8:8">
      <c r="H38" s="263"/>
    </row>
    <row r="39" spans="8:8">
      <c r="H39" s="263"/>
    </row>
    <row r="40" spans="8:8">
      <c r="H40" s="263"/>
    </row>
    <row r="41" spans="8:8">
      <c r="H41" s="263"/>
    </row>
    <row r="42" spans="8:8">
      <c r="H42" s="263"/>
    </row>
    <row r="43" spans="8:8">
      <c r="H43" s="263"/>
    </row>
    <row r="44" spans="8:8">
      <c r="H44" s="263"/>
    </row>
    <row r="45" spans="8:8">
      <c r="H45" s="263"/>
    </row>
    <row r="46" spans="8:8">
      <c r="H46" s="263"/>
    </row>
    <row r="47" spans="8:8">
      <c r="H47" s="263"/>
    </row>
    <row r="48" spans="8:8">
      <c r="H48" s="263"/>
    </row>
    <row r="49" spans="8:8">
      <c r="H49" s="263"/>
    </row>
    <row r="50" spans="8:8">
      <c r="H50" s="263"/>
    </row>
    <row r="51" spans="8:8">
      <c r="H51" s="263"/>
    </row>
    <row r="52" spans="8:8">
      <c r="H52" s="263"/>
    </row>
    <row r="53" spans="8:8">
      <c r="H53" s="263"/>
    </row>
    <row r="54" spans="8:8">
      <c r="H54" s="263"/>
    </row>
    <row r="55" spans="8:8">
      <c r="H55" s="263"/>
    </row>
    <row r="56" spans="8:8">
      <c r="H56" s="263"/>
    </row>
    <row r="57" spans="8:8">
      <c r="H57" s="263"/>
    </row>
    <row r="58" spans="8:8">
      <c r="H58" s="263"/>
    </row>
    <row r="59" spans="8:8">
      <c r="H59" s="263"/>
    </row>
    <row r="60" spans="8:8">
      <c r="H60" s="263"/>
    </row>
    <row r="61" spans="8:8">
      <c r="H61" s="263"/>
    </row>
    <row r="62" spans="8:8">
      <c r="H62" s="263"/>
    </row>
    <row r="63" spans="8:8">
      <c r="H63" s="263"/>
    </row>
    <row r="64" spans="8:8">
      <c r="H64" s="263"/>
    </row>
    <row r="65" spans="8:8">
      <c r="H65" s="263"/>
    </row>
    <row r="66" spans="8:8">
      <c r="H66" s="263"/>
    </row>
    <row r="67" spans="8:8">
      <c r="H67" s="263"/>
    </row>
    <row r="68" spans="8:8">
      <c r="H68" s="263"/>
    </row>
    <row r="69" spans="8:8">
      <c r="H69" s="263"/>
    </row>
    <row r="70" spans="8:8">
      <c r="H70" s="263"/>
    </row>
    <row r="71" spans="8:8">
      <c r="H71" s="263"/>
    </row>
    <row r="72" spans="8:8">
      <c r="H72" s="263"/>
    </row>
    <row r="73" spans="8:8">
      <c r="H73" s="263"/>
    </row>
    <row r="74" spans="8:8">
      <c r="H74" s="263"/>
    </row>
    <row r="75" spans="8:8">
      <c r="H75" s="263"/>
    </row>
    <row r="76" spans="8:8">
      <c r="H76" s="263"/>
    </row>
    <row r="77" spans="8:8">
      <c r="H77" s="263"/>
    </row>
    <row r="78" spans="8:8">
      <c r="H78" s="263"/>
    </row>
    <row r="79" spans="8:8">
      <c r="H79" s="263"/>
    </row>
    <row r="80" spans="8:8">
      <c r="H80" s="263"/>
    </row>
    <row r="81" spans="8:8">
      <c r="H81" s="263"/>
    </row>
    <row r="82" spans="8:8">
      <c r="H82" s="263"/>
    </row>
    <row r="83" spans="8:8">
      <c r="H83" s="263"/>
    </row>
    <row r="84" spans="8:8">
      <c r="H84" s="263"/>
    </row>
    <row r="85" spans="8:8">
      <c r="H85" s="263"/>
    </row>
    <row r="86" spans="8:8">
      <c r="H86" s="263"/>
    </row>
    <row r="87" spans="8:8">
      <c r="H87" s="263"/>
    </row>
    <row r="88" spans="8:8">
      <c r="H88" s="263"/>
    </row>
    <row r="89" spans="8:8">
      <c r="H89" s="263"/>
    </row>
    <row r="90" spans="8:8">
      <c r="H90" s="263"/>
    </row>
    <row r="91" spans="8:8">
      <c r="H91" s="263"/>
    </row>
    <row r="92" spans="8:8">
      <c r="H92" s="263"/>
    </row>
    <row r="93" spans="8:8">
      <c r="H93" s="263"/>
    </row>
    <row r="94" spans="8:8">
      <c r="H94" s="263"/>
    </row>
    <row r="95" spans="8:8">
      <c r="H95" s="263"/>
    </row>
    <row r="96" spans="8:8">
      <c r="H96" s="263"/>
    </row>
    <row r="97" spans="8:8">
      <c r="H97" s="263"/>
    </row>
    <row r="98" spans="8:8">
      <c r="H98" s="263"/>
    </row>
    <row r="99" spans="8:8">
      <c r="H99" s="263"/>
    </row>
    <row r="100" spans="8:8">
      <c r="H100" s="263"/>
    </row>
    <row r="101" spans="8:8">
      <c r="H101" s="263"/>
    </row>
    <row r="102" spans="8:8">
      <c r="H102" s="263"/>
    </row>
    <row r="103" spans="8:8">
      <c r="H103" s="263"/>
    </row>
    <row r="104" spans="8:8">
      <c r="H104" s="263"/>
    </row>
    <row r="105" spans="8:8">
      <c r="H105" s="263"/>
    </row>
    <row r="106" spans="8:8">
      <c r="H106" s="263"/>
    </row>
    <row r="107" spans="8:8">
      <c r="H107" s="263"/>
    </row>
    <row r="108" spans="8:8">
      <c r="H108" s="263"/>
    </row>
    <row r="109" spans="8:8">
      <c r="H109" s="263"/>
    </row>
    <row r="110" spans="8:8">
      <c r="H110" s="263"/>
    </row>
    <row r="111" spans="8:8">
      <c r="H111" s="263"/>
    </row>
    <row r="112" spans="8:8">
      <c r="H112" s="263"/>
    </row>
    <row r="113" spans="8:8">
      <c r="H113" s="263"/>
    </row>
    <row r="114" spans="8:8">
      <c r="H114" s="263"/>
    </row>
    <row r="115" spans="8:8">
      <c r="H115" s="263"/>
    </row>
    <row r="116" spans="8:8">
      <c r="H116" s="263"/>
    </row>
    <row r="117" spans="8:8">
      <c r="H117" s="263"/>
    </row>
    <row r="118" spans="8:8">
      <c r="H118" s="263"/>
    </row>
    <row r="119" spans="8:8">
      <c r="H119" s="263"/>
    </row>
    <row r="120" spans="8:8">
      <c r="H120" s="263"/>
    </row>
    <row r="121" spans="8:8">
      <c r="H121" s="263"/>
    </row>
    <row r="122" spans="8:8">
      <c r="H122" s="263"/>
    </row>
    <row r="123" spans="8:8">
      <c r="H123" s="263"/>
    </row>
    <row r="124" spans="8:8">
      <c r="H124" s="263"/>
    </row>
    <row r="125" spans="8:8">
      <c r="H125" s="263"/>
    </row>
    <row r="126" spans="8:8">
      <c r="H126" s="263"/>
    </row>
    <row r="127" spans="8:8">
      <c r="H127" s="263"/>
    </row>
    <row r="128" spans="8:8">
      <c r="H128" s="263"/>
    </row>
    <row r="129" spans="8:8">
      <c r="H129" s="263"/>
    </row>
    <row r="130" spans="8:8">
      <c r="H130" s="263"/>
    </row>
    <row r="131" spans="8:8">
      <c r="H131" s="263"/>
    </row>
    <row r="132" spans="8:8">
      <c r="H132" s="263"/>
    </row>
    <row r="133" spans="8:8">
      <c r="H133" s="263"/>
    </row>
    <row r="134" spans="8:8">
      <c r="H134" s="263"/>
    </row>
    <row r="135" spans="8:8">
      <c r="H135" s="263"/>
    </row>
    <row r="136" spans="8:8">
      <c r="H136" s="263"/>
    </row>
    <row r="137" spans="8:8">
      <c r="H137" s="263"/>
    </row>
    <row r="138" spans="8:8">
      <c r="H138" s="263"/>
    </row>
    <row r="139" spans="8:8">
      <c r="H139" s="263"/>
    </row>
    <row r="140" spans="8:8">
      <c r="H140" s="263"/>
    </row>
    <row r="141" spans="8:8">
      <c r="H141" s="263"/>
    </row>
    <row r="142" spans="8:8">
      <c r="H142" s="263"/>
    </row>
    <row r="143" spans="8:8">
      <c r="H143" s="263"/>
    </row>
    <row r="144" spans="8:8">
      <c r="H144" s="263"/>
    </row>
    <row r="145" spans="8:8">
      <c r="H145" s="263"/>
    </row>
    <row r="146" spans="8:8">
      <c r="H146" s="263"/>
    </row>
    <row r="147" spans="8:8">
      <c r="H147" s="263"/>
    </row>
    <row r="148" spans="8:8">
      <c r="H148" s="263"/>
    </row>
    <row r="149" spans="8:8">
      <c r="H149" s="263"/>
    </row>
    <row r="150" spans="8:8">
      <c r="H150" s="263"/>
    </row>
    <row r="151" spans="8:8">
      <c r="H151" s="263"/>
    </row>
    <row r="152" spans="8:8">
      <c r="H152" s="263"/>
    </row>
    <row r="153" spans="8:8">
      <c r="H153" s="263"/>
    </row>
    <row r="154" spans="8:8">
      <c r="H154" s="263"/>
    </row>
    <row r="155" spans="8:8">
      <c r="H155" s="263"/>
    </row>
    <row r="156" spans="8:8">
      <c r="H156" s="263"/>
    </row>
    <row r="157" spans="8:8">
      <c r="H157" s="263"/>
    </row>
    <row r="158" spans="8:8">
      <c r="H158" s="263"/>
    </row>
    <row r="159" spans="8:8">
      <c r="H159" s="263"/>
    </row>
    <row r="160" spans="8:8">
      <c r="H160" s="263"/>
    </row>
    <row r="161" spans="8:8">
      <c r="H161" s="263"/>
    </row>
    <row r="162" spans="8:8">
      <c r="H162" s="263"/>
    </row>
    <row r="163" spans="8:8">
      <c r="H163" s="263"/>
    </row>
    <row r="164" spans="8:8">
      <c r="H164" s="263"/>
    </row>
    <row r="165" spans="8:8">
      <c r="H165" s="263"/>
    </row>
    <row r="166" spans="8:8">
      <c r="H166" s="263"/>
    </row>
    <row r="167" spans="8:8">
      <c r="H167" s="263"/>
    </row>
    <row r="168" spans="8:8">
      <c r="H168" s="263"/>
    </row>
    <row r="169" spans="8:8">
      <c r="H169" s="263"/>
    </row>
    <row r="170" spans="8:8">
      <c r="H170" s="263"/>
    </row>
    <row r="171" spans="8:8">
      <c r="H171" s="263"/>
    </row>
    <row r="172" spans="8:8">
      <c r="H172" s="263"/>
    </row>
    <row r="173" spans="8:8">
      <c r="H173" s="263"/>
    </row>
    <row r="174" spans="8:8">
      <c r="H174" s="263"/>
    </row>
    <row r="175" spans="8:8">
      <c r="H175" s="263"/>
    </row>
    <row r="176" spans="8:8">
      <c r="H176" s="263"/>
    </row>
    <row r="177" spans="8:8">
      <c r="H177" s="263"/>
    </row>
    <row r="178" spans="8:8">
      <c r="H178" s="263"/>
    </row>
    <row r="179" spans="8:8">
      <c r="H179" s="263"/>
    </row>
    <row r="180" spans="8:8">
      <c r="H180" s="263"/>
    </row>
    <row r="181" spans="8:8">
      <c r="H181" s="263"/>
    </row>
    <row r="182" spans="8:8">
      <c r="H182" s="263"/>
    </row>
    <row r="183" spans="8:8">
      <c r="H183" s="263"/>
    </row>
    <row r="184" spans="8:8">
      <c r="H184" s="263"/>
    </row>
    <row r="185" spans="8:8">
      <c r="H185" s="263"/>
    </row>
    <row r="186" spans="8:8">
      <c r="H186" s="263"/>
    </row>
    <row r="187" spans="8:8">
      <c r="H187" s="263"/>
    </row>
    <row r="188" spans="8:8">
      <c r="H188" s="263"/>
    </row>
    <row r="189" spans="8:8">
      <c r="H189" s="263"/>
    </row>
    <row r="190" spans="8:8">
      <c r="H190" s="263"/>
    </row>
    <row r="191" spans="8:8">
      <c r="H191" s="263"/>
    </row>
    <row r="192" spans="8:8">
      <c r="H192" s="263"/>
    </row>
    <row r="193" spans="8:8">
      <c r="H193" s="263"/>
    </row>
    <row r="194" spans="8:8">
      <c r="H194" s="263"/>
    </row>
    <row r="195" spans="8:8">
      <c r="H195" s="263"/>
    </row>
    <row r="196" spans="8:8">
      <c r="H196" s="263"/>
    </row>
    <row r="197" spans="8:8">
      <c r="H197" s="263"/>
    </row>
    <row r="198" spans="8:8">
      <c r="H198" s="263"/>
    </row>
    <row r="199" spans="8:8">
      <c r="H199" s="263"/>
    </row>
    <row r="200" spans="8:8">
      <c r="H200" s="263"/>
    </row>
    <row r="201" spans="8:8">
      <c r="H201" s="263"/>
    </row>
    <row r="202" spans="8:8">
      <c r="H202" s="263"/>
    </row>
    <row r="203" spans="8:8">
      <c r="H203" s="263"/>
    </row>
    <row r="204" spans="8:8">
      <c r="H204" s="263"/>
    </row>
    <row r="205" spans="8:8">
      <c r="H205" s="263"/>
    </row>
    <row r="206" spans="8:8">
      <c r="H206" s="263"/>
    </row>
    <row r="207" spans="8:8">
      <c r="H207" s="263"/>
    </row>
    <row r="208" spans="8:8">
      <c r="H208" s="263"/>
    </row>
    <row r="209" spans="8:8">
      <c r="H209" s="263"/>
    </row>
    <row r="210" spans="8:8">
      <c r="H210" s="263"/>
    </row>
    <row r="211" spans="8:8">
      <c r="H211" s="263"/>
    </row>
    <row r="212" spans="8:8">
      <c r="H212" s="263"/>
    </row>
    <row r="213" spans="8:8">
      <c r="H213" s="263"/>
    </row>
    <row r="214" spans="8:8">
      <c r="H214" s="263"/>
    </row>
    <row r="215" spans="8:8">
      <c r="H215" s="263"/>
    </row>
    <row r="216" spans="8:8">
      <c r="H216" s="263"/>
    </row>
    <row r="217" spans="8:8">
      <c r="H217" s="263"/>
    </row>
    <row r="218" spans="8:8">
      <c r="H218" s="263"/>
    </row>
    <row r="219" spans="8:8">
      <c r="H219" s="263"/>
    </row>
    <row r="220" spans="8:8">
      <c r="H220" s="263"/>
    </row>
    <row r="221" spans="8:8">
      <c r="H221" s="263"/>
    </row>
    <row r="222" spans="8:8">
      <c r="H222" s="263"/>
    </row>
    <row r="223" spans="8:8">
      <c r="H223" s="263"/>
    </row>
    <row r="224" spans="8:8">
      <c r="H224" s="263"/>
    </row>
    <row r="225" spans="8:8">
      <c r="H225" s="263"/>
    </row>
    <row r="226" spans="8:8">
      <c r="H226" s="263"/>
    </row>
    <row r="227" spans="8:8">
      <c r="H227" s="263"/>
    </row>
    <row r="228" spans="8:8">
      <c r="H228" s="263"/>
    </row>
    <row r="229" spans="8:8">
      <c r="H229" s="263"/>
    </row>
    <row r="230" spans="8:8">
      <c r="H230" s="263"/>
    </row>
    <row r="231" spans="8:8">
      <c r="H231" s="263"/>
    </row>
    <row r="232" spans="8:8">
      <c r="H232" s="263"/>
    </row>
    <row r="233" spans="8:8">
      <c r="H233" s="263"/>
    </row>
    <row r="234" spans="8:8">
      <c r="H234" s="263"/>
    </row>
    <row r="235" spans="8:8">
      <c r="H235" s="263"/>
    </row>
    <row r="236" spans="8:8">
      <c r="H236" s="263"/>
    </row>
    <row r="237" spans="8:8">
      <c r="H237" s="263"/>
    </row>
    <row r="238" spans="8:8">
      <c r="H238" s="263"/>
    </row>
    <row r="239" spans="8:8">
      <c r="H239" s="263"/>
    </row>
    <row r="240" spans="8:8">
      <c r="H240" s="263"/>
    </row>
    <row r="241" spans="8:8">
      <c r="H241" s="263"/>
    </row>
    <row r="242" spans="8:8">
      <c r="H242" s="263"/>
    </row>
    <row r="243" spans="8:8">
      <c r="H243" s="263"/>
    </row>
    <row r="244" spans="8:8">
      <c r="H244" s="263"/>
    </row>
    <row r="245" spans="8:8">
      <c r="H245" s="263"/>
    </row>
    <row r="246" spans="8:8">
      <c r="H246" s="263"/>
    </row>
    <row r="247" spans="8:8">
      <c r="H247" s="263"/>
    </row>
    <row r="248" spans="8:8">
      <c r="H248" s="263"/>
    </row>
    <row r="249" spans="8:8">
      <c r="H249" s="263"/>
    </row>
    <row r="250" spans="8:8">
      <c r="H250" s="263"/>
    </row>
    <row r="251" spans="8:8">
      <c r="H251" s="263"/>
    </row>
    <row r="252" spans="8:8">
      <c r="H252" s="263"/>
    </row>
    <row r="253" spans="8:8">
      <c r="H253" s="263"/>
    </row>
    <row r="254" spans="8:8">
      <c r="H254" s="263"/>
    </row>
    <row r="255" spans="8:8">
      <c r="H255" s="263"/>
    </row>
    <row r="256" spans="8:8">
      <c r="H256" s="263"/>
    </row>
    <row r="257" spans="8:8">
      <c r="H257" s="263"/>
    </row>
    <row r="258" spans="8:8">
      <c r="H258" s="263"/>
    </row>
    <row r="259" spans="8:8">
      <c r="H259" s="263"/>
    </row>
    <row r="260" spans="8:8">
      <c r="H260" s="263"/>
    </row>
    <row r="261" spans="8:8">
      <c r="H261" s="263"/>
    </row>
    <row r="262" spans="8:8">
      <c r="H262" s="263"/>
    </row>
    <row r="263" spans="8:8">
      <c r="H263" s="263"/>
    </row>
    <row r="264" spans="8:8">
      <c r="H264" s="263"/>
    </row>
    <row r="265" spans="8:8">
      <c r="H265" s="263"/>
    </row>
    <row r="266" spans="8:8">
      <c r="H266" s="263"/>
    </row>
    <row r="267" spans="8:8">
      <c r="H267" s="263"/>
    </row>
    <row r="268" spans="8:8">
      <c r="H268" s="263"/>
    </row>
    <row r="269" spans="8:8">
      <c r="H269" s="263"/>
    </row>
    <row r="270" spans="8:8">
      <c r="H270" s="263"/>
    </row>
    <row r="271" spans="8:8">
      <c r="H271" s="263"/>
    </row>
    <row r="272" spans="8:8">
      <c r="H272" s="263"/>
    </row>
    <row r="273" spans="8:8">
      <c r="H273" s="263"/>
    </row>
    <row r="274" spans="8:8">
      <c r="H274" s="263"/>
    </row>
    <row r="275" spans="8:8">
      <c r="H275" s="263"/>
    </row>
    <row r="276" spans="8:8">
      <c r="H276" s="263"/>
    </row>
    <row r="277" spans="8:8">
      <c r="H277" s="263"/>
    </row>
    <row r="278" spans="8:8">
      <c r="H278" s="263"/>
    </row>
    <row r="279" spans="8:8">
      <c r="H279" s="263"/>
    </row>
    <row r="280" spans="8:8">
      <c r="H280" s="263"/>
    </row>
    <row r="281" spans="8:8">
      <c r="H281" s="263"/>
    </row>
    <row r="282" spans="8:8">
      <c r="H282" s="263"/>
    </row>
    <row r="283" spans="8:8">
      <c r="H283" s="263"/>
    </row>
    <row r="284" spans="8:8">
      <c r="H284" s="263"/>
    </row>
    <row r="285" spans="8:8">
      <c r="H285" s="263"/>
    </row>
    <row r="286" spans="8:8">
      <c r="H286" s="263"/>
    </row>
    <row r="287" spans="8:8">
      <c r="H287" s="263"/>
    </row>
    <row r="288" spans="8:8">
      <c r="H288" s="263"/>
    </row>
    <row r="289" spans="8:8">
      <c r="H289" s="263"/>
    </row>
    <row r="290" spans="8:8">
      <c r="H290" s="263"/>
    </row>
    <row r="291" spans="8:8">
      <c r="H291" s="263"/>
    </row>
    <row r="292" spans="8:8">
      <c r="H292" s="263"/>
    </row>
    <row r="293" spans="8:8">
      <c r="H293" s="263"/>
    </row>
    <row r="294" spans="8:8">
      <c r="H294" s="263"/>
    </row>
    <row r="295" spans="8:8">
      <c r="H295" s="263"/>
    </row>
    <row r="296" spans="8:8">
      <c r="H296" s="263"/>
    </row>
    <row r="297" spans="8:8">
      <c r="H297" s="263"/>
    </row>
    <row r="298" spans="8:8">
      <c r="H298" s="263"/>
    </row>
    <row r="299" spans="8:8">
      <c r="H299" s="263"/>
    </row>
    <row r="300" spans="8:8">
      <c r="H300" s="263"/>
    </row>
    <row r="301" spans="8:8">
      <c r="H301" s="263"/>
    </row>
    <row r="302" spans="8:8">
      <c r="H302" s="263"/>
    </row>
    <row r="303" spans="8:8">
      <c r="H303" s="263"/>
    </row>
    <row r="304" spans="8:8">
      <c r="H304" s="263"/>
    </row>
    <row r="305" spans="8:8">
      <c r="H305" s="263"/>
    </row>
    <row r="306" spans="8:8">
      <c r="H306" s="263"/>
    </row>
    <row r="307" spans="8:8">
      <c r="H307" s="263"/>
    </row>
    <row r="308" spans="8:8">
      <c r="H308" s="263"/>
    </row>
    <row r="309" spans="8:8">
      <c r="H309" s="263"/>
    </row>
    <row r="310" spans="8:8">
      <c r="H310" s="263"/>
    </row>
    <row r="311" spans="8:8">
      <c r="H311" s="263"/>
    </row>
    <row r="312" spans="8:8">
      <c r="H312" s="263"/>
    </row>
    <row r="313" spans="8:8">
      <c r="H313" s="263"/>
    </row>
    <row r="314" spans="8:8">
      <c r="H314" s="263"/>
    </row>
    <row r="315" spans="8:8">
      <c r="H315" s="263"/>
    </row>
    <row r="316" spans="8:8">
      <c r="H316" s="263"/>
    </row>
    <row r="317" spans="8:8">
      <c r="H317" s="263"/>
    </row>
    <row r="318" spans="8:8">
      <c r="H318" s="263"/>
    </row>
    <row r="319" spans="8:8">
      <c r="H319" s="263"/>
    </row>
    <row r="320" spans="8:8">
      <c r="H320" s="263"/>
    </row>
    <row r="321" spans="8:8">
      <c r="H321" s="263"/>
    </row>
    <row r="322" spans="8:8">
      <c r="H322" s="263"/>
    </row>
    <row r="323" spans="8:8">
      <c r="H323" s="263"/>
    </row>
    <row r="324" spans="8:8">
      <c r="H324" s="263"/>
    </row>
    <row r="325" spans="8:8">
      <c r="H325" s="263"/>
    </row>
    <row r="326" spans="8:8">
      <c r="H326" s="263"/>
    </row>
    <row r="327" spans="8:8">
      <c r="H327" s="263"/>
    </row>
    <row r="328" spans="8:8">
      <c r="H328" s="263"/>
    </row>
    <row r="329" spans="8:8">
      <c r="H329" s="263"/>
    </row>
    <row r="330" spans="8:8">
      <c r="H330" s="263"/>
    </row>
    <row r="331" spans="8:8">
      <c r="H331" s="263"/>
    </row>
    <row r="332" spans="8:8">
      <c r="H332" s="263"/>
    </row>
    <row r="333" spans="8:8">
      <c r="H333" s="263"/>
    </row>
    <row r="334" spans="8:8">
      <c r="H334" s="263"/>
    </row>
    <row r="335" spans="8:8">
      <c r="H335" s="263"/>
    </row>
    <row r="336" spans="8:8">
      <c r="H336" s="263"/>
    </row>
    <row r="337" spans="8:8">
      <c r="H337" s="263"/>
    </row>
    <row r="338" spans="8:8">
      <c r="H338" s="263"/>
    </row>
    <row r="339" spans="8:8">
      <c r="H339" s="263"/>
    </row>
    <row r="340" spans="8:8">
      <c r="H340" s="263"/>
    </row>
    <row r="341" spans="8:8">
      <c r="H341" s="263"/>
    </row>
    <row r="342" spans="8:8">
      <c r="H342" s="263"/>
    </row>
    <row r="343" spans="8:8">
      <c r="H343" s="263"/>
    </row>
    <row r="344" spans="8:8">
      <c r="H344" s="263"/>
    </row>
    <row r="345" spans="8:8">
      <c r="H345" s="263"/>
    </row>
    <row r="346" spans="8:8">
      <c r="H346" s="263"/>
    </row>
    <row r="347" spans="8:8">
      <c r="H347" s="263"/>
    </row>
    <row r="348" spans="8:8">
      <c r="H348" s="263"/>
    </row>
    <row r="349" spans="8:8">
      <c r="H349" s="263"/>
    </row>
    <row r="350" spans="8:8">
      <c r="H350" s="263"/>
    </row>
    <row r="351" spans="8:8">
      <c r="H351" s="263"/>
    </row>
    <row r="352" spans="8:8">
      <c r="H352" s="263"/>
    </row>
    <row r="353" spans="8:8">
      <c r="H353" s="263"/>
    </row>
    <row r="354" spans="8:8">
      <c r="H354" s="263"/>
    </row>
    <row r="355" spans="8:8">
      <c r="H355" s="263"/>
    </row>
    <row r="356" spans="8:8">
      <c r="H356" s="263"/>
    </row>
    <row r="357" spans="8:8">
      <c r="H357" s="263"/>
    </row>
    <row r="358" spans="8:8">
      <c r="H358" s="263"/>
    </row>
    <row r="359" spans="8:8">
      <c r="H359" s="263"/>
    </row>
    <row r="360" spans="8:8">
      <c r="H360" s="263"/>
    </row>
    <row r="361" spans="8:8">
      <c r="H361" s="263"/>
    </row>
    <row r="362" spans="8:8">
      <c r="H362" s="263"/>
    </row>
    <row r="363" spans="8:8">
      <c r="H363" s="263"/>
    </row>
    <row r="364" spans="8:8">
      <c r="H364" s="263"/>
    </row>
    <row r="365" spans="8:8">
      <c r="H365" s="263"/>
    </row>
    <row r="366" spans="8:8">
      <c r="H366" s="263"/>
    </row>
    <row r="367" spans="8:8">
      <c r="H367" s="263"/>
    </row>
    <row r="368" spans="8:8">
      <c r="H368" s="263"/>
    </row>
    <row r="369" spans="8:8">
      <c r="H369" s="263"/>
    </row>
    <row r="370" spans="8:8">
      <c r="H370" s="263"/>
    </row>
    <row r="371" spans="8:8">
      <c r="H371" s="263"/>
    </row>
    <row r="372" spans="8:8">
      <c r="H372" s="263"/>
    </row>
    <row r="373" spans="8:8">
      <c r="H373" s="263"/>
    </row>
    <row r="374" spans="8:8">
      <c r="H374" s="263"/>
    </row>
    <row r="375" spans="8:8">
      <c r="H375" s="263"/>
    </row>
    <row r="376" spans="8:8">
      <c r="H376" s="263"/>
    </row>
    <row r="377" spans="8:8">
      <c r="H377" s="263"/>
    </row>
    <row r="378" spans="8:8">
      <c r="H378" s="263"/>
    </row>
    <row r="379" spans="8:8">
      <c r="H379" s="263"/>
    </row>
    <row r="380" spans="8:8">
      <c r="H380" s="263"/>
    </row>
    <row r="381" spans="8:8">
      <c r="H381" s="263"/>
    </row>
    <row r="382" spans="8:8">
      <c r="H382" s="263"/>
    </row>
    <row r="383" spans="8:8">
      <c r="H383" s="263"/>
    </row>
    <row r="384" spans="8:8">
      <c r="H384" s="263"/>
    </row>
    <row r="385" spans="8:8">
      <c r="H385" s="263"/>
    </row>
    <row r="386" spans="8:8">
      <c r="H386" s="263"/>
    </row>
    <row r="387" spans="8:8">
      <c r="H387" s="263"/>
    </row>
    <row r="388" spans="8:8">
      <c r="H388" s="263"/>
    </row>
    <row r="389" spans="8:8">
      <c r="H389" s="263"/>
    </row>
    <row r="390" spans="8:8">
      <c r="H390" s="263"/>
    </row>
    <row r="391" spans="8:8">
      <c r="H391" s="263"/>
    </row>
    <row r="392" spans="8:8">
      <c r="H392" s="263"/>
    </row>
    <row r="393" spans="8:8">
      <c r="H393" s="263"/>
    </row>
    <row r="394" spans="8:8">
      <c r="H394" s="263"/>
    </row>
    <row r="395" spans="8:8">
      <c r="H395" s="263"/>
    </row>
    <row r="396" spans="8:8">
      <c r="H396" s="263"/>
    </row>
    <row r="397" spans="8:8">
      <c r="H397" s="263"/>
    </row>
    <row r="398" spans="8:8">
      <c r="H398" s="263"/>
    </row>
    <row r="399" spans="8:8">
      <c r="H399" s="263"/>
    </row>
    <row r="400" spans="8:8">
      <c r="H400" s="263"/>
    </row>
    <row r="401" spans="8:8">
      <c r="H401" s="263"/>
    </row>
    <row r="402" spans="8:8">
      <c r="H402" s="263"/>
    </row>
    <row r="403" spans="8:8">
      <c r="H403" s="263"/>
    </row>
    <row r="404" spans="8:8">
      <c r="H404" s="263"/>
    </row>
    <row r="405" spans="8:8">
      <c r="H405" s="263"/>
    </row>
    <row r="406" spans="8:8">
      <c r="H406" s="263"/>
    </row>
    <row r="407" spans="8:8">
      <c r="H407" s="263"/>
    </row>
    <row r="408" spans="8:8">
      <c r="H408" s="263"/>
    </row>
    <row r="409" spans="8:8">
      <c r="H409" s="263"/>
    </row>
    <row r="410" spans="8:8">
      <c r="H410" s="263"/>
    </row>
    <row r="411" spans="8:8">
      <c r="H411" s="263"/>
    </row>
    <row r="412" spans="8:8">
      <c r="H412" s="263"/>
    </row>
    <row r="413" spans="8:8">
      <c r="H413" s="263"/>
    </row>
    <row r="414" spans="8:8">
      <c r="H414" s="263"/>
    </row>
    <row r="415" spans="8:8">
      <c r="H415" s="263"/>
    </row>
    <row r="416" spans="8:8">
      <c r="H416" s="263"/>
    </row>
    <row r="417" spans="8:8">
      <c r="H417" s="263"/>
    </row>
    <row r="418" spans="8:8">
      <c r="H418" s="263"/>
    </row>
    <row r="419" spans="8:8">
      <c r="H419" s="263"/>
    </row>
    <row r="420" spans="8:8">
      <c r="H420" s="263"/>
    </row>
    <row r="421" spans="8:8">
      <c r="H421" s="263"/>
    </row>
    <row r="422" spans="8:8">
      <c r="H422" s="263"/>
    </row>
    <row r="423" spans="8:8">
      <c r="H423" s="263"/>
    </row>
    <row r="424" spans="8:8">
      <c r="H424" s="263"/>
    </row>
    <row r="425" spans="8:8">
      <c r="H425" s="263"/>
    </row>
    <row r="426" spans="8:8">
      <c r="H426" s="263"/>
    </row>
    <row r="427" spans="8:8">
      <c r="H427" s="263"/>
    </row>
    <row r="428" spans="8:8">
      <c r="H428" s="263"/>
    </row>
    <row r="429" spans="8:8">
      <c r="H429" s="263"/>
    </row>
    <row r="430" spans="8:8">
      <c r="H430" s="263"/>
    </row>
    <row r="431" spans="8:8">
      <c r="H431" s="263"/>
    </row>
    <row r="432" spans="8:8">
      <c r="H432" s="263"/>
    </row>
    <row r="433" spans="8:8">
      <c r="H433" s="263"/>
    </row>
    <row r="434" spans="8:8">
      <c r="H434" s="263"/>
    </row>
    <row r="435" spans="8:8">
      <c r="H435" s="263"/>
    </row>
    <row r="436" spans="8:8">
      <c r="H436" s="263"/>
    </row>
    <row r="437" spans="8:8">
      <c r="H437" s="263"/>
    </row>
    <row r="438" spans="8:8">
      <c r="H438" s="263"/>
    </row>
    <row r="439" spans="8:8">
      <c r="H439" s="263"/>
    </row>
    <row r="440" spans="8:8">
      <c r="H440" s="263"/>
    </row>
    <row r="441" spans="8:8">
      <c r="H441" s="263"/>
    </row>
    <row r="442" spans="8:8">
      <c r="H442" s="263"/>
    </row>
    <row r="443" spans="8:8">
      <c r="H443" s="263"/>
    </row>
    <row r="444" spans="8:8">
      <c r="H444" s="263"/>
    </row>
    <row r="445" spans="8:8">
      <c r="H445" s="263"/>
    </row>
    <row r="446" spans="8:8">
      <c r="H446" s="263"/>
    </row>
    <row r="447" spans="8:8">
      <c r="H447" s="263"/>
    </row>
    <row r="448" spans="8:8">
      <c r="H448" s="263"/>
    </row>
    <row r="449" spans="8:8">
      <c r="H449" s="263"/>
    </row>
    <row r="450" spans="8:8">
      <c r="H450" s="263"/>
    </row>
    <row r="451" spans="8:8">
      <c r="H451" s="263"/>
    </row>
    <row r="452" spans="8:8">
      <c r="H452" s="263"/>
    </row>
    <row r="453" spans="8:8">
      <c r="H453" s="263"/>
    </row>
    <row r="454" spans="8:8">
      <c r="H454" s="263"/>
    </row>
    <row r="455" spans="8:8">
      <c r="H455" s="263"/>
    </row>
    <row r="456" spans="8:8">
      <c r="H456" s="263"/>
    </row>
    <row r="457" spans="8:8">
      <c r="H457" s="263"/>
    </row>
    <row r="458" spans="8:8">
      <c r="H458" s="263"/>
    </row>
    <row r="459" spans="8:8">
      <c r="H459" s="263"/>
    </row>
    <row r="460" spans="8:8">
      <c r="H460" s="263"/>
    </row>
    <row r="461" spans="8:8">
      <c r="H461" s="263"/>
    </row>
    <row r="462" spans="8:8">
      <c r="H462" s="263"/>
    </row>
    <row r="463" spans="8:8">
      <c r="H463" s="263"/>
    </row>
    <row r="464" spans="8:8">
      <c r="H464" s="263"/>
    </row>
    <row r="465" spans="8:8">
      <c r="H465" s="263"/>
    </row>
    <row r="466" spans="8:8">
      <c r="H466" s="263"/>
    </row>
    <row r="467" spans="8:8">
      <c r="H467" s="263"/>
    </row>
    <row r="468" spans="8:8">
      <c r="H468" s="263"/>
    </row>
    <row r="469" spans="8:8">
      <c r="H469" s="263"/>
    </row>
    <row r="470" spans="8:8">
      <c r="H470" s="263"/>
    </row>
    <row r="471" spans="8:8">
      <c r="H471" s="263"/>
    </row>
    <row r="472" spans="8:8">
      <c r="H472" s="263"/>
    </row>
    <row r="473" spans="8:8">
      <c r="H473" s="263"/>
    </row>
    <row r="474" spans="8:8">
      <c r="H474" s="263"/>
    </row>
    <row r="475" spans="8:8">
      <c r="H475" s="263"/>
    </row>
    <row r="476" spans="8:8">
      <c r="H476" s="263"/>
    </row>
    <row r="477" spans="8:8">
      <c r="H477" s="263"/>
    </row>
    <row r="478" spans="8:8">
      <c r="H478" s="263"/>
    </row>
    <row r="479" spans="8:8">
      <c r="H479" s="263"/>
    </row>
    <row r="480" spans="8:8">
      <c r="H480" s="263"/>
    </row>
    <row r="481" spans="8:8">
      <c r="H481" s="263"/>
    </row>
    <row r="482" spans="8:8">
      <c r="H482" s="263"/>
    </row>
    <row r="483" spans="8:8">
      <c r="H483" s="263"/>
    </row>
    <row r="484" spans="8:8">
      <c r="H484" s="263"/>
    </row>
    <row r="485" spans="8:8">
      <c r="H485" s="263"/>
    </row>
    <row r="486" spans="8:8">
      <c r="H486" s="263"/>
    </row>
    <row r="487" spans="8:8">
      <c r="H487" s="263"/>
    </row>
    <row r="488" spans="8:8">
      <c r="H488" s="263"/>
    </row>
    <row r="489" spans="8:8">
      <c r="H489" s="263"/>
    </row>
    <row r="490" spans="8:8">
      <c r="H490" s="263"/>
    </row>
    <row r="491" spans="8:8">
      <c r="H491" s="263"/>
    </row>
    <row r="492" spans="8:8">
      <c r="H492" s="263"/>
    </row>
    <row r="493" spans="8:8">
      <c r="H493" s="263"/>
    </row>
    <row r="494" spans="8:8">
      <c r="H494" s="263"/>
    </row>
    <row r="495" spans="8:8">
      <c r="H495" s="263"/>
    </row>
    <row r="496" spans="8:8">
      <c r="H496" s="263"/>
    </row>
    <row r="497" spans="8:8">
      <c r="H497" s="263"/>
    </row>
    <row r="498" spans="8:8">
      <c r="H498" s="263"/>
    </row>
    <row r="499" spans="8:8">
      <c r="H499" s="263"/>
    </row>
    <row r="500" spans="8:8">
      <c r="H500" s="263"/>
    </row>
    <row r="501" spans="8:8">
      <c r="H501" s="263"/>
    </row>
    <row r="502" spans="8:8">
      <c r="H502" s="263"/>
    </row>
    <row r="503" spans="8:8">
      <c r="H503" s="263"/>
    </row>
    <row r="504" spans="8:8">
      <c r="H504" s="263"/>
    </row>
    <row r="505" spans="8:8">
      <c r="H505" s="263"/>
    </row>
    <row r="506" spans="8:8">
      <c r="H506" s="263"/>
    </row>
    <row r="507" spans="8:8">
      <c r="H507" s="263"/>
    </row>
    <row r="508" spans="8:8">
      <c r="H508" s="263"/>
    </row>
    <row r="509" spans="8:8">
      <c r="H509" s="263"/>
    </row>
    <row r="510" spans="8:8">
      <c r="H510" s="263"/>
    </row>
    <row r="511" spans="8:8">
      <c r="H511" s="263"/>
    </row>
    <row r="512" spans="8:8">
      <c r="H512" s="263"/>
    </row>
    <row r="513" spans="8:8">
      <c r="H513" s="263"/>
    </row>
    <row r="514" spans="8:8">
      <c r="H514" s="263"/>
    </row>
    <row r="515" spans="8:8">
      <c r="H515" s="263"/>
    </row>
    <row r="516" spans="8:8">
      <c r="H516" s="263"/>
    </row>
    <row r="517" spans="8:8">
      <c r="H517" s="263"/>
    </row>
    <row r="518" spans="8:8">
      <c r="H518" s="263"/>
    </row>
    <row r="519" spans="8:8">
      <c r="H519" s="263"/>
    </row>
    <row r="520" spans="8:8">
      <c r="H520" s="263"/>
    </row>
    <row r="521" spans="8:8">
      <c r="H521" s="263"/>
    </row>
    <row r="522" spans="8:8">
      <c r="H522" s="263"/>
    </row>
    <row r="523" spans="8:8">
      <c r="H523" s="263"/>
    </row>
    <row r="524" spans="8:8">
      <c r="H524" s="263"/>
    </row>
    <row r="525" spans="8:8">
      <c r="H525" s="263"/>
    </row>
    <row r="526" spans="8:8">
      <c r="H526" s="263"/>
    </row>
    <row r="527" spans="8:8">
      <c r="H527" s="263"/>
    </row>
    <row r="528" spans="8:8">
      <c r="H528" s="263"/>
    </row>
    <row r="529" spans="8:8">
      <c r="H529" s="263"/>
    </row>
    <row r="530" spans="8:8">
      <c r="H530" s="263"/>
    </row>
    <row r="531" spans="8:8">
      <c r="H531" s="263"/>
    </row>
    <row r="532" spans="8:8">
      <c r="H532" s="263"/>
    </row>
    <row r="533" spans="8:8">
      <c r="H533" s="263"/>
    </row>
    <row r="534" spans="8:8">
      <c r="H534" s="263"/>
    </row>
    <row r="535" spans="8:8">
      <c r="H535" s="263"/>
    </row>
    <row r="536" spans="8:8">
      <c r="H536" s="263"/>
    </row>
    <row r="537" spans="8:8">
      <c r="H537" s="263"/>
    </row>
    <row r="538" spans="8:8">
      <c r="H538" s="263"/>
    </row>
    <row r="539" spans="8:8">
      <c r="H539" s="263"/>
    </row>
    <row r="540" spans="8:8">
      <c r="H540" s="263"/>
    </row>
    <row r="541" spans="8:8">
      <c r="H541" s="263"/>
    </row>
    <row r="542" spans="8:8">
      <c r="H542" s="263"/>
    </row>
    <row r="543" spans="8:8">
      <c r="H543" s="263"/>
    </row>
    <row r="544" spans="8:8">
      <c r="H544" s="263"/>
    </row>
    <row r="545" spans="8:8">
      <c r="H545" s="263"/>
    </row>
    <row r="546" spans="8:8">
      <c r="H546" s="263"/>
    </row>
    <row r="547" spans="8:8">
      <c r="H547" s="263"/>
    </row>
    <row r="548" spans="8:8">
      <c r="H548" s="263"/>
    </row>
    <row r="549" spans="8:8">
      <c r="H549" s="263"/>
    </row>
    <row r="550" spans="8:8">
      <c r="H550" s="263"/>
    </row>
    <row r="551" spans="8:8">
      <c r="H551" s="263"/>
    </row>
    <row r="552" spans="8:8">
      <c r="H552" s="263"/>
    </row>
    <row r="553" spans="8:8">
      <c r="H553" s="263"/>
    </row>
    <row r="554" spans="8:8">
      <c r="H554" s="263"/>
    </row>
    <row r="555" spans="8:8">
      <c r="H555" s="263"/>
    </row>
    <row r="556" spans="8:8">
      <c r="H556" s="263"/>
    </row>
    <row r="557" spans="8:8">
      <c r="H557" s="263"/>
    </row>
    <row r="558" spans="8:8">
      <c r="H558" s="263"/>
    </row>
    <row r="559" spans="8:8">
      <c r="H559" s="263"/>
    </row>
    <row r="560" spans="8:8">
      <c r="H560" s="263"/>
    </row>
    <row r="561" spans="8:8">
      <c r="H561" s="263"/>
    </row>
    <row r="562" spans="8:8">
      <c r="H562" s="263"/>
    </row>
    <row r="563" spans="8:8">
      <c r="H563" s="263"/>
    </row>
    <row r="564" spans="8:8">
      <c r="H564" s="263"/>
    </row>
    <row r="565" spans="8:8">
      <c r="H565" s="263"/>
    </row>
    <row r="566" spans="8:8">
      <c r="H566" s="263"/>
    </row>
    <row r="567" spans="8:8">
      <c r="H567" s="263"/>
    </row>
    <row r="568" spans="8:8">
      <c r="H568" s="263"/>
    </row>
    <row r="569" spans="8:8">
      <c r="H569" s="263"/>
    </row>
    <row r="570" spans="8:8">
      <c r="H570" s="263"/>
    </row>
    <row r="571" spans="8:8">
      <c r="H571" s="263"/>
    </row>
    <row r="572" spans="8:8">
      <c r="H572" s="263"/>
    </row>
    <row r="573" spans="8:8">
      <c r="H573" s="263"/>
    </row>
    <row r="574" spans="8:8">
      <c r="H574" s="263"/>
    </row>
    <row r="575" spans="8:8">
      <c r="H575" s="263"/>
    </row>
    <row r="576" spans="8:8">
      <c r="H576" s="263"/>
    </row>
    <row r="577" spans="8:8">
      <c r="H577" s="263"/>
    </row>
    <row r="578" spans="8:8">
      <c r="H578" s="263"/>
    </row>
    <row r="579" spans="8:8">
      <c r="H579" s="263"/>
    </row>
    <row r="580" spans="8:8">
      <c r="H580" s="263"/>
    </row>
    <row r="581" spans="8:8">
      <c r="H581" s="263"/>
    </row>
    <row r="582" spans="8:8">
      <c r="H582" s="263"/>
    </row>
    <row r="583" spans="8:8">
      <c r="H583" s="263"/>
    </row>
    <row r="584" spans="8:8">
      <c r="H584" s="263"/>
    </row>
    <row r="585" spans="8:8">
      <c r="H585" s="263"/>
    </row>
    <row r="586" spans="8:8">
      <c r="H586" s="263"/>
    </row>
    <row r="587" spans="8:8">
      <c r="H587" s="263"/>
    </row>
    <row r="588" spans="8:8">
      <c r="H588" s="263"/>
    </row>
    <row r="589" spans="8:8">
      <c r="H589" s="263"/>
    </row>
    <row r="590" spans="8:8">
      <c r="H590" s="263"/>
    </row>
    <row r="591" spans="8:8">
      <c r="H591" s="263"/>
    </row>
    <row r="592" spans="8:8">
      <c r="H592" s="263"/>
    </row>
    <row r="593" spans="8:8">
      <c r="H593" s="263"/>
    </row>
    <row r="594" spans="8:8">
      <c r="H594" s="263"/>
    </row>
    <row r="595" spans="8:8">
      <c r="H595" s="263"/>
    </row>
    <row r="596" spans="8:8">
      <c r="H596" s="263"/>
    </row>
    <row r="597" spans="8:8">
      <c r="H597" s="263"/>
    </row>
    <row r="598" spans="8:8">
      <c r="H598" s="263"/>
    </row>
    <row r="599" spans="8:8">
      <c r="H599" s="263"/>
    </row>
    <row r="600" spans="8:8">
      <c r="H600" s="263"/>
    </row>
    <row r="601" spans="8:8">
      <c r="H601" s="263"/>
    </row>
    <row r="602" spans="8:8">
      <c r="H602" s="263"/>
    </row>
    <row r="603" spans="8:8">
      <c r="H603" s="263"/>
    </row>
    <row r="604" spans="8:8">
      <c r="H604" s="263"/>
    </row>
    <row r="605" spans="8:8">
      <c r="H605" s="263"/>
    </row>
    <row r="606" spans="8:8">
      <c r="H606" s="263"/>
    </row>
    <row r="607" spans="8:8">
      <c r="H607" s="263"/>
    </row>
    <row r="608" spans="8:8">
      <c r="H608" s="263"/>
    </row>
    <row r="609" spans="8:8">
      <c r="H609" s="263"/>
    </row>
    <row r="610" spans="8:8">
      <c r="H610" s="263"/>
    </row>
    <row r="611" spans="8:8">
      <c r="H611" s="263"/>
    </row>
    <row r="612" spans="8:8">
      <c r="H612" s="263"/>
    </row>
    <row r="613" spans="8:8">
      <c r="H613" s="263"/>
    </row>
    <row r="614" spans="8:8">
      <c r="H614" s="263"/>
    </row>
    <row r="615" spans="8:8">
      <c r="H615" s="263"/>
    </row>
    <row r="616" spans="8:8">
      <c r="H616" s="263"/>
    </row>
    <row r="617" spans="8:8">
      <c r="H617" s="263"/>
    </row>
    <row r="618" spans="8:8">
      <c r="H618" s="263"/>
    </row>
    <row r="619" spans="8:8">
      <c r="H619" s="263"/>
    </row>
    <row r="620" spans="8:8">
      <c r="H620" s="263"/>
    </row>
    <row r="621" spans="8:8">
      <c r="H621" s="263"/>
    </row>
    <row r="622" spans="8:8">
      <c r="H622" s="263"/>
    </row>
    <row r="623" spans="8:8">
      <c r="H623" s="263"/>
    </row>
    <row r="624" spans="8:8">
      <c r="H624" s="263"/>
    </row>
    <row r="625" spans="8:8">
      <c r="H625" s="263"/>
    </row>
    <row r="626" spans="8:8">
      <c r="H626" s="263"/>
    </row>
    <row r="627" spans="8:8">
      <c r="H627" s="263"/>
    </row>
    <row r="628" spans="8:8">
      <c r="H628" s="263"/>
    </row>
    <row r="629" spans="8:8">
      <c r="H629" s="263"/>
    </row>
    <row r="630" spans="8:8">
      <c r="H630" s="263"/>
    </row>
    <row r="631" spans="8:8">
      <c r="H631" s="263"/>
    </row>
    <row r="632" spans="8:8">
      <c r="H632" s="263"/>
    </row>
    <row r="633" spans="8:8">
      <c r="H633" s="263"/>
    </row>
    <row r="634" spans="8:8">
      <c r="H634" s="263"/>
    </row>
    <row r="635" spans="8:8">
      <c r="H635" s="263"/>
    </row>
    <row r="636" spans="8:8">
      <c r="H636" s="263"/>
    </row>
    <row r="637" spans="8:8">
      <c r="H637" s="263"/>
    </row>
    <row r="638" spans="8:8">
      <c r="H638" s="263"/>
    </row>
    <row r="639" spans="8:8">
      <c r="H639" s="263"/>
    </row>
    <row r="640" spans="8:8">
      <c r="H640" s="263"/>
    </row>
    <row r="641" spans="8:8">
      <c r="H641" s="263"/>
    </row>
    <row r="642" spans="8:8">
      <c r="H642" s="263"/>
    </row>
    <row r="643" spans="8:8">
      <c r="H643" s="263"/>
    </row>
    <row r="644" spans="8:8">
      <c r="H644" s="263"/>
    </row>
    <row r="645" spans="8:8">
      <c r="H645" s="263"/>
    </row>
    <row r="646" spans="8:8">
      <c r="H646" s="263"/>
    </row>
    <row r="647" spans="8:8">
      <c r="H647" s="263"/>
    </row>
    <row r="648" spans="8:8">
      <c r="H648" s="263"/>
    </row>
    <row r="649" spans="8:8">
      <c r="H649" s="263"/>
    </row>
    <row r="650" spans="8:8">
      <c r="H650" s="263"/>
    </row>
    <row r="651" spans="8:8">
      <c r="H651" s="263"/>
    </row>
    <row r="652" spans="8:8">
      <c r="H652" s="263"/>
    </row>
    <row r="653" spans="8:8">
      <c r="H653" s="263"/>
    </row>
    <row r="654" spans="8:8">
      <c r="H654" s="263"/>
    </row>
    <row r="655" spans="8:8">
      <c r="H655" s="263"/>
    </row>
    <row r="656" spans="8:8">
      <c r="H656" s="263"/>
    </row>
    <row r="657" spans="8:8">
      <c r="H657" s="263"/>
    </row>
    <row r="658" spans="8:8">
      <c r="H658" s="263"/>
    </row>
    <row r="659" spans="8:8">
      <c r="H659" s="263"/>
    </row>
    <row r="660" spans="8:8">
      <c r="H660" s="263"/>
    </row>
    <row r="661" spans="8:8">
      <c r="H661" s="263"/>
    </row>
    <row r="662" spans="8:8">
      <c r="H662" s="263"/>
    </row>
    <row r="663" spans="8:8">
      <c r="H663" s="263"/>
    </row>
    <row r="664" spans="8:8">
      <c r="H664" s="263"/>
    </row>
    <row r="665" spans="8:8">
      <c r="H665" s="263"/>
    </row>
    <row r="666" spans="8:8">
      <c r="H666" s="263"/>
    </row>
    <row r="667" spans="8:8">
      <c r="H667" s="263"/>
    </row>
    <row r="668" spans="8:8">
      <c r="H668" s="263"/>
    </row>
    <row r="669" spans="8:8">
      <c r="H669" s="263"/>
    </row>
    <row r="670" spans="8:8">
      <c r="H670" s="263"/>
    </row>
    <row r="671" spans="8:8">
      <c r="H671" s="263"/>
    </row>
    <row r="672" spans="8:8">
      <c r="H672" s="263"/>
    </row>
    <row r="673" spans="8:8">
      <c r="H673" s="263"/>
    </row>
    <row r="674" spans="8:8">
      <c r="H674" s="263"/>
    </row>
    <row r="675" spans="8:8">
      <c r="H675" s="263"/>
    </row>
    <row r="676" spans="8:8">
      <c r="H676" s="263"/>
    </row>
    <row r="677" spans="8:8">
      <c r="H677" s="263"/>
    </row>
    <row r="678" spans="8:8">
      <c r="H678" s="263"/>
    </row>
    <row r="679" spans="8:8">
      <c r="H679" s="263"/>
    </row>
    <row r="680" spans="8:8">
      <c r="H680" s="263"/>
    </row>
    <row r="681" spans="8:8">
      <c r="H681" s="263"/>
    </row>
    <row r="682" spans="8:8">
      <c r="H682" s="263"/>
    </row>
    <row r="683" spans="8:8">
      <c r="H683" s="263"/>
    </row>
    <row r="684" spans="8:8">
      <c r="H684" s="263"/>
    </row>
    <row r="685" spans="8:8">
      <c r="H685" s="263"/>
    </row>
  </sheetData>
  <customSheetViews>
    <customSheetView guid="{ACF06C40-177A-4CED-8E17-2347D4DD1C3A}" showGridLines="0" hiddenRows="1">
      <selection activeCell="I21" sqref="I21"/>
      <pageMargins left="0.7" right="0.7" top="0.75" bottom="0.75" header="0.3" footer="0.3"/>
    </customSheetView>
  </customSheetViews>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0">
    <tabColor theme="4"/>
  </sheetPr>
  <dimension ref="A1:L35"/>
  <sheetViews>
    <sheetView showGridLines="0" workbookViewId="0">
      <selection activeCell="B7" sqref="B7"/>
    </sheetView>
  </sheetViews>
  <sheetFormatPr defaultColWidth="8.42578125" defaultRowHeight="12.75"/>
  <cols>
    <col min="1" max="16384" width="8.42578125" style="68"/>
  </cols>
  <sheetData>
    <row r="1" spans="1:12">
      <c r="A1" s="13" t="s">
        <v>67</v>
      </c>
      <c r="B1" s="83" t="str">
        <f>IF(Content!$E$1=1,B2,B3)</f>
        <v>Consumption</v>
      </c>
      <c r="C1" s="83" t="str">
        <f>IF(Content!$E$1=1,C2,C3)</f>
        <v>Investment</v>
      </c>
      <c r="D1" s="83" t="str">
        <f>IF(Content!$E$1=1,D2,D3)</f>
        <v>Exports</v>
      </c>
      <c r="E1" s="83" t="str">
        <f>IF(Content!$E$1=1,E2,E3)</f>
        <v>Imports</v>
      </c>
      <c r="F1" s="83"/>
      <c r="G1" s="83" t="str">
        <f>IF(Content!$E$1=1,G2,G3)</f>
        <v xml:space="preserve">GDP components by end use, % yoy </v>
      </c>
    </row>
    <row r="2" spans="1:12" hidden="1">
      <c r="A2" s="70"/>
      <c r="B2" s="74" t="s">
        <v>147</v>
      </c>
      <c r="C2" s="93" t="s">
        <v>181</v>
      </c>
      <c r="D2" s="93" t="s">
        <v>179</v>
      </c>
      <c r="E2" s="93" t="s">
        <v>180</v>
      </c>
      <c r="G2" s="94" t="s">
        <v>347</v>
      </c>
    </row>
    <row r="3" spans="1:12" hidden="1">
      <c r="A3" s="70"/>
      <c r="B3" s="74" t="s">
        <v>150</v>
      </c>
      <c r="C3" s="74" t="s">
        <v>175</v>
      </c>
      <c r="D3" s="93" t="s">
        <v>177</v>
      </c>
      <c r="E3" s="93" t="s">
        <v>178</v>
      </c>
      <c r="G3" s="97" t="s">
        <v>355</v>
      </c>
    </row>
    <row r="4" spans="1:12">
      <c r="A4" s="105">
        <v>2016</v>
      </c>
      <c r="B4" s="72">
        <v>2</v>
      </c>
      <c r="C4" s="72">
        <v>20.399999999999999</v>
      </c>
      <c r="D4" s="106">
        <v>-1.8</v>
      </c>
      <c r="E4" s="106">
        <v>9.3000000000000007</v>
      </c>
      <c r="F4" s="96"/>
      <c r="G4" s="109"/>
      <c r="H4" s="109"/>
      <c r="I4" s="109"/>
      <c r="J4" s="109"/>
      <c r="K4" s="109"/>
      <c r="L4" s="109"/>
    </row>
    <row r="5" spans="1:12">
      <c r="A5" s="105">
        <v>2017</v>
      </c>
      <c r="B5" s="72">
        <v>8.4</v>
      </c>
      <c r="C5" s="72">
        <v>16.100000000000001</v>
      </c>
      <c r="D5" s="106">
        <v>3.8</v>
      </c>
      <c r="E5" s="106">
        <v>12.6</v>
      </c>
      <c r="F5" s="96"/>
      <c r="G5" s="109"/>
      <c r="H5" s="109"/>
      <c r="I5" s="109"/>
      <c r="J5" s="109"/>
      <c r="K5" s="109"/>
      <c r="L5" s="109"/>
    </row>
    <row r="6" spans="1:12">
      <c r="A6" s="105">
        <v>2018</v>
      </c>
      <c r="B6" s="72">
        <v>7.1</v>
      </c>
      <c r="C6" s="72">
        <v>16.600000000000001</v>
      </c>
      <c r="D6" s="106">
        <v>-1.3</v>
      </c>
      <c r="E6" s="106">
        <v>3</v>
      </c>
      <c r="F6" s="96"/>
      <c r="G6" s="109"/>
      <c r="H6" s="109"/>
      <c r="I6" s="109"/>
      <c r="J6" s="109"/>
      <c r="K6" s="109"/>
      <c r="L6" s="109"/>
    </row>
    <row r="7" spans="1:12">
      <c r="A7" s="105">
        <v>2019</v>
      </c>
      <c r="B7" s="72">
        <v>8.1</v>
      </c>
      <c r="C7" s="72">
        <v>14.2</v>
      </c>
      <c r="D7" s="106">
        <v>6.7</v>
      </c>
      <c r="E7" s="106">
        <v>6.3</v>
      </c>
      <c r="F7" s="96"/>
      <c r="G7" s="109"/>
      <c r="H7" s="109"/>
      <c r="I7" s="109"/>
      <c r="J7" s="109"/>
      <c r="K7" s="109"/>
      <c r="L7" s="109"/>
    </row>
    <row r="8" spans="1:12">
      <c r="A8" s="105">
        <v>2020</v>
      </c>
      <c r="B8" s="72">
        <v>-5.4</v>
      </c>
      <c r="C8" s="72">
        <v>-20</v>
      </c>
      <c r="D8" s="106">
        <v>-4.7</v>
      </c>
      <c r="E8" s="106">
        <v>-12</v>
      </c>
      <c r="F8" s="96"/>
      <c r="G8" s="109"/>
      <c r="H8" s="109"/>
      <c r="I8" s="109"/>
      <c r="J8" s="109"/>
      <c r="K8" s="109"/>
      <c r="L8" s="109"/>
    </row>
    <row r="9" spans="1:12">
      <c r="A9" s="105">
        <v>2021</v>
      </c>
      <c r="B9" s="72">
        <v>5.3</v>
      </c>
      <c r="C9" s="72">
        <v>14.5</v>
      </c>
      <c r="D9" s="106">
        <v>4.5</v>
      </c>
      <c r="E9" s="106">
        <v>14.6</v>
      </c>
      <c r="F9" s="96"/>
      <c r="G9" s="109"/>
      <c r="H9" s="109"/>
      <c r="I9" s="109"/>
      <c r="J9" s="109"/>
      <c r="K9" s="109"/>
      <c r="L9" s="109"/>
    </row>
    <row r="10" spans="1:12">
      <c r="A10" s="105">
        <v>2022</v>
      </c>
      <c r="B10" s="72">
        <v>4.3</v>
      </c>
      <c r="C10" s="72">
        <v>8.1</v>
      </c>
      <c r="D10" s="106">
        <v>3.9</v>
      </c>
      <c r="E10" s="106">
        <v>6.1</v>
      </c>
      <c r="F10" s="96"/>
      <c r="G10" s="109"/>
      <c r="H10" s="109"/>
      <c r="I10" s="109"/>
      <c r="J10" s="109"/>
      <c r="K10" s="109"/>
      <c r="L10" s="109"/>
    </row>
    <row r="11" spans="1:12">
      <c r="A11" s="70"/>
      <c r="B11" s="73"/>
      <c r="C11" s="73"/>
      <c r="G11" s="109"/>
      <c r="H11" s="109"/>
      <c r="I11" s="109"/>
      <c r="J11" s="109"/>
      <c r="K11" s="109"/>
      <c r="L11" s="109"/>
    </row>
    <row r="12" spans="1:12">
      <c r="A12" s="70"/>
      <c r="B12" s="73"/>
      <c r="C12" s="73"/>
      <c r="D12" s="73"/>
      <c r="E12" s="73"/>
      <c r="G12" s="109"/>
      <c r="H12" s="109"/>
      <c r="I12" s="109"/>
      <c r="J12" s="109"/>
      <c r="K12" s="109"/>
      <c r="L12" s="109"/>
    </row>
    <row r="13" spans="1:12">
      <c r="A13" s="71"/>
      <c r="B13" s="73"/>
      <c r="C13" s="73"/>
      <c r="D13" s="73"/>
      <c r="E13" s="73"/>
      <c r="G13" s="109"/>
      <c r="H13" s="109"/>
      <c r="I13" s="109"/>
      <c r="J13" s="109"/>
      <c r="K13" s="109"/>
      <c r="L13" s="109"/>
    </row>
    <row r="14" spans="1:12">
      <c r="A14" s="71"/>
      <c r="B14" s="72"/>
      <c r="C14" s="72"/>
      <c r="D14" s="72"/>
      <c r="E14" s="72"/>
      <c r="G14" s="109"/>
      <c r="H14" s="109"/>
      <c r="I14" s="109"/>
      <c r="J14" s="109"/>
      <c r="K14" s="109"/>
      <c r="L14" s="109"/>
    </row>
    <row r="15" spans="1:12">
      <c r="A15" s="71"/>
      <c r="B15" s="72"/>
      <c r="C15" s="72"/>
      <c r="D15" s="72"/>
      <c r="E15" s="72"/>
      <c r="G15" s="109"/>
      <c r="H15" s="109"/>
      <c r="I15" s="109"/>
      <c r="J15" s="109"/>
      <c r="K15" s="109"/>
      <c r="L15" s="109"/>
    </row>
    <row r="16" spans="1:12">
      <c r="A16" s="71"/>
      <c r="B16" s="72"/>
      <c r="C16" s="72"/>
      <c r="D16" s="72"/>
      <c r="E16" s="72"/>
      <c r="G16" s="109"/>
      <c r="H16" s="109"/>
      <c r="I16" s="109"/>
      <c r="J16" s="109"/>
      <c r="K16" s="109"/>
      <c r="L16" s="109"/>
    </row>
    <row r="17" spans="1:12">
      <c r="A17" s="71"/>
      <c r="B17" s="72"/>
      <c r="C17" s="72"/>
      <c r="D17" s="72"/>
      <c r="E17" s="72"/>
      <c r="G17" s="109"/>
      <c r="H17" s="109"/>
      <c r="I17" s="109"/>
      <c r="J17" s="109"/>
      <c r="K17" s="109"/>
      <c r="L17" s="109"/>
    </row>
    <row r="18" spans="1:12">
      <c r="A18" s="71"/>
      <c r="B18" s="72"/>
      <c r="C18" s="72"/>
      <c r="D18" s="72"/>
      <c r="E18" s="72"/>
      <c r="G18" s="109"/>
      <c r="H18" s="109"/>
      <c r="I18" s="109"/>
      <c r="J18" s="109"/>
      <c r="K18" s="109"/>
      <c r="L18" s="109"/>
    </row>
    <row r="19" spans="1:12">
      <c r="A19" s="71"/>
      <c r="B19" s="72"/>
      <c r="C19" s="72"/>
      <c r="D19" s="72"/>
      <c r="E19" s="72"/>
      <c r="G19" s="83" t="str">
        <f>IF(Content!$E$1=1,G20,G21)</f>
        <v>Source: SSSU, NBU staff estimates.</v>
      </c>
    </row>
    <row r="20" spans="1:12">
      <c r="A20" s="70"/>
      <c r="B20" s="72"/>
      <c r="C20" s="72"/>
      <c r="D20" s="72"/>
      <c r="E20" s="72"/>
      <c r="G20" s="76" t="s">
        <v>28</v>
      </c>
    </row>
    <row r="21" spans="1:12">
      <c r="A21" s="70"/>
      <c r="B21" s="72"/>
      <c r="C21" s="72"/>
      <c r="D21" s="72"/>
      <c r="E21" s="72"/>
      <c r="G21" s="76" t="s">
        <v>29</v>
      </c>
    </row>
    <row r="22" spans="1:12">
      <c r="A22" s="71"/>
      <c r="B22" s="96"/>
      <c r="C22" s="96"/>
      <c r="D22" s="96"/>
      <c r="E22" s="96"/>
    </row>
    <row r="23" spans="1:12">
      <c r="A23" s="71"/>
      <c r="B23" s="96"/>
      <c r="C23" s="96"/>
      <c r="D23" s="96"/>
      <c r="E23" s="96"/>
    </row>
    <row r="24" spans="1:12">
      <c r="B24" s="72"/>
      <c r="C24" s="96"/>
      <c r="D24" s="72"/>
      <c r="E24" s="72"/>
    </row>
    <row r="25" spans="1:12">
      <c r="B25" s="72"/>
      <c r="C25" s="96"/>
      <c r="D25" s="72"/>
      <c r="E25" s="72"/>
    </row>
    <row r="26" spans="1:12">
      <c r="B26" s="137"/>
      <c r="C26" s="137"/>
      <c r="D26" s="137"/>
      <c r="E26" s="137"/>
    </row>
    <row r="27" spans="1:12">
      <c r="B27" s="137"/>
      <c r="C27" s="137"/>
      <c r="D27" s="137"/>
      <c r="E27" s="137"/>
    </row>
    <row r="28" spans="1:12">
      <c r="B28" s="137"/>
      <c r="C28" s="137"/>
      <c r="D28" s="137"/>
      <c r="E28" s="137"/>
    </row>
    <row r="29" spans="1:12">
      <c r="B29" s="137"/>
      <c r="C29" s="137"/>
      <c r="D29" s="137"/>
      <c r="E29" s="137"/>
    </row>
    <row r="30" spans="1:12">
      <c r="B30" s="137"/>
      <c r="C30" s="137"/>
      <c r="D30" s="137"/>
      <c r="E30" s="137"/>
    </row>
    <row r="31" spans="1:12">
      <c r="B31" s="137"/>
      <c r="C31" s="137"/>
      <c r="D31" s="137"/>
      <c r="E31" s="137"/>
    </row>
    <row r="32" spans="1:12">
      <c r="B32" s="137"/>
      <c r="C32" s="137"/>
      <c r="D32" s="137"/>
      <c r="E32" s="137"/>
    </row>
    <row r="33" spans="2:5">
      <c r="B33" s="137"/>
      <c r="C33" s="96"/>
      <c r="D33" s="96"/>
      <c r="E33" s="96"/>
    </row>
    <row r="34" spans="2:5">
      <c r="B34" s="96"/>
      <c r="C34" s="96"/>
      <c r="D34" s="96"/>
      <c r="E34" s="96"/>
    </row>
    <row r="35" spans="2:5">
      <c r="B35" s="96"/>
      <c r="C35" s="96"/>
      <c r="D35" s="96"/>
      <c r="E35" s="96"/>
    </row>
  </sheetData>
  <customSheetViews>
    <customSheetView guid="{ACF06C40-177A-4CED-8E17-2347D4DD1C3A}" showGridLines="0" hiddenRows="1">
      <selection activeCell="K32" sqref="K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7">
    <tabColor theme="4"/>
  </sheetPr>
  <dimension ref="A1:S51"/>
  <sheetViews>
    <sheetView showGridLines="0" workbookViewId="0">
      <selection activeCell="B7" sqref="B7"/>
    </sheetView>
  </sheetViews>
  <sheetFormatPr defaultColWidth="8.42578125" defaultRowHeight="12.75"/>
  <cols>
    <col min="1" max="16384" width="8.42578125" style="68"/>
  </cols>
  <sheetData>
    <row r="1" spans="1:19">
      <c r="A1" s="13" t="s">
        <v>67</v>
      </c>
      <c r="B1" s="83" t="str">
        <f>IF(Content!$E$1=1,B2,B3)</f>
        <v>Real wages</v>
      </c>
      <c r="C1" s="83" t="str">
        <f>IF(Content!$E$1=1,C2,C3)</f>
        <v>Real wages (previous forecast)</v>
      </c>
      <c r="D1" s="83" t="str">
        <f>IF(Content!$E$1=1,D2,D3)</f>
        <v>ILO unemployment, sa (RHS)</v>
      </c>
      <c r="E1" s="83" t="str">
        <f>IF(Content!$E$1=1,E2,E3)</f>
        <v>ILO unemployment, sa (previous forecast, rhs)</v>
      </c>
      <c r="F1" s="93"/>
      <c r="G1" s="83" t="str">
        <f>IF(Content!$E$1=1,G2,G3)</f>
        <v xml:space="preserve">Real wages, % yoy and ILO Unemployment sa, %  </v>
      </c>
    </row>
    <row r="2" spans="1:19" hidden="1">
      <c r="A2" s="70"/>
      <c r="B2" s="94" t="s">
        <v>237</v>
      </c>
      <c r="C2" s="74" t="s">
        <v>332</v>
      </c>
      <c r="D2" s="74" t="s">
        <v>345</v>
      </c>
      <c r="E2" s="74" t="s">
        <v>344</v>
      </c>
      <c r="F2" s="74"/>
      <c r="G2" s="94" t="s">
        <v>334</v>
      </c>
    </row>
    <row r="3" spans="1:19" hidden="1">
      <c r="A3" s="70"/>
      <c r="B3" s="94" t="s">
        <v>238</v>
      </c>
      <c r="C3" s="74" t="s">
        <v>333</v>
      </c>
      <c r="D3" s="93" t="s">
        <v>430</v>
      </c>
      <c r="E3" s="93" t="s">
        <v>343</v>
      </c>
      <c r="F3" s="93"/>
      <c r="G3" s="94" t="s">
        <v>353</v>
      </c>
    </row>
    <row r="4" spans="1:19">
      <c r="A4" s="71"/>
      <c r="B4" s="72">
        <v>10.7</v>
      </c>
      <c r="C4" s="72"/>
      <c r="D4" s="96">
        <v>9.1</v>
      </c>
      <c r="E4" s="96"/>
      <c r="F4" s="96"/>
      <c r="O4" s="71"/>
      <c r="P4" s="72"/>
      <c r="Q4" s="72"/>
      <c r="R4" s="96"/>
      <c r="S4" s="96"/>
    </row>
    <row r="5" spans="1:19">
      <c r="A5" s="71" t="s">
        <v>26</v>
      </c>
      <c r="B5" s="72">
        <v>13.3</v>
      </c>
      <c r="C5" s="72"/>
      <c r="D5" s="96">
        <v>8.8000000000000007</v>
      </c>
      <c r="E5" s="96"/>
      <c r="F5" s="96"/>
      <c r="O5" s="71"/>
      <c r="P5" s="72"/>
      <c r="Q5" s="72"/>
      <c r="R5" s="96"/>
      <c r="S5" s="96"/>
    </row>
    <row r="6" spans="1:19">
      <c r="A6" s="71"/>
      <c r="B6" s="72">
        <v>14.6</v>
      </c>
      <c r="C6" s="72"/>
      <c r="D6" s="96">
        <v>8.6999999999999993</v>
      </c>
      <c r="E6" s="96"/>
      <c r="F6" s="96"/>
      <c r="O6" s="71"/>
      <c r="P6" s="72"/>
      <c r="Q6" s="72"/>
      <c r="R6" s="96"/>
      <c r="S6" s="96"/>
    </row>
    <row r="7" spans="1:19">
      <c r="A7" s="70" t="s">
        <v>112</v>
      </c>
      <c r="B7" s="72">
        <v>11.6</v>
      </c>
      <c r="C7" s="72"/>
      <c r="D7" s="96">
        <v>8.6999999999999993</v>
      </c>
      <c r="E7" s="96"/>
      <c r="F7" s="96"/>
      <c r="O7" s="70"/>
      <c r="P7" s="72"/>
      <c r="Q7" s="72"/>
      <c r="R7" s="96"/>
      <c r="S7" s="96"/>
    </row>
    <row r="8" spans="1:19">
      <c r="A8" s="70"/>
      <c r="B8" s="72">
        <v>10.9</v>
      </c>
      <c r="C8" s="73"/>
      <c r="D8" s="96">
        <v>8.5</v>
      </c>
      <c r="E8" s="96"/>
      <c r="F8" s="96"/>
      <c r="O8" s="70"/>
      <c r="P8" s="72"/>
      <c r="Q8" s="72"/>
      <c r="R8" s="96"/>
      <c r="S8" s="96"/>
    </row>
    <row r="9" spans="1:19">
      <c r="A9" s="71" t="s">
        <v>139</v>
      </c>
      <c r="B9" s="72">
        <v>8.6</v>
      </c>
      <c r="C9" s="72"/>
      <c r="D9" s="96">
        <v>8.3000000000000007</v>
      </c>
      <c r="E9" s="96"/>
      <c r="F9" s="96"/>
      <c r="O9" s="71"/>
      <c r="P9" s="72"/>
      <c r="Q9" s="72"/>
      <c r="R9" s="96"/>
      <c r="S9" s="227"/>
    </row>
    <row r="10" spans="1:19">
      <c r="A10" s="71"/>
      <c r="B10" s="72">
        <v>9</v>
      </c>
      <c r="C10" s="72"/>
      <c r="D10" s="96">
        <v>8.1</v>
      </c>
      <c r="E10" s="96"/>
      <c r="F10" s="96"/>
      <c r="O10" s="71"/>
      <c r="P10" s="72"/>
      <c r="Q10" s="72"/>
      <c r="R10" s="96"/>
      <c r="S10" s="96"/>
    </row>
    <row r="11" spans="1:19">
      <c r="A11" s="71" t="s">
        <v>116</v>
      </c>
      <c r="B11" s="73">
        <v>10.5</v>
      </c>
      <c r="C11" s="72">
        <v>10.5</v>
      </c>
      <c r="D11" s="96">
        <v>8.1</v>
      </c>
      <c r="E11" s="96">
        <v>8.1</v>
      </c>
      <c r="F11" s="96"/>
      <c r="O11" s="71"/>
      <c r="P11" s="73"/>
      <c r="Q11" s="73"/>
      <c r="R11" s="96"/>
      <c r="S11" s="96"/>
    </row>
    <row r="12" spans="1:19">
      <c r="A12" s="71"/>
      <c r="B12" s="73">
        <v>11.3</v>
      </c>
      <c r="C12" s="72">
        <v>12.1</v>
      </c>
      <c r="D12" s="96">
        <v>7.9</v>
      </c>
      <c r="E12" s="96">
        <v>8.3000000000000007</v>
      </c>
      <c r="F12" s="96"/>
      <c r="O12" s="71"/>
      <c r="P12" s="73"/>
      <c r="Q12" s="73"/>
      <c r="R12" s="96"/>
      <c r="S12" s="96"/>
    </row>
    <row r="13" spans="1:19">
      <c r="A13" s="71" t="s">
        <v>142</v>
      </c>
      <c r="B13" s="72">
        <v>0.1</v>
      </c>
      <c r="C13" s="72">
        <v>-1.2</v>
      </c>
      <c r="D13" s="96">
        <v>12.2</v>
      </c>
      <c r="E13" s="96">
        <v>12</v>
      </c>
      <c r="F13" s="96"/>
      <c r="O13" s="71"/>
      <c r="P13" s="72"/>
      <c r="Q13" s="72"/>
      <c r="R13" s="96"/>
      <c r="S13" s="96"/>
    </row>
    <row r="14" spans="1:19">
      <c r="A14" s="71"/>
      <c r="B14" s="72">
        <v>-3.3</v>
      </c>
      <c r="C14" s="72">
        <v>-5.0999999999999996</v>
      </c>
      <c r="D14" s="96">
        <v>10.199999999999999</v>
      </c>
      <c r="E14" s="96">
        <v>10</v>
      </c>
      <c r="F14" s="96"/>
      <c r="O14" s="71"/>
      <c r="P14" s="72"/>
      <c r="Q14" s="72"/>
      <c r="R14" s="96"/>
      <c r="S14" s="96"/>
    </row>
    <row r="15" spans="1:19">
      <c r="A15" s="71" t="s">
        <v>120</v>
      </c>
      <c r="B15" s="72">
        <v>-2</v>
      </c>
      <c r="C15" s="72">
        <v>-4.5999999999999996</v>
      </c>
      <c r="D15" s="96">
        <v>9.6</v>
      </c>
      <c r="E15" s="96">
        <v>9</v>
      </c>
      <c r="F15" s="96"/>
      <c r="O15" s="71"/>
      <c r="P15" s="72"/>
      <c r="Q15" s="72"/>
      <c r="R15" s="96"/>
      <c r="S15" s="96"/>
    </row>
    <row r="16" spans="1:19">
      <c r="A16" s="70"/>
      <c r="B16" s="72">
        <v>0</v>
      </c>
      <c r="C16" s="73">
        <v>-3</v>
      </c>
      <c r="D16" s="96">
        <v>9.1999999999999993</v>
      </c>
      <c r="E16" s="96">
        <v>8.6</v>
      </c>
      <c r="F16" s="96"/>
      <c r="O16" s="70"/>
      <c r="P16" s="72"/>
      <c r="Q16" s="72"/>
      <c r="R16" s="96"/>
      <c r="S16" s="96"/>
    </row>
    <row r="17" spans="1:19">
      <c r="A17" s="70" t="s">
        <v>232</v>
      </c>
      <c r="B17" s="72">
        <v>10.9</v>
      </c>
      <c r="C17" s="73">
        <v>11.9</v>
      </c>
      <c r="D17" s="96">
        <v>9</v>
      </c>
      <c r="E17" s="96">
        <v>8.5</v>
      </c>
      <c r="F17" s="96"/>
      <c r="O17" s="70"/>
      <c r="P17" s="72"/>
      <c r="Q17" s="72"/>
      <c r="R17" s="96"/>
      <c r="S17" s="96"/>
    </row>
    <row r="18" spans="1:19">
      <c r="A18" s="71"/>
      <c r="B18" s="72">
        <v>12.5</v>
      </c>
      <c r="C18" s="72">
        <v>14.6</v>
      </c>
      <c r="D18" s="96">
        <v>8.9</v>
      </c>
      <c r="E18" s="96">
        <v>8.5</v>
      </c>
      <c r="F18" s="96"/>
      <c r="O18" s="71"/>
      <c r="P18" s="72"/>
      <c r="Q18" s="72"/>
      <c r="R18" s="96"/>
      <c r="S18" s="96"/>
    </row>
    <row r="19" spans="1:19">
      <c r="A19" s="71" t="s">
        <v>234</v>
      </c>
      <c r="B19" s="72">
        <v>9.4</v>
      </c>
      <c r="C19" s="72">
        <v>13.8</v>
      </c>
      <c r="D19" s="96">
        <v>8.9</v>
      </c>
      <c r="E19" s="96">
        <v>8.5</v>
      </c>
      <c r="F19" s="96"/>
      <c r="G19" s="83" t="str">
        <f>IF(Content!$E$1=1,G20,G21)</f>
        <v>Source: SSSU, NBU staff estimates.</v>
      </c>
      <c r="O19" s="71"/>
      <c r="P19" s="72"/>
      <c r="Q19" s="72"/>
      <c r="R19" s="96"/>
      <c r="S19" s="96"/>
    </row>
    <row r="20" spans="1:19">
      <c r="A20" s="70"/>
      <c r="B20" s="73">
        <v>6.8</v>
      </c>
      <c r="C20" s="73">
        <v>9.6</v>
      </c>
      <c r="D20" s="96">
        <v>8.8000000000000007</v>
      </c>
      <c r="E20" s="96">
        <v>8.6</v>
      </c>
      <c r="F20" s="96"/>
      <c r="G20" s="76" t="s">
        <v>28</v>
      </c>
      <c r="O20" s="70"/>
      <c r="P20" s="73"/>
      <c r="Q20" s="73"/>
      <c r="R20" s="96"/>
      <c r="S20" s="96"/>
    </row>
    <row r="21" spans="1:19">
      <c r="A21" s="70" t="s">
        <v>535</v>
      </c>
      <c r="B21" s="73">
        <v>5</v>
      </c>
      <c r="C21" s="73">
        <v>4.8</v>
      </c>
      <c r="D21" s="96">
        <v>8.8000000000000007</v>
      </c>
      <c r="E21" s="96">
        <v>8.5</v>
      </c>
      <c r="F21" s="96"/>
      <c r="G21" s="76" t="s">
        <v>29</v>
      </c>
      <c r="O21" s="70"/>
      <c r="P21" s="73"/>
      <c r="Q21" s="73"/>
      <c r="R21" s="96"/>
      <c r="S21" s="96"/>
    </row>
    <row r="22" spans="1:19">
      <c r="A22" s="71"/>
      <c r="B22" s="72">
        <v>3.2</v>
      </c>
      <c r="C22" s="72">
        <v>2.5</v>
      </c>
      <c r="D22" s="96">
        <v>8.8000000000000007</v>
      </c>
      <c r="E22" s="96">
        <v>8.5</v>
      </c>
      <c r="F22" s="96"/>
      <c r="O22" s="71"/>
      <c r="P22" s="72"/>
      <c r="Q22" s="72"/>
      <c r="R22" s="96"/>
      <c r="S22" s="96"/>
    </row>
    <row r="23" spans="1:19">
      <c r="A23" s="71" t="s">
        <v>537</v>
      </c>
      <c r="B23" s="72">
        <v>3.2</v>
      </c>
      <c r="C23" s="72">
        <v>2.5</v>
      </c>
      <c r="D23" s="96">
        <v>8.6999999999999993</v>
      </c>
      <c r="E23" s="96">
        <v>8.5</v>
      </c>
      <c r="F23" s="96"/>
      <c r="O23" s="71"/>
      <c r="P23" s="72"/>
      <c r="Q23" s="72"/>
      <c r="R23" s="96"/>
      <c r="S23" s="96"/>
    </row>
    <row r="25" spans="1:19">
      <c r="B25" s="96"/>
      <c r="C25" s="96"/>
      <c r="D25" s="96"/>
      <c r="E25" s="96"/>
    </row>
    <row r="26" spans="1:19">
      <c r="B26" s="137"/>
      <c r="C26" s="96"/>
      <c r="D26" s="137"/>
      <c r="E26" s="96"/>
    </row>
    <row r="27" spans="1:19">
      <c r="B27" s="137"/>
      <c r="C27" s="96"/>
      <c r="D27" s="137"/>
      <c r="E27" s="96"/>
    </row>
    <row r="28" spans="1:19">
      <c r="B28" s="137"/>
      <c r="C28" s="96"/>
      <c r="D28" s="137"/>
      <c r="E28" s="96"/>
    </row>
    <row r="29" spans="1:19">
      <c r="B29" s="137"/>
      <c r="C29" s="96"/>
      <c r="D29" s="137"/>
      <c r="E29" s="96"/>
    </row>
    <row r="30" spans="1:19">
      <c r="B30" s="137"/>
      <c r="C30" s="96"/>
      <c r="D30" s="137"/>
      <c r="E30" s="96"/>
    </row>
    <row r="31" spans="1:19">
      <c r="B31" s="137"/>
      <c r="C31" s="96"/>
      <c r="D31" s="137"/>
      <c r="E31" s="96"/>
    </row>
    <row r="32" spans="1:19">
      <c r="B32" s="137"/>
      <c r="C32" s="96"/>
      <c r="D32" s="137"/>
      <c r="E32" s="96"/>
    </row>
    <row r="33" spans="2:5">
      <c r="B33" s="137"/>
      <c r="C33" s="96"/>
      <c r="D33" s="137"/>
      <c r="E33" s="96"/>
    </row>
    <row r="34" spans="2:5">
      <c r="B34" s="137"/>
      <c r="C34" s="96"/>
      <c r="D34" s="137"/>
      <c r="E34" s="96"/>
    </row>
    <row r="35" spans="2:5">
      <c r="B35" s="137"/>
      <c r="C35" s="96"/>
      <c r="D35" s="137"/>
      <c r="E35" s="96"/>
    </row>
    <row r="36" spans="2:5">
      <c r="B36" s="137"/>
      <c r="C36" s="96"/>
      <c r="D36" s="137"/>
      <c r="E36" s="96"/>
    </row>
    <row r="37" spans="2:5">
      <c r="B37" s="137"/>
      <c r="C37" s="96"/>
      <c r="D37" s="137"/>
      <c r="E37" s="96"/>
    </row>
    <row r="38" spans="2:5">
      <c r="B38" s="137"/>
      <c r="C38" s="96"/>
      <c r="D38" s="137"/>
      <c r="E38" s="96"/>
    </row>
    <row r="39" spans="2:5">
      <c r="B39" s="137"/>
      <c r="C39" s="96"/>
      <c r="D39" s="137"/>
      <c r="E39" s="96"/>
    </row>
    <row r="40" spans="2:5">
      <c r="B40" s="137"/>
      <c r="C40" s="96"/>
      <c r="D40" s="137"/>
      <c r="E40" s="96"/>
    </row>
    <row r="41" spans="2:5">
      <c r="B41" s="137"/>
      <c r="C41" s="96"/>
      <c r="D41" s="137"/>
      <c r="E41" s="96"/>
    </row>
    <row r="42" spans="2:5">
      <c r="B42" s="137"/>
      <c r="C42" s="96"/>
      <c r="D42" s="137"/>
      <c r="E42" s="96"/>
    </row>
    <row r="43" spans="2:5">
      <c r="B43" s="137"/>
      <c r="C43" s="96"/>
      <c r="D43" s="137"/>
      <c r="E43" s="96"/>
    </row>
    <row r="44" spans="2:5">
      <c r="B44" s="137"/>
      <c r="C44" s="96"/>
      <c r="D44" s="137"/>
      <c r="E44" s="96"/>
    </row>
    <row r="45" spans="2:5">
      <c r="B45" s="137"/>
      <c r="C45" s="96"/>
      <c r="D45" s="137"/>
      <c r="E45" s="96"/>
    </row>
    <row r="46" spans="2:5">
      <c r="B46" s="96"/>
      <c r="D46" s="96"/>
    </row>
    <row r="47" spans="2:5">
      <c r="B47" s="96"/>
      <c r="D47" s="96"/>
    </row>
    <row r="48" spans="2:5">
      <c r="B48" s="96"/>
      <c r="D48" s="96"/>
    </row>
    <row r="49" spans="2:2">
      <c r="B49" s="96"/>
    </row>
    <row r="50" spans="2:2">
      <c r="B50" s="96"/>
    </row>
    <row r="51" spans="2:2">
      <c r="B51" s="96"/>
    </row>
  </sheetData>
  <customSheetViews>
    <customSheetView guid="{ACF06C40-177A-4CED-8E17-2347D4DD1C3A}" showGridLines="0" hiddenRows="1">
      <selection activeCell="I39" sqref="I39"/>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5">
    <tabColor theme="4"/>
  </sheetPr>
  <dimension ref="A1:O31"/>
  <sheetViews>
    <sheetView showGridLines="0" workbookViewId="0">
      <selection activeCell="B7" sqref="B7"/>
    </sheetView>
  </sheetViews>
  <sheetFormatPr defaultColWidth="8.42578125" defaultRowHeight="12.75"/>
  <cols>
    <col min="1" max="16384" width="8.42578125" style="68"/>
  </cols>
  <sheetData>
    <row r="1" spans="1:15">
      <c r="A1" s="13" t="s">
        <v>67</v>
      </c>
      <c r="B1" s="161" t="str">
        <f>IF(Content!$E$1=1,B2,B3)</f>
        <v>GDP</v>
      </c>
      <c r="C1" s="161" t="str">
        <f>IF(Content!$E$1=1,C2,C3)</f>
        <v>Potential GDP</v>
      </c>
      <c r="D1" s="93"/>
      <c r="E1" s="93"/>
      <c r="F1" s="161" t="str">
        <f>IF(Content!$E$1=1,F2,F3)</f>
        <v>Actual and potential GDP, % yoy</v>
      </c>
    </row>
    <row r="2" spans="1:15" hidden="1">
      <c r="A2" s="70"/>
      <c r="B2" s="74" t="s">
        <v>152</v>
      </c>
      <c r="C2" s="74" t="s">
        <v>153</v>
      </c>
      <c r="D2" s="93"/>
      <c r="E2" s="93"/>
      <c r="F2" s="94" t="s">
        <v>348</v>
      </c>
    </row>
    <row r="3" spans="1:15" hidden="1">
      <c r="A3" s="70"/>
      <c r="B3" s="74" t="s">
        <v>154</v>
      </c>
      <c r="C3" s="74" t="s">
        <v>155</v>
      </c>
      <c r="D3" s="93"/>
      <c r="E3" s="93"/>
      <c r="F3" s="94" t="s">
        <v>469</v>
      </c>
    </row>
    <row r="4" spans="1:15" ht="14.25">
      <c r="A4" s="70"/>
      <c r="B4" s="72">
        <v>3.5</v>
      </c>
      <c r="C4" s="72">
        <v>1.1000000000000001</v>
      </c>
      <c r="D4" s="748"/>
      <c r="E4" s="749"/>
      <c r="F4" s="109"/>
      <c r="G4" s="109"/>
      <c r="H4" s="109"/>
      <c r="I4" s="109"/>
      <c r="J4" s="109"/>
      <c r="M4" s="96"/>
      <c r="N4" s="96"/>
      <c r="O4" s="96"/>
    </row>
    <row r="5" spans="1:15" ht="14.25">
      <c r="A5" s="71" t="s">
        <v>26</v>
      </c>
      <c r="B5" s="72">
        <v>3.9</v>
      </c>
      <c r="C5" s="72">
        <v>2.1</v>
      </c>
      <c r="D5" s="748"/>
      <c r="E5" s="749"/>
      <c r="F5" s="109"/>
      <c r="G5" s="109"/>
      <c r="H5" s="109"/>
      <c r="I5" s="109"/>
      <c r="J5" s="109"/>
      <c r="M5" s="96"/>
      <c r="N5" s="96"/>
      <c r="O5" s="96"/>
    </row>
    <row r="6" spans="1:15" ht="14.25">
      <c r="A6" s="71"/>
      <c r="B6" s="72">
        <v>2.7</v>
      </c>
      <c r="C6" s="72">
        <v>2.4</v>
      </c>
      <c r="D6" s="748"/>
      <c r="E6" s="749"/>
      <c r="F6" s="109"/>
      <c r="G6" s="109"/>
      <c r="H6" s="109"/>
      <c r="I6" s="109"/>
      <c r="J6" s="109"/>
      <c r="M6" s="96"/>
      <c r="N6" s="96"/>
      <c r="O6" s="96"/>
    </row>
    <row r="7" spans="1:15" ht="14.25">
      <c r="A7" s="71" t="s">
        <v>112</v>
      </c>
      <c r="B7" s="72">
        <v>3.7</v>
      </c>
      <c r="C7" s="72">
        <v>2.7</v>
      </c>
      <c r="D7" s="748"/>
      <c r="E7" s="749"/>
      <c r="F7" s="109"/>
      <c r="G7" s="109"/>
      <c r="H7" s="109"/>
      <c r="I7" s="109"/>
      <c r="J7" s="109"/>
      <c r="M7" s="96"/>
      <c r="N7" s="96"/>
      <c r="O7" s="96"/>
    </row>
    <row r="8" spans="1:15" ht="14.25">
      <c r="A8" s="71"/>
      <c r="B8" s="72">
        <v>2.9</v>
      </c>
      <c r="C8" s="72">
        <v>3</v>
      </c>
      <c r="D8" s="748"/>
      <c r="E8" s="749"/>
      <c r="F8" s="109"/>
      <c r="G8" s="109"/>
      <c r="H8" s="109"/>
      <c r="I8" s="109"/>
      <c r="J8" s="109"/>
      <c r="M8" s="96"/>
      <c r="N8" s="96"/>
      <c r="O8" s="96"/>
    </row>
    <row r="9" spans="1:15" ht="14.25">
      <c r="A9" s="71" t="s">
        <v>139</v>
      </c>
      <c r="B9" s="72">
        <v>4.7</v>
      </c>
      <c r="C9" s="72">
        <v>3.3</v>
      </c>
      <c r="D9" s="748"/>
      <c r="E9" s="749"/>
      <c r="F9" s="109"/>
      <c r="G9" s="109"/>
      <c r="H9" s="109"/>
      <c r="I9" s="109"/>
      <c r="J9" s="109"/>
      <c r="M9" s="96"/>
      <c r="N9" s="96"/>
      <c r="O9" s="96"/>
    </row>
    <row r="10" spans="1:15" ht="14.25">
      <c r="A10" s="71"/>
      <c r="B10" s="72">
        <v>3.9</v>
      </c>
      <c r="C10" s="72">
        <v>3.5</v>
      </c>
      <c r="D10" s="748"/>
      <c r="E10" s="749"/>
      <c r="F10" s="109"/>
      <c r="G10" s="109"/>
      <c r="H10" s="109"/>
      <c r="I10" s="109"/>
      <c r="J10" s="109"/>
      <c r="M10" s="96"/>
      <c r="N10" s="96"/>
      <c r="O10" s="96"/>
    </row>
    <row r="11" spans="1:15" ht="14.25">
      <c r="A11" s="71" t="s">
        <v>116</v>
      </c>
      <c r="B11" s="72">
        <v>1.5</v>
      </c>
      <c r="C11" s="72">
        <v>3.6</v>
      </c>
      <c r="D11" s="745"/>
      <c r="E11" s="749"/>
      <c r="F11" s="161"/>
      <c r="M11" s="96"/>
      <c r="N11" s="96"/>
      <c r="O11" s="96"/>
    </row>
    <row r="12" spans="1:15" ht="14.25">
      <c r="A12" s="70"/>
      <c r="B12" s="72">
        <v>-1.3</v>
      </c>
      <c r="C12" s="72">
        <v>2.5</v>
      </c>
      <c r="D12" s="745"/>
      <c r="E12" s="749"/>
      <c r="F12" s="76" t="s">
        <v>28</v>
      </c>
      <c r="M12" s="96"/>
      <c r="N12" s="96"/>
      <c r="O12" s="96"/>
    </row>
    <row r="13" spans="1:15" ht="14.25">
      <c r="A13" s="70" t="s">
        <v>142</v>
      </c>
      <c r="B13" s="72">
        <v>-11</v>
      </c>
      <c r="C13" s="72">
        <v>1.4</v>
      </c>
      <c r="D13" s="748"/>
      <c r="E13" s="749"/>
      <c r="F13" s="76" t="s">
        <v>29</v>
      </c>
      <c r="M13" s="96"/>
      <c r="N13" s="96"/>
      <c r="O13" s="96"/>
    </row>
    <row r="14" spans="1:15" ht="14.25">
      <c r="A14" s="71"/>
      <c r="B14" s="72">
        <v>-7.4</v>
      </c>
      <c r="C14" s="72">
        <v>0.4</v>
      </c>
      <c r="D14" s="748"/>
      <c r="E14" s="749"/>
      <c r="M14" s="96"/>
      <c r="N14" s="96"/>
      <c r="O14" s="96"/>
    </row>
    <row r="15" spans="1:15" ht="14.25">
      <c r="A15" s="71" t="s">
        <v>120</v>
      </c>
      <c r="B15" s="72">
        <v>-3.8</v>
      </c>
      <c r="C15" s="72">
        <v>-0.4</v>
      </c>
      <c r="D15" s="748"/>
      <c r="E15" s="749"/>
      <c r="M15" s="96"/>
      <c r="N15" s="96"/>
      <c r="O15" s="96"/>
    </row>
    <row r="16" spans="1:15" ht="14.25">
      <c r="B16" s="72">
        <v>-1.4</v>
      </c>
      <c r="C16" s="72">
        <v>0.2</v>
      </c>
      <c r="D16" s="748"/>
      <c r="E16" s="749"/>
      <c r="N16" s="96"/>
      <c r="O16" s="96"/>
    </row>
    <row r="17" spans="1:15" ht="14.25">
      <c r="A17" s="68" t="s">
        <v>232</v>
      </c>
      <c r="B17" s="72">
        <v>9.1</v>
      </c>
      <c r="C17" s="72">
        <v>0.8</v>
      </c>
      <c r="D17" s="748"/>
      <c r="E17" s="749"/>
      <c r="N17" s="96"/>
      <c r="O17" s="96"/>
    </row>
    <row r="18" spans="1:15" ht="14.25">
      <c r="B18" s="72">
        <v>5.5</v>
      </c>
      <c r="C18" s="72">
        <v>1.4</v>
      </c>
      <c r="D18" s="748"/>
      <c r="E18" s="749"/>
      <c r="F18" s="161" t="str">
        <f>IF(Content!$E$1=1,F$12,F$13)</f>
        <v>Source: SSSU, NBU staff estimates.</v>
      </c>
      <c r="N18" s="96"/>
      <c r="O18" s="96"/>
    </row>
    <row r="19" spans="1:15" ht="14.25">
      <c r="A19" s="68" t="s">
        <v>234</v>
      </c>
      <c r="B19" s="72">
        <v>2.5</v>
      </c>
      <c r="C19" s="72">
        <v>1.8</v>
      </c>
      <c r="D19" s="748"/>
      <c r="E19" s="749"/>
      <c r="N19" s="96"/>
      <c r="O19" s="96"/>
    </row>
    <row r="20" spans="1:15" ht="14.25">
      <c r="B20" s="72">
        <v>3.1</v>
      </c>
      <c r="C20" s="72">
        <v>2.2000000000000002</v>
      </c>
      <c r="D20" s="748"/>
      <c r="E20" s="749"/>
      <c r="N20" s="96"/>
      <c r="O20" s="96"/>
    </row>
    <row r="21" spans="1:15" ht="14.25">
      <c r="A21" s="68" t="s">
        <v>535</v>
      </c>
      <c r="B21" s="72">
        <v>3.7</v>
      </c>
      <c r="C21" s="72">
        <v>2.5</v>
      </c>
      <c r="D21" s="748"/>
      <c r="E21" s="749"/>
    </row>
    <row r="22" spans="1:15" ht="14.25">
      <c r="B22" s="72">
        <v>4.2</v>
      </c>
      <c r="C22" s="72">
        <v>2.8</v>
      </c>
      <c r="D22" s="748"/>
      <c r="E22" s="749"/>
    </row>
    <row r="23" spans="1:15" ht="14.25">
      <c r="A23" s="68" t="s">
        <v>537</v>
      </c>
      <c r="B23" s="72">
        <v>4.8</v>
      </c>
      <c r="C23" s="72">
        <v>3</v>
      </c>
      <c r="D23" s="748"/>
      <c r="E23" s="749"/>
    </row>
    <row r="24" spans="1:15">
      <c r="D24" s="110"/>
      <c r="E24" s="96"/>
    </row>
    <row r="25" spans="1:15">
      <c r="E25" s="96"/>
    </row>
    <row r="26" spans="1:15">
      <c r="E26" s="96"/>
    </row>
    <row r="27" spans="1:15">
      <c r="E27" s="96"/>
    </row>
    <row r="28" spans="1:15">
      <c r="E28" s="96"/>
    </row>
    <row r="29" spans="1:15">
      <c r="E29" s="96"/>
    </row>
    <row r="30" spans="1:15">
      <c r="E30" s="96"/>
    </row>
    <row r="31" spans="1:15">
      <c r="E31" s="96"/>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4"/>
  </sheetPr>
  <dimension ref="A1:M46"/>
  <sheetViews>
    <sheetView showGridLines="0" workbookViewId="0">
      <selection activeCell="B7" sqref="B7"/>
    </sheetView>
  </sheetViews>
  <sheetFormatPr defaultColWidth="8.42578125" defaultRowHeight="12.75"/>
  <cols>
    <col min="1" max="1" width="8.42578125" style="68"/>
    <col min="2" max="2" width="9.42578125" style="68" customWidth="1"/>
    <col min="3" max="4" width="8.42578125" style="68"/>
    <col min="5" max="5" width="11.42578125" style="68" customWidth="1"/>
    <col min="6" max="16384" width="8.42578125" style="68"/>
  </cols>
  <sheetData>
    <row r="1" spans="1:13">
      <c r="A1" s="13" t="s">
        <v>67</v>
      </c>
      <c r="B1" s="161" t="str">
        <f>IF(Content!$E$1=1,B2,B3)</f>
        <v>GDP gap, % of potential GDP</v>
      </c>
      <c r="C1" s="161" t="str">
        <f>IF(Content!$E$1=1,C2,C3)</f>
        <v>GDP gap, % of potential GDP (previous forecast)</v>
      </c>
      <c r="D1" s="93"/>
      <c r="E1" s="161" t="str">
        <f>IF(Content!$E$1=1,E2,E3)</f>
        <v>Output gap, % of potential GDP</v>
      </c>
    </row>
    <row r="2" spans="1:13" hidden="1">
      <c r="A2" s="70"/>
      <c r="B2" s="74" t="s">
        <v>351</v>
      </c>
      <c r="C2" s="74" t="s">
        <v>397</v>
      </c>
      <c r="D2" s="93"/>
      <c r="E2" s="94" t="s">
        <v>351</v>
      </c>
    </row>
    <row r="3" spans="1:13" hidden="1">
      <c r="A3" s="70"/>
      <c r="B3" s="74" t="s">
        <v>356</v>
      </c>
      <c r="C3" s="74" t="s">
        <v>398</v>
      </c>
      <c r="D3" s="93"/>
      <c r="E3" s="94" t="s">
        <v>470</v>
      </c>
    </row>
    <row r="4" spans="1:13" ht="14.25">
      <c r="A4" s="298"/>
      <c r="B4" s="500">
        <v>0.1</v>
      </c>
      <c r="C4" s="501">
        <v>0</v>
      </c>
      <c r="D4" s="747"/>
      <c r="E4" s="96"/>
      <c r="F4" s="109"/>
      <c r="G4" s="109"/>
      <c r="H4" s="109"/>
      <c r="I4" s="109"/>
      <c r="L4" s="96"/>
      <c r="M4" s="96"/>
    </row>
    <row r="5" spans="1:13" ht="14.25">
      <c r="A5" s="298" t="s">
        <v>26</v>
      </c>
      <c r="B5" s="500">
        <v>0</v>
      </c>
      <c r="C5" s="501">
        <v>0</v>
      </c>
      <c r="D5" s="747"/>
      <c r="E5" s="96"/>
      <c r="F5" s="109"/>
      <c r="G5" s="109"/>
      <c r="H5" s="109"/>
      <c r="I5" s="109"/>
      <c r="L5" s="96"/>
      <c r="M5" s="96"/>
    </row>
    <row r="6" spans="1:13" ht="14.25">
      <c r="A6" s="298"/>
      <c r="B6" s="500">
        <v>0.1</v>
      </c>
      <c r="C6" s="501">
        <v>0</v>
      </c>
      <c r="D6" s="747"/>
      <c r="E6" s="96"/>
      <c r="F6" s="109"/>
      <c r="G6" s="109"/>
      <c r="H6" s="109"/>
      <c r="I6" s="109"/>
      <c r="L6" s="96"/>
      <c r="M6" s="96"/>
    </row>
    <row r="7" spans="1:13" ht="14.25">
      <c r="A7" s="298" t="s">
        <v>112</v>
      </c>
      <c r="B7" s="500">
        <v>0.6</v>
      </c>
      <c r="C7" s="501">
        <v>0.5</v>
      </c>
      <c r="D7" s="747"/>
      <c r="E7" s="96"/>
      <c r="F7" s="109"/>
      <c r="G7" s="109"/>
      <c r="H7" s="109"/>
      <c r="I7" s="109"/>
      <c r="L7" s="96"/>
      <c r="M7" s="96"/>
    </row>
    <row r="8" spans="1:13" ht="14.25">
      <c r="A8" s="298"/>
      <c r="B8" s="500">
        <v>0.8</v>
      </c>
      <c r="C8" s="501">
        <v>0.5</v>
      </c>
      <c r="D8" s="747"/>
      <c r="E8" s="96"/>
      <c r="F8" s="109"/>
      <c r="G8" s="109"/>
      <c r="H8" s="109"/>
      <c r="I8" s="109"/>
      <c r="L8" s="96"/>
      <c r="M8" s="96"/>
    </row>
    <row r="9" spans="1:13" ht="14.25">
      <c r="A9" s="298" t="s">
        <v>139</v>
      </c>
      <c r="B9" s="500">
        <v>0.8</v>
      </c>
      <c r="C9" s="501">
        <v>0.5</v>
      </c>
      <c r="D9" s="747"/>
      <c r="E9" s="96"/>
      <c r="F9" s="109"/>
      <c r="G9" s="109"/>
      <c r="H9" s="109"/>
      <c r="I9" s="109"/>
      <c r="L9" s="96"/>
      <c r="M9" s="96"/>
    </row>
    <row r="10" spans="1:13" ht="14.25">
      <c r="A10" s="298"/>
      <c r="B10" s="500">
        <v>-0.1</v>
      </c>
      <c r="C10" s="501">
        <v>-0.1</v>
      </c>
      <c r="D10" s="747"/>
      <c r="E10" s="96"/>
      <c r="F10" s="109"/>
      <c r="G10" s="109"/>
      <c r="H10" s="109"/>
      <c r="I10" s="109"/>
      <c r="L10" s="96"/>
      <c r="M10" s="96"/>
    </row>
    <row r="11" spans="1:13" ht="14.25">
      <c r="A11" s="70" t="s">
        <v>116</v>
      </c>
      <c r="B11" s="500">
        <v>-1.4</v>
      </c>
      <c r="C11" s="501">
        <v>-1.1000000000000001</v>
      </c>
      <c r="D11" s="746"/>
      <c r="E11" s="96"/>
      <c r="F11" s="109"/>
      <c r="G11" s="109"/>
      <c r="H11" s="109"/>
      <c r="I11" s="109"/>
      <c r="L11" s="96"/>
      <c r="M11" s="96"/>
    </row>
    <row r="12" spans="1:13" ht="14.25">
      <c r="A12" s="70"/>
      <c r="B12" s="500">
        <v>-1.9</v>
      </c>
      <c r="C12" s="501">
        <v>-2.5</v>
      </c>
      <c r="D12" s="746"/>
      <c r="E12" s="109"/>
      <c r="F12" s="109"/>
      <c r="G12" s="109"/>
      <c r="H12" s="109"/>
      <c r="I12" s="109"/>
      <c r="L12" s="96"/>
      <c r="M12" s="96"/>
    </row>
    <row r="13" spans="1:13" ht="14.25">
      <c r="A13" s="71" t="s">
        <v>142</v>
      </c>
      <c r="B13" s="500">
        <v>-11.5</v>
      </c>
      <c r="C13" s="500">
        <v>-12</v>
      </c>
      <c r="D13" s="747"/>
      <c r="E13" s="109"/>
      <c r="F13" s="109"/>
      <c r="G13" s="109"/>
      <c r="H13" s="109"/>
      <c r="I13" s="109"/>
      <c r="L13" s="96"/>
      <c r="M13" s="96"/>
    </row>
    <row r="14" spans="1:13" ht="14.25">
      <c r="A14" s="71"/>
      <c r="B14" s="500">
        <v>-7.9</v>
      </c>
      <c r="C14" s="500">
        <v>-5.8</v>
      </c>
      <c r="D14" s="747"/>
      <c r="E14" s="109"/>
      <c r="F14" s="109"/>
      <c r="G14" s="109"/>
      <c r="H14" s="109"/>
      <c r="I14" s="109"/>
      <c r="L14" s="96"/>
      <c r="M14" s="96"/>
    </row>
    <row r="15" spans="1:13" ht="14.25">
      <c r="A15" s="71" t="s">
        <v>120</v>
      </c>
      <c r="B15" s="500">
        <v>-4.7</v>
      </c>
      <c r="C15" s="500">
        <v>-3.2</v>
      </c>
      <c r="D15" s="747"/>
      <c r="E15" s="109"/>
      <c r="F15" s="109"/>
      <c r="G15" s="109"/>
      <c r="H15" s="109"/>
      <c r="I15" s="109"/>
      <c r="L15" s="96"/>
      <c r="M15" s="96"/>
    </row>
    <row r="16" spans="1:13" ht="14.25">
      <c r="A16" s="71"/>
      <c r="B16" s="500">
        <v>-4.4000000000000004</v>
      </c>
      <c r="C16" s="500">
        <v>-3</v>
      </c>
      <c r="D16" s="747"/>
      <c r="E16" s="109"/>
      <c r="F16" s="109"/>
      <c r="G16" s="109"/>
      <c r="H16" s="109"/>
      <c r="I16" s="109"/>
      <c r="L16" s="96"/>
      <c r="M16" s="96"/>
    </row>
    <row r="17" spans="1:13" ht="14.25">
      <c r="A17" s="71" t="s">
        <v>232</v>
      </c>
      <c r="B17" s="500">
        <v>-4.2</v>
      </c>
      <c r="C17" s="500">
        <v>-3</v>
      </c>
      <c r="D17" s="747"/>
      <c r="E17" s="109"/>
      <c r="F17" s="109"/>
      <c r="G17" s="109"/>
      <c r="H17" s="109"/>
      <c r="I17" s="109"/>
      <c r="L17" s="96"/>
      <c r="M17" s="96"/>
    </row>
    <row r="18" spans="1:13" ht="14.25">
      <c r="A18" s="71"/>
      <c r="B18" s="500">
        <v>-4.0999999999999996</v>
      </c>
      <c r="C18" s="500">
        <v>-3</v>
      </c>
      <c r="D18" s="747"/>
      <c r="L18" s="96"/>
      <c r="M18" s="96"/>
    </row>
    <row r="19" spans="1:13" ht="14.25">
      <c r="A19" s="71" t="s">
        <v>234</v>
      </c>
      <c r="B19" s="500">
        <v>-4.0999999999999996</v>
      </c>
      <c r="C19" s="500">
        <v>-3</v>
      </c>
      <c r="D19" s="747"/>
      <c r="E19" s="161" t="str">
        <f>IF(Content!$E$1=1,E20,E21)</f>
        <v>Source: NBU staff estimates</v>
      </c>
      <c r="L19" s="96"/>
      <c r="M19" s="96"/>
    </row>
    <row r="20" spans="1:13" ht="14.25">
      <c r="A20" s="70"/>
      <c r="B20" s="500">
        <v>-3.6</v>
      </c>
      <c r="C20" s="500">
        <v>-2.6</v>
      </c>
      <c r="D20" s="747"/>
      <c r="E20" s="76" t="s">
        <v>41</v>
      </c>
      <c r="L20" s="96"/>
      <c r="M20" s="96"/>
    </row>
    <row r="21" spans="1:13" ht="14.25">
      <c r="A21" s="70" t="s">
        <v>535</v>
      </c>
      <c r="B21" s="500">
        <v>-3.1</v>
      </c>
      <c r="C21" s="500">
        <v>-2.2000000000000002</v>
      </c>
      <c r="D21" s="747"/>
      <c r="E21" s="76" t="s">
        <v>156</v>
      </c>
      <c r="L21" s="96"/>
      <c r="M21" s="96"/>
    </row>
    <row r="22" spans="1:13" ht="14.25">
      <c r="A22" s="71"/>
      <c r="B22" s="500">
        <v>-2.8</v>
      </c>
      <c r="C22" s="500">
        <v>-1.8</v>
      </c>
      <c r="D22" s="747"/>
      <c r="L22" s="96"/>
      <c r="M22" s="96"/>
    </row>
    <row r="23" spans="1:13" ht="14.25">
      <c r="A23" s="71" t="s">
        <v>537</v>
      </c>
      <c r="B23" s="500">
        <v>-2.4</v>
      </c>
      <c r="C23" s="501">
        <v>-1.5</v>
      </c>
      <c r="D23" s="747"/>
      <c r="L23" s="96"/>
      <c r="M23" s="96"/>
    </row>
    <row r="24" spans="1:13">
      <c r="B24" s="162"/>
    </row>
    <row r="26" spans="1:13">
      <c r="A26" s="109"/>
      <c r="B26" s="96"/>
    </row>
    <row r="27" spans="1:13">
      <c r="B27" s="96"/>
    </row>
    <row r="28" spans="1:13">
      <c r="B28" s="96"/>
    </row>
    <row r="29" spans="1:13">
      <c r="B29" s="96"/>
    </row>
    <row r="30" spans="1:13">
      <c r="B30" s="96"/>
    </row>
    <row r="31" spans="1:13">
      <c r="B31" s="96"/>
    </row>
    <row r="32" spans="1:13">
      <c r="B32" s="96"/>
    </row>
    <row r="33" spans="2:2">
      <c r="B33" s="96"/>
    </row>
    <row r="34" spans="2:2">
      <c r="B34" s="96"/>
    </row>
    <row r="35" spans="2:2">
      <c r="B35" s="96"/>
    </row>
    <row r="36" spans="2:2">
      <c r="B36" s="96"/>
    </row>
    <row r="37" spans="2:2">
      <c r="B37" s="96"/>
    </row>
    <row r="38" spans="2:2">
      <c r="B38" s="96"/>
    </row>
    <row r="39" spans="2:2">
      <c r="B39" s="96"/>
    </row>
    <row r="40" spans="2:2">
      <c r="B40" s="96"/>
    </row>
    <row r="41" spans="2:2">
      <c r="B41" s="96"/>
    </row>
    <row r="42" spans="2:2">
      <c r="B42" s="96"/>
    </row>
    <row r="43" spans="2:2">
      <c r="B43" s="96"/>
    </row>
    <row r="44" spans="2:2">
      <c r="B44" s="96"/>
    </row>
    <row r="45" spans="2:2">
      <c r="B45" s="96"/>
    </row>
    <row r="46" spans="2:2">
      <c r="B46" s="96"/>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5">
    <tabColor theme="4"/>
  </sheetPr>
  <dimension ref="A1:N25"/>
  <sheetViews>
    <sheetView showGridLines="0" workbookViewId="0">
      <selection activeCell="B7" sqref="B7"/>
    </sheetView>
  </sheetViews>
  <sheetFormatPr defaultColWidth="8.42578125" defaultRowHeight="12.75"/>
  <cols>
    <col min="1" max="16384" width="8.42578125" style="110"/>
  </cols>
  <sheetData>
    <row r="1" spans="1:14">
      <c r="A1" s="13" t="s">
        <v>67</v>
      </c>
      <c r="B1" s="107" t="str">
        <f>IF(Content!$E$1=1,B2,B3)</f>
        <v>Total balance</v>
      </c>
      <c r="C1" s="107" t="str">
        <f>IF(Content!$E$1=1,C2,C3)</f>
        <v>Primary balance</v>
      </c>
      <c r="D1" s="107" t="str">
        <f>IF(Content!$E$1=1,D2,D3)</f>
        <v>Cyclical balance</v>
      </c>
      <c r="E1" s="107" t="str">
        <f>IF(Content!$E$1=1,E2,E3)</f>
        <v>Structural balance excluding transfers with NBU</v>
      </c>
      <c r="F1" s="107"/>
      <c r="G1" s="107" t="str">
        <f>IF(Content!$E$1=1,H2,H3)</f>
        <v>Consolidated budget, % of GDP</v>
      </c>
    </row>
    <row r="2" spans="1:14" hidden="1">
      <c r="A2" s="70"/>
      <c r="B2" s="74" t="s">
        <v>187</v>
      </c>
      <c r="C2" s="111" t="s">
        <v>188</v>
      </c>
      <c r="D2" s="111" t="s">
        <v>184</v>
      </c>
      <c r="E2" s="110" t="s">
        <v>183</v>
      </c>
      <c r="H2" s="112" t="s">
        <v>182</v>
      </c>
    </row>
    <row r="3" spans="1:14" hidden="1">
      <c r="A3" s="70"/>
      <c r="B3" s="74" t="s">
        <v>189</v>
      </c>
      <c r="C3" s="111" t="s">
        <v>190</v>
      </c>
      <c r="D3" s="111" t="s">
        <v>185</v>
      </c>
      <c r="E3" s="110" t="s">
        <v>186</v>
      </c>
      <c r="H3" s="112" t="s">
        <v>349</v>
      </c>
    </row>
    <row r="4" spans="1:14">
      <c r="A4" s="105">
        <v>2015</v>
      </c>
      <c r="B4" s="72">
        <v>-1.6</v>
      </c>
      <c r="C4" s="72">
        <v>2.9</v>
      </c>
      <c r="D4" s="113">
        <v>-1.9</v>
      </c>
      <c r="E4" s="113">
        <v>-0.6</v>
      </c>
      <c r="F4" s="113"/>
      <c r="M4" s="244" t="str">
        <f>IF(Content!$E$1=1,M5,M6)</f>
        <v xml:space="preserve">   "+" surplus</v>
      </c>
      <c r="N4" s="113"/>
    </row>
    <row r="5" spans="1:14">
      <c r="A5" s="105">
        <v>2016</v>
      </c>
      <c r="B5" s="72">
        <v>-2.2999999999999998</v>
      </c>
      <c r="C5" s="72">
        <v>1.8</v>
      </c>
      <c r="D5" s="113">
        <v>-1.1000000000000001</v>
      </c>
      <c r="E5" s="113">
        <v>-0.8</v>
      </c>
      <c r="F5" s="113"/>
      <c r="M5" s="212" t="s">
        <v>1617</v>
      </c>
      <c r="N5" s="113"/>
    </row>
    <row r="6" spans="1:14">
      <c r="A6" s="105">
        <v>2017</v>
      </c>
      <c r="B6" s="72">
        <v>-1.4</v>
      </c>
      <c r="C6" s="72">
        <v>2.2999999999999998</v>
      </c>
      <c r="D6" s="113">
        <v>0.6</v>
      </c>
      <c r="E6" s="113">
        <v>-1.9</v>
      </c>
      <c r="F6" s="113"/>
      <c r="M6" s="212" t="s">
        <v>1618</v>
      </c>
      <c r="N6" s="113"/>
    </row>
    <row r="7" spans="1:14">
      <c r="A7" s="105">
        <v>2018</v>
      </c>
      <c r="B7" s="72">
        <v>-1.9</v>
      </c>
      <c r="C7" s="72">
        <v>1.4</v>
      </c>
      <c r="D7" s="113">
        <v>0.5</v>
      </c>
      <c r="E7" s="113">
        <v>-2.5</v>
      </c>
      <c r="F7" s="113"/>
      <c r="N7" s="113"/>
    </row>
    <row r="8" spans="1:14">
      <c r="A8" s="105">
        <v>2019</v>
      </c>
      <c r="B8" s="72">
        <v>-2.2000000000000002</v>
      </c>
      <c r="C8" s="72">
        <v>0.8</v>
      </c>
      <c r="D8" s="333">
        <v>0.6</v>
      </c>
      <c r="E8" s="333">
        <v>-3.5</v>
      </c>
      <c r="F8" s="113"/>
      <c r="N8" s="113"/>
    </row>
    <row r="9" spans="1:14">
      <c r="A9" s="105">
        <v>2020</v>
      </c>
      <c r="B9" s="72">
        <v>-7.5</v>
      </c>
      <c r="C9" s="72">
        <v>-3.9</v>
      </c>
      <c r="D9" s="333">
        <v>-3</v>
      </c>
      <c r="E9" s="333">
        <v>-4.8</v>
      </c>
      <c r="F9" s="113"/>
      <c r="N9" s="113"/>
    </row>
    <row r="10" spans="1:14">
      <c r="A10" s="105">
        <v>2021</v>
      </c>
      <c r="B10" s="72">
        <v>-4</v>
      </c>
      <c r="C10" s="72">
        <v>-0.5</v>
      </c>
      <c r="D10" s="333">
        <v>0.2</v>
      </c>
      <c r="E10" s="333">
        <v>-3.8</v>
      </c>
      <c r="F10" s="113"/>
    </row>
    <row r="11" spans="1:14">
      <c r="A11" s="105">
        <v>2022</v>
      </c>
      <c r="B11" s="72">
        <v>-3</v>
      </c>
      <c r="C11" s="72">
        <v>0.5</v>
      </c>
      <c r="D11" s="333">
        <v>0.4</v>
      </c>
      <c r="E11" s="333">
        <v>-3</v>
      </c>
    </row>
    <row r="12" spans="1:14">
      <c r="A12" s="70"/>
      <c r="B12" s="73"/>
      <c r="C12" s="73"/>
      <c r="D12" s="73"/>
      <c r="E12" s="73"/>
    </row>
    <row r="13" spans="1:14">
      <c r="A13" s="71"/>
      <c r="B13" s="73"/>
      <c r="C13" s="73"/>
      <c r="D13" s="73"/>
      <c r="E13" s="73"/>
    </row>
    <row r="14" spans="1:14">
      <c r="A14" s="71"/>
      <c r="B14" s="73"/>
      <c r="C14" s="73"/>
      <c r="D14" s="73"/>
      <c r="E14" s="73"/>
    </row>
    <row r="15" spans="1:14">
      <c r="A15" s="71"/>
      <c r="B15" s="73"/>
      <c r="C15" s="73"/>
      <c r="D15" s="73"/>
      <c r="E15" s="73"/>
    </row>
    <row r="16" spans="1:14">
      <c r="A16" s="71"/>
      <c r="B16" s="73"/>
      <c r="C16" s="73"/>
      <c r="D16" s="73"/>
      <c r="E16" s="73"/>
    </row>
    <row r="17" spans="1:7">
      <c r="A17" s="71"/>
      <c r="B17" s="73"/>
      <c r="C17" s="73"/>
      <c r="D17" s="73"/>
      <c r="E17" s="73"/>
    </row>
    <row r="18" spans="1:7">
      <c r="A18" s="71"/>
      <c r="B18" s="73"/>
      <c r="C18" s="73"/>
      <c r="D18" s="73"/>
      <c r="E18" s="73"/>
    </row>
    <row r="19" spans="1:7">
      <c r="A19" s="71"/>
      <c r="B19" s="73"/>
      <c r="C19" s="73"/>
      <c r="D19" s="73"/>
      <c r="E19" s="73"/>
      <c r="G19" s="107" t="str">
        <f>IF(Content!$E$1=1,G20,G21)</f>
        <v>Source: STSU, NBU staff estimates.</v>
      </c>
    </row>
    <row r="20" spans="1:7">
      <c r="A20" s="70"/>
      <c r="B20" s="73"/>
      <c r="C20" s="73"/>
      <c r="D20" s="73"/>
      <c r="E20" s="73"/>
      <c r="G20" s="75" t="s">
        <v>168</v>
      </c>
    </row>
    <row r="21" spans="1:7">
      <c r="A21" s="70"/>
      <c r="B21" s="73"/>
      <c r="C21" s="73"/>
      <c r="D21" s="73"/>
      <c r="E21" s="73"/>
      <c r="G21" s="75" t="s">
        <v>169</v>
      </c>
    </row>
    <row r="22" spans="1:7">
      <c r="A22" s="71"/>
      <c r="B22" s="73"/>
      <c r="C22" s="73"/>
      <c r="D22" s="73"/>
      <c r="E22" s="73"/>
    </row>
    <row r="23" spans="1:7">
      <c r="A23" s="71"/>
      <c r="B23" s="73"/>
      <c r="C23" s="73"/>
      <c r="D23" s="73"/>
      <c r="E23" s="73"/>
    </row>
    <row r="24" spans="1:7">
      <c r="E24" s="73"/>
    </row>
    <row r="25" spans="1:7">
      <c r="E25" s="73"/>
    </row>
  </sheetData>
  <customSheetViews>
    <customSheetView guid="{ACF06C40-177A-4CED-8E17-2347D4DD1C3A}" showGridLines="0" hiddenRows="1">
      <selection activeCell="R32" sqref="R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6">
    <tabColor theme="4"/>
  </sheetPr>
  <dimension ref="A1:H35"/>
  <sheetViews>
    <sheetView showGridLines="0" workbookViewId="0">
      <selection activeCell="B7" sqref="B7"/>
    </sheetView>
  </sheetViews>
  <sheetFormatPr defaultColWidth="8.42578125" defaultRowHeight="12.75"/>
  <cols>
    <col min="1" max="16384" width="8.42578125" style="110"/>
  </cols>
  <sheetData>
    <row r="1" spans="1:8">
      <c r="A1" s="13" t="s">
        <v>67</v>
      </c>
      <c r="B1" s="107" t="str">
        <f>IF(Content!$E$1=1,B2,B3)</f>
        <v>Public debt, % of GDP (RHS)</v>
      </c>
      <c r="C1" s="107" t="str">
        <f>IF(Content!$E$1=1,C2,C3)</f>
        <v>General government deficit</v>
      </c>
      <c r="D1" s="107" t="str">
        <f>IF(Content!$E$1=1,D2,D3)</f>
        <v>Naftogaz</v>
      </c>
      <c r="E1" s="107" t="str">
        <f>IF(Content!$E$1=1,E2,E3)</f>
        <v>Bank recapitalization &amp; other</v>
      </c>
      <c r="F1" s="107"/>
      <c r="H1" s="107" t="str">
        <f>IF(Content!$E$1=1,H2,H3)</f>
        <v>Broad public sector deficit, UAH bn and public debt, % of GDP</v>
      </c>
    </row>
    <row r="2" spans="1:8" hidden="1">
      <c r="A2" s="70"/>
      <c r="B2" s="74" t="s">
        <v>425</v>
      </c>
      <c r="C2" s="111" t="s">
        <v>196</v>
      </c>
      <c r="D2" s="111" t="s">
        <v>515</v>
      </c>
      <c r="E2" s="110" t="s">
        <v>197</v>
      </c>
      <c r="H2" s="112" t="s">
        <v>191</v>
      </c>
    </row>
    <row r="3" spans="1:8" hidden="1">
      <c r="A3" s="70"/>
      <c r="B3" s="74" t="s">
        <v>192</v>
      </c>
      <c r="C3" s="111" t="s">
        <v>193</v>
      </c>
      <c r="D3" s="111" t="s">
        <v>194</v>
      </c>
      <c r="E3" s="110" t="s">
        <v>195</v>
      </c>
      <c r="H3" s="112" t="s">
        <v>523</v>
      </c>
    </row>
    <row r="4" spans="1:8">
      <c r="A4" s="105">
        <v>2015</v>
      </c>
      <c r="B4" s="72">
        <v>79</v>
      </c>
      <c r="C4" s="72">
        <v>17</v>
      </c>
      <c r="D4" s="113">
        <v>20.5</v>
      </c>
      <c r="E4" s="113">
        <v>45.3</v>
      </c>
      <c r="F4" s="113"/>
    </row>
    <row r="5" spans="1:8">
      <c r="A5" s="105">
        <v>2016</v>
      </c>
      <c r="B5" s="72">
        <v>80.900000000000006</v>
      </c>
      <c r="C5" s="72">
        <v>50.3</v>
      </c>
      <c r="D5" s="113">
        <v>0</v>
      </c>
      <c r="E5" s="113">
        <v>129.19999999999999</v>
      </c>
      <c r="F5" s="113"/>
    </row>
    <row r="6" spans="1:8">
      <c r="A6" s="105">
        <v>2017</v>
      </c>
      <c r="B6" s="72">
        <v>71.8</v>
      </c>
      <c r="C6" s="72">
        <v>37</v>
      </c>
      <c r="D6" s="113">
        <v>0</v>
      </c>
      <c r="E6" s="113">
        <v>70.7</v>
      </c>
      <c r="F6" s="113"/>
    </row>
    <row r="7" spans="1:8">
      <c r="A7" s="105">
        <v>2018</v>
      </c>
      <c r="B7" s="72">
        <v>60.9</v>
      </c>
      <c r="C7" s="72">
        <v>75.400000000000006</v>
      </c>
      <c r="D7" s="113">
        <v>0</v>
      </c>
      <c r="E7" s="113">
        <v>0</v>
      </c>
      <c r="F7" s="113">
        <v>60.9</v>
      </c>
    </row>
    <row r="8" spans="1:8">
      <c r="A8" s="105">
        <v>2019</v>
      </c>
      <c r="B8" s="72">
        <v>50.3</v>
      </c>
      <c r="C8" s="72">
        <v>89.2</v>
      </c>
      <c r="D8" s="113">
        <v>0</v>
      </c>
      <c r="E8" s="113">
        <v>0</v>
      </c>
      <c r="F8" s="113">
        <v>50.3</v>
      </c>
    </row>
    <row r="9" spans="1:8">
      <c r="A9" s="105">
        <v>2020</v>
      </c>
      <c r="B9" s="72">
        <v>62.4</v>
      </c>
      <c r="C9" s="72">
        <v>293</v>
      </c>
      <c r="D9" s="113">
        <v>0</v>
      </c>
      <c r="E9" s="113">
        <v>0</v>
      </c>
      <c r="F9" s="113">
        <v>61.2</v>
      </c>
    </row>
    <row r="10" spans="1:8">
      <c r="A10" s="105">
        <v>2021</v>
      </c>
      <c r="B10" s="72">
        <v>59.8</v>
      </c>
      <c r="C10" s="72">
        <v>173.9</v>
      </c>
      <c r="D10" s="113">
        <v>0</v>
      </c>
      <c r="E10" s="113">
        <v>0</v>
      </c>
      <c r="F10" s="113">
        <v>58.3</v>
      </c>
    </row>
    <row r="11" spans="1:8">
      <c r="A11" s="105">
        <v>2022</v>
      </c>
      <c r="B11" s="72">
        <v>57.6</v>
      </c>
      <c r="C11" s="72">
        <v>143.19999999999999</v>
      </c>
      <c r="D11" s="113">
        <v>0</v>
      </c>
      <c r="E11" s="113">
        <v>0</v>
      </c>
      <c r="F11" s="110">
        <v>56.3</v>
      </c>
    </row>
    <row r="12" spans="1:8">
      <c r="A12" s="70"/>
      <c r="B12" s="73"/>
      <c r="C12" s="73"/>
      <c r="D12" s="73"/>
      <c r="E12" s="73"/>
    </row>
    <row r="13" spans="1:8">
      <c r="A13" s="71"/>
      <c r="B13" s="73"/>
      <c r="C13" s="73"/>
      <c r="D13" s="73"/>
      <c r="E13" s="73"/>
    </row>
    <row r="14" spans="1:8">
      <c r="A14" s="71"/>
      <c r="B14" s="73"/>
      <c r="C14" s="73"/>
      <c r="D14" s="73"/>
      <c r="E14" s="73"/>
    </row>
    <row r="15" spans="1:8">
      <c r="A15" s="71"/>
      <c r="B15" s="73"/>
      <c r="C15" s="73"/>
      <c r="D15" s="73"/>
      <c r="E15" s="73"/>
    </row>
    <row r="16" spans="1:8">
      <c r="A16" s="71"/>
      <c r="B16" s="73"/>
      <c r="C16" s="73"/>
      <c r="D16" s="73"/>
      <c r="E16" s="73"/>
    </row>
    <row r="17" spans="1:8">
      <c r="A17" s="71"/>
      <c r="B17" s="73"/>
      <c r="C17" s="73"/>
      <c r="D17" s="73"/>
      <c r="E17" s="73"/>
    </row>
    <row r="18" spans="1:8">
      <c r="A18" s="71"/>
      <c r="B18" s="73"/>
      <c r="C18" s="73"/>
      <c r="D18" s="73"/>
      <c r="E18" s="73"/>
      <c r="F18" s="73"/>
    </row>
    <row r="19" spans="1:8">
      <c r="A19" s="71"/>
      <c r="B19" s="73"/>
      <c r="C19" s="73"/>
      <c r="D19" s="73"/>
      <c r="E19" s="73"/>
      <c r="F19" s="73"/>
      <c r="H19" s="107" t="str">
        <f>IF(Content!$E$1=1,H20,H21)</f>
        <v>Source: IMF, STSU, MFU, NBU staff estimates.</v>
      </c>
    </row>
    <row r="20" spans="1:8">
      <c r="A20" s="70"/>
      <c r="B20" s="73"/>
      <c r="C20" s="73"/>
      <c r="D20" s="72"/>
      <c r="E20" s="72"/>
      <c r="F20" s="73"/>
      <c r="H20" s="75" t="s">
        <v>220</v>
      </c>
    </row>
    <row r="21" spans="1:8">
      <c r="A21" s="70"/>
      <c r="B21" s="73"/>
      <c r="C21" s="73"/>
      <c r="D21" s="72"/>
      <c r="E21" s="72"/>
      <c r="F21" s="73"/>
      <c r="H21" s="75" t="s">
        <v>219</v>
      </c>
    </row>
    <row r="22" spans="1:8">
      <c r="A22" s="105"/>
      <c r="B22" s="73"/>
      <c r="C22" s="73"/>
      <c r="D22" s="113"/>
      <c r="E22" s="113"/>
      <c r="F22" s="73"/>
    </row>
    <row r="23" spans="1:8">
      <c r="A23" s="105"/>
      <c r="B23" s="73"/>
      <c r="C23" s="72"/>
      <c r="D23" s="113"/>
      <c r="E23" s="113"/>
    </row>
    <row r="24" spans="1:8">
      <c r="A24" s="105"/>
      <c r="B24" s="73"/>
      <c r="C24" s="72"/>
      <c r="D24" s="113"/>
      <c r="E24" s="113"/>
    </row>
    <row r="25" spans="1:8">
      <c r="A25" s="105"/>
      <c r="B25" s="72"/>
      <c r="C25" s="72"/>
      <c r="D25" s="113"/>
      <c r="E25" s="113"/>
    </row>
    <row r="26" spans="1:8">
      <c r="A26" s="105"/>
      <c r="B26" s="72"/>
      <c r="C26" s="72"/>
      <c r="D26" s="113"/>
      <c r="E26" s="113"/>
    </row>
    <row r="27" spans="1:8">
      <c r="A27" s="105"/>
      <c r="B27" s="72"/>
      <c r="C27" s="72"/>
      <c r="D27" s="113"/>
      <c r="E27" s="113"/>
    </row>
    <row r="28" spans="1:8">
      <c r="A28" s="105"/>
      <c r="B28" s="72"/>
      <c r="C28" s="72"/>
      <c r="D28" s="113"/>
      <c r="E28" s="113"/>
    </row>
    <row r="29" spans="1:8">
      <c r="B29" s="73"/>
      <c r="C29" s="73"/>
    </row>
    <row r="30" spans="1:8">
      <c r="B30" s="73"/>
      <c r="C30" s="73"/>
    </row>
    <row r="31" spans="1:8">
      <c r="B31" s="73"/>
      <c r="C31" s="73"/>
    </row>
    <row r="32" spans="1:8">
      <c r="B32" s="73"/>
      <c r="C32" s="73"/>
    </row>
    <row r="33" spans="2:3">
      <c r="B33" s="73"/>
      <c r="C33" s="73"/>
    </row>
    <row r="34" spans="2:3">
      <c r="B34" s="73"/>
      <c r="C34" s="73"/>
    </row>
    <row r="35" spans="2:3">
      <c r="B35" s="73"/>
      <c r="C35" s="73"/>
    </row>
  </sheetData>
  <customSheetViews>
    <customSheetView guid="{ACF06C40-177A-4CED-8E17-2347D4DD1C3A}" showGridLines="0" hiddenRows="1">
      <selection activeCell="O37" sqref="O37"/>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sheetPr>
  <dimension ref="A1:N35"/>
  <sheetViews>
    <sheetView showGridLines="0" workbookViewId="0"/>
  </sheetViews>
  <sheetFormatPr defaultColWidth="8.42578125" defaultRowHeight="12.75"/>
  <cols>
    <col min="1" max="1" width="8.42578125" style="166"/>
    <col min="2" max="2" width="18.42578125" style="166" customWidth="1"/>
    <col min="3" max="5" width="8.42578125" style="166"/>
    <col min="6" max="7" width="8.42578125" style="180"/>
    <col min="8" max="13" width="8.42578125" style="166"/>
    <col min="14" max="14" width="8.42578125" style="166" customWidth="1"/>
    <col min="15" max="16384" width="8.42578125" style="166"/>
  </cols>
  <sheetData>
    <row r="1" spans="1:14">
      <c r="A1" s="13" t="s">
        <v>67</v>
      </c>
      <c r="B1" s="83" t="str">
        <f>IF(Content!$E$1=1,B2,B3)</f>
        <v>Current account, % of GDP</v>
      </c>
      <c r="C1" s="83" t="str">
        <f>IF(Content!$E$1=1,C2,C3)</f>
        <v>Current account, USD bn</v>
      </c>
      <c r="D1" s="83" t="str">
        <f>IF(Content!$E$1=1,D2,D3)</f>
        <v>Current account, % of GDP (previous forecast, RHS)</v>
      </c>
      <c r="E1" s="83" t="str">
        <f>IF(Content!$E$1=1,E2,E3)</f>
        <v>Revision of the forecast</v>
      </c>
      <c r="F1" s="83" t="str">
        <f>IF(Content!$E$1=1,F2,F3)</f>
        <v>Revision of the methodology</v>
      </c>
      <c r="G1" s="83"/>
      <c r="H1" s="164"/>
      <c r="I1" s="83" t="str">
        <f>IF(Content!$E$1=1,I2,I3)</f>
        <v>Current Account Balance, USD bn</v>
      </c>
      <c r="J1" s="165"/>
      <c r="K1" s="165"/>
      <c r="N1" s="204" t="str">
        <f>IF(Content!$E$1=1,N2,N3)</f>
        <v>"Gazprom" payments</v>
      </c>
    </row>
    <row r="2" spans="1:14" hidden="1">
      <c r="A2" s="167"/>
      <c r="B2" s="164" t="s">
        <v>1677</v>
      </c>
      <c r="C2" s="164" t="s">
        <v>1019</v>
      </c>
      <c r="D2" s="164" t="s">
        <v>1020</v>
      </c>
      <c r="E2" s="164" t="s">
        <v>627</v>
      </c>
      <c r="F2" s="164" t="s">
        <v>1021</v>
      </c>
      <c r="G2" s="168"/>
      <c r="H2" s="168"/>
      <c r="I2" s="169" t="s">
        <v>157</v>
      </c>
      <c r="J2" s="169"/>
      <c r="K2" s="165"/>
      <c r="N2" s="180" t="s">
        <v>579</v>
      </c>
    </row>
    <row r="3" spans="1:14" hidden="1">
      <c r="A3" s="167"/>
      <c r="B3" s="164" t="s">
        <v>1678</v>
      </c>
      <c r="C3" s="164" t="s">
        <v>1550</v>
      </c>
      <c r="D3" s="164" t="s">
        <v>158</v>
      </c>
      <c r="E3" s="164" t="s">
        <v>626</v>
      </c>
      <c r="F3" s="164" t="s">
        <v>1022</v>
      </c>
      <c r="G3" s="168"/>
      <c r="H3" s="168"/>
      <c r="I3" s="169" t="s">
        <v>505</v>
      </c>
      <c r="J3" s="169"/>
      <c r="K3" s="165"/>
      <c r="N3" s="180" t="s">
        <v>580</v>
      </c>
    </row>
    <row r="4" spans="1:14">
      <c r="A4" s="170">
        <v>2016</v>
      </c>
      <c r="B4" s="329">
        <v>-2</v>
      </c>
      <c r="C4" s="329">
        <v>-1.9</v>
      </c>
      <c r="D4" s="329">
        <v>-1.3</v>
      </c>
      <c r="E4" s="329">
        <v>0</v>
      </c>
      <c r="F4" s="329">
        <v>-0.5</v>
      </c>
      <c r="G4" s="326"/>
      <c r="H4" s="326"/>
      <c r="I4" s="174"/>
      <c r="J4" s="165"/>
      <c r="K4" s="165"/>
    </row>
    <row r="5" spans="1:14">
      <c r="A5" s="170">
        <v>2017</v>
      </c>
      <c r="B5" s="329">
        <v>-3.1</v>
      </c>
      <c r="C5" s="329">
        <v>-3.5</v>
      </c>
      <c r="D5" s="329">
        <v>-2.4</v>
      </c>
      <c r="E5" s="329">
        <v>0</v>
      </c>
      <c r="F5" s="329">
        <v>-1.1000000000000001</v>
      </c>
      <c r="G5" s="326"/>
      <c r="H5" s="326"/>
      <c r="I5" s="174"/>
      <c r="J5" s="165"/>
      <c r="K5" s="165"/>
    </row>
    <row r="6" spans="1:14">
      <c r="A6" s="170">
        <v>2018</v>
      </c>
      <c r="B6" s="329">
        <v>-4.9000000000000004</v>
      </c>
      <c r="C6" s="329">
        <v>-6.5</v>
      </c>
      <c r="D6" s="329">
        <v>-4.4000000000000004</v>
      </c>
      <c r="E6" s="329">
        <v>0</v>
      </c>
      <c r="F6" s="329">
        <v>-2.1</v>
      </c>
      <c r="G6" s="326"/>
      <c r="H6" s="326"/>
      <c r="I6" s="174"/>
      <c r="J6" s="165"/>
      <c r="K6" s="165"/>
    </row>
    <row r="7" spans="1:14">
      <c r="A7" s="170">
        <v>2019</v>
      </c>
      <c r="B7" s="329">
        <v>-2.7</v>
      </c>
      <c r="C7" s="329">
        <v>-4.2</v>
      </c>
      <c r="D7" s="329">
        <v>-1.3</v>
      </c>
      <c r="E7" s="329">
        <v>0</v>
      </c>
      <c r="F7" s="329">
        <v>-2.8</v>
      </c>
      <c r="G7" s="326"/>
      <c r="H7" s="326"/>
      <c r="I7" s="174"/>
      <c r="J7" s="165"/>
      <c r="K7" s="165"/>
    </row>
    <row r="8" spans="1:14">
      <c r="A8" s="170">
        <v>2020</v>
      </c>
      <c r="B8" s="329">
        <v>4.4000000000000004</v>
      </c>
      <c r="C8" s="329">
        <v>6.5</v>
      </c>
      <c r="D8" s="329">
        <v>-2.5</v>
      </c>
      <c r="E8" s="329">
        <v>6.2</v>
      </c>
      <c r="F8" s="329">
        <v>2.8</v>
      </c>
      <c r="G8" s="326"/>
      <c r="H8" s="326"/>
      <c r="I8" s="174"/>
      <c r="J8" s="165"/>
      <c r="K8" s="165"/>
    </row>
    <row r="9" spans="1:14">
      <c r="A9" s="170">
        <v>2021</v>
      </c>
      <c r="B9" s="329">
        <v>-2.8</v>
      </c>
      <c r="C9" s="329">
        <v>-4.5</v>
      </c>
      <c r="D9" s="329">
        <v>-5.3</v>
      </c>
      <c r="E9" s="329">
        <v>1.8</v>
      </c>
      <c r="F9" s="329">
        <v>-1</v>
      </c>
      <c r="G9" s="326"/>
      <c r="H9" s="326"/>
      <c r="I9" s="174"/>
      <c r="J9" s="165"/>
      <c r="K9" s="165"/>
    </row>
    <row r="10" spans="1:14">
      <c r="A10" s="170">
        <v>2022</v>
      </c>
      <c r="B10" s="326">
        <v>-4.5</v>
      </c>
      <c r="C10" s="326">
        <v>-7.9</v>
      </c>
      <c r="D10" s="326">
        <v>-7.3</v>
      </c>
      <c r="E10" s="329">
        <v>1.3</v>
      </c>
      <c r="F10" s="326">
        <v>-2</v>
      </c>
      <c r="G10" s="328"/>
      <c r="H10" s="328"/>
      <c r="I10" s="174"/>
      <c r="J10" s="165"/>
      <c r="K10" s="165"/>
    </row>
    <row r="11" spans="1:14">
      <c r="A11" s="170"/>
      <c r="B11" s="326"/>
      <c r="C11" s="326"/>
      <c r="D11" s="327"/>
      <c r="E11" s="327"/>
      <c r="F11" s="328"/>
      <c r="G11" s="328"/>
      <c r="H11" s="174"/>
      <c r="I11" s="165"/>
      <c r="J11" s="165"/>
      <c r="K11" s="165"/>
    </row>
    <row r="12" spans="1:14">
      <c r="A12" s="178"/>
      <c r="B12" s="175"/>
      <c r="C12" s="175"/>
      <c r="D12" s="175"/>
      <c r="E12" s="175"/>
      <c r="F12" s="175"/>
      <c r="G12" s="175"/>
      <c r="H12" s="174"/>
      <c r="I12" s="165"/>
      <c r="J12" s="165"/>
      <c r="K12" s="165"/>
    </row>
    <row r="13" spans="1:14">
      <c r="A13" s="170"/>
      <c r="B13" s="175"/>
      <c r="C13" s="175"/>
      <c r="D13" s="175"/>
      <c r="E13" s="175"/>
      <c r="F13" s="175"/>
      <c r="G13" s="175"/>
      <c r="H13" s="174"/>
      <c r="I13" s="165"/>
      <c r="J13" s="165"/>
      <c r="K13" s="165"/>
    </row>
    <row r="14" spans="1:14">
      <c r="A14" s="170"/>
      <c r="B14" s="175"/>
      <c r="C14" s="175"/>
      <c r="D14" s="175"/>
      <c r="E14" s="175"/>
      <c r="F14" s="175"/>
      <c r="G14" s="175"/>
      <c r="H14" s="174"/>
      <c r="I14" s="165"/>
      <c r="J14" s="165"/>
      <c r="K14" s="165"/>
    </row>
    <row r="15" spans="1:14">
      <c r="A15" s="170"/>
      <c r="B15" s="175"/>
      <c r="C15" s="175"/>
      <c r="D15" s="175"/>
      <c r="E15" s="175"/>
      <c r="F15" s="175"/>
      <c r="G15" s="175"/>
      <c r="H15" s="174"/>
      <c r="I15" s="165"/>
      <c r="J15" s="165"/>
      <c r="K15" s="165"/>
    </row>
    <row r="16" spans="1:14">
      <c r="A16" s="170"/>
      <c r="B16" s="175"/>
      <c r="C16" s="175"/>
      <c r="D16" s="175"/>
      <c r="E16" s="175"/>
      <c r="F16" s="175"/>
      <c r="G16" s="175"/>
      <c r="H16" s="174"/>
      <c r="I16" s="165"/>
      <c r="J16" s="165"/>
      <c r="K16" s="165"/>
    </row>
    <row r="17" spans="1:11">
      <c r="A17" s="170"/>
      <c r="B17" s="175"/>
      <c r="C17" s="175"/>
      <c r="D17" s="175"/>
      <c r="E17" s="175"/>
      <c r="F17" s="175"/>
      <c r="G17" s="175"/>
      <c r="H17" s="174"/>
      <c r="I17" s="165"/>
      <c r="J17" s="165"/>
      <c r="K17" s="165"/>
    </row>
    <row r="18" spans="1:11">
      <c r="A18" s="170"/>
      <c r="B18" s="175"/>
      <c r="C18" s="175"/>
      <c r="D18" s="175"/>
      <c r="E18" s="175"/>
      <c r="F18" s="175"/>
      <c r="G18" s="175"/>
      <c r="H18" s="174"/>
      <c r="J18" s="165"/>
      <c r="K18" s="165"/>
    </row>
    <row r="19" spans="1:11">
      <c r="A19" s="170"/>
      <c r="B19" s="175"/>
      <c r="C19" s="175"/>
      <c r="D19" s="175"/>
      <c r="E19" s="175"/>
      <c r="F19" s="175"/>
      <c r="G19" s="175"/>
      <c r="H19" s="174"/>
      <c r="J19" s="165"/>
      <c r="K19" s="165"/>
    </row>
    <row r="20" spans="1:11">
      <c r="A20" s="170"/>
      <c r="B20" s="175"/>
      <c r="C20" s="175"/>
      <c r="D20" s="175"/>
      <c r="E20" s="175"/>
      <c r="F20" s="175"/>
      <c r="G20" s="175"/>
      <c r="H20" s="174"/>
      <c r="J20" s="165"/>
      <c r="K20" s="165"/>
    </row>
    <row r="21" spans="1:11">
      <c r="A21" s="170"/>
      <c r="B21" s="175"/>
      <c r="C21" s="175"/>
      <c r="D21" s="175"/>
      <c r="E21" s="175"/>
      <c r="F21" s="175"/>
      <c r="G21" s="175"/>
      <c r="H21" s="174"/>
      <c r="I21" s="83" t="str">
        <f>IF(Content!$E$1=1,I22,I23)</f>
        <v>Source: NBU.</v>
      </c>
      <c r="J21" s="165"/>
      <c r="K21" s="165"/>
    </row>
    <row r="22" spans="1:11">
      <c r="A22" s="179"/>
      <c r="B22" s="175"/>
      <c r="C22" s="175"/>
      <c r="D22" s="175"/>
      <c r="E22" s="175"/>
      <c r="F22" s="175"/>
      <c r="G22" s="175"/>
      <c r="H22" s="174"/>
      <c r="I22" s="180" t="s">
        <v>43</v>
      </c>
      <c r="J22" s="165"/>
      <c r="K22" s="165"/>
    </row>
    <row r="23" spans="1:11">
      <c r="A23" s="179"/>
      <c r="B23" s="175"/>
      <c r="C23" s="175"/>
      <c r="D23" s="175"/>
      <c r="E23" s="175"/>
      <c r="F23" s="175"/>
      <c r="G23" s="175"/>
      <c r="H23" s="174"/>
      <c r="I23" s="180" t="s">
        <v>44</v>
      </c>
      <c r="J23" s="165"/>
      <c r="K23" s="165"/>
    </row>
    <row r="24" spans="1:11">
      <c r="A24" s="179"/>
      <c r="B24" s="175"/>
      <c r="C24" s="175"/>
      <c r="D24" s="175"/>
      <c r="E24" s="175"/>
      <c r="F24" s="175"/>
      <c r="G24" s="175"/>
      <c r="H24" s="174"/>
      <c r="I24" s="165"/>
      <c r="J24" s="165"/>
      <c r="K24" s="165"/>
    </row>
    <row r="25" spans="1:11">
      <c r="A25" s="179"/>
      <c r="B25" s="175"/>
      <c r="C25" s="175"/>
      <c r="D25" s="175"/>
      <c r="E25" s="175"/>
      <c r="F25" s="175"/>
      <c r="G25" s="175"/>
      <c r="H25" s="174"/>
      <c r="I25" s="165"/>
      <c r="J25" s="165"/>
      <c r="K25" s="165"/>
    </row>
    <row r="26" spans="1:11">
      <c r="A26" s="179"/>
      <c r="B26" s="175"/>
      <c r="C26" s="175"/>
      <c r="D26" s="175"/>
      <c r="E26" s="175"/>
      <c r="F26" s="175"/>
      <c r="G26" s="175"/>
      <c r="H26" s="174"/>
      <c r="I26" s="165"/>
      <c r="J26" s="165"/>
      <c r="K26" s="165"/>
    </row>
    <row r="27" spans="1:11">
      <c r="A27" s="179"/>
      <c r="B27" s="175"/>
      <c r="C27" s="175"/>
      <c r="D27" s="175"/>
      <c r="E27" s="175"/>
      <c r="F27" s="175"/>
      <c r="G27" s="175"/>
      <c r="H27" s="174"/>
      <c r="I27" s="165"/>
      <c r="J27" s="165"/>
      <c r="K27" s="165"/>
    </row>
    <row r="28" spans="1:11">
      <c r="A28" s="179"/>
      <c r="B28" s="175"/>
      <c r="C28" s="175"/>
      <c r="D28" s="175"/>
      <c r="E28" s="175"/>
      <c r="F28" s="175"/>
      <c r="G28" s="175"/>
      <c r="H28" s="174"/>
      <c r="I28" s="165"/>
      <c r="J28" s="165"/>
      <c r="K28" s="165"/>
    </row>
    <row r="29" spans="1:11">
      <c r="A29" s="179"/>
      <c r="B29" s="175"/>
      <c r="C29" s="175"/>
      <c r="D29" s="175"/>
      <c r="E29" s="175"/>
      <c r="F29" s="175"/>
      <c r="G29" s="175"/>
      <c r="H29" s="174"/>
      <c r="I29" s="165"/>
      <c r="J29" s="165"/>
      <c r="K29" s="165"/>
    </row>
    <row r="30" spans="1:11">
      <c r="A30" s="179"/>
      <c r="B30" s="175"/>
      <c r="C30" s="175"/>
      <c r="D30" s="175"/>
      <c r="E30" s="175"/>
      <c r="F30" s="175"/>
      <c r="G30" s="175"/>
      <c r="H30" s="174"/>
      <c r="I30" s="165"/>
      <c r="J30" s="165"/>
      <c r="K30" s="165"/>
    </row>
    <row r="31" spans="1:11">
      <c r="A31" s="179"/>
      <c r="B31" s="175"/>
      <c r="C31" s="175"/>
      <c r="D31" s="175"/>
      <c r="E31" s="175"/>
      <c r="F31" s="175"/>
      <c r="G31" s="175"/>
      <c r="H31" s="174"/>
      <c r="I31" s="165"/>
      <c r="J31" s="165"/>
      <c r="K31" s="165"/>
    </row>
    <row r="32" spans="1:11">
      <c r="A32" s="179"/>
      <c r="B32" s="171"/>
      <c r="C32" s="171"/>
      <c r="D32" s="174"/>
      <c r="E32" s="181"/>
      <c r="F32" s="173"/>
      <c r="G32" s="173"/>
      <c r="H32" s="174"/>
      <c r="I32" s="165"/>
      <c r="J32" s="165"/>
      <c r="K32" s="165"/>
    </row>
    <row r="33" spans="1:11">
      <c r="A33" s="179"/>
      <c r="B33" s="171"/>
      <c r="C33" s="171"/>
      <c r="D33" s="174"/>
      <c r="E33" s="181"/>
      <c r="F33" s="182"/>
      <c r="G33" s="182"/>
      <c r="H33" s="174"/>
      <c r="I33" s="165"/>
      <c r="J33" s="165"/>
      <c r="K33" s="165"/>
    </row>
    <row r="34" spans="1:11">
      <c r="A34" s="179"/>
      <c r="B34" s="171"/>
      <c r="C34" s="171"/>
      <c r="D34" s="174"/>
      <c r="E34" s="181"/>
      <c r="F34" s="173"/>
      <c r="G34" s="173"/>
      <c r="H34" s="174"/>
      <c r="I34" s="165"/>
      <c r="J34" s="165"/>
      <c r="K34" s="165"/>
    </row>
    <row r="35" spans="1:11">
      <c r="A35" s="179"/>
      <c r="B35" s="171"/>
      <c r="C35" s="171"/>
      <c r="D35" s="174"/>
      <c r="E35" s="181"/>
      <c r="F35" s="173"/>
      <c r="G35" s="173"/>
      <c r="H35" s="174"/>
      <c r="I35" s="165"/>
      <c r="J35" s="165"/>
      <c r="K35" s="165"/>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7">
    <tabColor theme="7"/>
  </sheetPr>
  <dimension ref="A1:Q68"/>
  <sheetViews>
    <sheetView showGridLines="0" workbookViewId="0"/>
  </sheetViews>
  <sheetFormatPr defaultColWidth="8.42578125" defaultRowHeight="12.75"/>
  <cols>
    <col min="1" max="6" width="8.42578125" style="68"/>
    <col min="7" max="7" width="13.42578125" style="68" bestFit="1" customWidth="1"/>
    <col min="8" max="16384" width="8.42578125" style="68"/>
  </cols>
  <sheetData>
    <row r="1" spans="1:17">
      <c r="A1" s="13" t="s">
        <v>67</v>
      </c>
      <c r="B1" s="83" t="str">
        <f>IF(Content!$E$1=1,B2,B3)</f>
        <v>REER, 12.1999=1 (RHS)</v>
      </c>
      <c r="C1" s="83" t="str">
        <f>IF(Content!$E$1=1,C2,C3)</f>
        <v>Energy balance, USD bn</v>
      </c>
      <c r="D1" s="83" t="str">
        <f>IF(Content!$E$1=1,D2,D3)</f>
        <v>Trade balance (w/o energy goods), USD bn</v>
      </c>
      <c r="E1" s="83"/>
      <c r="H1" s="83" t="str">
        <f>IF(Content!$E$1=1,H2,H3)</f>
        <v>REER and Trade Balance</v>
      </c>
    </row>
    <row r="2" spans="1:17" hidden="1">
      <c r="B2" s="1" t="s">
        <v>426</v>
      </c>
      <c r="C2" t="s">
        <v>341</v>
      </c>
      <c r="D2" t="s">
        <v>342</v>
      </c>
      <c r="E2" s="69"/>
      <c r="H2" s="69" t="s">
        <v>350</v>
      </c>
      <c r="M2" s="204" t="str">
        <f>IF(Content!$E$1=1,N2,N3)</f>
        <v>appreciation</v>
      </c>
      <c r="N2" s="76" t="s">
        <v>514</v>
      </c>
    </row>
    <row r="3" spans="1:17" hidden="1">
      <c r="B3" t="s">
        <v>340</v>
      </c>
      <c r="C3" t="s">
        <v>338</v>
      </c>
      <c r="D3" t="s">
        <v>339</v>
      </c>
      <c r="E3" s="69"/>
      <c r="H3" s="69" t="s">
        <v>337</v>
      </c>
      <c r="M3" s="76"/>
      <c r="N3" s="76" t="s">
        <v>287</v>
      </c>
    </row>
    <row r="4" spans="1:17">
      <c r="A4" s="68">
        <v>2006</v>
      </c>
      <c r="B4" s="72">
        <v>1.0760000000000001</v>
      </c>
      <c r="C4" s="72">
        <v>-6.1</v>
      </c>
      <c r="D4" s="72">
        <v>3</v>
      </c>
      <c r="E4" s="72"/>
      <c r="F4" s="96"/>
      <c r="G4" s="96"/>
      <c r="H4" s="96"/>
      <c r="M4" s="96"/>
      <c r="N4" s="96"/>
      <c r="O4" s="96"/>
      <c r="P4" s="96"/>
      <c r="Q4" s="96"/>
    </row>
    <row r="5" spans="1:17">
      <c r="B5" s="72">
        <v>1.0669999999999999</v>
      </c>
      <c r="C5" s="72">
        <v>-9.4</v>
      </c>
      <c r="D5" s="72">
        <v>1.3</v>
      </c>
      <c r="E5" s="72"/>
      <c r="F5" s="96"/>
      <c r="G5" s="96"/>
      <c r="H5" s="96"/>
      <c r="M5" s="96"/>
      <c r="N5" s="96"/>
      <c r="O5" s="96"/>
      <c r="P5" s="96"/>
      <c r="Q5" s="96"/>
    </row>
    <row r="6" spans="1:17">
      <c r="A6" s="68">
        <v>2008</v>
      </c>
      <c r="B6" s="72">
        <v>1.1180000000000001</v>
      </c>
      <c r="C6" s="72">
        <v>-15.2</v>
      </c>
      <c r="D6" s="72">
        <v>0.8</v>
      </c>
      <c r="E6" s="72"/>
      <c r="F6" s="96"/>
      <c r="G6" s="96"/>
      <c r="H6" s="96"/>
      <c r="M6" s="96"/>
      <c r="N6" s="96"/>
      <c r="O6" s="96"/>
      <c r="P6" s="96"/>
      <c r="Q6" s="96"/>
    </row>
    <row r="7" spans="1:17">
      <c r="B7" s="72">
        <v>0.94299999999999995</v>
      </c>
      <c r="C7" s="72">
        <v>-10.199999999999999</v>
      </c>
      <c r="D7" s="72">
        <v>8.1999999999999993</v>
      </c>
      <c r="E7" s="72"/>
      <c r="F7" s="96"/>
      <c r="G7" s="96"/>
      <c r="H7" s="96"/>
      <c r="M7" s="96"/>
      <c r="N7" s="96"/>
      <c r="O7" s="96"/>
      <c r="P7" s="96"/>
      <c r="Q7" s="96"/>
    </row>
    <row r="8" spans="1:17">
      <c r="A8" s="68">
        <v>2010</v>
      </c>
      <c r="B8" s="72">
        <v>0.98499999999999999</v>
      </c>
      <c r="C8" s="72">
        <v>-12.8</v>
      </c>
      <c r="D8" s="72">
        <v>8.8000000000000007</v>
      </c>
      <c r="E8" s="72"/>
      <c r="F8" s="96"/>
      <c r="G8" s="96"/>
      <c r="H8" s="96"/>
      <c r="M8" s="96"/>
      <c r="N8" s="96"/>
      <c r="O8" s="96"/>
      <c r="P8" s="96"/>
      <c r="Q8" s="96"/>
    </row>
    <row r="9" spans="1:17">
      <c r="B9" s="72">
        <v>0.97599999999999998</v>
      </c>
      <c r="C9" s="72">
        <v>-19.5</v>
      </c>
      <c r="D9" s="72">
        <v>9.4</v>
      </c>
      <c r="E9" s="72"/>
      <c r="F9" s="96"/>
      <c r="G9" s="96"/>
      <c r="H9" s="96"/>
      <c r="M9" s="96"/>
      <c r="N9" s="96"/>
      <c r="O9" s="96"/>
      <c r="P9" s="96"/>
      <c r="Q9" s="96"/>
    </row>
    <row r="10" spans="1:17">
      <c r="A10" s="68">
        <v>2012</v>
      </c>
      <c r="B10" s="72">
        <v>0.99</v>
      </c>
      <c r="C10" s="72">
        <v>-19.7</v>
      </c>
      <c r="D10" s="72">
        <v>5.4</v>
      </c>
      <c r="E10" s="72"/>
      <c r="F10" s="96"/>
      <c r="G10" s="96"/>
      <c r="H10" s="96"/>
      <c r="M10" s="96"/>
      <c r="N10" s="96"/>
      <c r="O10" s="96"/>
      <c r="P10" s="96"/>
      <c r="Q10" s="96"/>
    </row>
    <row r="11" spans="1:17">
      <c r="B11" s="72">
        <v>0.94499999999999995</v>
      </c>
      <c r="C11" s="72">
        <v>-15.4</v>
      </c>
      <c r="D11" s="72">
        <v>-0.3</v>
      </c>
      <c r="E11" s="72"/>
      <c r="F11" s="96"/>
      <c r="G11" s="96"/>
      <c r="H11" s="96"/>
      <c r="M11" s="96"/>
      <c r="N11" s="96"/>
      <c r="O11" s="96"/>
      <c r="P11" s="96"/>
      <c r="Q11" s="96"/>
    </row>
    <row r="12" spans="1:17">
      <c r="A12" s="68">
        <v>2014</v>
      </c>
      <c r="B12" s="72">
        <v>0.76400000000000001</v>
      </c>
      <c r="C12" s="72">
        <v>-11</v>
      </c>
      <c r="D12" s="72">
        <v>6.4</v>
      </c>
      <c r="E12" s="72"/>
      <c r="F12" s="96"/>
      <c r="G12" s="96"/>
      <c r="H12" s="96"/>
      <c r="M12" s="96"/>
      <c r="N12" s="96"/>
      <c r="O12" s="96"/>
      <c r="P12" s="96"/>
      <c r="Q12" s="96"/>
    </row>
    <row r="13" spans="1:17">
      <c r="B13" s="72">
        <v>0.75</v>
      </c>
      <c r="C13" s="72">
        <v>-8.3000000000000007</v>
      </c>
      <c r="D13" s="72">
        <v>6</v>
      </c>
      <c r="E13" s="72"/>
      <c r="F13" s="96"/>
      <c r="G13" s="96"/>
      <c r="H13" s="96"/>
      <c r="M13" s="96"/>
      <c r="N13" s="96"/>
      <c r="O13" s="96"/>
      <c r="P13" s="96"/>
      <c r="Q13" s="96"/>
    </row>
    <row r="14" spans="1:17">
      <c r="A14" s="68">
        <v>2016</v>
      </c>
      <c r="B14" s="72">
        <v>0.75600000000000001</v>
      </c>
      <c r="C14" s="72">
        <v>-5</v>
      </c>
      <c r="D14" s="72">
        <v>-1.5</v>
      </c>
      <c r="E14" s="72"/>
      <c r="F14" s="96"/>
      <c r="G14" s="96"/>
      <c r="H14" s="96"/>
      <c r="M14" s="96"/>
      <c r="N14" s="96"/>
      <c r="O14" s="96"/>
      <c r="P14" s="96"/>
      <c r="Q14" s="96"/>
    </row>
    <row r="15" spans="1:17">
      <c r="B15" s="72">
        <v>0.78500000000000003</v>
      </c>
      <c r="C15" s="72">
        <v>-8.1</v>
      </c>
      <c r="D15" s="72">
        <v>-0.6</v>
      </c>
      <c r="E15" s="72"/>
      <c r="F15" s="96"/>
      <c r="G15" s="96"/>
      <c r="H15" s="96"/>
      <c r="M15" s="96"/>
      <c r="N15" s="96"/>
      <c r="O15" s="96"/>
      <c r="P15" s="96"/>
      <c r="Q15" s="96"/>
    </row>
    <row r="16" spans="1:17">
      <c r="A16" s="68">
        <v>2018</v>
      </c>
      <c r="B16" s="72">
        <v>0.83099999999999996</v>
      </c>
      <c r="C16" s="72">
        <v>-9.8000000000000007</v>
      </c>
      <c r="D16" s="72">
        <v>-1.6</v>
      </c>
      <c r="E16" s="72"/>
      <c r="F16" s="96"/>
      <c r="G16" s="96"/>
      <c r="H16" s="96"/>
      <c r="M16" s="96"/>
      <c r="N16" s="96"/>
      <c r="O16" s="96"/>
      <c r="P16" s="96"/>
      <c r="Q16" s="96"/>
    </row>
    <row r="17" spans="1:15">
      <c r="B17" s="72">
        <v>0.96</v>
      </c>
      <c r="C17" s="72">
        <v>-8.8000000000000007</v>
      </c>
      <c r="D17" s="72">
        <v>-3.8</v>
      </c>
      <c r="E17" s="72"/>
      <c r="F17" s="96"/>
      <c r="G17" s="96"/>
      <c r="H17" s="96"/>
      <c r="L17" s="96"/>
      <c r="M17" s="96"/>
      <c r="N17" s="96"/>
      <c r="O17" s="96"/>
    </row>
    <row r="18" spans="1:15">
      <c r="A18" s="68">
        <v>2020</v>
      </c>
      <c r="B18" s="72">
        <v>0.96799999999999997</v>
      </c>
      <c r="C18" s="72">
        <v>-4.5</v>
      </c>
      <c r="D18" s="72">
        <v>1.3</v>
      </c>
      <c r="E18" s="72"/>
      <c r="F18" s="96"/>
      <c r="G18" s="96"/>
      <c r="H18" s="96"/>
      <c r="L18" s="96"/>
      <c r="M18" s="96"/>
      <c r="N18" s="96"/>
      <c r="O18" s="96"/>
    </row>
    <row r="19" spans="1:15">
      <c r="B19" s="72">
        <v>0.995</v>
      </c>
      <c r="C19" s="72">
        <v>-6.5</v>
      </c>
      <c r="D19" s="72">
        <v>-5.5</v>
      </c>
      <c r="E19" s="72"/>
      <c r="F19" s="96"/>
      <c r="G19" s="96"/>
      <c r="H19" s="96"/>
      <c r="L19" s="96"/>
      <c r="M19" s="96"/>
      <c r="N19" s="96"/>
      <c r="O19" s="96"/>
    </row>
    <row r="20" spans="1:15">
      <c r="A20" s="68">
        <v>2022</v>
      </c>
      <c r="B20" s="209">
        <v>1.0049999999999999</v>
      </c>
      <c r="C20" s="208">
        <v>-7.4</v>
      </c>
      <c r="D20" s="208">
        <v>-7.5</v>
      </c>
      <c r="E20" s="72"/>
      <c r="F20" s="96"/>
      <c r="G20" s="96"/>
      <c r="H20" s="96"/>
    </row>
    <row r="21" spans="1:15">
      <c r="B21" s="208"/>
      <c r="C21" s="208"/>
      <c r="D21" s="208"/>
      <c r="E21" s="96"/>
      <c r="F21" s="96"/>
      <c r="G21" s="96"/>
    </row>
    <row r="22" spans="1:15">
      <c r="B22" s="209"/>
      <c r="C22" s="209"/>
      <c r="D22" s="209"/>
      <c r="E22" s="96"/>
      <c r="F22" s="96"/>
      <c r="G22" s="96"/>
      <c r="H22" s="83"/>
    </row>
    <row r="23" spans="1:15" ht="14.25">
      <c r="B23" s="209"/>
      <c r="C23" s="209"/>
      <c r="D23" s="209"/>
      <c r="E23" s="96"/>
      <c r="F23" s="96"/>
      <c r="G23" s="96"/>
      <c r="H23" s="371"/>
      <c r="I23" s="371"/>
    </row>
    <row r="24" spans="1:15" ht="14.25">
      <c r="B24" s="209"/>
      <c r="C24" s="209"/>
      <c r="D24" s="209"/>
      <c r="E24" s="96"/>
      <c r="F24" s="96"/>
      <c r="G24" s="96"/>
      <c r="H24" s="371"/>
      <c r="I24" s="371"/>
    </row>
    <row r="25" spans="1:15" ht="14.25">
      <c r="B25" s="209"/>
      <c r="C25" s="209"/>
      <c r="D25" s="209"/>
      <c r="E25" s="96"/>
      <c r="F25" s="96"/>
      <c r="G25" s="96"/>
      <c r="H25" s="371"/>
      <c r="I25" s="371"/>
    </row>
    <row r="26" spans="1:15">
      <c r="B26" s="209"/>
      <c r="C26" s="209"/>
      <c r="D26" s="209"/>
      <c r="E26" s="96"/>
    </row>
    <row r="27" spans="1:15">
      <c r="B27" s="209"/>
      <c r="C27" s="209"/>
      <c r="D27" s="209"/>
      <c r="E27" s="96"/>
    </row>
    <row r="28" spans="1:15">
      <c r="B28" s="209"/>
      <c r="C28" s="209"/>
      <c r="D28" s="209"/>
      <c r="E28" s="96"/>
    </row>
    <row r="29" spans="1:15">
      <c r="B29" s="209"/>
      <c r="C29" s="209"/>
      <c r="D29" s="209"/>
      <c r="E29" s="96"/>
    </row>
    <row r="30" spans="1:15">
      <c r="B30" s="209"/>
      <c r="C30" s="209"/>
      <c r="D30" s="209"/>
      <c r="E30" s="96"/>
    </row>
    <row r="31" spans="1:15">
      <c r="B31" s="209"/>
      <c r="C31" s="209"/>
      <c r="D31" s="209"/>
      <c r="E31" s="96"/>
    </row>
    <row r="32" spans="1:15">
      <c r="B32" s="209"/>
      <c r="C32" s="209"/>
      <c r="D32" s="209"/>
      <c r="E32" s="96"/>
    </row>
    <row r="33" spans="2:5">
      <c r="B33" s="209"/>
      <c r="C33" s="209"/>
      <c r="D33" s="209"/>
      <c r="E33" s="96"/>
    </row>
    <row r="34" spans="2:5">
      <c r="B34" s="209"/>
      <c r="C34" s="209"/>
      <c r="D34" s="209"/>
      <c r="E34" s="96"/>
    </row>
    <row r="35" spans="2:5">
      <c r="B35" s="209"/>
      <c r="C35" s="209"/>
      <c r="D35" s="209"/>
      <c r="E35" s="96"/>
    </row>
    <row r="36" spans="2:5">
      <c r="B36" s="209"/>
      <c r="C36" s="209"/>
      <c r="D36" s="209"/>
      <c r="E36" s="96"/>
    </row>
    <row r="37" spans="2:5">
      <c r="B37" s="209"/>
      <c r="C37" s="209"/>
      <c r="D37" s="209"/>
      <c r="E37" s="96"/>
    </row>
    <row r="38" spans="2:5">
      <c r="B38" s="209"/>
      <c r="C38" s="209"/>
      <c r="D38" s="209"/>
      <c r="E38" s="96"/>
    </row>
    <row r="39" spans="2:5">
      <c r="B39" s="209"/>
      <c r="C39" s="209"/>
      <c r="D39" s="209"/>
      <c r="E39" s="96"/>
    </row>
    <row r="40" spans="2:5">
      <c r="B40" s="209"/>
      <c r="C40" s="209"/>
      <c r="D40" s="209"/>
      <c r="E40" s="96"/>
    </row>
    <row r="41" spans="2:5">
      <c r="B41" s="209"/>
      <c r="C41" s="209"/>
      <c r="D41" s="209"/>
      <c r="E41" s="96"/>
    </row>
    <row r="42" spans="2:5">
      <c r="B42" s="209"/>
      <c r="C42" s="209"/>
      <c r="D42" s="209"/>
      <c r="E42" s="96"/>
    </row>
    <row r="43" spans="2:5">
      <c r="B43" s="96"/>
      <c r="C43" s="96"/>
      <c r="D43" s="96"/>
      <c r="E43" s="96"/>
    </row>
    <row r="44" spans="2:5">
      <c r="B44" s="96"/>
      <c r="C44" s="96"/>
      <c r="D44" s="96"/>
      <c r="E44" s="96"/>
    </row>
    <row r="45" spans="2:5">
      <c r="B45" s="96"/>
      <c r="C45" s="96"/>
      <c r="D45" s="96"/>
      <c r="E45" s="96"/>
    </row>
    <row r="46" spans="2:5">
      <c r="B46" s="96"/>
      <c r="C46" s="96"/>
      <c r="D46" s="96"/>
      <c r="E46" s="96"/>
    </row>
    <row r="47" spans="2:5">
      <c r="B47" s="96"/>
      <c r="C47" s="96"/>
      <c r="D47" s="96"/>
      <c r="E47" s="96"/>
    </row>
    <row r="48" spans="2:5">
      <c r="B48" s="96"/>
      <c r="C48" s="96"/>
      <c r="D48" s="96"/>
      <c r="E48" s="96"/>
    </row>
    <row r="49" spans="2:5">
      <c r="B49" s="96"/>
      <c r="C49" s="96"/>
      <c r="D49" s="96"/>
      <c r="E49" s="96"/>
    </row>
    <row r="50" spans="2:5">
      <c r="B50" s="96"/>
      <c r="C50" s="96"/>
      <c r="D50" s="96"/>
      <c r="E50" s="96"/>
    </row>
    <row r="51" spans="2:5">
      <c r="B51" s="96"/>
      <c r="C51" s="96"/>
      <c r="D51" s="96"/>
      <c r="E51" s="96"/>
    </row>
    <row r="52" spans="2:5">
      <c r="B52" s="96"/>
      <c r="C52" s="96"/>
      <c r="D52" s="96"/>
      <c r="E52" s="96"/>
    </row>
    <row r="53" spans="2:5">
      <c r="B53" s="96"/>
      <c r="C53" s="96"/>
      <c r="D53" s="96"/>
      <c r="E53" s="96"/>
    </row>
    <row r="54" spans="2:5">
      <c r="B54" s="96"/>
      <c r="C54" s="96"/>
      <c r="D54" s="96"/>
      <c r="E54" s="96"/>
    </row>
    <row r="55" spans="2:5">
      <c r="B55" s="96"/>
      <c r="C55" s="96"/>
      <c r="D55" s="96"/>
      <c r="E55" s="96"/>
    </row>
    <row r="56" spans="2:5">
      <c r="B56" s="96"/>
      <c r="C56" s="96"/>
      <c r="D56" s="96"/>
      <c r="E56" s="96"/>
    </row>
    <row r="57" spans="2:5">
      <c r="B57" s="96"/>
      <c r="C57" s="96"/>
      <c r="D57" s="96"/>
      <c r="E57" s="96"/>
    </row>
    <row r="58" spans="2:5">
      <c r="B58" s="96"/>
      <c r="C58" s="96"/>
      <c r="D58" s="96"/>
      <c r="E58" s="96"/>
    </row>
    <row r="59" spans="2:5">
      <c r="B59" s="96"/>
      <c r="C59" s="96"/>
      <c r="D59" s="96"/>
      <c r="E59" s="96"/>
    </row>
    <row r="60" spans="2:5">
      <c r="B60" s="96"/>
      <c r="C60" s="96"/>
      <c r="D60" s="96"/>
      <c r="E60" s="96"/>
    </row>
    <row r="61" spans="2:5">
      <c r="B61" s="96"/>
      <c r="C61" s="96"/>
      <c r="D61" s="96"/>
      <c r="E61" s="96"/>
    </row>
    <row r="62" spans="2:5">
      <c r="B62" s="96"/>
      <c r="C62" s="96"/>
      <c r="D62" s="96"/>
      <c r="E62" s="96"/>
    </row>
    <row r="63" spans="2:5">
      <c r="B63" s="96"/>
      <c r="C63" s="96"/>
      <c r="D63" s="96"/>
      <c r="E63" s="96"/>
    </row>
    <row r="64" spans="2:5">
      <c r="B64" s="96"/>
      <c r="C64" s="96"/>
      <c r="D64" s="96"/>
      <c r="E64" s="96"/>
    </row>
    <row r="65" spans="2:5">
      <c r="B65" s="96"/>
      <c r="C65" s="96"/>
      <c r="D65" s="96"/>
      <c r="E65" s="96"/>
    </row>
    <row r="66" spans="2:5">
      <c r="B66" s="96"/>
      <c r="C66" s="96"/>
      <c r="D66" s="96"/>
      <c r="E66" s="96"/>
    </row>
    <row r="67" spans="2:5">
      <c r="B67" s="96"/>
      <c r="C67" s="96"/>
      <c r="D67" s="96"/>
      <c r="E67" s="96"/>
    </row>
    <row r="68" spans="2:5">
      <c r="B68" s="96"/>
      <c r="C68" s="96"/>
      <c r="D68" s="96"/>
      <c r="E68" s="96"/>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sheetPr>
  <dimension ref="A1:L46"/>
  <sheetViews>
    <sheetView showGridLines="0" workbookViewId="0"/>
  </sheetViews>
  <sheetFormatPr defaultColWidth="8.42578125" defaultRowHeight="12.75"/>
  <cols>
    <col min="1" max="1" width="8.42578125" style="166"/>
    <col min="2" max="2" width="20.42578125" style="166" customWidth="1"/>
    <col min="3" max="3" width="23.42578125" style="166" customWidth="1"/>
    <col min="4" max="4" width="17.7109375" style="166" customWidth="1"/>
    <col min="5" max="11" width="8.42578125" style="166"/>
    <col min="12" max="12" width="8.42578125" style="180"/>
    <col min="13" max="16384" width="8.42578125" style="166"/>
  </cols>
  <sheetData>
    <row r="1" spans="1:12">
      <c r="A1" s="187" t="s">
        <v>67</v>
      </c>
      <c r="B1" s="367" t="str">
        <f>IF(Content!$E$1=1,B2,B3)</f>
        <v>Exports, yoy %</v>
      </c>
      <c r="C1" s="367" t="str">
        <f>IF(Content!$E$1=1,C2,C3)</f>
        <v>Exports, USD bn</v>
      </c>
      <c r="D1" s="367" t="str">
        <f>IF(Content!$E$1=1,D2,D3)</f>
        <v>Imports, yoy %</v>
      </c>
      <c r="E1" s="83" t="str">
        <f>IF(Content!$E$1=1,E2,E3)</f>
        <v>Imports, USD bn</v>
      </c>
      <c r="F1" s="305"/>
      <c r="H1" s="83" t="str">
        <f>IF(Content!$E$1=1,H2,H3)</f>
        <v>Components of the merchandise trade balance</v>
      </c>
    </row>
    <row r="2" spans="1:12" hidden="1">
      <c r="B2" s="370" t="s">
        <v>1023</v>
      </c>
      <c r="C2" s="370" t="s">
        <v>1024</v>
      </c>
      <c r="D2" s="368" t="s">
        <v>1025</v>
      </c>
      <c r="E2" s="165" t="s">
        <v>1026</v>
      </c>
      <c r="H2" s="166" t="s">
        <v>1036</v>
      </c>
      <c r="L2" s="180" t="s">
        <v>43</v>
      </c>
    </row>
    <row r="3" spans="1:12" ht="25.5" hidden="1">
      <c r="B3" s="299" t="s">
        <v>1027</v>
      </c>
      <c r="C3" s="299" t="s">
        <v>1028</v>
      </c>
      <c r="D3" s="323" t="s">
        <v>1029</v>
      </c>
      <c r="E3" s="299" t="s">
        <v>1030</v>
      </c>
      <c r="H3" s="166" t="s">
        <v>1037</v>
      </c>
      <c r="L3" s="180" t="s">
        <v>44</v>
      </c>
    </row>
    <row r="4" spans="1:12">
      <c r="A4" s="83"/>
      <c r="B4" s="300"/>
      <c r="C4" s="300"/>
      <c r="D4" s="300"/>
      <c r="I4" s="185"/>
      <c r="J4" s="185"/>
      <c r="K4" s="185"/>
      <c r="L4" s="785"/>
    </row>
    <row r="5" spans="1:12">
      <c r="A5" s="166">
        <v>2017</v>
      </c>
      <c r="B5" s="171">
        <v>18.3</v>
      </c>
      <c r="C5" s="171">
        <v>39.700000000000003</v>
      </c>
      <c r="D5" s="171">
        <v>21.9</v>
      </c>
      <c r="E5" s="166">
        <v>49.4</v>
      </c>
      <c r="I5" s="185"/>
      <c r="J5" s="185"/>
      <c r="K5" s="185"/>
      <c r="L5" s="785"/>
    </row>
    <row r="6" spans="1:12">
      <c r="A6" s="166">
        <v>2018</v>
      </c>
      <c r="B6" s="171">
        <v>9.1999999999999993</v>
      </c>
      <c r="C6" s="171">
        <v>43.3</v>
      </c>
      <c r="D6" s="171">
        <v>13.6</v>
      </c>
      <c r="E6" s="166">
        <v>56.1</v>
      </c>
      <c r="I6" s="185"/>
      <c r="J6" s="185"/>
      <c r="K6" s="185"/>
      <c r="L6" s="785"/>
    </row>
    <row r="7" spans="1:12">
      <c r="A7" s="166">
        <v>2019</v>
      </c>
      <c r="B7" s="171">
        <v>6.4</v>
      </c>
      <c r="C7" s="171">
        <v>46.1</v>
      </c>
      <c r="D7" s="171">
        <v>7.8</v>
      </c>
      <c r="E7" s="166">
        <v>60.4</v>
      </c>
      <c r="I7" s="185"/>
      <c r="J7" s="185"/>
      <c r="K7" s="185"/>
      <c r="L7" s="785"/>
    </row>
    <row r="8" spans="1:12">
      <c r="A8" s="166">
        <v>2020</v>
      </c>
      <c r="B8" s="171">
        <v>-5</v>
      </c>
      <c r="C8" s="171">
        <v>43.8</v>
      </c>
      <c r="D8" s="171">
        <v>-14.5</v>
      </c>
      <c r="E8" s="166">
        <v>51.7</v>
      </c>
      <c r="I8" s="185"/>
      <c r="J8" s="185"/>
      <c r="K8" s="185"/>
      <c r="L8" s="785"/>
    </row>
    <row r="9" spans="1:12">
      <c r="A9" s="166">
        <v>2021</v>
      </c>
      <c r="B9" s="171">
        <v>5.3</v>
      </c>
      <c r="C9" s="171">
        <v>46.1</v>
      </c>
      <c r="D9" s="171">
        <v>16.2</v>
      </c>
      <c r="E9" s="166">
        <v>60.1</v>
      </c>
      <c r="I9" s="185"/>
      <c r="J9" s="185"/>
      <c r="K9" s="185"/>
      <c r="L9" s="785"/>
    </row>
    <row r="10" spans="1:12">
      <c r="A10" s="166">
        <v>2022</v>
      </c>
      <c r="B10" s="171">
        <v>3.6</v>
      </c>
      <c r="C10" s="171">
        <v>47.8</v>
      </c>
      <c r="D10" s="171">
        <v>6.5</v>
      </c>
      <c r="E10" s="166">
        <v>64</v>
      </c>
      <c r="I10" s="185"/>
      <c r="J10" s="185"/>
      <c r="K10" s="185"/>
      <c r="L10" s="785"/>
    </row>
    <row r="11" spans="1:12">
      <c r="B11" s="171"/>
      <c r="C11" s="171"/>
      <c r="D11" s="171"/>
      <c r="I11" s="185"/>
      <c r="J11" s="185"/>
      <c r="K11" s="185"/>
      <c r="L11" s="785"/>
    </row>
    <row r="12" spans="1:12">
      <c r="B12" s="171"/>
      <c r="C12" s="171"/>
      <c r="D12" s="171"/>
      <c r="E12" s="171"/>
      <c r="I12" s="185"/>
      <c r="J12" s="185"/>
      <c r="K12" s="185"/>
      <c r="L12" s="785"/>
    </row>
    <row r="13" spans="1:12">
      <c r="B13" s="171"/>
      <c r="C13" s="171"/>
      <c r="D13" s="171"/>
      <c r="E13" s="171"/>
      <c r="I13" s="185"/>
      <c r="J13" s="185"/>
      <c r="K13" s="185"/>
      <c r="L13" s="785"/>
    </row>
    <row r="14" spans="1:12">
      <c r="B14" s="171"/>
      <c r="C14" s="171"/>
      <c r="D14" s="171"/>
      <c r="E14" s="171"/>
      <c r="I14" s="185"/>
      <c r="J14" s="185"/>
      <c r="K14" s="185"/>
      <c r="L14" s="785"/>
    </row>
    <row r="15" spans="1:12">
      <c r="B15" s="171"/>
      <c r="C15" s="171"/>
      <c r="D15" s="171"/>
      <c r="E15" s="171"/>
      <c r="I15" s="185"/>
      <c r="J15" s="185"/>
      <c r="K15" s="185"/>
      <c r="L15" s="785"/>
    </row>
    <row r="16" spans="1:12">
      <c r="B16" s="171"/>
      <c r="C16" s="171"/>
      <c r="D16" s="171"/>
      <c r="E16" s="171"/>
      <c r="I16" s="185"/>
      <c r="J16" s="185"/>
      <c r="K16" s="185"/>
      <c r="L16" s="785"/>
    </row>
    <row r="17" spans="2:12">
      <c r="B17" s="171"/>
      <c r="C17" s="171"/>
      <c r="D17" s="171"/>
      <c r="E17" s="171"/>
      <c r="I17" s="185"/>
      <c r="J17" s="185"/>
      <c r="K17" s="185"/>
      <c r="L17" s="785"/>
    </row>
    <row r="18" spans="2:12">
      <c r="B18" s="171"/>
      <c r="C18" s="171"/>
      <c r="D18" s="171"/>
      <c r="I18" s="185"/>
      <c r="J18" s="185"/>
      <c r="K18" s="185"/>
      <c r="L18" s="785"/>
    </row>
    <row r="19" spans="2:12">
      <c r="B19" s="171"/>
      <c r="C19" s="171"/>
      <c r="D19" s="171"/>
      <c r="I19" s="185"/>
      <c r="J19" s="185"/>
      <c r="K19" s="185"/>
      <c r="L19" s="785"/>
    </row>
    <row r="20" spans="2:12">
      <c r="B20" s="171"/>
      <c r="C20" s="171"/>
      <c r="D20" s="171"/>
      <c r="I20" s="185"/>
      <c r="J20" s="185"/>
      <c r="K20" s="185"/>
      <c r="L20" s="785"/>
    </row>
    <row r="21" spans="2:12">
      <c r="B21" s="171"/>
      <c r="C21" s="171"/>
      <c r="D21" s="171"/>
      <c r="I21" s="185"/>
      <c r="J21" s="185"/>
      <c r="K21" s="185"/>
      <c r="L21" s="785"/>
    </row>
    <row r="22" spans="2:12">
      <c r="B22" s="171"/>
      <c r="C22" s="171"/>
      <c r="D22" s="171"/>
      <c r="I22" s="185"/>
      <c r="J22" s="185"/>
      <c r="K22" s="185"/>
      <c r="L22" s="785"/>
    </row>
    <row r="23" spans="2:12">
      <c r="B23" s="171"/>
      <c r="C23" s="171"/>
      <c r="D23" s="171"/>
      <c r="F23" s="83" t="str">
        <f>IF(Content!$E$1=1,L2,L3)</f>
        <v>Source: NBU.</v>
      </c>
      <c r="I23" s="185"/>
      <c r="J23" s="185"/>
      <c r="K23" s="185"/>
      <c r="L23" s="785"/>
    </row>
    <row r="24" spans="2:12">
      <c r="B24" s="171"/>
      <c r="C24" s="171"/>
      <c r="D24" s="171"/>
      <c r="I24" s="185"/>
      <c r="J24" s="185"/>
      <c r="K24" s="185"/>
      <c r="L24" s="785"/>
    </row>
    <row r="25" spans="2:12">
      <c r="B25" s="171"/>
      <c r="C25" s="171"/>
      <c r="D25" s="171"/>
      <c r="I25" s="185"/>
      <c r="J25" s="185"/>
      <c r="K25" s="185"/>
      <c r="L25" s="785"/>
    </row>
    <row r="26" spans="2:12">
      <c r="B26" s="171"/>
      <c r="C26" s="171"/>
      <c r="D26" s="171"/>
      <c r="I26" s="185"/>
      <c r="J26" s="185"/>
      <c r="K26" s="185"/>
      <c r="L26" s="785"/>
    </row>
    <row r="27" spans="2:12">
      <c r="B27" s="171"/>
      <c r="C27" s="171"/>
      <c r="D27" s="171"/>
      <c r="I27" s="185"/>
      <c r="J27" s="185"/>
      <c r="K27" s="185"/>
      <c r="L27" s="785"/>
    </row>
    <row r="28" spans="2:12">
      <c r="B28" s="185"/>
      <c r="C28" s="185"/>
      <c r="D28" s="185"/>
    </row>
    <row r="29" spans="2:12">
      <c r="B29" s="185"/>
      <c r="C29" s="185"/>
      <c r="D29" s="185"/>
    </row>
    <row r="30" spans="2:12">
      <c r="B30" s="185"/>
      <c r="C30" s="185"/>
      <c r="D30" s="185"/>
    </row>
    <row r="31" spans="2:12">
      <c r="B31" s="185"/>
      <c r="C31" s="185"/>
      <c r="D31" s="185"/>
    </row>
    <row r="32" spans="2:12">
      <c r="B32" s="185"/>
      <c r="C32" s="185"/>
      <c r="D32" s="185"/>
    </row>
    <row r="33" spans="2:4">
      <c r="B33" s="185"/>
      <c r="C33" s="185"/>
      <c r="D33" s="185"/>
    </row>
    <row r="34" spans="2:4">
      <c r="B34" s="185"/>
      <c r="C34" s="185"/>
      <c r="D34" s="185"/>
    </row>
    <row r="35" spans="2:4">
      <c r="B35" s="185"/>
      <c r="C35" s="185"/>
      <c r="D35" s="185"/>
    </row>
    <row r="36" spans="2:4">
      <c r="B36" s="185"/>
      <c r="C36" s="185"/>
      <c r="D36" s="185"/>
    </row>
    <row r="37" spans="2:4">
      <c r="B37" s="185"/>
      <c r="C37" s="185"/>
      <c r="D37" s="185"/>
    </row>
    <row r="38" spans="2:4">
      <c r="B38" s="185"/>
      <c r="C38" s="185"/>
      <c r="D38" s="185"/>
    </row>
    <row r="39" spans="2:4">
      <c r="B39" s="185"/>
      <c r="C39" s="185"/>
      <c r="D39" s="185"/>
    </row>
    <row r="40" spans="2:4">
      <c r="B40" s="185"/>
      <c r="C40" s="185"/>
      <c r="D40" s="185"/>
    </row>
    <row r="41" spans="2:4">
      <c r="B41" s="185"/>
      <c r="C41" s="185"/>
      <c r="D41" s="185"/>
    </row>
    <row r="42" spans="2:4">
      <c r="B42" s="185"/>
      <c r="C42" s="185"/>
      <c r="D42" s="185"/>
    </row>
    <row r="43" spans="2:4">
      <c r="B43" s="185"/>
      <c r="C43" s="185"/>
      <c r="D43" s="185"/>
    </row>
    <row r="44" spans="2:4">
      <c r="B44" s="185"/>
      <c r="C44" s="185"/>
      <c r="D44" s="185"/>
    </row>
    <row r="45" spans="2:4">
      <c r="B45" s="185"/>
      <c r="C45" s="185"/>
      <c r="D45" s="185"/>
    </row>
    <row r="46" spans="2:4">
      <c r="B46" s="185"/>
      <c r="C46" s="185"/>
      <c r="D46" s="185"/>
    </row>
  </sheetData>
  <customSheetViews>
    <customSheetView guid="{ACF06C40-177A-4CED-8E17-2347D4DD1C3A}" showGridLines="0" hiddenRows="1">
      <selection activeCell="A4" sqref="A1:XFD4"/>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I46"/>
  <sheetViews>
    <sheetView showGridLines="0" workbookViewId="0"/>
  </sheetViews>
  <sheetFormatPr defaultColWidth="8.42578125" defaultRowHeight="12.75"/>
  <cols>
    <col min="1" max="2" width="8.42578125" style="166"/>
    <col min="3" max="3" width="10.140625" style="166" customWidth="1"/>
    <col min="4" max="16384" width="8.42578125" style="166"/>
  </cols>
  <sheetData>
    <row r="1" spans="1:9">
      <c r="A1" s="187" t="s">
        <v>67</v>
      </c>
      <c r="B1" s="83" t="str">
        <f>IF(Content!$E$1=1,B2,B3)</f>
        <v>Remittances, USD bn</v>
      </c>
      <c r="C1" s="83" t="str">
        <f>IF(Content!$E$1=1,C2,C3)</f>
        <v>Remittances, % yoy (RhS)</v>
      </c>
      <c r="D1" s="83" t="str">
        <f>IF(Content!$E$1=1,D2,D3)</f>
        <v>Balance on trade in travel services, USD bn</v>
      </c>
      <c r="E1" s="83" t="str">
        <f>IF(Content!$E$1=1,E2,E3)</f>
        <v>Balance on trade in travel services, yoy % (RhS)</v>
      </c>
      <c r="G1" s="331" t="s">
        <v>559</v>
      </c>
      <c r="I1" s="83" t="str">
        <f>IF(Content!$E$1=1,I2,I3)</f>
        <v>Components of the current account, USD bn</v>
      </c>
    </row>
    <row r="2" spans="1:9" hidden="1">
      <c r="B2" s="165" t="s">
        <v>1031</v>
      </c>
      <c r="C2" s="165" t="s">
        <v>1592</v>
      </c>
      <c r="D2" s="165" t="s">
        <v>1032</v>
      </c>
      <c r="E2" s="165" t="s">
        <v>1593</v>
      </c>
      <c r="G2" s="330" t="s">
        <v>43</v>
      </c>
      <c r="I2" s="166" t="s">
        <v>1034</v>
      </c>
    </row>
    <row r="3" spans="1:9" ht="76.5" hidden="1">
      <c r="B3" s="165" t="s">
        <v>628</v>
      </c>
      <c r="C3" s="165" t="s">
        <v>1591</v>
      </c>
      <c r="D3" s="370" t="s">
        <v>1551</v>
      </c>
      <c r="E3" s="370" t="s">
        <v>1590</v>
      </c>
      <c r="G3" s="330" t="s">
        <v>44</v>
      </c>
      <c r="I3" s="166" t="s">
        <v>1035</v>
      </c>
    </row>
    <row r="4" spans="1:9">
      <c r="A4" s="166">
        <v>2017</v>
      </c>
      <c r="B4" s="171">
        <v>9.3000000000000007</v>
      </c>
      <c r="C4" s="171">
        <v>22.9</v>
      </c>
      <c r="D4" s="171">
        <v>5.9</v>
      </c>
      <c r="E4" s="166">
        <v>19.8</v>
      </c>
    </row>
    <row r="5" spans="1:9">
      <c r="A5" s="166">
        <v>2018</v>
      </c>
      <c r="B5" s="171">
        <v>11.1</v>
      </c>
      <c r="C5" s="171">
        <v>19.899999999999999</v>
      </c>
      <c r="D5" s="171">
        <v>6.5</v>
      </c>
      <c r="E5" s="166">
        <v>10.1</v>
      </c>
    </row>
    <row r="6" spans="1:9">
      <c r="A6" s="166">
        <v>2019</v>
      </c>
      <c r="B6" s="171">
        <v>11.9</v>
      </c>
      <c r="C6" s="171">
        <v>7.3</v>
      </c>
      <c r="D6" s="171">
        <v>6.9</v>
      </c>
      <c r="E6" s="166">
        <v>6.9</v>
      </c>
    </row>
    <row r="7" spans="1:9">
      <c r="A7" s="166">
        <v>2020</v>
      </c>
      <c r="B7" s="171">
        <v>11.4</v>
      </c>
      <c r="C7" s="171">
        <v>-4.3</v>
      </c>
      <c r="D7" s="171">
        <v>4.3</v>
      </c>
      <c r="E7" s="166">
        <v>-38.200000000000003</v>
      </c>
    </row>
    <row r="8" spans="1:9">
      <c r="A8" s="166">
        <v>2021</v>
      </c>
      <c r="B8" s="171">
        <v>13</v>
      </c>
      <c r="C8" s="171">
        <v>13.7</v>
      </c>
      <c r="D8" s="171">
        <v>5.8</v>
      </c>
      <c r="E8" s="166">
        <v>36.700000000000003</v>
      </c>
    </row>
    <row r="9" spans="1:9">
      <c r="A9" s="166">
        <v>2022</v>
      </c>
      <c r="B9" s="171">
        <v>13.6</v>
      </c>
      <c r="C9" s="171">
        <v>4.5999999999999996</v>
      </c>
      <c r="D9" s="171">
        <v>7.3</v>
      </c>
      <c r="E9" s="166">
        <v>25.2</v>
      </c>
    </row>
    <row r="10" spans="1:9">
      <c r="B10" s="171"/>
      <c r="C10" s="171"/>
      <c r="D10" s="171"/>
    </row>
    <row r="11" spans="1:9">
      <c r="B11" s="171"/>
      <c r="C11" s="171"/>
      <c r="D11" s="171"/>
      <c r="E11" s="171"/>
    </row>
    <row r="12" spans="1:9">
      <c r="B12" s="171"/>
      <c r="C12" s="171"/>
      <c r="D12" s="171"/>
      <c r="E12" s="171"/>
    </row>
    <row r="13" spans="1:9">
      <c r="B13" s="171"/>
      <c r="C13" s="171"/>
      <c r="D13" s="171"/>
      <c r="E13" s="171"/>
    </row>
    <row r="14" spans="1:9">
      <c r="B14" s="171"/>
      <c r="C14" s="171"/>
      <c r="D14" s="171"/>
      <c r="E14" s="171"/>
    </row>
    <row r="15" spans="1:9">
      <c r="B15" s="171"/>
      <c r="C15" s="171"/>
      <c r="D15" s="171"/>
      <c r="E15" s="171"/>
    </row>
    <row r="16" spans="1:9">
      <c r="B16" s="171"/>
      <c r="C16" s="171"/>
      <c r="D16" s="171"/>
      <c r="E16" s="171"/>
    </row>
    <row r="17" spans="2:9">
      <c r="B17" s="171"/>
      <c r="C17" s="171"/>
      <c r="D17" s="171"/>
    </row>
    <row r="18" spans="2:9">
      <c r="B18" s="171"/>
      <c r="C18" s="171"/>
      <c r="D18" s="171"/>
    </row>
    <row r="19" spans="2:9">
      <c r="B19" s="171"/>
      <c r="C19" s="171"/>
      <c r="D19" s="171"/>
    </row>
    <row r="20" spans="2:9">
      <c r="B20" s="171"/>
      <c r="C20" s="171"/>
      <c r="D20" s="171"/>
    </row>
    <row r="21" spans="2:9">
      <c r="B21" s="171"/>
      <c r="C21" s="171"/>
      <c r="D21" s="171"/>
      <c r="I21" s="83" t="str">
        <f>IF(Content!$E$1=1,E22,E23)</f>
        <v>Source: NBU.</v>
      </c>
    </row>
    <row r="22" spans="2:9">
      <c r="B22" s="171"/>
      <c r="C22" s="171"/>
      <c r="D22" s="171"/>
      <c r="E22" s="180" t="s">
        <v>43</v>
      </c>
    </row>
    <row r="23" spans="2:9">
      <c r="B23" s="171"/>
      <c r="C23" s="171"/>
      <c r="D23" s="171"/>
      <c r="E23" s="180" t="s">
        <v>44</v>
      </c>
    </row>
    <row r="24" spans="2:9">
      <c r="B24" s="171"/>
      <c r="C24" s="235"/>
      <c r="D24" s="171"/>
    </row>
    <row r="25" spans="2:9">
      <c r="B25" s="171"/>
      <c r="C25" s="235"/>
      <c r="D25" s="171"/>
    </row>
    <row r="26" spans="2:9">
      <c r="B26" s="171"/>
      <c r="C26" s="236"/>
      <c r="D26" s="171"/>
    </row>
    <row r="27" spans="2:9">
      <c r="B27" s="171"/>
      <c r="C27" s="236"/>
      <c r="D27" s="171"/>
    </row>
    <row r="28" spans="2:9">
      <c r="B28" s="171"/>
      <c r="C28" s="236"/>
      <c r="D28" s="171"/>
    </row>
    <row r="29" spans="2:9">
      <c r="B29" s="171"/>
      <c r="C29" s="236"/>
      <c r="D29" s="171"/>
    </row>
    <row r="30" spans="2:9">
      <c r="B30" s="171"/>
      <c r="C30" s="236"/>
      <c r="D30" s="171"/>
    </row>
    <row r="31" spans="2:9">
      <c r="B31" s="171"/>
      <c r="C31" s="236"/>
      <c r="D31" s="171"/>
    </row>
    <row r="32" spans="2:9">
      <c r="B32" s="185"/>
      <c r="C32" s="185"/>
      <c r="D32" s="185"/>
    </row>
    <row r="33" spans="2:4">
      <c r="B33" s="185"/>
      <c r="C33" s="185"/>
      <c r="D33" s="185"/>
    </row>
    <row r="34" spans="2:4">
      <c r="B34" s="185"/>
      <c r="C34" s="185"/>
      <c r="D34" s="185"/>
    </row>
    <row r="35" spans="2:4">
      <c r="B35" s="185"/>
      <c r="C35" s="185"/>
      <c r="D35" s="185"/>
    </row>
    <row r="36" spans="2:4">
      <c r="B36" s="185"/>
      <c r="C36" s="185"/>
      <c r="D36" s="185"/>
    </row>
    <row r="37" spans="2:4">
      <c r="B37" s="185"/>
      <c r="C37" s="185"/>
      <c r="D37" s="185"/>
    </row>
    <row r="38" spans="2:4">
      <c r="B38" s="185"/>
      <c r="C38" s="185"/>
      <c r="D38" s="185"/>
    </row>
    <row r="39" spans="2:4">
      <c r="B39" s="185"/>
      <c r="C39" s="185"/>
      <c r="D39" s="185"/>
    </row>
    <row r="40" spans="2:4">
      <c r="B40" s="185"/>
      <c r="C40" s="185"/>
      <c r="D40" s="185"/>
    </row>
    <row r="41" spans="2:4">
      <c r="B41" s="185"/>
      <c r="C41" s="185"/>
      <c r="D41" s="185"/>
    </row>
    <row r="42" spans="2:4">
      <c r="B42" s="185"/>
      <c r="C42" s="185"/>
      <c r="D42" s="185"/>
    </row>
    <row r="43" spans="2:4">
      <c r="B43" s="185"/>
      <c r="C43" s="185"/>
      <c r="D43" s="185"/>
    </row>
    <row r="44" spans="2:4">
      <c r="B44" s="185"/>
      <c r="C44" s="185"/>
      <c r="D44" s="185"/>
    </row>
    <row r="45" spans="2:4">
      <c r="B45" s="185"/>
      <c r="C45" s="185"/>
      <c r="D45" s="185"/>
    </row>
    <row r="46" spans="2:4">
      <c r="B46" s="185"/>
      <c r="C46" s="185"/>
      <c r="D46" s="185"/>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theme="3"/>
  </sheetPr>
  <dimension ref="A1:R736"/>
  <sheetViews>
    <sheetView showGridLines="0" workbookViewId="0">
      <selection activeCell="L7" sqref="L7"/>
    </sheetView>
  </sheetViews>
  <sheetFormatPr defaultColWidth="9.42578125" defaultRowHeight="12.75"/>
  <cols>
    <col min="1" max="1" width="9.42578125" style="78" customWidth="1"/>
    <col min="2" max="16384" width="9.42578125" style="78"/>
  </cols>
  <sheetData>
    <row r="1" spans="1:18">
      <c r="A1" s="13" t="s">
        <v>67</v>
      </c>
      <c r="B1" s="83"/>
      <c r="C1" s="83"/>
      <c r="D1" s="83"/>
      <c r="E1" s="83"/>
      <c r="F1"/>
      <c r="G1" s="83" t="str">
        <f>IF(Content!$E$1=1,G2,G3)</f>
        <v>J.P.Morgan EMBI+, 01 Jan 2019 = 100</v>
      </c>
      <c r="H1"/>
      <c r="I1"/>
      <c r="J1"/>
      <c r="K1"/>
      <c r="L1"/>
      <c r="M1"/>
      <c r="N1"/>
      <c r="O1"/>
      <c r="P1"/>
      <c r="Q1"/>
      <c r="R1"/>
    </row>
    <row r="2" spans="1:18" hidden="1">
      <c r="A2" s="13"/>
      <c r="B2"/>
      <c r="C2"/>
      <c r="D2"/>
      <c r="E2"/>
      <c r="F2"/>
      <c r="G2" s="1" t="s">
        <v>555</v>
      </c>
      <c r="H2"/>
      <c r="I2"/>
      <c r="J2"/>
      <c r="K2"/>
      <c r="L2"/>
      <c r="M2"/>
      <c r="N2"/>
      <c r="O2"/>
      <c r="P2"/>
      <c r="Q2"/>
      <c r="R2"/>
    </row>
    <row r="3" spans="1:18" hidden="1">
      <c r="B3"/>
      <c r="C3"/>
      <c r="D3"/>
      <c r="E3"/>
      <c r="F3"/>
      <c r="G3" s="1" t="s">
        <v>556</v>
      </c>
      <c r="H3"/>
      <c r="I3"/>
      <c r="J3"/>
      <c r="K3"/>
      <c r="L3"/>
      <c r="M3"/>
      <c r="N3"/>
      <c r="O3"/>
      <c r="P3"/>
      <c r="Q3"/>
      <c r="R3"/>
    </row>
    <row r="4" spans="1:18">
      <c r="A4" s="65"/>
      <c r="B4" s="191"/>
      <c r="C4" s="191"/>
      <c r="D4" s="191"/>
      <c r="E4" s="191"/>
      <c r="F4"/>
      <c r="G4"/>
      <c r="H4"/>
      <c r="I4"/>
      <c r="J4"/>
      <c r="K4"/>
      <c r="L4"/>
      <c r="M4"/>
      <c r="N4"/>
      <c r="O4"/>
      <c r="P4"/>
      <c r="Q4"/>
      <c r="R4"/>
    </row>
    <row r="5" spans="1:18">
      <c r="A5" s="65"/>
      <c r="B5" s="138" t="str">
        <f>IF(Content!$E$1=1,B6,B7)</f>
        <v>no permission</v>
      </c>
      <c r="C5" s="191"/>
      <c r="D5" s="191"/>
      <c r="E5" s="191"/>
      <c r="F5"/>
      <c r="G5"/>
      <c r="H5"/>
      <c r="I5"/>
      <c r="J5"/>
      <c r="K5"/>
      <c r="L5"/>
      <c r="M5"/>
      <c r="N5"/>
      <c r="O5"/>
      <c r="P5"/>
      <c r="Q5"/>
      <c r="R5"/>
    </row>
    <row r="6" spans="1:18">
      <c r="A6" s="65"/>
      <c r="B6" s="92" t="s">
        <v>225</v>
      </c>
      <c r="C6" s="191"/>
      <c r="D6" s="191"/>
      <c r="E6" s="191"/>
      <c r="F6"/>
      <c r="G6"/>
      <c r="H6"/>
      <c r="I6"/>
      <c r="J6"/>
      <c r="K6"/>
      <c r="L6"/>
      <c r="M6"/>
      <c r="N6"/>
      <c r="O6"/>
      <c r="P6"/>
      <c r="Q6"/>
      <c r="R6"/>
    </row>
    <row r="7" spans="1:18">
      <c r="A7" s="65"/>
      <c r="B7" s="92" t="s">
        <v>226</v>
      </c>
      <c r="C7" s="191"/>
      <c r="D7" s="191"/>
      <c r="E7" s="191"/>
      <c r="F7"/>
      <c r="G7"/>
      <c r="H7"/>
      <c r="I7"/>
      <c r="J7"/>
      <c r="K7"/>
      <c r="L7"/>
      <c r="M7"/>
      <c r="N7"/>
      <c r="O7"/>
      <c r="P7"/>
      <c r="Q7"/>
      <c r="R7"/>
    </row>
    <row r="8" spans="1:18">
      <c r="A8" s="65"/>
      <c r="B8" s="191"/>
      <c r="C8" s="191"/>
      <c r="D8" s="191"/>
      <c r="E8" s="191"/>
      <c r="F8"/>
      <c r="G8"/>
      <c r="H8"/>
      <c r="I8"/>
      <c r="J8"/>
      <c r="K8"/>
      <c r="L8"/>
      <c r="M8"/>
      <c r="N8"/>
      <c r="O8"/>
      <c r="P8"/>
      <c r="Q8"/>
      <c r="R8"/>
    </row>
    <row r="9" spans="1:18">
      <c r="A9" s="65"/>
      <c r="B9" s="191"/>
      <c r="C9" s="191"/>
      <c r="D9" s="191"/>
      <c r="E9" s="191"/>
      <c r="F9"/>
      <c r="G9"/>
      <c r="H9"/>
      <c r="I9"/>
      <c r="J9"/>
      <c r="K9"/>
      <c r="L9"/>
      <c r="M9"/>
      <c r="N9"/>
      <c r="O9"/>
      <c r="P9"/>
      <c r="Q9"/>
      <c r="R9"/>
    </row>
    <row r="10" spans="1:18">
      <c r="A10" s="65"/>
      <c r="B10" s="191"/>
      <c r="C10" s="191"/>
      <c r="D10" s="191"/>
      <c r="E10" s="191"/>
      <c r="F10"/>
      <c r="G10"/>
      <c r="H10"/>
      <c r="I10"/>
      <c r="J10"/>
      <c r="K10"/>
      <c r="L10"/>
      <c r="M10"/>
      <c r="N10"/>
      <c r="O10"/>
      <c r="P10"/>
      <c r="Q10"/>
      <c r="R10"/>
    </row>
    <row r="11" spans="1:18">
      <c r="A11" s="65"/>
      <c r="B11" s="191"/>
      <c r="C11" s="191"/>
      <c r="D11" s="191"/>
      <c r="E11" s="191"/>
      <c r="F11"/>
      <c r="G11"/>
      <c r="H11"/>
      <c r="I11"/>
      <c r="J11"/>
      <c r="K11"/>
      <c r="L11"/>
      <c r="M11"/>
      <c r="N11"/>
      <c r="O11"/>
      <c r="P11"/>
      <c r="Q11"/>
      <c r="R11"/>
    </row>
    <row r="12" spans="1:18">
      <c r="A12" s="65"/>
      <c r="B12" s="191"/>
      <c r="C12" s="191"/>
      <c r="D12" s="191"/>
      <c r="E12" s="191"/>
      <c r="F12"/>
      <c r="G12"/>
      <c r="H12"/>
      <c r="I12"/>
      <c r="J12"/>
      <c r="K12"/>
      <c r="L12"/>
      <c r="M12"/>
      <c r="N12"/>
      <c r="O12"/>
      <c r="P12"/>
      <c r="Q12"/>
      <c r="R12"/>
    </row>
    <row r="13" spans="1:18">
      <c r="A13" s="65"/>
      <c r="B13" s="191"/>
      <c r="C13" s="191"/>
      <c r="D13" s="191"/>
      <c r="E13" s="191"/>
      <c r="F13"/>
      <c r="G13"/>
      <c r="H13"/>
      <c r="I13"/>
      <c r="J13"/>
      <c r="K13"/>
      <c r="L13"/>
      <c r="M13"/>
      <c r="N13"/>
      <c r="O13"/>
      <c r="P13"/>
      <c r="Q13"/>
      <c r="R13"/>
    </row>
    <row r="14" spans="1:18">
      <c r="A14" s="65"/>
      <c r="B14" s="191"/>
      <c r="C14" s="191"/>
      <c r="D14" s="191"/>
      <c r="E14" s="191"/>
      <c r="F14"/>
      <c r="G14"/>
      <c r="H14"/>
      <c r="I14"/>
      <c r="J14"/>
      <c r="K14"/>
      <c r="L14"/>
      <c r="M14"/>
      <c r="N14"/>
      <c r="O14"/>
      <c r="P14"/>
      <c r="Q14"/>
      <c r="R14"/>
    </row>
    <row r="15" spans="1:18">
      <c r="A15" s="65"/>
      <c r="B15" s="191"/>
      <c r="C15" s="191"/>
      <c r="D15" s="191"/>
      <c r="E15" s="191"/>
      <c r="F15"/>
      <c r="G15"/>
      <c r="H15"/>
      <c r="I15"/>
      <c r="J15"/>
      <c r="K15"/>
      <c r="L15"/>
      <c r="M15"/>
      <c r="N15"/>
      <c r="O15"/>
      <c r="P15"/>
      <c r="Q15"/>
      <c r="R15"/>
    </row>
    <row r="16" spans="1:18">
      <c r="A16" s="65"/>
      <c r="B16" s="191"/>
      <c r="C16" s="191"/>
      <c r="D16" s="191"/>
      <c r="E16" s="191"/>
      <c r="F16"/>
      <c r="G16"/>
      <c r="H16"/>
      <c r="I16"/>
      <c r="J16"/>
      <c r="K16"/>
      <c r="L16"/>
      <c r="M16"/>
      <c r="N16"/>
      <c r="O16"/>
      <c r="P16"/>
      <c r="Q16"/>
      <c r="R16"/>
    </row>
    <row r="17" spans="1:18">
      <c r="A17" s="65"/>
      <c r="B17" s="191"/>
      <c r="C17" s="191"/>
      <c r="D17" s="191"/>
      <c r="E17" s="191"/>
      <c r="F17"/>
      <c r="G17"/>
      <c r="H17"/>
      <c r="I17"/>
      <c r="J17"/>
      <c r="K17"/>
      <c r="L17"/>
      <c r="M17"/>
      <c r="N17"/>
      <c r="O17"/>
      <c r="P17"/>
      <c r="Q17"/>
      <c r="R17"/>
    </row>
    <row r="18" spans="1:18">
      <c r="A18" s="65"/>
      <c r="B18" s="191"/>
      <c r="C18" s="191"/>
      <c r="D18" s="191"/>
      <c r="E18" s="191"/>
      <c r="F18"/>
      <c r="G18" s="83" t="str">
        <f>IF(Content!$E$1=1,G19,G20)</f>
        <v>Source: Bloomberg.</v>
      </c>
      <c r="H18"/>
      <c r="I18"/>
      <c r="J18"/>
      <c r="K18"/>
      <c r="L18"/>
      <c r="M18"/>
      <c r="N18"/>
      <c r="O18"/>
      <c r="P18"/>
      <c r="Q18"/>
      <c r="R18"/>
    </row>
    <row r="19" spans="1:18">
      <c r="A19" s="65"/>
      <c r="B19" s="191"/>
      <c r="C19" s="191"/>
      <c r="D19" s="191"/>
      <c r="E19" s="191"/>
      <c r="F19"/>
      <c r="G19" s="2" t="s">
        <v>553</v>
      </c>
      <c r="H19"/>
      <c r="I19"/>
      <c r="J19"/>
      <c r="K19"/>
      <c r="L19"/>
      <c r="M19"/>
      <c r="N19"/>
      <c r="O19"/>
      <c r="P19"/>
      <c r="Q19" s="60"/>
      <c r="R19"/>
    </row>
    <row r="20" spans="1:18">
      <c r="A20" s="311"/>
      <c r="B20" s="191"/>
      <c r="C20" s="191"/>
      <c r="D20" s="191"/>
      <c r="E20" s="191"/>
      <c r="F20"/>
      <c r="G20" s="2" t="s">
        <v>554</v>
      </c>
      <c r="H20"/>
      <c r="I20"/>
      <c r="J20"/>
      <c r="K20"/>
      <c r="L20"/>
      <c r="M20"/>
      <c r="N20"/>
      <c r="O20"/>
      <c r="P20"/>
      <c r="Q20"/>
      <c r="R20"/>
    </row>
    <row r="21" spans="1:18">
      <c r="A21" s="311"/>
      <c r="B21" s="191"/>
      <c r="C21" s="191"/>
      <c r="D21" s="191"/>
      <c r="E21" s="191"/>
      <c r="F21"/>
      <c r="G21"/>
      <c r="H21"/>
      <c r="I21"/>
      <c r="J21"/>
      <c r="K21"/>
      <c r="L21"/>
      <c r="M21"/>
      <c r="N21"/>
      <c r="O21"/>
      <c r="P21"/>
      <c r="Q21"/>
      <c r="R21"/>
    </row>
    <row r="22" spans="1:18">
      <c r="A22" s="311"/>
      <c r="B22" s="191"/>
      <c r="C22" s="191"/>
      <c r="D22" s="191"/>
      <c r="E22" s="191"/>
      <c r="F22"/>
      <c r="G22" s="63"/>
      <c r="H22"/>
      <c r="I22"/>
      <c r="J22"/>
      <c r="K22"/>
      <c r="L22"/>
      <c r="M22"/>
      <c r="N22"/>
      <c r="O22"/>
      <c r="P22"/>
      <c r="Q22"/>
      <c r="R22"/>
    </row>
    <row r="23" spans="1:18">
      <c r="A23" s="311"/>
      <c r="B23" s="191"/>
      <c r="C23" s="191"/>
      <c r="D23" s="191"/>
      <c r="E23" s="191"/>
      <c r="F23"/>
      <c r="G23"/>
      <c r="H23"/>
      <c r="I23"/>
      <c r="J23"/>
      <c r="K23"/>
      <c r="L23"/>
      <c r="M23"/>
      <c r="N23"/>
      <c r="O23"/>
      <c r="P23"/>
      <c r="Q23"/>
      <c r="R23"/>
    </row>
    <row r="24" spans="1:18">
      <c r="A24" s="61"/>
      <c r="B24" s="191"/>
      <c r="C24" s="191"/>
      <c r="D24" s="191"/>
      <c r="E24" s="191"/>
      <c r="F24"/>
      <c r="G24"/>
      <c r="H24"/>
      <c r="I24"/>
      <c r="J24"/>
      <c r="K24"/>
      <c r="L24"/>
      <c r="M24"/>
      <c r="N24"/>
      <c r="O24"/>
      <c r="P24"/>
      <c r="Q24"/>
      <c r="R24"/>
    </row>
    <row r="25" spans="1:18">
      <c r="A25" s="61"/>
      <c r="B25" s="12"/>
      <c r="C25" s="12"/>
      <c r="D25" s="12"/>
      <c r="E25" s="12"/>
      <c r="F25"/>
      <c r="G25"/>
      <c r="H25"/>
      <c r="I25"/>
      <c r="J25"/>
      <c r="K25"/>
      <c r="L25"/>
      <c r="M25"/>
      <c r="N25"/>
      <c r="O25"/>
      <c r="P25"/>
      <c r="Q25"/>
      <c r="R25"/>
    </row>
    <row r="26" spans="1:18">
      <c r="A26" s="61"/>
      <c r="B26" s="190"/>
      <c r="C26" s="12"/>
      <c r="D26" s="12"/>
      <c r="E26"/>
      <c r="F26"/>
      <c r="G26"/>
      <c r="H26"/>
      <c r="I26"/>
      <c r="K26" s="77"/>
      <c r="L26" s="77"/>
      <c r="M26" s="77"/>
    </row>
    <row r="27" spans="1:18">
      <c r="A27" s="61"/>
      <c r="B27" s="190"/>
      <c r="C27" s="12"/>
      <c r="D27" s="12"/>
      <c r="E27"/>
      <c r="F27"/>
      <c r="G27"/>
      <c r="H27"/>
      <c r="I27"/>
      <c r="K27" s="77"/>
      <c r="L27" s="77"/>
      <c r="M27" s="77"/>
    </row>
    <row r="28" spans="1:18">
      <c r="A28" s="61"/>
      <c r="B28" s="190"/>
      <c r="C28" s="12"/>
      <c r="D28" s="12"/>
      <c r="E28"/>
      <c r="F28"/>
      <c r="G28"/>
      <c r="H28"/>
      <c r="I28"/>
      <c r="K28" s="77"/>
      <c r="L28" s="77"/>
      <c r="M28" s="77"/>
    </row>
    <row r="29" spans="1:18">
      <c r="A29" s="61"/>
      <c r="K29" s="77"/>
      <c r="L29" s="77"/>
      <c r="M29" s="77"/>
    </row>
    <row r="30" spans="1:18">
      <c r="A30" s="61"/>
      <c r="K30" s="77"/>
      <c r="L30" s="77"/>
      <c r="M30" s="77"/>
    </row>
    <row r="31" spans="1:18">
      <c r="A31" s="61"/>
      <c r="K31" s="77"/>
      <c r="L31" s="77"/>
      <c r="M31" s="77"/>
    </row>
    <row r="32" spans="1:18">
      <c r="A32" s="61"/>
      <c r="K32" s="77"/>
      <c r="L32" s="77"/>
      <c r="M32" s="77"/>
    </row>
    <row r="33" spans="1:13">
      <c r="A33" s="61"/>
      <c r="K33" s="77"/>
      <c r="L33" s="77"/>
      <c r="M33" s="77"/>
    </row>
    <row r="34" spans="1:13">
      <c r="A34" s="61"/>
      <c r="K34" s="77"/>
      <c r="L34" s="77"/>
      <c r="M34" s="77"/>
    </row>
    <row r="35" spans="1:13">
      <c r="A35" s="61"/>
      <c r="K35" s="77"/>
      <c r="L35" s="77"/>
      <c r="M35" s="77"/>
    </row>
    <row r="36" spans="1:13">
      <c r="A36" s="61"/>
      <c r="K36" s="77"/>
      <c r="L36" s="77"/>
      <c r="M36" s="77"/>
    </row>
    <row r="37" spans="1:13">
      <c r="A37" s="61"/>
      <c r="K37" s="77"/>
      <c r="L37" s="77"/>
      <c r="M37" s="77"/>
    </row>
    <row r="38" spans="1:13">
      <c r="A38" s="61"/>
      <c r="K38" s="77"/>
      <c r="L38" s="77"/>
      <c r="M38" s="77"/>
    </row>
    <row r="39" spans="1:13">
      <c r="A39" s="61"/>
      <c r="K39" s="77"/>
      <c r="L39" s="77"/>
      <c r="M39" s="77"/>
    </row>
    <row r="40" spans="1:13">
      <c r="A40" s="61"/>
      <c r="K40" s="77"/>
      <c r="L40" s="77"/>
      <c r="M40" s="77"/>
    </row>
    <row r="41" spans="1:13">
      <c r="A41" s="61"/>
      <c r="K41" s="77"/>
      <c r="L41" s="77"/>
      <c r="M41" s="77"/>
    </row>
    <row r="42" spans="1:13">
      <c r="A42" s="61"/>
      <c r="K42" s="77"/>
      <c r="L42" s="77"/>
      <c r="M42" s="77"/>
    </row>
    <row r="43" spans="1:13">
      <c r="A43" s="61"/>
      <c r="K43" s="77"/>
      <c r="L43" s="77"/>
      <c r="M43" s="77"/>
    </row>
    <row r="44" spans="1:13">
      <c r="A44" s="61"/>
      <c r="K44" s="77"/>
      <c r="L44" s="77"/>
      <c r="M44" s="77"/>
    </row>
    <row r="45" spans="1:13">
      <c r="A45" s="61"/>
      <c r="K45" s="77"/>
      <c r="L45" s="77"/>
      <c r="M45" s="77"/>
    </row>
    <row r="46" spans="1:13">
      <c r="A46" s="61"/>
      <c r="K46" s="77"/>
      <c r="L46" s="77"/>
      <c r="M46" s="77"/>
    </row>
    <row r="47" spans="1:13">
      <c r="A47" s="61"/>
      <c r="K47" s="77"/>
      <c r="L47" s="77"/>
      <c r="M47" s="77"/>
    </row>
    <row r="48" spans="1:13">
      <c r="A48" s="61"/>
      <c r="K48" s="77"/>
      <c r="L48" s="77"/>
      <c r="M48" s="77"/>
    </row>
    <row r="49" spans="1:13">
      <c r="A49" s="61"/>
      <c r="K49" s="77"/>
      <c r="L49" s="77"/>
      <c r="M49" s="77"/>
    </row>
    <row r="50" spans="1:13">
      <c r="A50" s="61"/>
      <c r="K50" s="77"/>
      <c r="L50" s="77"/>
      <c r="M50" s="77"/>
    </row>
    <row r="51" spans="1:13">
      <c r="A51" s="61"/>
      <c r="K51" s="77"/>
      <c r="L51" s="77"/>
      <c r="M51" s="77"/>
    </row>
    <row r="52" spans="1:13">
      <c r="A52" s="61"/>
      <c r="K52" s="77"/>
      <c r="L52" s="77"/>
      <c r="M52" s="77"/>
    </row>
    <row r="53" spans="1:13">
      <c r="A53" s="61"/>
      <c r="K53" s="77"/>
      <c r="L53" s="77"/>
      <c r="M53" s="77"/>
    </row>
    <row r="54" spans="1:13">
      <c r="A54" s="61"/>
      <c r="K54" s="77"/>
      <c r="L54" s="77"/>
      <c r="M54" s="77"/>
    </row>
    <row r="55" spans="1:13">
      <c r="A55" s="61"/>
      <c r="K55" s="77"/>
      <c r="L55" s="77"/>
      <c r="M55" s="77"/>
    </row>
    <row r="56" spans="1:13">
      <c r="A56" s="61"/>
      <c r="K56" s="77"/>
      <c r="L56" s="77"/>
      <c r="M56" s="77"/>
    </row>
    <row r="57" spans="1:13">
      <c r="A57" s="61"/>
      <c r="K57" s="77"/>
      <c r="L57" s="77"/>
      <c r="M57" s="77"/>
    </row>
    <row r="58" spans="1:13">
      <c r="A58" s="61"/>
      <c r="K58" s="77"/>
      <c r="L58" s="77"/>
      <c r="M58" s="77"/>
    </row>
    <row r="59" spans="1:13">
      <c r="A59" s="61"/>
      <c r="K59" s="77"/>
      <c r="L59" s="77"/>
      <c r="M59" s="77"/>
    </row>
    <row r="60" spans="1:13">
      <c r="A60" s="61"/>
      <c r="K60" s="77"/>
      <c r="L60" s="77"/>
      <c r="M60" s="77"/>
    </row>
    <row r="61" spans="1:13">
      <c r="A61" s="61"/>
      <c r="K61" s="77"/>
      <c r="L61" s="77"/>
      <c r="M61" s="77"/>
    </row>
    <row r="62" spans="1:13">
      <c r="A62" s="61"/>
      <c r="K62" s="77"/>
      <c r="L62" s="77"/>
      <c r="M62" s="77"/>
    </row>
    <row r="63" spans="1:13">
      <c r="A63" s="61"/>
      <c r="K63" s="77"/>
      <c r="L63" s="77"/>
      <c r="M63" s="77"/>
    </row>
    <row r="64" spans="1:13">
      <c r="A64" s="61"/>
      <c r="K64" s="77"/>
      <c r="L64" s="77"/>
      <c r="M64" s="77"/>
    </row>
    <row r="65" spans="1:13">
      <c r="A65" s="61"/>
      <c r="K65" s="77"/>
      <c r="L65" s="77"/>
      <c r="M65" s="77"/>
    </row>
    <row r="66" spans="1:13">
      <c r="A66" s="61"/>
      <c r="K66" s="77"/>
      <c r="L66" s="77"/>
      <c r="M66" s="77"/>
    </row>
    <row r="67" spans="1:13">
      <c r="A67" s="61"/>
      <c r="K67" s="77"/>
      <c r="L67" s="77"/>
      <c r="M67" s="77"/>
    </row>
    <row r="68" spans="1:13">
      <c r="A68" s="61"/>
      <c r="K68" s="77"/>
      <c r="L68" s="77"/>
      <c r="M68" s="77"/>
    </row>
    <row r="69" spans="1:13">
      <c r="A69" s="61"/>
      <c r="K69" s="77"/>
      <c r="L69" s="77"/>
      <c r="M69" s="77"/>
    </row>
    <row r="70" spans="1:13">
      <c r="A70" s="61"/>
      <c r="K70" s="77"/>
      <c r="L70" s="77"/>
      <c r="M70" s="77"/>
    </row>
    <row r="71" spans="1:13">
      <c r="A71" s="61"/>
      <c r="K71" s="77"/>
      <c r="L71" s="77"/>
      <c r="M71" s="77"/>
    </row>
    <row r="72" spans="1:13">
      <c r="A72" s="61"/>
      <c r="K72" s="77"/>
      <c r="L72" s="77"/>
      <c r="M72" s="77"/>
    </row>
    <row r="73" spans="1:13">
      <c r="A73" s="61"/>
      <c r="K73" s="77"/>
      <c r="L73" s="77"/>
      <c r="M73" s="77"/>
    </row>
    <row r="74" spans="1:13">
      <c r="A74" s="61"/>
      <c r="K74" s="77"/>
      <c r="L74" s="77"/>
      <c r="M74" s="77"/>
    </row>
    <row r="75" spans="1:13">
      <c r="A75" s="61"/>
      <c r="K75" s="77"/>
      <c r="L75" s="77"/>
      <c r="M75" s="77"/>
    </row>
    <row r="76" spans="1:13">
      <c r="A76" s="61"/>
      <c r="K76" s="77"/>
      <c r="L76" s="77"/>
      <c r="M76" s="77"/>
    </row>
    <row r="77" spans="1:13">
      <c r="A77" s="61"/>
      <c r="K77" s="77"/>
      <c r="L77" s="77"/>
      <c r="M77" s="77"/>
    </row>
    <row r="78" spans="1:13">
      <c r="A78" s="61"/>
      <c r="K78" s="77"/>
      <c r="L78" s="77"/>
      <c r="M78" s="77"/>
    </row>
    <row r="79" spans="1:13">
      <c r="A79" s="61"/>
      <c r="K79" s="77"/>
      <c r="L79" s="77"/>
      <c r="M79" s="77"/>
    </row>
    <row r="80" spans="1:13">
      <c r="A80" s="61"/>
      <c r="K80" s="77"/>
      <c r="L80" s="77"/>
      <c r="M80" s="77"/>
    </row>
    <row r="81" spans="1:13">
      <c r="A81" s="61"/>
      <c r="K81" s="77"/>
      <c r="L81" s="77"/>
      <c r="M81" s="77"/>
    </row>
    <row r="82" spans="1:13">
      <c r="A82" s="61"/>
      <c r="K82" s="77"/>
      <c r="L82" s="77"/>
      <c r="M82" s="77"/>
    </row>
    <row r="83" spans="1:13">
      <c r="A83" s="61"/>
      <c r="K83" s="77"/>
      <c r="L83" s="77"/>
      <c r="M83" s="77"/>
    </row>
    <row r="84" spans="1:13">
      <c r="A84" s="61"/>
      <c r="K84" s="77"/>
      <c r="L84" s="77"/>
      <c r="M84" s="77"/>
    </row>
    <row r="85" spans="1:13">
      <c r="A85" s="61"/>
      <c r="K85" s="77"/>
      <c r="L85" s="77"/>
      <c r="M85" s="77"/>
    </row>
    <row r="86" spans="1:13">
      <c r="A86" s="61"/>
      <c r="K86" s="77"/>
      <c r="L86" s="77"/>
      <c r="M86" s="77"/>
    </row>
    <row r="87" spans="1:13">
      <c r="A87" s="61"/>
      <c r="K87" s="77"/>
      <c r="L87" s="77"/>
      <c r="M87" s="77"/>
    </row>
    <row r="88" spans="1:13">
      <c r="A88" s="61"/>
      <c r="K88" s="77"/>
      <c r="L88" s="77"/>
      <c r="M88" s="77"/>
    </row>
    <row r="89" spans="1:13">
      <c r="A89" s="61"/>
      <c r="K89" s="77"/>
      <c r="L89" s="77"/>
      <c r="M89" s="77"/>
    </row>
    <row r="90" spans="1:13">
      <c r="A90" s="61"/>
      <c r="K90" s="77"/>
      <c r="L90" s="77"/>
      <c r="M90" s="77"/>
    </row>
    <row r="91" spans="1:13">
      <c r="A91" s="61"/>
      <c r="K91" s="77"/>
      <c r="L91" s="77"/>
      <c r="M91" s="77"/>
    </row>
    <row r="92" spans="1:13">
      <c r="A92" s="61"/>
      <c r="K92" s="77"/>
      <c r="L92" s="77"/>
      <c r="M92" s="77"/>
    </row>
    <row r="93" spans="1:13">
      <c r="A93" s="61"/>
      <c r="K93" s="77"/>
      <c r="L93" s="77"/>
      <c r="M93" s="77"/>
    </row>
    <row r="94" spans="1:13">
      <c r="A94" s="61"/>
      <c r="K94" s="77"/>
      <c r="L94" s="77"/>
      <c r="M94" s="77"/>
    </row>
    <row r="95" spans="1:13">
      <c r="A95" s="61"/>
      <c r="K95" s="77"/>
      <c r="L95" s="77"/>
      <c r="M95" s="77"/>
    </row>
    <row r="96" spans="1:13">
      <c r="A96" s="61"/>
      <c r="K96" s="77"/>
      <c r="L96" s="77"/>
      <c r="M96" s="77"/>
    </row>
    <row r="97" spans="1:13">
      <c r="A97" s="61"/>
      <c r="K97" s="77"/>
      <c r="L97" s="77"/>
      <c r="M97" s="77"/>
    </row>
    <row r="98" spans="1:13">
      <c r="A98" s="61"/>
      <c r="K98" s="77"/>
      <c r="L98" s="77"/>
      <c r="M98" s="77"/>
    </row>
    <row r="99" spans="1:13">
      <c r="A99" s="61"/>
      <c r="K99" s="77"/>
      <c r="L99" s="77"/>
      <c r="M99" s="77"/>
    </row>
    <row r="100" spans="1:13">
      <c r="A100" s="61"/>
      <c r="K100" s="77"/>
      <c r="L100" s="77"/>
      <c r="M100" s="77"/>
    </row>
    <row r="101" spans="1:13">
      <c r="A101" s="61"/>
      <c r="K101" s="77"/>
      <c r="L101" s="77"/>
      <c r="M101" s="77"/>
    </row>
    <row r="102" spans="1:13">
      <c r="A102" s="61"/>
      <c r="K102" s="77"/>
      <c r="L102" s="77"/>
      <c r="M102" s="77"/>
    </row>
    <row r="103" spans="1:13">
      <c r="A103" s="61"/>
      <c r="K103" s="77"/>
      <c r="L103" s="77"/>
      <c r="M103" s="77"/>
    </row>
    <row r="104" spans="1:13">
      <c r="A104" s="61"/>
      <c r="K104" s="77"/>
      <c r="L104" s="77"/>
      <c r="M104" s="77"/>
    </row>
    <row r="105" spans="1:13">
      <c r="A105" s="61"/>
      <c r="K105" s="77"/>
      <c r="L105" s="77"/>
      <c r="M105" s="77"/>
    </row>
    <row r="106" spans="1:13">
      <c r="A106" s="61"/>
      <c r="K106" s="77"/>
      <c r="L106" s="77"/>
      <c r="M106" s="77"/>
    </row>
    <row r="107" spans="1:13">
      <c r="A107" s="61"/>
      <c r="K107" s="77"/>
      <c r="L107" s="77"/>
      <c r="M107" s="77"/>
    </row>
    <row r="108" spans="1:13">
      <c r="A108" s="61"/>
      <c r="K108" s="77"/>
      <c r="L108" s="77"/>
      <c r="M108" s="77"/>
    </row>
    <row r="109" spans="1:13">
      <c r="A109" s="61"/>
      <c r="K109" s="77"/>
      <c r="L109" s="77"/>
      <c r="M109" s="77"/>
    </row>
    <row r="110" spans="1:13">
      <c r="A110" s="61"/>
      <c r="K110" s="77"/>
      <c r="L110" s="77"/>
      <c r="M110" s="77"/>
    </row>
    <row r="111" spans="1:13">
      <c r="A111" s="61"/>
      <c r="K111" s="77"/>
      <c r="L111" s="77"/>
      <c r="M111" s="77"/>
    </row>
    <row r="112" spans="1:13">
      <c r="A112" s="61"/>
      <c r="K112" s="77"/>
      <c r="L112" s="77"/>
      <c r="M112" s="77"/>
    </row>
    <row r="113" spans="1:13">
      <c r="A113" s="61"/>
      <c r="K113" s="77"/>
      <c r="L113" s="77"/>
      <c r="M113" s="77"/>
    </row>
    <row r="114" spans="1:13">
      <c r="A114" s="61"/>
      <c r="K114" s="77"/>
      <c r="L114" s="77"/>
      <c r="M114" s="77"/>
    </row>
    <row r="115" spans="1:13">
      <c r="A115" s="61"/>
      <c r="K115" s="77"/>
      <c r="L115" s="77"/>
      <c r="M115" s="77"/>
    </row>
    <row r="116" spans="1:13">
      <c r="A116" s="61"/>
      <c r="K116" s="77"/>
      <c r="L116" s="77"/>
      <c r="M116" s="77"/>
    </row>
    <row r="117" spans="1:13">
      <c r="A117" s="61"/>
      <c r="K117" s="77"/>
      <c r="L117" s="77"/>
      <c r="M117" s="77"/>
    </row>
    <row r="118" spans="1:13">
      <c r="A118" s="61"/>
      <c r="K118" s="77"/>
      <c r="L118" s="77"/>
      <c r="M118" s="77"/>
    </row>
    <row r="119" spans="1:13">
      <c r="A119" s="61"/>
      <c r="K119" s="77"/>
      <c r="L119" s="77"/>
      <c r="M119" s="77"/>
    </row>
    <row r="120" spans="1:13">
      <c r="A120" s="61"/>
      <c r="K120" s="77"/>
      <c r="L120" s="77"/>
      <c r="M120" s="77"/>
    </row>
    <row r="121" spans="1:13">
      <c r="A121" s="61"/>
      <c r="K121" s="77"/>
      <c r="L121" s="77"/>
      <c r="M121" s="77"/>
    </row>
    <row r="122" spans="1:13">
      <c r="A122" s="61"/>
      <c r="K122" s="77"/>
      <c r="L122" s="77"/>
      <c r="M122" s="77"/>
    </row>
    <row r="123" spans="1:13">
      <c r="A123" s="61"/>
      <c r="K123" s="77"/>
      <c r="L123" s="77"/>
      <c r="M123" s="77"/>
    </row>
    <row r="124" spans="1:13">
      <c r="A124" s="61"/>
      <c r="K124" s="77"/>
      <c r="L124" s="77"/>
      <c r="M124" s="77"/>
    </row>
    <row r="125" spans="1:13">
      <c r="A125" s="61"/>
      <c r="K125" s="77"/>
      <c r="L125" s="77"/>
      <c r="M125" s="77"/>
    </row>
    <row r="126" spans="1:13">
      <c r="A126" s="61"/>
      <c r="K126" s="77"/>
      <c r="L126" s="77"/>
      <c r="M126" s="77"/>
    </row>
    <row r="127" spans="1:13">
      <c r="A127" s="61"/>
      <c r="K127" s="77"/>
      <c r="L127" s="77"/>
      <c r="M127" s="77"/>
    </row>
    <row r="128" spans="1:13">
      <c r="A128" s="61"/>
      <c r="K128" s="77"/>
      <c r="L128" s="77"/>
      <c r="M128" s="77"/>
    </row>
    <row r="129" spans="1:13">
      <c r="A129" s="61"/>
      <c r="K129" s="77"/>
      <c r="L129" s="77"/>
      <c r="M129" s="77"/>
    </row>
    <row r="130" spans="1:13">
      <c r="A130" s="61"/>
      <c r="K130" s="77"/>
      <c r="L130" s="77"/>
      <c r="M130" s="77"/>
    </row>
    <row r="131" spans="1:13">
      <c r="A131" s="61"/>
      <c r="K131" s="77"/>
      <c r="L131" s="77"/>
      <c r="M131" s="77"/>
    </row>
    <row r="132" spans="1:13">
      <c r="A132" s="61"/>
      <c r="K132" s="77"/>
      <c r="L132" s="77"/>
      <c r="M132" s="77"/>
    </row>
    <row r="133" spans="1:13">
      <c r="A133" s="61"/>
      <c r="K133" s="77"/>
      <c r="L133" s="77"/>
      <c r="M133" s="77"/>
    </row>
    <row r="134" spans="1:13">
      <c r="A134" s="61"/>
      <c r="K134" s="77"/>
      <c r="L134" s="77"/>
      <c r="M134" s="77"/>
    </row>
    <row r="135" spans="1:13">
      <c r="A135" s="61"/>
      <c r="K135" s="77"/>
      <c r="L135" s="77"/>
      <c r="M135" s="77"/>
    </row>
    <row r="136" spans="1:13">
      <c r="A136" s="61"/>
      <c r="K136" s="77"/>
      <c r="L136" s="77"/>
      <c r="M136" s="77"/>
    </row>
    <row r="137" spans="1:13">
      <c r="A137" s="61"/>
      <c r="K137" s="77"/>
      <c r="L137" s="77"/>
      <c r="M137" s="77"/>
    </row>
    <row r="138" spans="1:13">
      <c r="A138" s="61"/>
      <c r="K138" s="77"/>
      <c r="L138" s="77"/>
      <c r="M138" s="77"/>
    </row>
    <row r="139" spans="1:13">
      <c r="A139" s="61"/>
      <c r="K139" s="77"/>
      <c r="L139" s="77"/>
      <c r="M139" s="77"/>
    </row>
    <row r="140" spans="1:13">
      <c r="A140" s="61"/>
      <c r="K140" s="77"/>
      <c r="L140" s="77"/>
      <c r="M140" s="77"/>
    </row>
    <row r="141" spans="1:13">
      <c r="A141" s="61"/>
      <c r="K141" s="77"/>
      <c r="L141" s="77"/>
      <c r="M141" s="77"/>
    </row>
    <row r="142" spans="1:13">
      <c r="A142" s="61"/>
      <c r="K142" s="77"/>
      <c r="L142" s="77"/>
      <c r="M142" s="77"/>
    </row>
    <row r="143" spans="1:13">
      <c r="A143" s="61"/>
      <c r="K143" s="77"/>
      <c r="L143" s="77"/>
      <c r="M143" s="77"/>
    </row>
    <row r="144" spans="1:13">
      <c r="A144" s="61"/>
      <c r="K144" s="77"/>
      <c r="L144" s="77"/>
      <c r="M144" s="77"/>
    </row>
    <row r="145" spans="1:13">
      <c r="A145" s="61"/>
      <c r="K145" s="77"/>
      <c r="L145" s="77"/>
      <c r="M145" s="77"/>
    </row>
    <row r="146" spans="1:13">
      <c r="A146" s="61"/>
      <c r="K146" s="77"/>
      <c r="L146" s="77"/>
      <c r="M146" s="77"/>
    </row>
    <row r="147" spans="1:13">
      <c r="A147" s="61"/>
      <c r="K147" s="77"/>
      <c r="L147" s="77"/>
      <c r="M147" s="77"/>
    </row>
    <row r="148" spans="1:13">
      <c r="A148" s="61"/>
      <c r="K148" s="77"/>
      <c r="L148" s="77"/>
      <c r="M148" s="77"/>
    </row>
    <row r="149" spans="1:13">
      <c r="A149" s="61"/>
      <c r="K149" s="77"/>
      <c r="L149" s="77"/>
      <c r="M149" s="77"/>
    </row>
    <row r="150" spans="1:13">
      <c r="A150" s="61"/>
      <c r="K150" s="77"/>
      <c r="L150" s="77"/>
      <c r="M150" s="77"/>
    </row>
    <row r="151" spans="1:13">
      <c r="A151" s="61"/>
      <c r="K151" s="77"/>
      <c r="L151" s="77"/>
      <c r="M151" s="77"/>
    </row>
    <row r="152" spans="1:13">
      <c r="A152" s="61"/>
      <c r="K152" s="77"/>
      <c r="L152" s="77"/>
      <c r="M152" s="77"/>
    </row>
    <row r="153" spans="1:13">
      <c r="A153" s="61"/>
      <c r="K153" s="77"/>
      <c r="L153" s="77"/>
      <c r="M153" s="77"/>
    </row>
    <row r="154" spans="1:13">
      <c r="A154" s="61"/>
      <c r="K154" s="77"/>
      <c r="L154" s="77"/>
      <c r="M154" s="77"/>
    </row>
    <row r="155" spans="1:13">
      <c r="A155" s="61"/>
      <c r="K155" s="77"/>
      <c r="L155" s="77"/>
      <c r="M155" s="77"/>
    </row>
    <row r="156" spans="1:13">
      <c r="A156" s="61"/>
      <c r="K156" s="77"/>
      <c r="L156" s="77"/>
      <c r="M156" s="77"/>
    </row>
    <row r="157" spans="1:13">
      <c r="A157" s="61"/>
      <c r="K157" s="77"/>
      <c r="L157" s="77"/>
      <c r="M157" s="77"/>
    </row>
    <row r="158" spans="1:13">
      <c r="A158" s="61"/>
      <c r="K158" s="77"/>
      <c r="L158" s="77"/>
      <c r="M158" s="77"/>
    </row>
    <row r="159" spans="1:13">
      <c r="A159" s="61"/>
      <c r="K159" s="77"/>
      <c r="L159" s="77"/>
      <c r="M159" s="77"/>
    </row>
    <row r="160" spans="1:13">
      <c r="A160" s="61"/>
      <c r="K160" s="77"/>
      <c r="L160" s="77"/>
      <c r="M160" s="77"/>
    </row>
    <row r="161" spans="1:13">
      <c r="A161" s="61"/>
      <c r="K161" s="77"/>
      <c r="L161" s="77"/>
      <c r="M161" s="77"/>
    </row>
    <row r="162" spans="1:13">
      <c r="A162" s="61"/>
      <c r="K162" s="77"/>
      <c r="L162" s="77"/>
      <c r="M162" s="77"/>
    </row>
    <row r="163" spans="1:13">
      <c r="A163" s="61"/>
      <c r="K163" s="77"/>
      <c r="L163" s="77"/>
      <c r="M163" s="77"/>
    </row>
    <row r="164" spans="1:13">
      <c r="A164" s="61"/>
      <c r="K164" s="77"/>
      <c r="L164" s="77"/>
      <c r="M164" s="77"/>
    </row>
    <row r="165" spans="1:13">
      <c r="A165" s="61"/>
      <c r="K165" s="77"/>
      <c r="L165" s="77"/>
      <c r="M165" s="77"/>
    </row>
    <row r="166" spans="1:13">
      <c r="A166" s="61"/>
      <c r="K166" s="77"/>
      <c r="L166" s="77"/>
      <c r="M166" s="77"/>
    </row>
    <row r="167" spans="1:13">
      <c r="A167" s="61"/>
      <c r="K167" s="77"/>
      <c r="L167" s="77"/>
      <c r="M167" s="77"/>
    </row>
    <row r="168" spans="1:13">
      <c r="A168" s="61"/>
      <c r="K168" s="77"/>
      <c r="L168" s="77"/>
      <c r="M168" s="77"/>
    </row>
    <row r="169" spans="1:13">
      <c r="A169" s="61"/>
      <c r="K169" s="77"/>
      <c r="L169" s="77"/>
      <c r="M169" s="77"/>
    </row>
    <row r="170" spans="1:13">
      <c r="A170" s="61"/>
      <c r="K170" s="77"/>
      <c r="L170" s="77"/>
      <c r="M170" s="77"/>
    </row>
    <row r="171" spans="1:13">
      <c r="A171" s="61"/>
      <c r="K171" s="77"/>
      <c r="L171" s="77"/>
      <c r="M171" s="77"/>
    </row>
    <row r="172" spans="1:13">
      <c r="A172" s="61"/>
      <c r="K172" s="77"/>
      <c r="L172" s="77"/>
      <c r="M172" s="77"/>
    </row>
    <row r="173" spans="1:13">
      <c r="A173" s="61"/>
      <c r="K173" s="77"/>
      <c r="L173" s="77"/>
      <c r="M173" s="77"/>
    </row>
    <row r="174" spans="1:13">
      <c r="A174" s="61"/>
      <c r="K174" s="77"/>
      <c r="L174" s="77"/>
      <c r="M174" s="77"/>
    </row>
    <row r="175" spans="1:13">
      <c r="A175" s="61"/>
      <c r="K175" s="77"/>
      <c r="L175" s="77"/>
      <c r="M175" s="77"/>
    </row>
    <row r="176" spans="1:13">
      <c r="A176" s="61"/>
      <c r="K176" s="77"/>
      <c r="L176" s="77"/>
      <c r="M176" s="77"/>
    </row>
    <row r="177" spans="1:13">
      <c r="A177" s="61"/>
      <c r="K177" s="77"/>
      <c r="L177" s="77"/>
      <c r="M177" s="77"/>
    </row>
    <row r="178" spans="1:13">
      <c r="A178" s="61"/>
      <c r="K178" s="77"/>
      <c r="L178" s="77"/>
      <c r="M178" s="77"/>
    </row>
    <row r="179" spans="1:13">
      <c r="A179" s="61"/>
      <c r="K179" s="77"/>
      <c r="L179" s="77"/>
      <c r="M179" s="77"/>
    </row>
    <row r="180" spans="1:13">
      <c r="A180" s="61"/>
      <c r="K180" s="77"/>
      <c r="L180" s="77"/>
      <c r="M180" s="77"/>
    </row>
    <row r="181" spans="1:13">
      <c r="A181" s="61"/>
      <c r="K181" s="77"/>
      <c r="L181" s="77"/>
      <c r="M181" s="77"/>
    </row>
    <row r="182" spans="1:13">
      <c r="A182" s="61"/>
      <c r="K182" s="77"/>
      <c r="L182" s="77"/>
      <c r="M182" s="77"/>
    </row>
    <row r="183" spans="1:13">
      <c r="A183" s="61"/>
      <c r="K183" s="77"/>
      <c r="L183" s="77"/>
      <c r="M183" s="77"/>
    </row>
    <row r="184" spans="1:13">
      <c r="A184" s="61"/>
      <c r="K184" s="77"/>
      <c r="L184" s="77"/>
      <c r="M184" s="77"/>
    </row>
    <row r="185" spans="1:13">
      <c r="A185" s="61"/>
      <c r="K185" s="77"/>
      <c r="L185" s="77"/>
      <c r="M185" s="77"/>
    </row>
    <row r="186" spans="1:13">
      <c r="A186" s="61"/>
      <c r="K186" s="77"/>
      <c r="L186" s="77"/>
      <c r="M186" s="77"/>
    </row>
    <row r="187" spans="1:13">
      <c r="A187" s="61"/>
      <c r="K187" s="77"/>
      <c r="L187" s="77"/>
      <c r="M187" s="77"/>
    </row>
    <row r="188" spans="1:13">
      <c r="A188" s="61"/>
      <c r="K188" s="77"/>
      <c r="L188" s="77"/>
      <c r="M188" s="77"/>
    </row>
    <row r="189" spans="1:13">
      <c r="A189" s="61"/>
      <c r="K189" s="77"/>
      <c r="L189" s="77"/>
      <c r="M189" s="77"/>
    </row>
    <row r="190" spans="1:13">
      <c r="A190" s="61"/>
      <c r="K190" s="77"/>
      <c r="L190" s="77"/>
      <c r="M190" s="77"/>
    </row>
    <row r="191" spans="1:13">
      <c r="A191" s="61"/>
      <c r="K191" s="77"/>
      <c r="L191" s="77"/>
      <c r="M191" s="77"/>
    </row>
    <row r="192" spans="1:13">
      <c r="A192" s="61"/>
      <c r="K192" s="77"/>
      <c r="L192" s="77"/>
      <c r="M192" s="77"/>
    </row>
    <row r="193" spans="1:13">
      <c r="A193" s="61"/>
      <c r="K193" s="77"/>
      <c r="L193" s="77"/>
      <c r="M193" s="77"/>
    </row>
    <row r="194" spans="1:13">
      <c r="A194" s="61"/>
      <c r="K194" s="77"/>
      <c r="L194" s="77"/>
      <c r="M194" s="77"/>
    </row>
    <row r="195" spans="1:13">
      <c r="A195" s="61"/>
      <c r="K195" s="77"/>
      <c r="L195" s="77"/>
      <c r="M195" s="77"/>
    </row>
    <row r="196" spans="1:13">
      <c r="A196" s="61"/>
      <c r="K196" s="77"/>
      <c r="L196" s="77"/>
      <c r="M196" s="77"/>
    </row>
    <row r="197" spans="1:13">
      <c r="A197" s="61"/>
      <c r="K197" s="77"/>
      <c r="L197" s="77"/>
      <c r="M197" s="77"/>
    </row>
    <row r="198" spans="1:13">
      <c r="A198" s="61"/>
      <c r="K198" s="77"/>
      <c r="L198" s="77"/>
      <c r="M198" s="77"/>
    </row>
    <row r="199" spans="1:13">
      <c r="A199" s="61"/>
      <c r="K199" s="77"/>
      <c r="L199" s="77"/>
      <c r="M199" s="77"/>
    </row>
    <row r="200" spans="1:13">
      <c r="A200" s="61"/>
      <c r="K200" s="77"/>
      <c r="L200" s="77"/>
      <c r="M200" s="77"/>
    </row>
    <row r="201" spans="1:13">
      <c r="A201" s="61"/>
      <c r="K201" s="77"/>
      <c r="L201" s="77"/>
      <c r="M201" s="77"/>
    </row>
    <row r="202" spans="1:13">
      <c r="A202" s="61"/>
      <c r="K202" s="77"/>
      <c r="L202" s="77"/>
      <c r="M202" s="77"/>
    </row>
    <row r="203" spans="1:13">
      <c r="A203" s="61"/>
      <c r="K203" s="77"/>
      <c r="L203" s="77"/>
      <c r="M203" s="77"/>
    </row>
    <row r="204" spans="1:13">
      <c r="A204" s="61"/>
      <c r="K204" s="77"/>
      <c r="L204" s="77"/>
      <c r="M204" s="77"/>
    </row>
    <row r="205" spans="1:13">
      <c r="A205" s="61"/>
      <c r="K205" s="77"/>
      <c r="L205" s="77"/>
      <c r="M205" s="77"/>
    </row>
    <row r="206" spans="1:13">
      <c r="A206" s="61"/>
      <c r="K206" s="77"/>
      <c r="L206" s="77"/>
      <c r="M206" s="77"/>
    </row>
    <row r="207" spans="1:13">
      <c r="A207" s="61"/>
      <c r="K207" s="77"/>
      <c r="L207" s="77"/>
      <c r="M207" s="77"/>
    </row>
    <row r="208" spans="1:13">
      <c r="A208" s="61"/>
      <c r="K208" s="77"/>
      <c r="L208" s="77"/>
      <c r="M208" s="77"/>
    </row>
    <row r="209" spans="1:13">
      <c r="A209" s="61"/>
      <c r="K209" s="77"/>
      <c r="L209" s="77"/>
      <c r="M209" s="77"/>
    </row>
    <row r="210" spans="1:13">
      <c r="A210" s="61"/>
      <c r="K210" s="77"/>
      <c r="L210" s="77"/>
      <c r="M210" s="77"/>
    </row>
    <row r="211" spans="1:13">
      <c r="A211" s="61"/>
      <c r="K211" s="77"/>
      <c r="L211" s="77"/>
      <c r="M211" s="77"/>
    </row>
    <row r="212" spans="1:13">
      <c r="A212" s="61"/>
      <c r="K212" s="77"/>
      <c r="L212" s="77"/>
      <c r="M212" s="77"/>
    </row>
    <row r="213" spans="1:13">
      <c r="A213" s="61"/>
      <c r="K213" s="77"/>
      <c r="L213" s="77"/>
      <c r="M213" s="77"/>
    </row>
    <row r="214" spans="1:13">
      <c r="A214" s="61"/>
      <c r="K214" s="77"/>
      <c r="L214" s="77"/>
      <c r="M214" s="77"/>
    </row>
    <row r="215" spans="1:13">
      <c r="A215" s="61"/>
      <c r="K215" s="77"/>
      <c r="L215" s="77"/>
      <c r="M215" s="77"/>
    </row>
    <row r="216" spans="1:13">
      <c r="A216" s="61"/>
      <c r="K216" s="77"/>
      <c r="L216" s="77"/>
      <c r="M216" s="77"/>
    </row>
    <row r="217" spans="1:13">
      <c r="A217" s="61"/>
      <c r="K217" s="77"/>
      <c r="L217" s="77"/>
      <c r="M217" s="77"/>
    </row>
    <row r="218" spans="1:13">
      <c r="A218" s="61"/>
      <c r="K218" s="77"/>
      <c r="L218" s="77"/>
      <c r="M218" s="77"/>
    </row>
    <row r="219" spans="1:13">
      <c r="A219" s="61"/>
      <c r="K219" s="77"/>
      <c r="L219" s="77"/>
      <c r="M219" s="77"/>
    </row>
    <row r="220" spans="1:13">
      <c r="A220" s="61"/>
      <c r="K220" s="77"/>
      <c r="L220" s="77"/>
      <c r="M220" s="77"/>
    </row>
    <row r="221" spans="1:13">
      <c r="A221" s="61"/>
      <c r="K221" s="77"/>
      <c r="L221" s="77"/>
      <c r="M221" s="77"/>
    </row>
    <row r="222" spans="1:13">
      <c r="A222" s="61"/>
      <c r="K222" s="77"/>
      <c r="L222" s="77"/>
      <c r="M222" s="77"/>
    </row>
    <row r="223" spans="1:13">
      <c r="A223" s="61"/>
      <c r="K223" s="77"/>
      <c r="L223" s="77"/>
      <c r="M223" s="77"/>
    </row>
    <row r="224" spans="1:13">
      <c r="A224" s="61"/>
      <c r="K224" s="77"/>
      <c r="L224" s="77"/>
      <c r="M224" s="77"/>
    </row>
    <row r="225" spans="1:13">
      <c r="A225" s="61"/>
      <c r="K225" s="77"/>
      <c r="L225" s="77"/>
      <c r="M225" s="77"/>
    </row>
    <row r="226" spans="1:13">
      <c r="A226" s="61"/>
      <c r="K226" s="77"/>
      <c r="L226" s="77"/>
      <c r="M226" s="77"/>
    </row>
    <row r="227" spans="1:13">
      <c r="A227" s="61"/>
      <c r="K227" s="77"/>
      <c r="L227" s="77"/>
      <c r="M227" s="77"/>
    </row>
    <row r="228" spans="1:13">
      <c r="A228" s="61"/>
      <c r="K228" s="77"/>
      <c r="L228" s="77"/>
      <c r="M228" s="77"/>
    </row>
    <row r="229" spans="1:13">
      <c r="A229" s="61"/>
      <c r="K229" s="77"/>
      <c r="L229" s="77"/>
      <c r="M229" s="77"/>
    </row>
    <row r="230" spans="1:13">
      <c r="A230" s="61"/>
      <c r="K230" s="77"/>
      <c r="L230" s="77"/>
      <c r="M230" s="77"/>
    </row>
    <row r="231" spans="1:13">
      <c r="A231" s="61"/>
      <c r="K231" s="77"/>
      <c r="L231" s="77"/>
      <c r="M231" s="77"/>
    </row>
    <row r="232" spans="1:13">
      <c r="A232" s="61"/>
      <c r="K232" s="77"/>
      <c r="L232" s="77"/>
      <c r="M232" s="77"/>
    </row>
    <row r="233" spans="1:13">
      <c r="A233" s="61"/>
      <c r="K233" s="77"/>
      <c r="L233" s="77"/>
      <c r="M233" s="77"/>
    </row>
    <row r="234" spans="1:13">
      <c r="A234" s="61"/>
      <c r="K234" s="77"/>
      <c r="L234" s="77"/>
      <c r="M234" s="77"/>
    </row>
    <row r="235" spans="1:13">
      <c r="A235" s="61"/>
      <c r="K235" s="77"/>
      <c r="L235" s="77"/>
      <c r="M235" s="77"/>
    </row>
    <row r="236" spans="1:13">
      <c r="A236" s="61"/>
      <c r="K236" s="77"/>
      <c r="L236" s="77"/>
      <c r="M236" s="77"/>
    </row>
    <row r="237" spans="1:13">
      <c r="A237" s="61"/>
      <c r="K237" s="77"/>
      <c r="L237" s="77"/>
      <c r="M237" s="77"/>
    </row>
    <row r="238" spans="1:13">
      <c r="A238" s="61"/>
      <c r="K238" s="77"/>
      <c r="L238" s="77"/>
      <c r="M238" s="77"/>
    </row>
    <row r="239" spans="1:13">
      <c r="A239" s="61"/>
      <c r="K239" s="77"/>
      <c r="L239" s="77"/>
      <c r="M239" s="77"/>
    </row>
    <row r="240" spans="1:13">
      <c r="A240" s="61"/>
      <c r="K240" s="77"/>
      <c r="L240" s="77"/>
      <c r="M240" s="77"/>
    </row>
    <row r="241" spans="1:13">
      <c r="A241" s="61"/>
      <c r="K241" s="77"/>
      <c r="L241" s="77"/>
      <c r="M241" s="77"/>
    </row>
    <row r="242" spans="1:13">
      <c r="A242" s="61"/>
      <c r="K242" s="77"/>
      <c r="L242" s="77"/>
      <c r="M242" s="77"/>
    </row>
    <row r="243" spans="1:13">
      <c r="A243" s="61"/>
      <c r="K243" s="77"/>
      <c r="L243" s="77"/>
      <c r="M243" s="77"/>
    </row>
    <row r="244" spans="1:13">
      <c r="A244" s="61"/>
      <c r="K244" s="77"/>
      <c r="L244" s="77"/>
      <c r="M244" s="77"/>
    </row>
    <row r="245" spans="1:13">
      <c r="A245" s="61"/>
      <c r="K245" s="77"/>
      <c r="L245" s="77"/>
      <c r="M245" s="77"/>
    </row>
    <row r="246" spans="1:13">
      <c r="A246" s="61"/>
      <c r="K246" s="77"/>
      <c r="L246" s="77"/>
      <c r="M246" s="77"/>
    </row>
    <row r="247" spans="1:13">
      <c r="A247" s="61"/>
      <c r="K247" s="77"/>
      <c r="L247" s="77"/>
      <c r="M247" s="77"/>
    </row>
    <row r="248" spans="1:13">
      <c r="A248" s="61"/>
      <c r="K248" s="77"/>
      <c r="L248" s="77"/>
      <c r="M248" s="77"/>
    </row>
    <row r="249" spans="1:13">
      <c r="A249" s="61"/>
      <c r="K249" s="77"/>
      <c r="L249" s="77"/>
      <c r="M249" s="77"/>
    </row>
    <row r="250" spans="1:13">
      <c r="A250" s="61"/>
      <c r="K250" s="77"/>
      <c r="L250" s="77"/>
      <c r="M250" s="77"/>
    </row>
    <row r="251" spans="1:13">
      <c r="A251" s="61"/>
      <c r="K251" s="77"/>
      <c r="L251" s="77"/>
      <c r="M251" s="77"/>
    </row>
    <row r="252" spans="1:13">
      <c r="A252" s="61"/>
      <c r="K252" s="77"/>
      <c r="L252" s="77"/>
      <c r="M252" s="77"/>
    </row>
    <row r="253" spans="1:13">
      <c r="A253" s="61"/>
      <c r="K253" s="77"/>
      <c r="L253" s="77"/>
      <c r="M253" s="77"/>
    </row>
    <row r="254" spans="1:13">
      <c r="A254" s="61"/>
      <c r="K254" s="77"/>
      <c r="L254" s="77"/>
      <c r="M254" s="77"/>
    </row>
    <row r="255" spans="1:13">
      <c r="A255" s="61"/>
      <c r="K255" s="77"/>
      <c r="L255" s="77"/>
      <c r="M255" s="77"/>
    </row>
    <row r="256" spans="1:13">
      <c r="A256" s="61"/>
      <c r="K256" s="77"/>
      <c r="L256" s="77"/>
      <c r="M256" s="77"/>
    </row>
    <row r="257" spans="1:13">
      <c r="A257" s="61"/>
      <c r="K257" s="77"/>
      <c r="L257" s="77"/>
      <c r="M257" s="77"/>
    </row>
    <row r="258" spans="1:13">
      <c r="A258" s="61"/>
      <c r="K258" s="77"/>
      <c r="L258" s="77"/>
      <c r="M258" s="77"/>
    </row>
    <row r="259" spans="1:13">
      <c r="A259" s="61"/>
      <c r="K259" s="77"/>
      <c r="L259" s="77"/>
      <c r="M259" s="77"/>
    </row>
    <row r="260" spans="1:13">
      <c r="A260" s="61"/>
      <c r="K260" s="77"/>
      <c r="L260" s="77"/>
      <c r="M260" s="77"/>
    </row>
    <row r="261" spans="1:13">
      <c r="A261" s="61"/>
      <c r="K261" s="77"/>
      <c r="L261" s="77"/>
      <c r="M261" s="77"/>
    </row>
    <row r="262" spans="1:13">
      <c r="A262" s="61"/>
      <c r="K262" s="77"/>
      <c r="L262" s="77"/>
      <c r="M262" s="77"/>
    </row>
    <row r="263" spans="1:13">
      <c r="A263" s="61"/>
      <c r="K263" s="77"/>
      <c r="L263" s="77"/>
      <c r="M263" s="77"/>
    </row>
    <row r="264" spans="1:13">
      <c r="A264" s="61"/>
      <c r="K264" s="77"/>
      <c r="L264" s="77"/>
      <c r="M264" s="77"/>
    </row>
    <row r="265" spans="1:13">
      <c r="A265" s="61"/>
      <c r="K265" s="77"/>
      <c r="L265" s="77"/>
      <c r="M265" s="77"/>
    </row>
    <row r="266" spans="1:13">
      <c r="A266" s="61"/>
      <c r="K266" s="77"/>
      <c r="L266" s="77"/>
      <c r="M266" s="77"/>
    </row>
    <row r="267" spans="1:13">
      <c r="A267" s="61"/>
      <c r="K267" s="77"/>
      <c r="L267" s="77"/>
      <c r="M267" s="77"/>
    </row>
    <row r="268" spans="1:13">
      <c r="A268" s="61"/>
      <c r="K268" s="77"/>
      <c r="L268" s="77"/>
      <c r="M268" s="77"/>
    </row>
    <row r="269" spans="1:13">
      <c r="A269" s="61"/>
      <c r="K269" s="77"/>
      <c r="L269" s="77"/>
      <c r="M269" s="77"/>
    </row>
    <row r="270" spans="1:13">
      <c r="A270" s="61"/>
      <c r="K270" s="77"/>
      <c r="L270" s="77"/>
      <c r="M270" s="77"/>
    </row>
    <row r="271" spans="1:13">
      <c r="A271" s="61"/>
      <c r="K271" s="77"/>
      <c r="L271" s="77"/>
      <c r="M271" s="77"/>
    </row>
    <row r="272" spans="1:13">
      <c r="A272" s="61"/>
      <c r="K272" s="77"/>
      <c r="L272" s="77"/>
      <c r="M272" s="77"/>
    </row>
    <row r="273" spans="1:13">
      <c r="A273" s="61"/>
      <c r="K273" s="77"/>
      <c r="L273" s="77"/>
      <c r="M273" s="77"/>
    </row>
    <row r="274" spans="1:13">
      <c r="A274" s="61"/>
      <c r="K274" s="77"/>
      <c r="L274" s="77"/>
      <c r="M274" s="77"/>
    </row>
    <row r="275" spans="1:13">
      <c r="A275" s="61"/>
      <c r="K275" s="77"/>
      <c r="L275" s="77"/>
      <c r="M275" s="77"/>
    </row>
    <row r="276" spans="1:13">
      <c r="A276" s="61"/>
      <c r="K276" s="77"/>
      <c r="L276" s="77"/>
      <c r="M276" s="77"/>
    </row>
    <row r="277" spans="1:13">
      <c r="A277" s="61"/>
      <c r="K277" s="77"/>
      <c r="L277" s="77"/>
      <c r="M277" s="77"/>
    </row>
    <row r="278" spans="1:13">
      <c r="A278" s="61"/>
      <c r="K278" s="77"/>
      <c r="L278" s="77"/>
      <c r="M278" s="77"/>
    </row>
    <row r="279" spans="1:13">
      <c r="A279" s="61"/>
      <c r="K279" s="77"/>
      <c r="L279" s="77"/>
      <c r="M279" s="77"/>
    </row>
    <row r="280" spans="1:13">
      <c r="A280" s="61"/>
      <c r="K280" s="77"/>
      <c r="L280" s="77"/>
      <c r="M280" s="77"/>
    </row>
    <row r="281" spans="1:13">
      <c r="A281" s="61"/>
      <c r="K281" s="77"/>
      <c r="L281" s="77"/>
      <c r="M281" s="77"/>
    </row>
    <row r="282" spans="1:13">
      <c r="A282" s="61"/>
      <c r="K282" s="77"/>
      <c r="L282" s="77"/>
      <c r="M282" s="77"/>
    </row>
    <row r="283" spans="1:13">
      <c r="A283" s="61"/>
      <c r="K283" s="77"/>
      <c r="L283" s="77"/>
      <c r="M283" s="77"/>
    </row>
    <row r="284" spans="1:13">
      <c r="A284" s="61"/>
      <c r="K284" s="77"/>
      <c r="L284" s="77"/>
      <c r="M284" s="77"/>
    </row>
    <row r="285" spans="1:13">
      <c r="A285" s="61"/>
      <c r="K285" s="77"/>
      <c r="L285" s="77"/>
      <c r="M285" s="77"/>
    </row>
    <row r="286" spans="1:13">
      <c r="A286" s="61"/>
      <c r="K286" s="77"/>
      <c r="L286" s="77"/>
      <c r="M286" s="77"/>
    </row>
    <row r="287" spans="1:13">
      <c r="A287" s="61"/>
      <c r="K287" s="77"/>
      <c r="L287" s="77"/>
      <c r="M287" s="77"/>
    </row>
    <row r="288" spans="1:13">
      <c r="A288" s="61"/>
      <c r="K288" s="77"/>
      <c r="L288" s="77"/>
      <c r="M288" s="77"/>
    </row>
    <row r="289" spans="1:13">
      <c r="A289" s="61"/>
      <c r="K289" s="77"/>
      <c r="L289" s="77"/>
      <c r="M289" s="77"/>
    </row>
    <row r="290" spans="1:13">
      <c r="A290" s="61"/>
      <c r="K290" s="77"/>
      <c r="L290" s="77"/>
      <c r="M290" s="77"/>
    </row>
    <row r="291" spans="1:13">
      <c r="A291" s="61"/>
      <c r="K291" s="77"/>
      <c r="L291" s="77"/>
      <c r="M291" s="77"/>
    </row>
    <row r="292" spans="1:13">
      <c r="A292" s="61"/>
      <c r="K292" s="77"/>
      <c r="L292" s="77"/>
      <c r="M292" s="77"/>
    </row>
    <row r="293" spans="1:13">
      <c r="A293" s="61"/>
      <c r="K293" s="77"/>
      <c r="L293" s="77"/>
      <c r="M293" s="77"/>
    </row>
    <row r="294" spans="1:13">
      <c r="A294" s="61"/>
      <c r="K294" s="77"/>
      <c r="L294" s="77"/>
      <c r="M294" s="77"/>
    </row>
    <row r="295" spans="1:13">
      <c r="A295" s="61"/>
      <c r="K295" s="77"/>
      <c r="L295" s="77"/>
      <c r="M295" s="77"/>
    </row>
    <row r="296" spans="1:13">
      <c r="A296" s="61"/>
      <c r="K296" s="77"/>
      <c r="L296" s="77"/>
      <c r="M296" s="77"/>
    </row>
    <row r="297" spans="1:13">
      <c r="A297" s="61"/>
      <c r="K297" s="77"/>
      <c r="L297" s="77"/>
      <c r="M297" s="77"/>
    </row>
    <row r="298" spans="1:13">
      <c r="A298" s="61"/>
      <c r="K298" s="77"/>
      <c r="L298" s="77"/>
      <c r="M298" s="77"/>
    </row>
    <row r="299" spans="1:13">
      <c r="A299" s="61"/>
      <c r="K299" s="77"/>
      <c r="L299" s="77"/>
      <c r="M299" s="77"/>
    </row>
    <row r="300" spans="1:13">
      <c r="A300" s="61"/>
      <c r="K300" s="77"/>
      <c r="L300" s="77"/>
      <c r="M300" s="77"/>
    </row>
    <row r="301" spans="1:13">
      <c r="A301" s="61"/>
      <c r="K301" s="77"/>
      <c r="L301" s="77"/>
      <c r="M301" s="77"/>
    </row>
    <row r="302" spans="1:13">
      <c r="A302" s="61"/>
      <c r="K302" s="77"/>
      <c r="L302" s="77"/>
      <c r="M302" s="77"/>
    </row>
    <row r="303" spans="1:13">
      <c r="A303" s="61"/>
      <c r="K303" s="77"/>
      <c r="L303" s="77"/>
      <c r="M303" s="77"/>
    </row>
    <row r="304" spans="1:13">
      <c r="A304" s="61"/>
      <c r="K304" s="77"/>
      <c r="L304" s="77"/>
      <c r="M304" s="77"/>
    </row>
    <row r="305" spans="1:13">
      <c r="A305" s="61"/>
      <c r="K305" s="77"/>
      <c r="L305" s="77"/>
      <c r="M305" s="77"/>
    </row>
    <row r="306" spans="1:13">
      <c r="A306" s="61"/>
      <c r="K306" s="77"/>
      <c r="L306" s="77"/>
      <c r="M306" s="77"/>
    </row>
    <row r="307" spans="1:13">
      <c r="A307" s="61"/>
      <c r="K307" s="77"/>
      <c r="L307" s="77"/>
      <c r="M307" s="77"/>
    </row>
    <row r="308" spans="1:13">
      <c r="A308" s="61"/>
      <c r="K308" s="77"/>
      <c r="L308" s="77"/>
      <c r="M308" s="77"/>
    </row>
    <row r="309" spans="1:13">
      <c r="A309" s="61"/>
      <c r="K309" s="77"/>
      <c r="L309" s="77"/>
      <c r="M309" s="77"/>
    </row>
    <row r="310" spans="1:13">
      <c r="A310" s="61"/>
      <c r="K310" s="77"/>
      <c r="L310" s="77"/>
      <c r="M310" s="77"/>
    </row>
    <row r="311" spans="1:13">
      <c r="A311" s="61"/>
      <c r="K311" s="77"/>
      <c r="L311" s="77"/>
      <c r="M311" s="77"/>
    </row>
    <row r="312" spans="1:13">
      <c r="A312" s="61"/>
      <c r="K312" s="77"/>
      <c r="L312" s="77"/>
      <c r="M312" s="77"/>
    </row>
    <row r="313" spans="1:13">
      <c r="A313" s="61"/>
      <c r="K313" s="77"/>
      <c r="L313" s="77"/>
      <c r="M313" s="77"/>
    </row>
    <row r="314" spans="1:13">
      <c r="A314" s="61"/>
      <c r="K314" s="77"/>
      <c r="L314" s="77"/>
      <c r="M314" s="77"/>
    </row>
    <row r="315" spans="1:13">
      <c r="A315" s="61"/>
      <c r="K315" s="77"/>
      <c r="L315" s="77"/>
      <c r="M315" s="77"/>
    </row>
    <row r="316" spans="1:13">
      <c r="A316" s="61"/>
      <c r="K316" s="77"/>
      <c r="L316" s="77"/>
      <c r="M316" s="77"/>
    </row>
    <row r="317" spans="1:13">
      <c r="A317" s="61"/>
      <c r="K317" s="77"/>
      <c r="L317" s="77"/>
      <c r="M317" s="77"/>
    </row>
    <row r="318" spans="1:13">
      <c r="A318" s="61"/>
      <c r="K318" s="77"/>
      <c r="L318" s="77"/>
      <c r="M318" s="77"/>
    </row>
    <row r="319" spans="1:13">
      <c r="A319" s="61"/>
      <c r="K319" s="77"/>
      <c r="L319" s="77"/>
      <c r="M319" s="77"/>
    </row>
    <row r="320" spans="1:13">
      <c r="A320" s="61"/>
      <c r="K320" s="77"/>
      <c r="L320" s="77"/>
      <c r="M320" s="77"/>
    </row>
    <row r="321" spans="1:13">
      <c r="A321" s="61"/>
      <c r="K321" s="77"/>
      <c r="L321" s="77"/>
      <c r="M321" s="77"/>
    </row>
    <row r="322" spans="1:13">
      <c r="A322" s="61"/>
      <c r="K322" s="77"/>
      <c r="L322" s="77"/>
      <c r="M322" s="77"/>
    </row>
    <row r="323" spans="1:13">
      <c r="A323" s="61"/>
      <c r="K323" s="77"/>
      <c r="L323" s="77"/>
      <c r="M323" s="77"/>
    </row>
    <row r="324" spans="1:13">
      <c r="A324" s="61"/>
      <c r="K324" s="77"/>
      <c r="L324" s="77"/>
      <c r="M324" s="77"/>
    </row>
    <row r="325" spans="1:13">
      <c r="A325" s="61"/>
      <c r="K325" s="77"/>
      <c r="L325" s="77"/>
      <c r="M325" s="77"/>
    </row>
    <row r="326" spans="1:13">
      <c r="A326" s="61"/>
      <c r="K326" s="77"/>
      <c r="L326" s="77"/>
      <c r="M326" s="77"/>
    </row>
    <row r="327" spans="1:13">
      <c r="A327" s="61"/>
      <c r="K327" s="77"/>
      <c r="L327" s="77"/>
      <c r="M327" s="77"/>
    </row>
    <row r="328" spans="1:13">
      <c r="A328" s="61"/>
      <c r="K328" s="77"/>
      <c r="L328" s="77"/>
      <c r="M328" s="77"/>
    </row>
    <row r="329" spans="1:13">
      <c r="A329" s="61"/>
      <c r="K329" s="77"/>
      <c r="L329" s="77"/>
      <c r="M329" s="77"/>
    </row>
    <row r="330" spans="1:13">
      <c r="A330" s="61"/>
      <c r="K330" s="77"/>
      <c r="L330" s="77"/>
      <c r="M330" s="77"/>
    </row>
    <row r="331" spans="1:13">
      <c r="A331" s="61"/>
      <c r="K331" s="77"/>
      <c r="L331" s="77"/>
      <c r="M331" s="77"/>
    </row>
    <row r="332" spans="1:13">
      <c r="A332" s="61"/>
      <c r="K332" s="77"/>
      <c r="L332" s="77"/>
      <c r="M332" s="77"/>
    </row>
    <row r="333" spans="1:13">
      <c r="A333" s="61"/>
      <c r="K333" s="77"/>
      <c r="L333" s="77"/>
      <c r="M333" s="77"/>
    </row>
    <row r="334" spans="1:13">
      <c r="A334" s="61"/>
      <c r="K334" s="77"/>
      <c r="L334" s="77"/>
      <c r="M334" s="77"/>
    </row>
    <row r="335" spans="1:13">
      <c r="A335" s="61"/>
      <c r="K335" s="77"/>
      <c r="L335" s="77"/>
      <c r="M335" s="77"/>
    </row>
    <row r="336" spans="1:13">
      <c r="A336" s="61"/>
      <c r="K336" s="77"/>
      <c r="L336" s="77"/>
      <c r="M336" s="77"/>
    </row>
    <row r="337" spans="1:13">
      <c r="A337" s="61"/>
      <c r="K337" s="77"/>
      <c r="L337" s="77"/>
      <c r="M337" s="77"/>
    </row>
    <row r="338" spans="1:13">
      <c r="A338" s="61"/>
      <c r="K338" s="77"/>
      <c r="L338" s="77"/>
      <c r="M338" s="77"/>
    </row>
    <row r="339" spans="1:13">
      <c r="A339" s="61"/>
      <c r="K339" s="77"/>
      <c r="L339" s="77"/>
      <c r="M339" s="77"/>
    </row>
    <row r="340" spans="1:13">
      <c r="A340" s="61"/>
      <c r="K340" s="77"/>
      <c r="L340" s="77"/>
      <c r="M340" s="77"/>
    </row>
    <row r="341" spans="1:13">
      <c r="A341" s="61"/>
      <c r="K341" s="77"/>
      <c r="L341" s="77"/>
      <c r="M341" s="77"/>
    </row>
    <row r="342" spans="1:13">
      <c r="A342" s="61"/>
      <c r="K342" s="77"/>
      <c r="L342" s="77"/>
      <c r="M342" s="77"/>
    </row>
    <row r="343" spans="1:13">
      <c r="A343" s="61"/>
      <c r="K343" s="77"/>
      <c r="L343" s="77"/>
      <c r="M343" s="77"/>
    </row>
    <row r="344" spans="1:13">
      <c r="A344" s="61"/>
      <c r="K344" s="77"/>
      <c r="L344" s="77"/>
      <c r="M344" s="77"/>
    </row>
    <row r="345" spans="1:13">
      <c r="A345" s="61"/>
      <c r="K345" s="77"/>
      <c r="L345" s="77"/>
      <c r="M345" s="77"/>
    </row>
    <row r="346" spans="1:13">
      <c r="A346" s="61"/>
      <c r="K346" s="77"/>
      <c r="L346" s="77"/>
      <c r="M346" s="77"/>
    </row>
    <row r="347" spans="1:13">
      <c r="A347" s="61"/>
      <c r="K347" s="77"/>
      <c r="L347" s="77"/>
      <c r="M347" s="77"/>
    </row>
    <row r="348" spans="1:13">
      <c r="A348" s="61"/>
      <c r="K348" s="77"/>
      <c r="L348" s="77"/>
      <c r="M348" s="77"/>
    </row>
    <row r="349" spans="1:13">
      <c r="A349" s="61"/>
      <c r="K349" s="77"/>
      <c r="L349" s="77"/>
      <c r="M349" s="77"/>
    </row>
    <row r="350" spans="1:13">
      <c r="A350" s="61"/>
      <c r="K350" s="77"/>
      <c r="L350" s="77"/>
      <c r="M350" s="77"/>
    </row>
    <row r="351" spans="1:13">
      <c r="A351" s="61"/>
      <c r="K351" s="77"/>
      <c r="L351" s="77"/>
      <c r="M351" s="77"/>
    </row>
    <row r="352" spans="1:13">
      <c r="A352" s="61"/>
      <c r="K352" s="77"/>
      <c r="L352" s="77"/>
      <c r="M352" s="77"/>
    </row>
    <row r="353" spans="1:13">
      <c r="A353" s="61"/>
      <c r="K353" s="77"/>
      <c r="L353" s="77"/>
      <c r="M353" s="77"/>
    </row>
    <row r="354" spans="1:13">
      <c r="A354" s="61"/>
      <c r="K354" s="77"/>
      <c r="L354" s="77"/>
      <c r="M354" s="77"/>
    </row>
    <row r="355" spans="1:13">
      <c r="A355" s="61"/>
      <c r="K355" s="77"/>
      <c r="L355" s="77"/>
      <c r="M355" s="77"/>
    </row>
    <row r="356" spans="1:13">
      <c r="A356" s="61"/>
      <c r="K356" s="77"/>
      <c r="L356" s="77"/>
      <c r="M356" s="77"/>
    </row>
    <row r="357" spans="1:13">
      <c r="A357" s="61"/>
      <c r="K357" s="77"/>
      <c r="L357" s="77"/>
      <c r="M357" s="77"/>
    </row>
    <row r="358" spans="1:13">
      <c r="A358" s="61"/>
      <c r="K358" s="77"/>
      <c r="L358" s="77"/>
      <c r="M358" s="77"/>
    </row>
    <row r="359" spans="1:13">
      <c r="A359" s="61"/>
      <c r="K359" s="77"/>
      <c r="L359" s="77"/>
      <c r="M359" s="77"/>
    </row>
    <row r="360" spans="1:13">
      <c r="A360" s="61"/>
      <c r="K360" s="77"/>
      <c r="L360" s="77"/>
      <c r="M360" s="77"/>
    </row>
    <row r="361" spans="1:13">
      <c r="A361" s="61"/>
      <c r="K361" s="77"/>
      <c r="L361" s="77"/>
      <c r="M361" s="77"/>
    </row>
    <row r="362" spans="1:13">
      <c r="A362" s="61"/>
      <c r="K362" s="77"/>
      <c r="L362" s="77"/>
      <c r="M362" s="77"/>
    </row>
    <row r="363" spans="1:13">
      <c r="A363" s="61"/>
      <c r="K363" s="77"/>
      <c r="L363" s="77"/>
      <c r="M363" s="77"/>
    </row>
    <row r="364" spans="1:13">
      <c r="A364" s="61"/>
      <c r="K364" s="77"/>
      <c r="L364" s="77"/>
      <c r="M364" s="77"/>
    </row>
    <row r="365" spans="1:13">
      <c r="A365" s="61"/>
      <c r="K365" s="77"/>
      <c r="L365" s="77"/>
      <c r="M365" s="77"/>
    </row>
    <row r="366" spans="1:13">
      <c r="A366" s="61"/>
      <c r="K366" s="77"/>
      <c r="L366" s="77"/>
      <c r="M366" s="77"/>
    </row>
    <row r="367" spans="1:13">
      <c r="A367" s="61"/>
      <c r="K367" s="77"/>
      <c r="L367" s="77"/>
      <c r="M367" s="77"/>
    </row>
    <row r="368" spans="1:13">
      <c r="A368" s="61"/>
      <c r="K368" s="77"/>
      <c r="L368" s="77"/>
      <c r="M368" s="77"/>
    </row>
    <row r="369" spans="1:13">
      <c r="A369" s="61"/>
      <c r="K369" s="77"/>
      <c r="L369" s="77"/>
      <c r="M369" s="77"/>
    </row>
    <row r="370" spans="1:13">
      <c r="A370" s="61"/>
      <c r="K370" s="77"/>
      <c r="L370" s="77"/>
      <c r="M370" s="77"/>
    </row>
    <row r="371" spans="1:13">
      <c r="A371" s="61"/>
      <c r="K371" s="77"/>
      <c r="L371" s="77"/>
      <c r="M371" s="77"/>
    </row>
    <row r="372" spans="1:13">
      <c r="A372" s="61"/>
      <c r="K372" s="77"/>
      <c r="L372" s="77"/>
      <c r="M372" s="77"/>
    </row>
    <row r="373" spans="1:13">
      <c r="A373" s="61"/>
      <c r="K373" s="77"/>
      <c r="L373" s="77"/>
      <c r="M373" s="77"/>
    </row>
    <row r="374" spans="1:13">
      <c r="A374" s="61"/>
      <c r="K374" s="77"/>
      <c r="L374" s="77"/>
      <c r="M374" s="77"/>
    </row>
    <row r="375" spans="1:13">
      <c r="A375" s="61"/>
      <c r="K375" s="77"/>
      <c r="L375" s="77"/>
      <c r="M375" s="77"/>
    </row>
    <row r="376" spans="1:13">
      <c r="A376" s="61"/>
      <c r="K376" s="77"/>
      <c r="L376" s="77"/>
      <c r="M376" s="77"/>
    </row>
    <row r="377" spans="1:13">
      <c r="A377" s="61"/>
      <c r="K377" s="77"/>
      <c r="L377" s="77"/>
      <c r="M377" s="77"/>
    </row>
    <row r="378" spans="1:13">
      <c r="A378" s="61"/>
      <c r="K378" s="77"/>
      <c r="L378" s="77"/>
      <c r="M378" s="77"/>
    </row>
    <row r="379" spans="1:13">
      <c r="A379" s="61"/>
      <c r="K379" s="77"/>
      <c r="L379" s="77"/>
      <c r="M379" s="77"/>
    </row>
    <row r="380" spans="1:13">
      <c r="A380" s="61"/>
      <c r="K380" s="77"/>
      <c r="L380" s="77"/>
      <c r="M380" s="77"/>
    </row>
    <row r="381" spans="1:13">
      <c r="A381" s="61"/>
      <c r="K381" s="77"/>
      <c r="L381" s="77"/>
      <c r="M381" s="77"/>
    </row>
    <row r="382" spans="1:13">
      <c r="A382" s="61"/>
      <c r="K382" s="77"/>
      <c r="L382" s="77"/>
      <c r="M382" s="77"/>
    </row>
    <row r="383" spans="1:13">
      <c r="A383" s="61"/>
      <c r="K383" s="77"/>
      <c r="L383" s="77"/>
      <c r="M383" s="77"/>
    </row>
    <row r="384" spans="1:13">
      <c r="A384" s="61"/>
      <c r="K384" s="77"/>
      <c r="L384" s="77"/>
      <c r="M384" s="77"/>
    </row>
    <row r="385" spans="1:13">
      <c r="A385" s="61"/>
      <c r="K385" s="77"/>
      <c r="L385" s="77"/>
      <c r="M385" s="77"/>
    </row>
    <row r="386" spans="1:13">
      <c r="A386" s="61"/>
      <c r="K386" s="77"/>
      <c r="L386" s="77"/>
      <c r="M386" s="77"/>
    </row>
    <row r="387" spans="1:13">
      <c r="A387" s="61"/>
      <c r="K387" s="77"/>
      <c r="L387" s="77"/>
      <c r="M387" s="77"/>
    </row>
    <row r="388" spans="1:13">
      <c r="A388" s="61"/>
      <c r="K388" s="77"/>
      <c r="L388" s="77"/>
      <c r="M388" s="77"/>
    </row>
    <row r="389" spans="1:13">
      <c r="A389" s="61"/>
      <c r="K389" s="77"/>
      <c r="L389" s="77"/>
      <c r="M389" s="77"/>
    </row>
    <row r="390" spans="1:13">
      <c r="A390" s="61"/>
      <c r="K390" s="77"/>
      <c r="L390" s="77"/>
      <c r="M390" s="77"/>
    </row>
    <row r="391" spans="1:13">
      <c r="A391" s="61"/>
      <c r="K391" s="77"/>
      <c r="L391" s="77"/>
      <c r="M391" s="77"/>
    </row>
    <row r="392" spans="1:13">
      <c r="A392" s="61"/>
      <c r="K392" s="77"/>
      <c r="L392" s="77"/>
      <c r="M392" s="77"/>
    </row>
    <row r="393" spans="1:13">
      <c r="A393" s="61"/>
      <c r="K393" s="77"/>
      <c r="L393" s="77"/>
      <c r="M393" s="77"/>
    </row>
    <row r="394" spans="1:13">
      <c r="A394" s="61"/>
      <c r="K394" s="77"/>
      <c r="L394" s="77"/>
      <c r="M394" s="77"/>
    </row>
    <row r="395" spans="1:13">
      <c r="A395" s="61"/>
      <c r="K395" s="77"/>
      <c r="L395" s="77"/>
      <c r="M395" s="77"/>
    </row>
    <row r="396" spans="1:13">
      <c r="A396" s="61"/>
      <c r="K396" s="77"/>
      <c r="L396" s="77"/>
      <c r="M396" s="77"/>
    </row>
    <row r="397" spans="1:13">
      <c r="A397" s="61"/>
      <c r="K397" s="77"/>
      <c r="L397" s="77"/>
      <c r="M397" s="77"/>
    </row>
    <row r="398" spans="1:13">
      <c r="A398" s="61"/>
      <c r="K398" s="77"/>
      <c r="L398" s="77"/>
      <c r="M398" s="77"/>
    </row>
    <row r="399" spans="1:13">
      <c r="A399" s="61"/>
      <c r="K399" s="77"/>
      <c r="L399" s="77"/>
      <c r="M399" s="77"/>
    </row>
    <row r="400" spans="1:13">
      <c r="A400" s="61"/>
      <c r="K400" s="77"/>
      <c r="L400" s="77"/>
      <c r="M400" s="77"/>
    </row>
    <row r="401" spans="1:13">
      <c r="A401" s="61"/>
      <c r="K401" s="77"/>
      <c r="L401" s="77"/>
      <c r="M401" s="77"/>
    </row>
    <row r="402" spans="1:13">
      <c r="A402" s="61"/>
      <c r="K402" s="77"/>
      <c r="L402" s="77"/>
      <c r="M402" s="77"/>
    </row>
    <row r="403" spans="1:13">
      <c r="A403" s="61"/>
      <c r="K403" s="77"/>
      <c r="L403" s="77"/>
      <c r="M403" s="77"/>
    </row>
    <row r="404" spans="1:13">
      <c r="A404" s="61"/>
      <c r="K404" s="77"/>
      <c r="L404" s="77"/>
      <c r="M404" s="77"/>
    </row>
    <row r="405" spans="1:13">
      <c r="A405" s="61"/>
      <c r="K405" s="77"/>
      <c r="L405" s="77"/>
      <c r="M405" s="77"/>
    </row>
    <row r="406" spans="1:13">
      <c r="A406" s="61"/>
      <c r="K406" s="77"/>
      <c r="L406" s="77"/>
      <c r="M406" s="77"/>
    </row>
    <row r="407" spans="1:13">
      <c r="A407" s="61"/>
      <c r="K407" s="77"/>
      <c r="L407" s="77"/>
      <c r="M407" s="77"/>
    </row>
    <row r="408" spans="1:13">
      <c r="A408" s="61"/>
      <c r="K408" s="77"/>
      <c r="L408" s="77"/>
      <c r="M408" s="77"/>
    </row>
    <row r="409" spans="1:13">
      <c r="A409" s="61"/>
      <c r="K409" s="77"/>
      <c r="L409" s="77"/>
      <c r="M409" s="77"/>
    </row>
    <row r="410" spans="1:13">
      <c r="A410" s="61"/>
      <c r="K410" s="77"/>
      <c r="L410" s="77"/>
      <c r="M410" s="77"/>
    </row>
    <row r="411" spans="1:13">
      <c r="A411" s="61"/>
      <c r="K411" s="77"/>
      <c r="L411" s="77"/>
      <c r="M411" s="77"/>
    </row>
    <row r="412" spans="1:13">
      <c r="A412" s="61"/>
      <c r="K412" s="77"/>
      <c r="L412" s="77"/>
      <c r="M412" s="77"/>
    </row>
    <row r="413" spans="1:13">
      <c r="A413" s="61"/>
      <c r="K413" s="77"/>
      <c r="L413" s="77"/>
      <c r="M413" s="77"/>
    </row>
    <row r="414" spans="1:13">
      <c r="A414" s="61"/>
      <c r="K414" s="77"/>
      <c r="L414" s="77"/>
      <c r="M414" s="77"/>
    </row>
    <row r="415" spans="1:13">
      <c r="A415" s="61"/>
      <c r="K415" s="77"/>
      <c r="L415" s="77"/>
      <c r="M415" s="77"/>
    </row>
    <row r="416" spans="1:13">
      <c r="A416" s="61"/>
      <c r="K416" s="77"/>
      <c r="L416" s="77"/>
      <c r="M416" s="77"/>
    </row>
    <row r="417" spans="1:13">
      <c r="A417" s="61"/>
      <c r="K417" s="77"/>
      <c r="L417" s="77"/>
      <c r="M417" s="77"/>
    </row>
    <row r="418" spans="1:13">
      <c r="A418" s="61"/>
      <c r="K418" s="77"/>
      <c r="L418" s="77"/>
      <c r="M418" s="77"/>
    </row>
    <row r="419" spans="1:13">
      <c r="A419" s="61"/>
      <c r="K419" s="77"/>
      <c r="L419" s="77"/>
      <c r="M419" s="77"/>
    </row>
    <row r="420" spans="1:13">
      <c r="A420" s="61"/>
      <c r="K420" s="77"/>
      <c r="L420" s="77"/>
      <c r="M420" s="77"/>
    </row>
    <row r="421" spans="1:13">
      <c r="A421" s="61"/>
      <c r="K421" s="77"/>
      <c r="L421" s="77"/>
      <c r="M421" s="77"/>
    </row>
    <row r="422" spans="1:13">
      <c r="A422" s="61"/>
      <c r="K422" s="77"/>
      <c r="L422" s="77"/>
      <c r="M422" s="77"/>
    </row>
    <row r="423" spans="1:13">
      <c r="A423" s="61"/>
      <c r="K423" s="77"/>
      <c r="L423" s="77"/>
      <c r="M423" s="77"/>
    </row>
    <row r="424" spans="1:13">
      <c r="A424" s="61"/>
      <c r="K424" s="77"/>
      <c r="L424" s="77"/>
      <c r="M424" s="77"/>
    </row>
    <row r="425" spans="1:13">
      <c r="A425" s="61"/>
      <c r="K425" s="77"/>
      <c r="L425" s="77"/>
      <c r="M425" s="77"/>
    </row>
    <row r="426" spans="1:13">
      <c r="A426" s="61"/>
      <c r="K426" s="77"/>
      <c r="L426" s="77"/>
      <c r="M426" s="77"/>
    </row>
    <row r="427" spans="1:13">
      <c r="A427" s="61"/>
      <c r="K427" s="77"/>
      <c r="L427" s="77"/>
      <c r="M427" s="77"/>
    </row>
    <row r="428" spans="1:13">
      <c r="A428" s="61"/>
      <c r="K428" s="77"/>
      <c r="L428" s="77"/>
      <c r="M428" s="77"/>
    </row>
    <row r="429" spans="1:13">
      <c r="A429" s="61"/>
      <c r="K429" s="77"/>
      <c r="L429" s="77"/>
      <c r="M429" s="77"/>
    </row>
    <row r="430" spans="1:13">
      <c r="A430" s="61"/>
      <c r="K430" s="77"/>
      <c r="L430" s="77"/>
      <c r="M430" s="77"/>
    </row>
    <row r="431" spans="1:13">
      <c r="A431" s="61"/>
      <c r="K431" s="77"/>
      <c r="L431" s="77"/>
      <c r="M431" s="77"/>
    </row>
    <row r="432" spans="1:13">
      <c r="A432" s="61"/>
      <c r="K432" s="77"/>
      <c r="L432" s="77"/>
      <c r="M432" s="77"/>
    </row>
    <row r="433" spans="1:13">
      <c r="A433" s="61"/>
      <c r="K433" s="77"/>
      <c r="L433" s="77"/>
      <c r="M433" s="77"/>
    </row>
    <row r="434" spans="1:13">
      <c r="A434" s="61"/>
      <c r="K434" s="77"/>
      <c r="L434" s="77"/>
      <c r="M434" s="77"/>
    </row>
    <row r="435" spans="1:13">
      <c r="A435" s="61"/>
      <c r="K435" s="77"/>
      <c r="L435" s="77"/>
      <c r="M435" s="77"/>
    </row>
    <row r="436" spans="1:13">
      <c r="A436" s="61"/>
      <c r="K436" s="77"/>
      <c r="L436" s="77"/>
      <c r="M436" s="77"/>
    </row>
    <row r="437" spans="1:13">
      <c r="A437" s="61"/>
      <c r="K437" s="77"/>
      <c r="L437" s="77"/>
      <c r="M437" s="77"/>
    </row>
    <row r="438" spans="1:13">
      <c r="A438" s="61"/>
      <c r="K438" s="77"/>
      <c r="L438" s="77"/>
      <c r="M438" s="77"/>
    </row>
    <row r="439" spans="1:13">
      <c r="A439" s="61"/>
      <c r="K439" s="77"/>
      <c r="L439" s="77"/>
      <c r="M439" s="77"/>
    </row>
    <row r="440" spans="1:13">
      <c r="A440" s="61"/>
      <c r="K440" s="77"/>
      <c r="L440" s="77"/>
      <c r="M440" s="77"/>
    </row>
    <row r="441" spans="1:13">
      <c r="A441" s="61"/>
      <c r="K441" s="77"/>
      <c r="L441" s="77"/>
      <c r="M441" s="77"/>
    </row>
    <row r="442" spans="1:13">
      <c r="A442" s="61"/>
      <c r="K442" s="77"/>
      <c r="L442" s="77"/>
      <c r="M442" s="77"/>
    </row>
    <row r="443" spans="1:13">
      <c r="A443" s="61"/>
      <c r="K443" s="77"/>
      <c r="L443" s="77"/>
      <c r="M443" s="77"/>
    </row>
    <row r="444" spans="1:13">
      <c r="A444" s="61"/>
      <c r="K444" s="77"/>
      <c r="L444" s="77"/>
      <c r="M444" s="77"/>
    </row>
    <row r="445" spans="1:13">
      <c r="A445" s="61"/>
      <c r="K445" s="77"/>
      <c r="L445" s="77"/>
      <c r="M445" s="77"/>
    </row>
    <row r="446" spans="1:13">
      <c r="A446" s="61"/>
      <c r="K446" s="77"/>
      <c r="L446" s="77"/>
      <c r="M446" s="77"/>
    </row>
    <row r="447" spans="1:13">
      <c r="A447" s="61"/>
      <c r="K447" s="77"/>
      <c r="L447" s="77"/>
      <c r="M447" s="77"/>
    </row>
    <row r="448" spans="1:13">
      <c r="A448" s="61"/>
      <c r="K448" s="77"/>
      <c r="L448" s="77"/>
      <c r="M448" s="77"/>
    </row>
    <row r="449" spans="1:13">
      <c r="A449" s="61"/>
      <c r="K449" s="77"/>
      <c r="L449" s="77"/>
      <c r="M449" s="77"/>
    </row>
    <row r="450" spans="1:13">
      <c r="A450" s="61"/>
      <c r="K450" s="77"/>
      <c r="L450" s="77"/>
      <c r="M450" s="77"/>
    </row>
    <row r="451" spans="1:13">
      <c r="A451" s="61"/>
      <c r="K451" s="77"/>
      <c r="L451" s="77"/>
      <c r="M451" s="77"/>
    </row>
    <row r="452" spans="1:13">
      <c r="A452" s="61"/>
      <c r="K452" s="77"/>
      <c r="L452" s="77"/>
      <c r="M452" s="77"/>
    </row>
    <row r="453" spans="1:13">
      <c r="A453" s="61"/>
      <c r="K453" s="77"/>
      <c r="L453" s="77"/>
      <c r="M453" s="77"/>
    </row>
    <row r="454" spans="1:13">
      <c r="A454" s="61"/>
      <c r="K454" s="77"/>
      <c r="L454" s="77"/>
      <c r="M454" s="77"/>
    </row>
    <row r="455" spans="1:13">
      <c r="A455" s="61"/>
      <c r="K455" s="77"/>
      <c r="L455" s="77"/>
      <c r="M455" s="77"/>
    </row>
    <row r="456" spans="1:13">
      <c r="A456" s="61"/>
      <c r="K456" s="77"/>
      <c r="L456" s="77"/>
      <c r="M456" s="77"/>
    </row>
    <row r="457" spans="1:13">
      <c r="A457" s="61"/>
      <c r="K457" s="77"/>
      <c r="L457" s="77"/>
      <c r="M457" s="77"/>
    </row>
    <row r="458" spans="1:13">
      <c r="A458" s="61"/>
      <c r="K458" s="77"/>
      <c r="L458" s="77"/>
      <c r="M458" s="77"/>
    </row>
    <row r="459" spans="1:13">
      <c r="A459" s="61"/>
      <c r="K459" s="77"/>
      <c r="L459" s="77"/>
      <c r="M459" s="77"/>
    </row>
    <row r="460" spans="1:13">
      <c r="A460" s="61"/>
      <c r="K460" s="77"/>
      <c r="L460" s="77"/>
      <c r="M460" s="77"/>
    </row>
    <row r="461" spans="1:13">
      <c r="A461" s="61"/>
      <c r="K461" s="77"/>
      <c r="L461" s="77"/>
      <c r="M461" s="77"/>
    </row>
    <row r="462" spans="1:13">
      <c r="A462" s="61"/>
      <c r="K462" s="77"/>
      <c r="L462" s="77"/>
      <c r="M462" s="77"/>
    </row>
    <row r="463" spans="1:13">
      <c r="A463" s="61"/>
      <c r="K463" s="77"/>
      <c r="L463" s="77"/>
      <c r="M463" s="77"/>
    </row>
    <row r="464" spans="1:13">
      <c r="A464" s="61"/>
      <c r="K464" s="77"/>
      <c r="L464" s="77"/>
      <c r="M464" s="77"/>
    </row>
    <row r="465" spans="1:13">
      <c r="A465" s="61"/>
      <c r="K465" s="77"/>
      <c r="L465" s="77"/>
      <c r="M465" s="77"/>
    </row>
    <row r="466" spans="1:13">
      <c r="A466" s="61"/>
      <c r="K466" s="77"/>
      <c r="L466" s="77"/>
      <c r="M466" s="77"/>
    </row>
    <row r="467" spans="1:13">
      <c r="A467" s="61"/>
      <c r="K467" s="77"/>
      <c r="L467" s="77"/>
      <c r="M467" s="77"/>
    </row>
    <row r="468" spans="1:13">
      <c r="A468" s="61"/>
      <c r="K468" s="77"/>
      <c r="L468" s="77"/>
      <c r="M468" s="77"/>
    </row>
    <row r="469" spans="1:13">
      <c r="A469" s="61"/>
      <c r="K469" s="77"/>
      <c r="L469" s="77"/>
      <c r="M469" s="77"/>
    </row>
    <row r="470" spans="1:13">
      <c r="A470" s="61"/>
      <c r="K470" s="77"/>
      <c r="L470" s="77"/>
      <c r="M470" s="77"/>
    </row>
    <row r="471" spans="1:13">
      <c r="A471" s="61"/>
      <c r="K471" s="77"/>
      <c r="L471" s="77"/>
      <c r="M471" s="77"/>
    </row>
    <row r="472" spans="1:13">
      <c r="A472" s="61"/>
      <c r="K472" s="77"/>
      <c r="L472" s="77"/>
      <c r="M472" s="77"/>
    </row>
    <row r="473" spans="1:13">
      <c r="A473" s="61"/>
      <c r="K473" s="77"/>
      <c r="L473" s="77"/>
      <c r="M473" s="77"/>
    </row>
    <row r="474" spans="1:13">
      <c r="A474" s="61"/>
      <c r="K474" s="77"/>
      <c r="L474" s="77"/>
      <c r="M474" s="77"/>
    </row>
    <row r="475" spans="1:13">
      <c r="A475" s="61"/>
      <c r="K475" s="77"/>
      <c r="L475" s="77"/>
      <c r="M475" s="77"/>
    </row>
    <row r="476" spans="1:13">
      <c r="A476" s="61"/>
      <c r="K476" s="77"/>
      <c r="L476" s="77"/>
      <c r="M476" s="77"/>
    </row>
    <row r="477" spans="1:13">
      <c r="A477" s="61"/>
      <c r="K477" s="77"/>
      <c r="L477" s="77"/>
      <c r="M477" s="77"/>
    </row>
    <row r="478" spans="1:13">
      <c r="A478" s="61"/>
      <c r="K478" s="77"/>
      <c r="L478" s="77"/>
      <c r="M478" s="77"/>
    </row>
    <row r="479" spans="1:13">
      <c r="A479" s="61"/>
      <c r="K479" s="77"/>
      <c r="L479" s="77"/>
      <c r="M479" s="77"/>
    </row>
    <row r="480" spans="1:13">
      <c r="A480" s="61"/>
      <c r="K480" s="77"/>
      <c r="L480" s="77"/>
      <c r="M480" s="77"/>
    </row>
    <row r="481" spans="1:13">
      <c r="A481" s="61"/>
      <c r="K481" s="77"/>
      <c r="L481" s="77"/>
      <c r="M481" s="77"/>
    </row>
    <row r="482" spans="1:13">
      <c r="A482" s="61"/>
      <c r="K482" s="77"/>
      <c r="L482" s="77"/>
      <c r="M482" s="77"/>
    </row>
    <row r="483" spans="1:13">
      <c r="A483" s="61"/>
      <c r="K483" s="77"/>
      <c r="L483" s="77"/>
      <c r="M483" s="77"/>
    </row>
    <row r="484" spans="1:13">
      <c r="A484" s="61"/>
      <c r="K484" s="77"/>
      <c r="L484" s="77"/>
      <c r="M484" s="77"/>
    </row>
    <row r="485" spans="1:13">
      <c r="A485" s="61"/>
      <c r="K485" s="77"/>
      <c r="L485" s="77"/>
      <c r="M485" s="77"/>
    </row>
    <row r="486" spans="1:13">
      <c r="A486" s="61"/>
      <c r="K486" s="77"/>
      <c r="L486" s="77"/>
      <c r="M486" s="77"/>
    </row>
    <row r="487" spans="1:13">
      <c r="A487" s="61"/>
      <c r="K487" s="77"/>
      <c r="L487" s="77"/>
      <c r="M487" s="77"/>
    </row>
    <row r="488" spans="1:13">
      <c r="A488" s="61"/>
      <c r="K488" s="77"/>
      <c r="L488" s="77"/>
      <c r="M488" s="77"/>
    </row>
    <row r="489" spans="1:13">
      <c r="A489" s="61"/>
      <c r="K489" s="77"/>
      <c r="L489" s="77"/>
      <c r="M489" s="77"/>
    </row>
    <row r="490" spans="1:13">
      <c r="A490" s="61"/>
      <c r="K490" s="77"/>
      <c r="L490" s="77"/>
      <c r="M490" s="77"/>
    </row>
    <row r="491" spans="1:13">
      <c r="A491" s="61"/>
      <c r="K491" s="77"/>
      <c r="L491" s="77"/>
      <c r="M491" s="77"/>
    </row>
    <row r="492" spans="1:13">
      <c r="A492" s="61"/>
      <c r="K492" s="77"/>
      <c r="L492" s="77"/>
      <c r="M492" s="77"/>
    </row>
    <row r="493" spans="1:13">
      <c r="A493" s="61"/>
      <c r="K493" s="77"/>
      <c r="L493" s="77"/>
      <c r="M493" s="77"/>
    </row>
    <row r="494" spans="1:13">
      <c r="A494" s="61"/>
      <c r="K494" s="77"/>
      <c r="L494" s="77"/>
      <c r="M494" s="77"/>
    </row>
    <row r="495" spans="1:13">
      <c r="A495" s="61"/>
      <c r="K495" s="77"/>
      <c r="L495" s="77"/>
      <c r="M495" s="77"/>
    </row>
    <row r="496" spans="1:13">
      <c r="A496" s="61"/>
      <c r="K496" s="77"/>
      <c r="L496" s="77"/>
      <c r="M496" s="77"/>
    </row>
    <row r="497" spans="1:13">
      <c r="A497" s="61"/>
      <c r="K497" s="77"/>
      <c r="L497" s="77"/>
      <c r="M497" s="77"/>
    </row>
    <row r="498" spans="1:13">
      <c r="A498" s="61"/>
      <c r="K498" s="77"/>
      <c r="L498" s="77"/>
      <c r="M498" s="77"/>
    </row>
    <row r="499" spans="1:13">
      <c r="A499" s="61"/>
      <c r="K499" s="77"/>
      <c r="L499" s="77"/>
      <c r="M499" s="77"/>
    </row>
    <row r="500" spans="1:13">
      <c r="A500" s="61"/>
      <c r="K500" s="77"/>
      <c r="L500" s="77"/>
      <c r="M500" s="77"/>
    </row>
    <row r="501" spans="1:13">
      <c r="A501" s="61"/>
      <c r="K501" s="77"/>
      <c r="L501" s="77"/>
      <c r="M501" s="77"/>
    </row>
    <row r="502" spans="1:13">
      <c r="A502" s="61"/>
      <c r="K502" s="77"/>
      <c r="L502" s="77"/>
      <c r="M502" s="77"/>
    </row>
    <row r="503" spans="1:13">
      <c r="A503" s="61"/>
      <c r="K503" s="77"/>
      <c r="L503" s="77"/>
      <c r="M503" s="77"/>
    </row>
    <row r="504" spans="1:13">
      <c r="A504" s="61"/>
      <c r="K504" s="77"/>
      <c r="L504" s="77"/>
      <c r="M504" s="77"/>
    </row>
    <row r="505" spans="1:13">
      <c r="A505" s="61"/>
      <c r="K505" s="77"/>
      <c r="L505" s="77"/>
      <c r="M505" s="77"/>
    </row>
    <row r="506" spans="1:13">
      <c r="A506" s="61"/>
      <c r="K506" s="77"/>
      <c r="L506" s="77"/>
      <c r="M506" s="77"/>
    </row>
    <row r="507" spans="1:13">
      <c r="A507" s="61"/>
      <c r="K507" s="77"/>
      <c r="L507" s="77"/>
      <c r="M507" s="77"/>
    </row>
    <row r="508" spans="1:13">
      <c r="A508" s="61"/>
      <c r="K508" s="77"/>
      <c r="L508" s="77"/>
      <c r="M508" s="77"/>
    </row>
    <row r="509" spans="1:13">
      <c r="A509" s="61"/>
      <c r="K509" s="77"/>
      <c r="L509" s="77"/>
      <c r="M509" s="77"/>
    </row>
    <row r="510" spans="1:13">
      <c r="A510" s="61"/>
      <c r="K510" s="77"/>
      <c r="L510" s="77"/>
      <c r="M510" s="77"/>
    </row>
    <row r="511" spans="1:13">
      <c r="A511" s="61"/>
      <c r="K511" s="77"/>
      <c r="L511" s="77"/>
      <c r="M511" s="77"/>
    </row>
    <row r="512" spans="1:13">
      <c r="A512" s="61"/>
      <c r="K512" s="77"/>
      <c r="L512" s="77"/>
      <c r="M512" s="77"/>
    </row>
    <row r="513" spans="1:13">
      <c r="A513" s="61"/>
      <c r="K513" s="77"/>
      <c r="L513" s="77"/>
      <c r="M513" s="77"/>
    </row>
    <row r="514" spans="1:13">
      <c r="A514" s="61"/>
      <c r="K514" s="77"/>
      <c r="L514" s="77"/>
      <c r="M514" s="77"/>
    </row>
    <row r="515" spans="1:13">
      <c r="A515" s="61"/>
      <c r="K515" s="77"/>
      <c r="L515" s="77"/>
      <c r="M515" s="77"/>
    </row>
    <row r="516" spans="1:13">
      <c r="A516" s="61"/>
      <c r="K516" s="77"/>
      <c r="L516" s="77"/>
      <c r="M516" s="77"/>
    </row>
    <row r="517" spans="1:13">
      <c r="A517" s="61"/>
      <c r="K517" s="77"/>
      <c r="L517" s="77"/>
      <c r="M517" s="77"/>
    </row>
    <row r="518" spans="1:13">
      <c r="A518" s="61"/>
      <c r="K518" s="77"/>
      <c r="L518" s="77"/>
      <c r="M518" s="77"/>
    </row>
    <row r="519" spans="1:13">
      <c r="A519" s="61"/>
      <c r="K519" s="77"/>
      <c r="L519" s="77"/>
      <c r="M519" s="77"/>
    </row>
    <row r="520" spans="1:13">
      <c r="A520" s="61"/>
      <c r="K520" s="77"/>
      <c r="L520" s="77"/>
      <c r="M520" s="77"/>
    </row>
    <row r="521" spans="1:13">
      <c r="A521" s="61"/>
      <c r="K521" s="77"/>
      <c r="L521" s="77"/>
      <c r="M521" s="77"/>
    </row>
    <row r="522" spans="1:13">
      <c r="A522" s="61"/>
      <c r="K522" s="77"/>
      <c r="L522" s="77"/>
      <c r="M522" s="77"/>
    </row>
    <row r="523" spans="1:13">
      <c r="A523" s="61"/>
      <c r="K523" s="77"/>
      <c r="L523" s="77"/>
      <c r="M523" s="77"/>
    </row>
    <row r="524" spans="1:13">
      <c r="A524" s="61"/>
      <c r="K524" s="77"/>
      <c r="L524" s="77"/>
      <c r="M524" s="77"/>
    </row>
    <row r="525" spans="1:13">
      <c r="A525" s="61"/>
      <c r="K525" s="77"/>
      <c r="L525" s="77"/>
      <c r="M525" s="77"/>
    </row>
    <row r="526" spans="1:13">
      <c r="A526" s="61"/>
      <c r="K526" s="77"/>
      <c r="L526" s="77"/>
      <c r="M526" s="77"/>
    </row>
    <row r="527" spans="1:13">
      <c r="A527" s="61"/>
      <c r="K527" s="77"/>
      <c r="L527" s="77"/>
      <c r="M527" s="77"/>
    </row>
    <row r="528" spans="1:13">
      <c r="A528" s="61"/>
      <c r="K528" s="77"/>
      <c r="L528" s="77"/>
      <c r="M528" s="77"/>
    </row>
    <row r="529" spans="1:13">
      <c r="A529" s="61"/>
      <c r="K529" s="77"/>
      <c r="L529" s="77"/>
      <c r="M529" s="77"/>
    </row>
    <row r="530" spans="1:13">
      <c r="A530" s="61"/>
      <c r="K530" s="77"/>
      <c r="L530" s="77"/>
      <c r="M530" s="77"/>
    </row>
    <row r="531" spans="1:13">
      <c r="A531" s="61"/>
      <c r="K531" s="77"/>
      <c r="L531" s="77"/>
      <c r="M531" s="77"/>
    </row>
    <row r="532" spans="1:13">
      <c r="A532" s="61"/>
      <c r="K532" s="77"/>
      <c r="L532" s="77"/>
      <c r="M532" s="77"/>
    </row>
    <row r="533" spans="1:13">
      <c r="A533" s="61"/>
      <c r="K533" s="77"/>
      <c r="L533" s="77"/>
      <c r="M533" s="77"/>
    </row>
    <row r="534" spans="1:13">
      <c r="A534" s="61"/>
      <c r="K534" s="77"/>
      <c r="L534" s="77"/>
      <c r="M534" s="77"/>
    </row>
    <row r="535" spans="1:13">
      <c r="A535" s="61"/>
      <c r="K535" s="77"/>
      <c r="L535" s="77"/>
      <c r="M535" s="77"/>
    </row>
    <row r="536" spans="1:13">
      <c r="A536" s="61"/>
      <c r="K536" s="77"/>
      <c r="L536" s="77"/>
      <c r="M536" s="77"/>
    </row>
    <row r="537" spans="1:13">
      <c r="A537" s="61"/>
      <c r="K537" s="77"/>
      <c r="L537" s="77"/>
      <c r="M537" s="77"/>
    </row>
    <row r="538" spans="1:13">
      <c r="A538" s="61"/>
      <c r="K538" s="77"/>
      <c r="L538" s="77"/>
      <c r="M538" s="77"/>
    </row>
    <row r="539" spans="1:13">
      <c r="A539" s="61"/>
      <c r="K539" s="77"/>
      <c r="L539" s="77"/>
      <c r="M539" s="77"/>
    </row>
    <row r="540" spans="1:13">
      <c r="A540" s="61"/>
      <c r="K540" s="77"/>
      <c r="L540" s="77"/>
      <c r="M540" s="77"/>
    </row>
    <row r="541" spans="1:13">
      <c r="A541" s="61"/>
      <c r="K541" s="77"/>
      <c r="L541" s="77"/>
      <c r="M541" s="77"/>
    </row>
    <row r="542" spans="1:13">
      <c r="A542" s="61"/>
      <c r="K542" s="77"/>
      <c r="L542" s="77"/>
      <c r="M542" s="77"/>
    </row>
    <row r="543" spans="1:13">
      <c r="A543" s="61"/>
      <c r="K543" s="77"/>
      <c r="L543" s="77"/>
      <c r="M543" s="77"/>
    </row>
    <row r="544" spans="1:13">
      <c r="A544" s="61"/>
      <c r="K544" s="77"/>
      <c r="L544" s="77"/>
      <c r="M544" s="77"/>
    </row>
    <row r="545" spans="1:13">
      <c r="A545" s="61"/>
      <c r="K545" s="77"/>
      <c r="L545" s="77"/>
      <c r="M545" s="77"/>
    </row>
    <row r="546" spans="1:13">
      <c r="A546" s="61"/>
      <c r="K546" s="77"/>
      <c r="L546" s="77"/>
      <c r="M546" s="77"/>
    </row>
    <row r="547" spans="1:13">
      <c r="A547" s="61"/>
      <c r="K547" s="77"/>
      <c r="L547" s="77"/>
      <c r="M547" s="77"/>
    </row>
    <row r="548" spans="1:13">
      <c r="A548" s="61"/>
      <c r="K548" s="77"/>
      <c r="L548" s="77"/>
      <c r="M548" s="77"/>
    </row>
    <row r="549" spans="1:13">
      <c r="A549" s="61"/>
      <c r="K549" s="77"/>
      <c r="L549" s="77"/>
      <c r="M549" s="77"/>
    </row>
    <row r="550" spans="1:13">
      <c r="A550" s="61"/>
      <c r="K550" s="77"/>
      <c r="L550" s="77"/>
      <c r="M550" s="77"/>
    </row>
    <row r="551" spans="1:13">
      <c r="A551" s="61"/>
      <c r="K551" s="77"/>
      <c r="L551" s="77"/>
      <c r="M551" s="77"/>
    </row>
    <row r="552" spans="1:13">
      <c r="A552" s="61"/>
      <c r="K552" s="77"/>
      <c r="L552" s="77"/>
      <c r="M552" s="77"/>
    </row>
    <row r="553" spans="1:13">
      <c r="A553" s="61"/>
      <c r="K553" s="77"/>
      <c r="L553" s="77"/>
      <c r="M553" s="77"/>
    </row>
    <row r="554" spans="1:13">
      <c r="A554" s="61"/>
      <c r="K554" s="77"/>
      <c r="L554" s="77"/>
      <c r="M554" s="77"/>
    </row>
    <row r="555" spans="1:13">
      <c r="A555" s="61"/>
      <c r="K555" s="77"/>
      <c r="L555" s="77"/>
      <c r="M555" s="77"/>
    </row>
    <row r="556" spans="1:13">
      <c r="A556" s="61"/>
      <c r="K556" s="77"/>
      <c r="L556" s="77"/>
      <c r="M556" s="77"/>
    </row>
    <row r="557" spans="1:13">
      <c r="A557" s="61"/>
      <c r="K557" s="77"/>
      <c r="L557" s="77"/>
      <c r="M557" s="77"/>
    </row>
    <row r="558" spans="1:13">
      <c r="A558" s="61"/>
      <c r="K558" s="77"/>
      <c r="L558" s="77"/>
      <c r="M558" s="77"/>
    </row>
    <row r="559" spans="1:13">
      <c r="A559" s="61"/>
      <c r="K559" s="77"/>
      <c r="L559" s="77"/>
      <c r="M559" s="77"/>
    </row>
    <row r="560" spans="1:13">
      <c r="A560" s="61"/>
      <c r="K560" s="77"/>
      <c r="L560" s="77"/>
      <c r="M560" s="77"/>
    </row>
    <row r="561" spans="1:13">
      <c r="A561" s="61"/>
      <c r="K561" s="77"/>
      <c r="L561" s="77"/>
      <c r="M561" s="77"/>
    </row>
    <row r="562" spans="1:13">
      <c r="A562" s="61"/>
      <c r="K562" s="77"/>
      <c r="L562" s="77"/>
      <c r="M562" s="77"/>
    </row>
    <row r="563" spans="1:13">
      <c r="A563" s="61"/>
      <c r="K563" s="77"/>
      <c r="L563" s="77"/>
      <c r="M563" s="77"/>
    </row>
    <row r="564" spans="1:13">
      <c r="A564" s="61"/>
      <c r="K564" s="77"/>
      <c r="L564" s="77"/>
      <c r="M564" s="77"/>
    </row>
    <row r="565" spans="1:13">
      <c r="A565" s="61"/>
      <c r="K565" s="77"/>
      <c r="L565" s="77"/>
      <c r="M565" s="77"/>
    </row>
    <row r="566" spans="1:13">
      <c r="A566" s="61"/>
      <c r="K566" s="77"/>
      <c r="L566" s="77"/>
      <c r="M566" s="77"/>
    </row>
    <row r="567" spans="1:13">
      <c r="A567" s="61"/>
      <c r="K567" s="77"/>
      <c r="L567" s="77"/>
      <c r="M567" s="77"/>
    </row>
    <row r="568" spans="1:13">
      <c r="A568" s="61"/>
      <c r="K568" s="77"/>
      <c r="L568" s="77"/>
      <c r="M568" s="77"/>
    </row>
    <row r="569" spans="1:13">
      <c r="A569" s="61"/>
      <c r="K569" s="77"/>
      <c r="L569" s="77"/>
      <c r="M569" s="77"/>
    </row>
    <row r="570" spans="1:13">
      <c r="A570" s="61"/>
      <c r="K570" s="77"/>
      <c r="L570" s="77"/>
      <c r="M570" s="77"/>
    </row>
    <row r="571" spans="1:13">
      <c r="A571" s="61"/>
      <c r="K571" s="77"/>
      <c r="L571" s="77"/>
      <c r="M571" s="77"/>
    </row>
    <row r="572" spans="1:13">
      <c r="A572" s="61"/>
      <c r="K572" s="77"/>
      <c r="L572" s="77"/>
      <c r="M572" s="77"/>
    </row>
    <row r="573" spans="1:13">
      <c r="A573" s="61"/>
      <c r="K573" s="77"/>
      <c r="L573" s="77"/>
      <c r="M573" s="77"/>
    </row>
    <row r="574" spans="1:13">
      <c r="A574" s="61"/>
      <c r="K574" s="77"/>
      <c r="L574" s="77"/>
      <c r="M574" s="77"/>
    </row>
    <row r="575" spans="1:13">
      <c r="A575" s="61"/>
      <c r="K575" s="77"/>
      <c r="L575" s="77"/>
      <c r="M575" s="77"/>
    </row>
    <row r="576" spans="1:13">
      <c r="A576" s="61"/>
      <c r="K576" s="77"/>
      <c r="L576" s="77"/>
      <c r="M576" s="77"/>
    </row>
    <row r="577" spans="1:13">
      <c r="A577" s="61"/>
      <c r="K577" s="77"/>
      <c r="L577" s="77"/>
      <c r="M577" s="77"/>
    </row>
    <row r="578" spans="1:13">
      <c r="A578" s="61"/>
      <c r="K578" s="77"/>
      <c r="L578" s="77"/>
      <c r="M578" s="77"/>
    </row>
    <row r="579" spans="1:13">
      <c r="A579" s="61"/>
      <c r="K579" s="77"/>
      <c r="L579" s="77"/>
      <c r="M579" s="77"/>
    </row>
    <row r="580" spans="1:13">
      <c r="A580" s="61"/>
      <c r="K580" s="77"/>
      <c r="L580" s="77"/>
      <c r="M580" s="77"/>
    </row>
    <row r="581" spans="1:13">
      <c r="A581" s="61"/>
      <c r="K581" s="77"/>
      <c r="L581" s="77"/>
      <c r="M581" s="77"/>
    </row>
    <row r="582" spans="1:13">
      <c r="A582" s="61"/>
      <c r="K582" s="77"/>
      <c r="L582" s="77"/>
      <c r="M582" s="77"/>
    </row>
    <row r="583" spans="1:13">
      <c r="A583" s="61"/>
      <c r="K583" s="77"/>
      <c r="L583" s="77"/>
      <c r="M583" s="77"/>
    </row>
    <row r="584" spans="1:13">
      <c r="A584" s="61"/>
      <c r="K584" s="77"/>
      <c r="L584" s="77"/>
      <c r="M584" s="77"/>
    </row>
    <row r="585" spans="1:13">
      <c r="A585" s="61"/>
      <c r="K585" s="77"/>
      <c r="L585" s="77"/>
      <c r="M585" s="77"/>
    </row>
    <row r="586" spans="1:13">
      <c r="A586" s="61"/>
      <c r="K586" s="77"/>
      <c r="L586" s="77"/>
      <c r="M586" s="77"/>
    </row>
    <row r="587" spans="1:13">
      <c r="A587" s="61"/>
      <c r="K587" s="77"/>
      <c r="L587" s="77"/>
      <c r="M587" s="77"/>
    </row>
    <row r="588" spans="1:13">
      <c r="A588" s="61"/>
      <c r="K588" s="77"/>
      <c r="L588" s="77"/>
      <c r="M588" s="77"/>
    </row>
    <row r="589" spans="1:13">
      <c r="A589" s="61"/>
      <c r="K589" s="77"/>
      <c r="L589" s="77"/>
      <c r="M589" s="77"/>
    </row>
    <row r="590" spans="1:13">
      <c r="A590" s="61"/>
      <c r="K590" s="77"/>
      <c r="L590" s="77"/>
      <c r="M590" s="77"/>
    </row>
    <row r="591" spans="1:13">
      <c r="A591" s="61"/>
      <c r="K591" s="77"/>
      <c r="L591" s="77"/>
      <c r="M591" s="77"/>
    </row>
    <row r="592" spans="1:13">
      <c r="A592" s="61"/>
      <c r="K592" s="77"/>
      <c r="L592" s="77"/>
      <c r="M592" s="77"/>
    </row>
    <row r="593" spans="1:13">
      <c r="A593" s="61"/>
      <c r="K593" s="77"/>
      <c r="L593" s="77"/>
      <c r="M593" s="77"/>
    </row>
    <row r="594" spans="1:13">
      <c r="A594" s="61"/>
      <c r="K594" s="77"/>
      <c r="L594" s="77"/>
      <c r="M594" s="77"/>
    </row>
    <row r="595" spans="1:13">
      <c r="A595" s="61"/>
      <c r="K595" s="77"/>
      <c r="L595" s="77"/>
      <c r="M595" s="77"/>
    </row>
    <row r="596" spans="1:13">
      <c r="A596" s="61"/>
      <c r="K596" s="77"/>
      <c r="L596" s="77"/>
      <c r="M596" s="77"/>
    </row>
    <row r="597" spans="1:13">
      <c r="A597" s="61"/>
      <c r="K597" s="77"/>
      <c r="L597" s="77"/>
      <c r="M597" s="77"/>
    </row>
    <row r="598" spans="1:13">
      <c r="A598" s="61"/>
      <c r="K598" s="77"/>
      <c r="L598" s="77"/>
      <c r="M598" s="77"/>
    </row>
    <row r="599" spans="1:13">
      <c r="A599" s="61"/>
      <c r="K599" s="77"/>
      <c r="L599" s="77"/>
      <c r="M599" s="77"/>
    </row>
    <row r="600" spans="1:13">
      <c r="A600" s="61"/>
      <c r="K600" s="77"/>
      <c r="L600" s="77"/>
      <c r="M600" s="77"/>
    </row>
    <row r="601" spans="1:13">
      <c r="A601" s="61"/>
      <c r="K601" s="77"/>
      <c r="L601" s="77"/>
      <c r="M601" s="77"/>
    </row>
    <row r="602" spans="1:13">
      <c r="A602" s="61"/>
      <c r="K602" s="77"/>
      <c r="L602" s="77"/>
      <c r="M602" s="77"/>
    </row>
    <row r="603" spans="1:13">
      <c r="A603" s="61"/>
      <c r="K603" s="77"/>
      <c r="L603" s="77"/>
      <c r="M603" s="77"/>
    </row>
    <row r="604" spans="1:13">
      <c r="A604" s="61"/>
      <c r="K604" s="77"/>
      <c r="L604" s="77"/>
      <c r="M604" s="77"/>
    </row>
    <row r="605" spans="1:13">
      <c r="A605" s="61"/>
      <c r="K605" s="77"/>
      <c r="L605" s="77"/>
      <c r="M605" s="77"/>
    </row>
    <row r="606" spans="1:13">
      <c r="A606" s="61"/>
      <c r="K606" s="77"/>
      <c r="L606" s="77"/>
      <c r="M606" s="77"/>
    </row>
    <row r="607" spans="1:13">
      <c r="A607" s="61"/>
      <c r="K607" s="77"/>
      <c r="L607" s="77"/>
      <c r="M607" s="77"/>
    </row>
    <row r="608" spans="1:13">
      <c r="A608" s="61"/>
      <c r="K608" s="77"/>
      <c r="L608" s="77"/>
      <c r="M608" s="77"/>
    </row>
    <row r="609" spans="1:13">
      <c r="A609" s="61"/>
      <c r="K609" s="77"/>
      <c r="L609" s="77"/>
      <c r="M609" s="77"/>
    </row>
    <row r="610" spans="1:13">
      <c r="A610" s="61"/>
      <c r="K610" s="77"/>
      <c r="L610" s="77"/>
      <c r="M610" s="77"/>
    </row>
    <row r="611" spans="1:13">
      <c r="A611" s="61"/>
      <c r="K611" s="77"/>
      <c r="L611" s="77"/>
      <c r="M611" s="77"/>
    </row>
    <row r="612" spans="1:13">
      <c r="A612" s="61"/>
      <c r="K612" s="77"/>
      <c r="L612" s="77"/>
      <c r="M612" s="77"/>
    </row>
    <row r="613" spans="1:13">
      <c r="A613" s="61"/>
      <c r="K613" s="77"/>
      <c r="L613" s="77"/>
      <c r="M613" s="77"/>
    </row>
    <row r="614" spans="1:13">
      <c r="A614" s="61"/>
      <c r="K614" s="77"/>
      <c r="L614" s="77"/>
      <c r="M614" s="77"/>
    </row>
    <row r="615" spans="1:13">
      <c r="A615" s="61"/>
      <c r="K615" s="77"/>
      <c r="L615" s="77"/>
      <c r="M615" s="77"/>
    </row>
    <row r="616" spans="1:13">
      <c r="A616" s="61"/>
      <c r="K616" s="77"/>
      <c r="L616" s="77"/>
      <c r="M616" s="77"/>
    </row>
    <row r="617" spans="1:13">
      <c r="A617" s="61"/>
      <c r="K617" s="77"/>
      <c r="L617" s="77"/>
      <c r="M617" s="77"/>
    </row>
    <row r="618" spans="1:13">
      <c r="A618" s="61"/>
      <c r="K618" s="77"/>
      <c r="L618" s="77"/>
      <c r="M618" s="77"/>
    </row>
    <row r="619" spans="1:13">
      <c r="A619" s="61"/>
      <c r="K619" s="77"/>
      <c r="L619" s="77"/>
      <c r="M619" s="77"/>
    </row>
    <row r="620" spans="1:13">
      <c r="A620" s="61"/>
      <c r="K620" s="77"/>
      <c r="L620" s="77"/>
      <c r="M620" s="77"/>
    </row>
    <row r="621" spans="1:13">
      <c r="A621" s="61"/>
      <c r="K621" s="77"/>
      <c r="L621" s="77"/>
      <c r="M621" s="77"/>
    </row>
    <row r="622" spans="1:13">
      <c r="A622" s="61"/>
      <c r="K622" s="77"/>
      <c r="L622" s="77"/>
      <c r="M622" s="77"/>
    </row>
    <row r="623" spans="1:13">
      <c r="A623" s="61"/>
      <c r="K623" s="77"/>
      <c r="L623" s="77"/>
      <c r="M623" s="77"/>
    </row>
    <row r="624" spans="1:13">
      <c r="A624" s="61"/>
      <c r="K624" s="77"/>
      <c r="L624" s="77"/>
      <c r="M624" s="77"/>
    </row>
    <row r="625" spans="1:13">
      <c r="A625" s="61"/>
      <c r="K625" s="77"/>
      <c r="L625" s="77"/>
      <c r="M625" s="77"/>
    </row>
    <row r="626" spans="1:13">
      <c r="A626" s="61"/>
      <c r="K626" s="77"/>
      <c r="L626" s="77"/>
      <c r="M626" s="77"/>
    </row>
    <row r="627" spans="1:13">
      <c r="A627" s="61"/>
      <c r="K627" s="77"/>
      <c r="L627" s="77"/>
      <c r="M627" s="77"/>
    </row>
    <row r="628" spans="1:13">
      <c r="A628" s="61"/>
      <c r="K628" s="77"/>
      <c r="L628" s="77"/>
      <c r="M628" s="77"/>
    </row>
    <row r="629" spans="1:13">
      <c r="A629" s="61"/>
      <c r="K629" s="77"/>
      <c r="L629" s="77"/>
      <c r="M629" s="77"/>
    </row>
    <row r="630" spans="1:13">
      <c r="A630" s="61"/>
      <c r="K630" s="77"/>
      <c r="L630" s="77"/>
      <c r="M630" s="77"/>
    </row>
    <row r="631" spans="1:13">
      <c r="A631" s="61"/>
      <c r="K631" s="77"/>
      <c r="L631" s="77"/>
      <c r="M631" s="77"/>
    </row>
    <row r="632" spans="1:13">
      <c r="A632" s="61"/>
      <c r="K632" s="77"/>
      <c r="L632" s="77"/>
      <c r="M632" s="77"/>
    </row>
    <row r="633" spans="1:13">
      <c r="A633" s="61"/>
      <c r="K633" s="77"/>
      <c r="L633" s="77"/>
      <c r="M633" s="77"/>
    </row>
    <row r="634" spans="1:13">
      <c r="A634" s="61"/>
      <c r="K634" s="77"/>
      <c r="L634" s="77"/>
      <c r="M634" s="77"/>
    </row>
    <row r="635" spans="1:13">
      <c r="A635" s="61"/>
      <c r="K635" s="77"/>
      <c r="L635" s="77"/>
      <c r="M635" s="77"/>
    </row>
    <row r="636" spans="1:13">
      <c r="A636" s="61"/>
      <c r="K636" s="77"/>
      <c r="L636" s="77"/>
      <c r="M636" s="77"/>
    </row>
    <row r="637" spans="1:13">
      <c r="A637" s="61"/>
      <c r="K637" s="77"/>
      <c r="L637" s="77"/>
      <c r="M637" s="77"/>
    </row>
    <row r="638" spans="1:13">
      <c r="A638" s="61"/>
      <c r="K638" s="77"/>
      <c r="L638" s="77"/>
      <c r="M638" s="77"/>
    </row>
    <row r="639" spans="1:13">
      <c r="A639" s="61"/>
      <c r="K639" s="77"/>
      <c r="L639" s="77"/>
      <c r="M639" s="77"/>
    </row>
    <row r="640" spans="1:13">
      <c r="A640" s="61"/>
      <c r="K640" s="77"/>
      <c r="L640" s="77"/>
      <c r="M640" s="77"/>
    </row>
    <row r="641" spans="1:13">
      <c r="A641" s="61"/>
      <c r="K641" s="77"/>
      <c r="L641" s="77"/>
      <c r="M641" s="77"/>
    </row>
    <row r="642" spans="1:13">
      <c r="A642" s="61"/>
      <c r="K642" s="77"/>
      <c r="L642" s="77"/>
      <c r="M642" s="77"/>
    </row>
    <row r="643" spans="1:13">
      <c r="A643" s="61"/>
      <c r="K643" s="77"/>
      <c r="L643" s="77"/>
      <c r="M643" s="77"/>
    </row>
    <row r="644" spans="1:13">
      <c r="A644" s="61"/>
      <c r="K644" s="77"/>
      <c r="L644" s="77"/>
      <c r="M644" s="77"/>
    </row>
    <row r="645" spans="1:13">
      <c r="A645" s="61"/>
      <c r="K645" s="77"/>
      <c r="L645" s="77"/>
      <c r="M645" s="77"/>
    </row>
    <row r="646" spans="1:13">
      <c r="A646" s="61"/>
      <c r="K646" s="77"/>
      <c r="L646" s="77"/>
      <c r="M646" s="77"/>
    </row>
    <row r="647" spans="1:13">
      <c r="A647" s="61"/>
      <c r="K647" s="77"/>
      <c r="L647" s="77"/>
      <c r="M647" s="77"/>
    </row>
    <row r="648" spans="1:13">
      <c r="A648" s="61"/>
      <c r="K648" s="77"/>
      <c r="L648" s="77"/>
      <c r="M648" s="77"/>
    </row>
    <row r="649" spans="1:13">
      <c r="A649" s="61"/>
      <c r="K649" s="77"/>
      <c r="L649" s="77"/>
      <c r="M649" s="77"/>
    </row>
    <row r="650" spans="1:13">
      <c r="A650" s="61"/>
      <c r="K650" s="77"/>
      <c r="L650" s="77"/>
      <c r="M650" s="77"/>
    </row>
    <row r="651" spans="1:13">
      <c r="A651" s="61"/>
      <c r="K651" s="77"/>
      <c r="L651" s="77"/>
      <c r="M651" s="77"/>
    </row>
    <row r="652" spans="1:13">
      <c r="A652" s="61"/>
      <c r="K652" s="77"/>
      <c r="L652" s="77"/>
      <c r="M652" s="77"/>
    </row>
    <row r="653" spans="1:13">
      <c r="A653" s="61"/>
      <c r="K653" s="77"/>
      <c r="L653" s="77"/>
      <c r="M653" s="77"/>
    </row>
    <row r="654" spans="1:13">
      <c r="A654" s="61"/>
      <c r="K654" s="77"/>
      <c r="L654" s="77"/>
      <c r="M654" s="77"/>
    </row>
    <row r="655" spans="1:13">
      <c r="A655" s="61"/>
      <c r="K655" s="77"/>
      <c r="L655" s="77"/>
      <c r="M655" s="77"/>
    </row>
    <row r="656" spans="1:13">
      <c r="A656" s="61"/>
      <c r="K656" s="77"/>
      <c r="L656" s="77"/>
      <c r="M656" s="77"/>
    </row>
    <row r="657" spans="1:13">
      <c r="A657" s="61"/>
      <c r="K657" s="77"/>
      <c r="L657" s="77"/>
      <c r="M657" s="77"/>
    </row>
    <row r="658" spans="1:13">
      <c r="A658" s="61"/>
      <c r="K658" s="77"/>
      <c r="L658" s="77"/>
      <c r="M658" s="77"/>
    </row>
    <row r="659" spans="1:13">
      <c r="A659" s="61"/>
      <c r="K659" s="77"/>
      <c r="L659" s="77"/>
      <c r="M659" s="77"/>
    </row>
    <row r="660" spans="1:13">
      <c r="A660" s="61"/>
      <c r="K660" s="77"/>
      <c r="L660" s="77"/>
      <c r="M660" s="77"/>
    </row>
    <row r="661" spans="1:13">
      <c r="A661" s="61"/>
      <c r="K661" s="77"/>
      <c r="L661" s="77"/>
      <c r="M661" s="77"/>
    </row>
    <row r="662" spans="1:13">
      <c r="A662" s="61"/>
      <c r="K662" s="77"/>
      <c r="L662" s="77"/>
      <c r="M662" s="77"/>
    </row>
    <row r="663" spans="1:13">
      <c r="A663" s="61"/>
      <c r="K663" s="77"/>
      <c r="L663" s="77"/>
      <c r="M663" s="77"/>
    </row>
    <row r="664" spans="1:13">
      <c r="A664" s="61"/>
      <c r="K664" s="77"/>
      <c r="L664" s="77"/>
      <c r="M664" s="77"/>
    </row>
    <row r="665" spans="1:13">
      <c r="A665" s="61"/>
      <c r="K665" s="77"/>
      <c r="L665" s="77"/>
      <c r="M665" s="77"/>
    </row>
    <row r="666" spans="1:13">
      <c r="A666" s="61"/>
      <c r="K666" s="77"/>
      <c r="L666" s="77"/>
      <c r="M666" s="77"/>
    </row>
    <row r="667" spans="1:13">
      <c r="A667" s="61"/>
      <c r="K667" s="77"/>
      <c r="L667" s="77"/>
      <c r="M667" s="77"/>
    </row>
    <row r="668" spans="1:13">
      <c r="A668" s="61"/>
      <c r="K668" s="77"/>
      <c r="L668" s="77"/>
      <c r="M668" s="77"/>
    </row>
    <row r="669" spans="1:13">
      <c r="A669" s="61"/>
      <c r="K669" s="77"/>
      <c r="L669" s="77"/>
      <c r="M669" s="77"/>
    </row>
    <row r="670" spans="1:13">
      <c r="A670" s="61"/>
      <c r="K670" s="77"/>
      <c r="L670" s="77"/>
      <c r="M670" s="77"/>
    </row>
    <row r="671" spans="1:13">
      <c r="A671" s="61"/>
      <c r="K671" s="77"/>
      <c r="L671" s="77"/>
      <c r="M671" s="77"/>
    </row>
    <row r="672" spans="1:13">
      <c r="A672" s="61"/>
      <c r="K672" s="77"/>
      <c r="L672" s="77"/>
      <c r="M672" s="77"/>
    </row>
    <row r="673" spans="1:13">
      <c r="A673" s="61"/>
      <c r="K673" s="77"/>
      <c r="L673" s="77"/>
      <c r="M673" s="77"/>
    </row>
    <row r="674" spans="1:13">
      <c r="A674" s="61"/>
      <c r="K674" s="77"/>
      <c r="L674" s="77"/>
      <c r="M674" s="77"/>
    </row>
    <row r="675" spans="1:13">
      <c r="A675" s="61"/>
      <c r="K675" s="77"/>
      <c r="L675" s="77"/>
      <c r="M675" s="77"/>
    </row>
    <row r="676" spans="1:13">
      <c r="A676" s="61"/>
      <c r="K676" s="77"/>
      <c r="L676" s="77"/>
      <c r="M676" s="77"/>
    </row>
    <row r="677" spans="1:13">
      <c r="A677" s="61"/>
      <c r="K677" s="77"/>
      <c r="L677" s="77"/>
      <c r="M677" s="77"/>
    </row>
    <row r="678" spans="1:13">
      <c r="A678" s="61"/>
      <c r="K678" s="77"/>
      <c r="L678" s="77"/>
      <c r="M678" s="77"/>
    </row>
    <row r="679" spans="1:13">
      <c r="A679" s="61"/>
      <c r="K679" s="77"/>
      <c r="L679" s="77"/>
      <c r="M679" s="77"/>
    </row>
    <row r="680" spans="1:13">
      <c r="A680" s="61"/>
      <c r="K680" s="77"/>
      <c r="L680" s="77"/>
      <c r="M680" s="77"/>
    </row>
    <row r="681" spans="1:13">
      <c r="A681" s="61"/>
      <c r="K681" s="77"/>
      <c r="L681" s="77"/>
      <c r="M681" s="77"/>
    </row>
    <row r="682" spans="1:13">
      <c r="A682" s="61"/>
      <c r="K682" s="77"/>
      <c r="L682" s="77"/>
      <c r="M682" s="77"/>
    </row>
    <row r="683" spans="1:13">
      <c r="A683" s="61"/>
      <c r="K683" s="77"/>
      <c r="L683" s="77"/>
      <c r="M683" s="77"/>
    </row>
    <row r="684" spans="1:13">
      <c r="A684" s="61"/>
      <c r="K684" s="77"/>
      <c r="L684" s="77"/>
      <c r="M684" s="77"/>
    </row>
    <row r="685" spans="1:13">
      <c r="A685" s="61"/>
      <c r="K685" s="77"/>
      <c r="L685" s="77"/>
      <c r="M685" s="77"/>
    </row>
    <row r="686" spans="1:13">
      <c r="A686" s="61"/>
      <c r="K686" s="77"/>
      <c r="L686" s="77"/>
      <c r="M686" s="77"/>
    </row>
    <row r="687" spans="1:13">
      <c r="A687" s="61"/>
      <c r="K687" s="77"/>
      <c r="L687" s="77"/>
      <c r="M687" s="77"/>
    </row>
    <row r="688" spans="1:13">
      <c r="A688" s="61"/>
      <c r="K688" s="77"/>
      <c r="L688" s="77"/>
      <c r="M688" s="77"/>
    </row>
    <row r="689" spans="1:13">
      <c r="A689" s="61"/>
      <c r="K689" s="77"/>
      <c r="L689" s="77"/>
      <c r="M689" s="77"/>
    </row>
    <row r="690" spans="1:13">
      <c r="A690" s="61"/>
      <c r="K690" s="77"/>
      <c r="L690" s="77"/>
      <c r="M690" s="77"/>
    </row>
    <row r="691" spans="1:13">
      <c r="A691" s="61"/>
      <c r="K691" s="77"/>
      <c r="L691" s="77"/>
      <c r="M691" s="77"/>
    </row>
    <row r="692" spans="1:13">
      <c r="A692" s="61"/>
      <c r="K692" s="77"/>
      <c r="L692" s="77"/>
      <c r="M692" s="77"/>
    </row>
    <row r="693" spans="1:13">
      <c r="A693" s="61"/>
      <c r="K693" s="77"/>
      <c r="L693" s="77"/>
      <c r="M693" s="77"/>
    </row>
    <row r="694" spans="1:13">
      <c r="A694" s="61"/>
      <c r="K694" s="77"/>
      <c r="L694" s="77"/>
      <c r="M694" s="77"/>
    </row>
    <row r="695" spans="1:13">
      <c r="A695" s="61"/>
      <c r="K695" s="77"/>
      <c r="L695" s="77"/>
      <c r="M695" s="77"/>
    </row>
    <row r="696" spans="1:13">
      <c r="A696" s="61"/>
      <c r="K696" s="77"/>
      <c r="L696" s="77"/>
      <c r="M696" s="77"/>
    </row>
    <row r="697" spans="1:13">
      <c r="A697" s="61"/>
      <c r="K697" s="77"/>
      <c r="L697" s="77"/>
      <c r="M697" s="77"/>
    </row>
    <row r="698" spans="1:13">
      <c r="A698" s="61"/>
      <c r="K698" s="77"/>
      <c r="L698" s="77"/>
      <c r="M698" s="77"/>
    </row>
    <row r="699" spans="1:13">
      <c r="A699" s="61"/>
      <c r="K699" s="77"/>
      <c r="L699" s="77"/>
      <c r="M699" s="77"/>
    </row>
    <row r="700" spans="1:13">
      <c r="A700" s="61"/>
      <c r="K700" s="77"/>
      <c r="L700" s="77"/>
      <c r="M700" s="77"/>
    </row>
    <row r="701" spans="1:13">
      <c r="A701" s="61"/>
      <c r="K701" s="77"/>
      <c r="L701" s="77"/>
      <c r="M701" s="77"/>
    </row>
    <row r="702" spans="1:13">
      <c r="A702" s="61"/>
      <c r="K702" s="77"/>
      <c r="L702" s="77"/>
      <c r="M702" s="77"/>
    </row>
    <row r="703" spans="1:13">
      <c r="A703" s="61"/>
      <c r="K703" s="77"/>
      <c r="L703" s="77"/>
      <c r="M703" s="77"/>
    </row>
    <row r="704" spans="1:13">
      <c r="A704" s="61"/>
      <c r="K704" s="77"/>
      <c r="L704" s="77"/>
      <c r="M704" s="77"/>
    </row>
    <row r="705" spans="1:13">
      <c r="A705" s="61"/>
      <c r="K705" s="77"/>
      <c r="L705" s="77"/>
      <c r="M705" s="77"/>
    </row>
    <row r="706" spans="1:13">
      <c r="A706" s="61"/>
      <c r="K706" s="77"/>
      <c r="L706" s="77"/>
      <c r="M706" s="77"/>
    </row>
    <row r="707" spans="1:13">
      <c r="A707" s="61"/>
      <c r="K707" s="77"/>
      <c r="L707" s="77"/>
      <c r="M707" s="77"/>
    </row>
    <row r="708" spans="1:13">
      <c r="A708" s="61"/>
      <c r="K708" s="77"/>
      <c r="L708" s="77"/>
      <c r="M708" s="77"/>
    </row>
    <row r="709" spans="1:13">
      <c r="A709" s="61"/>
      <c r="K709" s="77"/>
      <c r="L709" s="77"/>
      <c r="M709" s="77"/>
    </row>
    <row r="710" spans="1:13">
      <c r="A710" s="61"/>
      <c r="K710" s="77"/>
      <c r="L710" s="77"/>
      <c r="M710" s="77"/>
    </row>
    <row r="711" spans="1:13">
      <c r="A711" s="61"/>
      <c r="K711" s="77"/>
      <c r="L711" s="77"/>
      <c r="M711" s="77"/>
    </row>
    <row r="712" spans="1:13">
      <c r="A712" s="61"/>
      <c r="K712" s="77"/>
      <c r="L712" s="77"/>
      <c r="M712" s="77"/>
    </row>
    <row r="713" spans="1:13">
      <c r="A713" s="61"/>
      <c r="K713" s="77"/>
      <c r="L713" s="77"/>
      <c r="M713" s="77"/>
    </row>
    <row r="714" spans="1:13">
      <c r="A714" s="61"/>
      <c r="K714" s="77"/>
      <c r="L714" s="77"/>
      <c r="M714" s="77"/>
    </row>
    <row r="715" spans="1:13">
      <c r="A715" s="61"/>
      <c r="K715" s="77"/>
      <c r="L715" s="77"/>
      <c r="M715" s="77"/>
    </row>
    <row r="716" spans="1:13">
      <c r="A716" s="61"/>
      <c r="K716" s="77"/>
      <c r="L716" s="77"/>
      <c r="M716" s="77"/>
    </row>
    <row r="717" spans="1:13">
      <c r="A717" s="61"/>
      <c r="K717" s="77"/>
      <c r="L717" s="77"/>
      <c r="M717" s="77"/>
    </row>
    <row r="718" spans="1:13">
      <c r="A718" s="61"/>
      <c r="K718" s="77"/>
      <c r="L718" s="77"/>
      <c r="M718" s="77"/>
    </row>
    <row r="719" spans="1:13">
      <c r="A719" s="61"/>
      <c r="K719" s="77"/>
      <c r="L719" s="77"/>
      <c r="M719" s="77"/>
    </row>
    <row r="720" spans="1:13">
      <c r="A720" s="61"/>
      <c r="K720" s="77"/>
      <c r="L720" s="77"/>
      <c r="M720" s="77"/>
    </row>
    <row r="721" spans="1:13">
      <c r="A721" s="61"/>
      <c r="K721" s="77"/>
      <c r="L721" s="77"/>
      <c r="M721" s="77"/>
    </row>
    <row r="722" spans="1:13">
      <c r="A722" s="61"/>
      <c r="K722" s="77"/>
      <c r="L722" s="77"/>
      <c r="M722" s="77"/>
    </row>
    <row r="723" spans="1:13">
      <c r="A723" s="61"/>
      <c r="K723" s="77"/>
      <c r="L723" s="77"/>
      <c r="M723" s="77"/>
    </row>
    <row r="724" spans="1:13">
      <c r="A724" s="61"/>
      <c r="K724" s="77"/>
      <c r="L724" s="77"/>
      <c r="M724" s="77"/>
    </row>
    <row r="725" spans="1:13">
      <c r="A725" s="61"/>
      <c r="K725" s="77"/>
      <c r="L725" s="77"/>
      <c r="M725" s="77"/>
    </row>
    <row r="726" spans="1:13">
      <c r="A726" s="61"/>
      <c r="K726" s="77"/>
      <c r="L726" s="77"/>
      <c r="M726" s="77"/>
    </row>
    <row r="727" spans="1:13">
      <c r="A727" s="61"/>
      <c r="K727" s="77"/>
      <c r="L727" s="77"/>
      <c r="M727" s="77"/>
    </row>
    <row r="728" spans="1:13">
      <c r="A728" s="61"/>
      <c r="K728" s="77"/>
      <c r="L728" s="77"/>
      <c r="M728" s="77"/>
    </row>
    <row r="729" spans="1:13">
      <c r="A729" s="61"/>
      <c r="K729" s="77"/>
      <c r="L729" s="77"/>
      <c r="M729" s="77"/>
    </row>
    <row r="730" spans="1:13">
      <c r="A730" s="61"/>
      <c r="K730" s="77"/>
      <c r="L730" s="77"/>
      <c r="M730" s="77"/>
    </row>
    <row r="731" spans="1:13">
      <c r="A731" s="61"/>
      <c r="K731" s="77"/>
      <c r="L731" s="77"/>
      <c r="M731" s="77"/>
    </row>
    <row r="732" spans="1:13">
      <c r="A732" s="61"/>
      <c r="K732" s="77"/>
      <c r="L732" s="77"/>
      <c r="M732" s="77"/>
    </row>
    <row r="733" spans="1:13">
      <c r="A733" s="61"/>
      <c r="K733" s="77"/>
      <c r="L733" s="77"/>
      <c r="M733" s="77"/>
    </row>
    <row r="734" spans="1:13">
      <c r="A734" s="61"/>
      <c r="K734" s="77"/>
      <c r="L734" s="77"/>
      <c r="M734" s="77"/>
    </row>
    <row r="735" spans="1:13">
      <c r="A735" s="61"/>
      <c r="K735" s="77"/>
      <c r="L735" s="77"/>
      <c r="M735" s="77"/>
    </row>
    <row r="736" spans="1:13">
      <c r="A736" s="61"/>
      <c r="K736" s="77"/>
      <c r="L736" s="77"/>
      <c r="M736" s="77"/>
    </row>
  </sheetData>
  <customSheetViews>
    <customSheetView guid="{ACF06C40-177A-4CED-8E17-2347D4DD1C3A}" showGridLines="0" hiddenRows="1">
      <selection activeCell="G20" sqref="G20"/>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sheetPr>
  <dimension ref="A1:T35"/>
  <sheetViews>
    <sheetView showGridLines="0" workbookViewId="0"/>
  </sheetViews>
  <sheetFormatPr defaultColWidth="8.42578125" defaultRowHeight="12.75"/>
  <cols>
    <col min="1" max="7" width="8.42578125" style="166"/>
    <col min="8" max="10" width="8.42578125" style="180"/>
    <col min="11" max="16384" width="8.42578125" style="166"/>
  </cols>
  <sheetData>
    <row r="1" spans="1:20">
      <c r="A1" s="303" t="s">
        <v>67</v>
      </c>
      <c r="B1" s="83" t="str">
        <f>IF(Content!$E$1=1,B2,B3)</f>
        <v>FDI</v>
      </c>
      <c r="C1" s="83" t="str">
        <f>IF(Content!$E$1=1,C2,C3)</f>
        <v>FX cash outside banks</v>
      </c>
      <c r="D1" s="83" t="str">
        <f>IF(Content!$E$1=1,D2,D3)</f>
        <v>Debt flows to private sector</v>
      </c>
      <c r="E1" s="83" t="str">
        <f>IF(Content!$E$1=1,E2,E3)</f>
        <v>Others</v>
      </c>
      <c r="F1" s="83" t="str">
        <f>IF(Content!$E$1=1,F2,F3)</f>
        <v>Public sector</v>
      </c>
      <c r="G1" s="83" t="str">
        <f>IF(Content!$E$1=1,G2,G3)</f>
        <v>Financial account</v>
      </c>
      <c r="H1" s="83" t="str">
        <f>IF(Content!$E$1=1,H2,H3)</f>
        <v>Financial account (previous forecast)</v>
      </c>
      <c r="I1" s="83" t="str">
        <f>IF(Content!$E$1=1,I2,I3)</f>
        <v>Financial account (w/o changes to methodology)</v>
      </c>
      <c r="J1" s="163"/>
      <c r="K1" s="164"/>
      <c r="L1" s="83" t="str">
        <f>IF(Content!$E$1=1,L2,L3)</f>
        <v>Financial Account:net inflows, USD bn</v>
      </c>
      <c r="M1" s="165"/>
      <c r="N1" s="165"/>
    </row>
    <row r="2" spans="1:20" hidden="1">
      <c r="A2" s="167"/>
      <c r="B2" s="164" t="s">
        <v>159</v>
      </c>
      <c r="C2" s="164" t="s">
        <v>160</v>
      </c>
      <c r="D2" s="161" t="s">
        <v>393</v>
      </c>
      <c r="E2" s="164" t="s">
        <v>59</v>
      </c>
      <c r="F2" s="164" t="s">
        <v>453</v>
      </c>
      <c r="G2" s="164" t="s">
        <v>83</v>
      </c>
      <c r="H2" s="168" t="s">
        <v>161</v>
      </c>
      <c r="I2" s="168" t="s">
        <v>1033</v>
      </c>
      <c r="J2" s="163"/>
      <c r="K2" s="164"/>
      <c r="L2" s="169" t="s">
        <v>335</v>
      </c>
      <c r="M2" s="165"/>
      <c r="N2" s="165"/>
    </row>
    <row r="3" spans="1:20" hidden="1">
      <c r="A3" s="167"/>
      <c r="B3" s="164" t="s">
        <v>84</v>
      </c>
      <c r="C3" s="164" t="s">
        <v>85</v>
      </c>
      <c r="D3" s="164" t="s">
        <v>394</v>
      </c>
      <c r="E3" s="164" t="s">
        <v>58</v>
      </c>
      <c r="F3" s="164" t="s">
        <v>454</v>
      </c>
      <c r="G3" s="164" t="s">
        <v>86</v>
      </c>
      <c r="H3" s="168" t="s">
        <v>162</v>
      </c>
      <c r="I3" s="168" t="s">
        <v>1552</v>
      </c>
      <c r="J3" s="163"/>
      <c r="K3" s="164"/>
      <c r="L3" s="169" t="s">
        <v>336</v>
      </c>
      <c r="M3" s="165"/>
      <c r="N3" s="165"/>
    </row>
    <row r="4" spans="1:20">
      <c r="A4" s="183">
        <v>2015</v>
      </c>
      <c r="B4" s="175">
        <v>3</v>
      </c>
      <c r="C4" s="175">
        <v>0.2</v>
      </c>
      <c r="D4" s="175">
        <v>-9.8000000000000007</v>
      </c>
      <c r="E4" s="175">
        <v>5.4</v>
      </c>
      <c r="F4" s="175">
        <v>0</v>
      </c>
      <c r="G4" s="175">
        <v>-1.2</v>
      </c>
      <c r="H4" s="175">
        <v>-1.2</v>
      </c>
      <c r="I4" s="172">
        <v>0</v>
      </c>
      <c r="J4" s="172"/>
      <c r="K4" s="174"/>
      <c r="L4" s="165"/>
      <c r="M4" s="165"/>
      <c r="N4" s="165"/>
      <c r="S4" s="228"/>
      <c r="T4" s="228"/>
    </row>
    <row r="5" spans="1:20">
      <c r="A5" s="183">
        <v>2016</v>
      </c>
      <c r="B5" s="175">
        <v>3.8</v>
      </c>
      <c r="C5" s="175">
        <v>2.7</v>
      </c>
      <c r="D5" s="175">
        <v>-2.9</v>
      </c>
      <c r="E5" s="175">
        <v>0.3</v>
      </c>
      <c r="F5" s="175">
        <v>-0.9</v>
      </c>
      <c r="G5" s="175">
        <v>3.1</v>
      </c>
      <c r="H5" s="175">
        <v>2.6</v>
      </c>
      <c r="I5" s="172">
        <v>2.6</v>
      </c>
      <c r="J5" s="172"/>
      <c r="K5" s="174"/>
      <c r="L5" s="165"/>
      <c r="M5" s="165"/>
      <c r="N5" s="165"/>
      <c r="T5" s="228"/>
    </row>
    <row r="6" spans="1:20">
      <c r="A6" s="183">
        <v>2017</v>
      </c>
      <c r="B6" s="175">
        <v>3.7</v>
      </c>
      <c r="C6" s="175">
        <v>-0.4</v>
      </c>
      <c r="D6" s="175">
        <v>-0.6</v>
      </c>
      <c r="E6" s="175">
        <v>1.4</v>
      </c>
      <c r="F6" s="175">
        <v>1.9</v>
      </c>
      <c r="G6" s="175">
        <v>6.1</v>
      </c>
      <c r="H6" s="175">
        <v>5</v>
      </c>
      <c r="I6" s="172">
        <v>5</v>
      </c>
      <c r="J6" s="172"/>
      <c r="K6" s="174"/>
      <c r="L6" s="165"/>
      <c r="M6" s="165"/>
      <c r="N6" s="165"/>
      <c r="T6" s="228"/>
    </row>
    <row r="7" spans="1:20">
      <c r="A7" s="183">
        <v>2018</v>
      </c>
      <c r="B7" s="175">
        <v>4.5</v>
      </c>
      <c r="C7" s="175">
        <v>-2.4</v>
      </c>
      <c r="D7" s="175">
        <v>2.4</v>
      </c>
      <c r="E7" s="175">
        <v>2</v>
      </c>
      <c r="F7" s="175">
        <v>2.9</v>
      </c>
      <c r="G7" s="175">
        <v>9.3000000000000007</v>
      </c>
      <c r="H7" s="175">
        <v>7.2</v>
      </c>
      <c r="I7" s="172">
        <v>7.2</v>
      </c>
      <c r="J7" s="172"/>
      <c r="K7" s="174"/>
      <c r="L7" s="165"/>
      <c r="M7" s="165"/>
      <c r="N7" s="165"/>
      <c r="T7" s="228"/>
    </row>
    <row r="8" spans="1:20">
      <c r="A8" s="183">
        <v>2019</v>
      </c>
      <c r="B8" s="175">
        <v>5.2</v>
      </c>
      <c r="C8" s="175">
        <v>-2.6</v>
      </c>
      <c r="D8" s="175">
        <v>8</v>
      </c>
      <c r="E8" s="175">
        <v>-3.9</v>
      </c>
      <c r="F8" s="175">
        <v>3.5</v>
      </c>
      <c r="G8" s="175">
        <v>10.199999999999999</v>
      </c>
      <c r="H8" s="175">
        <v>7.3</v>
      </c>
      <c r="I8" s="172">
        <v>7.3</v>
      </c>
      <c r="J8" s="172"/>
      <c r="K8" s="174"/>
      <c r="L8" s="165"/>
      <c r="M8" s="165"/>
      <c r="N8" s="165"/>
      <c r="T8" s="228"/>
    </row>
    <row r="9" spans="1:20">
      <c r="A9" s="183">
        <v>2020</v>
      </c>
      <c r="B9" s="175">
        <v>-1.6</v>
      </c>
      <c r="C9" s="175">
        <v>-4.7</v>
      </c>
      <c r="D9" s="175">
        <v>1.3</v>
      </c>
      <c r="E9" s="175">
        <v>0.3</v>
      </c>
      <c r="F9" s="175">
        <v>-0.3</v>
      </c>
      <c r="G9" s="175">
        <v>-5</v>
      </c>
      <c r="H9" s="175">
        <v>1.4</v>
      </c>
      <c r="I9" s="172">
        <v>-2.1</v>
      </c>
      <c r="J9" s="172"/>
      <c r="K9" s="174"/>
      <c r="L9" s="165"/>
      <c r="M9" s="165"/>
      <c r="N9" s="165"/>
      <c r="T9" s="228"/>
    </row>
    <row r="10" spans="1:20">
      <c r="A10" s="183">
        <v>2021</v>
      </c>
      <c r="B10" s="175">
        <v>3.5</v>
      </c>
      <c r="C10" s="175">
        <v>-3</v>
      </c>
      <c r="D10" s="175">
        <v>2.2000000000000002</v>
      </c>
      <c r="E10" s="175">
        <v>0.1</v>
      </c>
      <c r="F10" s="175">
        <v>4.2</v>
      </c>
      <c r="G10" s="175">
        <v>6.9</v>
      </c>
      <c r="H10" s="175">
        <v>5.9</v>
      </c>
      <c r="I10" s="172">
        <v>5.6</v>
      </c>
      <c r="J10" s="172"/>
      <c r="K10" s="174"/>
      <c r="L10" s="165"/>
      <c r="M10" s="165"/>
      <c r="N10" s="165"/>
      <c r="T10" s="228"/>
    </row>
    <row r="11" spans="1:20">
      <c r="A11" s="183">
        <v>2022</v>
      </c>
      <c r="B11" s="175">
        <v>5</v>
      </c>
      <c r="C11" s="175">
        <v>-1.5</v>
      </c>
      <c r="D11" s="175">
        <v>3.6</v>
      </c>
      <c r="E11" s="176">
        <v>-0.3</v>
      </c>
      <c r="F11" s="176">
        <v>3</v>
      </c>
      <c r="G11" s="176">
        <v>9.6999999999999993</v>
      </c>
      <c r="H11" s="369">
        <v>8.6</v>
      </c>
      <c r="I11" s="502">
        <v>7.4</v>
      </c>
      <c r="J11" s="172"/>
      <c r="K11" s="174"/>
      <c r="L11" s="165"/>
      <c r="M11" s="165"/>
      <c r="N11" s="165"/>
      <c r="T11" s="228"/>
    </row>
    <row r="12" spans="1:20">
      <c r="A12" s="183"/>
      <c r="B12" s="175"/>
      <c r="C12" s="175"/>
      <c r="D12" s="175"/>
      <c r="E12" s="175"/>
      <c r="F12" s="175"/>
      <c r="G12" s="175"/>
      <c r="H12" s="175"/>
      <c r="I12" s="175"/>
      <c r="J12" s="177"/>
      <c r="K12" s="174"/>
      <c r="L12" s="165"/>
      <c r="M12" s="165"/>
      <c r="N12" s="165"/>
    </row>
    <row r="13" spans="1:20">
      <c r="A13" s="183"/>
      <c r="B13" s="175"/>
      <c r="C13" s="175"/>
      <c r="D13" s="175"/>
      <c r="E13" s="175"/>
      <c r="F13" s="175"/>
      <c r="G13" s="175"/>
      <c r="H13" s="175"/>
      <c r="I13" s="175"/>
      <c r="J13" s="177"/>
      <c r="K13" s="174"/>
      <c r="L13" s="165"/>
      <c r="M13" s="165"/>
      <c r="N13" s="165"/>
    </row>
    <row r="14" spans="1:20">
      <c r="A14" s="183"/>
      <c r="B14" s="175"/>
      <c r="C14" s="175"/>
      <c r="D14" s="175"/>
      <c r="E14" s="175"/>
      <c r="F14" s="175"/>
      <c r="G14" s="175"/>
      <c r="H14" s="175"/>
      <c r="I14" s="175"/>
      <c r="J14" s="177"/>
      <c r="K14" s="174"/>
      <c r="L14" s="165"/>
      <c r="M14" s="165"/>
      <c r="N14" s="165"/>
    </row>
    <row r="15" spans="1:20">
      <c r="A15" s="183"/>
      <c r="B15" s="175"/>
      <c r="C15" s="175"/>
      <c r="D15" s="175"/>
      <c r="E15" s="175"/>
      <c r="F15" s="175"/>
      <c r="G15" s="175"/>
      <c r="H15" s="175"/>
      <c r="I15" s="175"/>
      <c r="J15" s="177"/>
      <c r="K15" s="174"/>
      <c r="L15" s="165"/>
      <c r="M15" s="165"/>
      <c r="N15" s="165"/>
    </row>
    <row r="16" spans="1:20">
      <c r="A16" s="183"/>
      <c r="B16" s="175"/>
      <c r="C16" s="175"/>
      <c r="D16" s="175"/>
      <c r="E16" s="175"/>
      <c r="F16" s="175"/>
      <c r="G16" s="175"/>
      <c r="H16" s="175"/>
      <c r="I16" s="175"/>
      <c r="J16" s="177"/>
      <c r="K16" s="174"/>
      <c r="L16" s="165"/>
      <c r="M16" s="165"/>
      <c r="N16" s="165"/>
    </row>
    <row r="17" spans="1:14">
      <c r="A17" s="183"/>
      <c r="B17" s="175"/>
      <c r="C17" s="175"/>
      <c r="D17" s="175"/>
      <c r="E17" s="175"/>
      <c r="F17" s="175"/>
      <c r="G17" s="175"/>
      <c r="H17" s="175"/>
      <c r="I17" s="175"/>
      <c r="J17" s="177"/>
      <c r="K17" s="174"/>
      <c r="L17" s="165"/>
      <c r="M17" s="165"/>
      <c r="N17" s="165"/>
    </row>
    <row r="18" spans="1:14">
      <c r="A18" s="183"/>
      <c r="B18" s="175"/>
      <c r="C18" s="175"/>
      <c r="D18" s="175"/>
      <c r="E18" s="175"/>
      <c r="F18" s="175"/>
      <c r="G18" s="175"/>
      <c r="H18" s="175"/>
      <c r="I18" s="175"/>
      <c r="J18" s="173"/>
      <c r="K18" s="174"/>
      <c r="L18" s="165"/>
      <c r="M18" s="165"/>
      <c r="N18" s="165"/>
    </row>
    <row r="19" spans="1:14">
      <c r="A19" s="183"/>
      <c r="B19" s="175"/>
      <c r="C19" s="175"/>
      <c r="D19" s="175"/>
      <c r="E19" s="175"/>
      <c r="F19" s="175"/>
      <c r="G19" s="175"/>
      <c r="H19" s="175"/>
      <c r="I19" s="175"/>
      <c r="J19" s="173"/>
      <c r="K19" s="174"/>
      <c r="L19" s="83"/>
      <c r="M19" s="165"/>
      <c r="N19" s="165"/>
    </row>
    <row r="20" spans="1:14">
      <c r="A20" s="179"/>
      <c r="B20" s="175"/>
      <c r="C20" s="175"/>
      <c r="D20" s="175"/>
      <c r="E20" s="175"/>
      <c r="F20" s="175"/>
      <c r="G20" s="175"/>
      <c r="H20" s="175"/>
      <c r="I20" s="175"/>
      <c r="J20" s="173"/>
      <c r="K20" s="174"/>
      <c r="M20" s="165"/>
      <c r="N20" s="165"/>
    </row>
    <row r="21" spans="1:14">
      <c r="A21" s="179"/>
      <c r="B21" s="175"/>
      <c r="C21" s="175"/>
      <c r="D21" s="175"/>
      <c r="E21" s="175"/>
      <c r="F21" s="175"/>
      <c r="G21" s="175"/>
      <c r="H21" s="175"/>
      <c r="I21" s="175"/>
      <c r="J21" s="173"/>
      <c r="K21" s="174"/>
      <c r="M21" s="165"/>
      <c r="N21" s="165"/>
    </row>
    <row r="22" spans="1:14">
      <c r="A22" s="179"/>
      <c r="B22" s="175"/>
      <c r="C22" s="175"/>
      <c r="D22" s="175"/>
      <c r="E22" s="175"/>
      <c r="F22" s="175"/>
      <c r="G22" s="175"/>
      <c r="H22" s="175"/>
      <c r="I22" s="175"/>
      <c r="J22" s="173"/>
      <c r="K22" s="174"/>
      <c r="L22" s="330"/>
      <c r="M22" s="330"/>
      <c r="N22" s="165"/>
    </row>
    <row r="23" spans="1:14">
      <c r="A23" s="179"/>
      <c r="B23" s="175"/>
      <c r="C23" s="175"/>
      <c r="D23" s="175"/>
      <c r="E23" s="175"/>
      <c r="F23" s="175"/>
      <c r="G23" s="175"/>
      <c r="H23" s="175"/>
      <c r="I23" s="175"/>
      <c r="J23" s="173"/>
      <c r="K23" s="174"/>
      <c r="L23" s="83" t="str">
        <f>IF(Content!$E$1=1,L24,L25)</f>
        <v>Source: NBU.</v>
      </c>
      <c r="M23" s="330"/>
      <c r="N23" s="165"/>
    </row>
    <row r="24" spans="1:14">
      <c r="A24" s="179"/>
      <c r="B24" s="175"/>
      <c r="C24" s="175"/>
      <c r="D24" s="175"/>
      <c r="E24" s="175"/>
      <c r="F24" s="175"/>
      <c r="G24" s="175"/>
      <c r="H24" s="175"/>
      <c r="I24" s="173"/>
      <c r="J24" s="173"/>
      <c r="K24" s="174"/>
      <c r="L24" s="180" t="s">
        <v>43</v>
      </c>
      <c r="M24" s="330"/>
      <c r="N24" s="165"/>
    </row>
    <row r="25" spans="1:14">
      <c r="A25" s="179"/>
      <c r="B25" s="171"/>
      <c r="C25" s="171"/>
      <c r="D25" s="171"/>
      <c r="E25" s="181"/>
      <c r="F25" s="181"/>
      <c r="G25" s="181"/>
      <c r="H25" s="173"/>
      <c r="I25" s="173"/>
      <c r="J25" s="173"/>
      <c r="K25" s="174"/>
      <c r="L25" s="180" t="s">
        <v>44</v>
      </c>
      <c r="M25" s="330"/>
      <c r="N25" s="165"/>
    </row>
    <row r="26" spans="1:14">
      <c r="A26" s="179"/>
      <c r="B26" s="171"/>
      <c r="C26" s="171"/>
      <c r="D26" s="171"/>
      <c r="E26" s="174"/>
      <c r="F26" s="174"/>
      <c r="G26" s="181"/>
      <c r="H26" s="173"/>
      <c r="I26" s="173"/>
      <c r="J26" s="173"/>
      <c r="K26" s="174"/>
      <c r="L26" s="330"/>
      <c r="M26" s="330"/>
      <c r="N26" s="165"/>
    </row>
    <row r="27" spans="1:14">
      <c r="A27" s="179"/>
      <c r="B27" s="171"/>
      <c r="C27" s="171"/>
      <c r="D27" s="171"/>
      <c r="E27" s="171"/>
      <c r="F27" s="171"/>
      <c r="G27" s="181"/>
      <c r="H27" s="173"/>
      <c r="I27" s="173"/>
      <c r="J27" s="173"/>
      <c r="K27" s="174"/>
      <c r="L27" s="330"/>
      <c r="M27" s="330"/>
      <c r="N27" s="165"/>
    </row>
    <row r="28" spans="1:14">
      <c r="A28" s="179"/>
      <c r="B28" s="171"/>
      <c r="C28" s="171"/>
      <c r="D28" s="171"/>
      <c r="E28" s="171"/>
      <c r="F28" s="171"/>
      <c r="G28" s="181"/>
      <c r="H28" s="173"/>
      <c r="I28" s="173"/>
      <c r="J28" s="173"/>
      <c r="K28" s="174"/>
      <c r="L28" s="330"/>
      <c r="M28" s="330"/>
      <c r="N28" s="165"/>
    </row>
    <row r="29" spans="1:14">
      <c r="A29" s="179"/>
      <c r="B29" s="171"/>
      <c r="C29" s="171"/>
      <c r="D29" s="171"/>
      <c r="E29" s="171"/>
      <c r="F29" s="171"/>
      <c r="G29" s="181"/>
      <c r="H29" s="173"/>
      <c r="I29" s="173"/>
      <c r="J29" s="173"/>
      <c r="K29" s="174"/>
      <c r="L29" s="165"/>
      <c r="M29" s="165"/>
      <c r="N29" s="165"/>
    </row>
    <row r="30" spans="1:14">
      <c r="A30" s="179"/>
      <c r="B30" s="171"/>
      <c r="C30" s="171"/>
      <c r="D30" s="171"/>
      <c r="E30" s="174"/>
      <c r="F30" s="174"/>
      <c r="G30" s="181"/>
      <c r="H30" s="173"/>
      <c r="I30" s="173"/>
      <c r="J30" s="173"/>
      <c r="K30" s="174"/>
      <c r="L30" s="165"/>
      <c r="M30" s="165"/>
      <c r="N30" s="165"/>
    </row>
    <row r="31" spans="1:14">
      <c r="A31" s="179"/>
      <c r="B31" s="171"/>
      <c r="C31" s="171"/>
      <c r="D31" s="171"/>
      <c r="E31" s="174"/>
      <c r="F31" s="174"/>
      <c r="G31" s="181"/>
      <c r="H31" s="173"/>
      <c r="I31" s="173"/>
      <c r="J31" s="173"/>
      <c r="K31" s="174"/>
      <c r="L31" s="165"/>
      <c r="M31" s="165"/>
      <c r="N31" s="165"/>
    </row>
    <row r="32" spans="1:14">
      <c r="A32" s="179"/>
      <c r="B32" s="171"/>
      <c r="C32" s="171"/>
      <c r="D32" s="171"/>
      <c r="E32" s="174"/>
      <c r="F32" s="174"/>
      <c r="G32" s="181"/>
      <c r="H32" s="173"/>
      <c r="I32" s="173"/>
      <c r="J32" s="173"/>
      <c r="K32" s="174"/>
      <c r="L32" s="165"/>
      <c r="M32" s="165"/>
      <c r="N32" s="165"/>
    </row>
    <row r="33" spans="1:14">
      <c r="A33" s="179"/>
      <c r="B33" s="171"/>
      <c r="C33" s="171"/>
      <c r="D33" s="171"/>
      <c r="E33" s="174"/>
      <c r="F33" s="174"/>
      <c r="G33" s="181"/>
      <c r="H33" s="182"/>
      <c r="I33" s="182"/>
      <c r="J33" s="182"/>
      <c r="K33" s="174"/>
      <c r="L33" s="165"/>
      <c r="M33" s="165"/>
      <c r="N33" s="165"/>
    </row>
    <row r="34" spans="1:14">
      <c r="A34" s="179"/>
      <c r="B34" s="171"/>
      <c r="C34" s="171"/>
      <c r="D34" s="171"/>
      <c r="E34" s="174"/>
      <c r="F34" s="174"/>
      <c r="G34" s="181"/>
      <c r="H34" s="173"/>
      <c r="I34" s="173"/>
      <c r="J34" s="173"/>
      <c r="K34" s="174"/>
      <c r="L34" s="165"/>
      <c r="M34" s="165"/>
      <c r="N34" s="165"/>
    </row>
    <row r="35" spans="1:14">
      <c r="A35" s="179"/>
      <c r="B35" s="171"/>
      <c r="C35" s="171"/>
      <c r="D35" s="171"/>
      <c r="E35" s="174"/>
      <c r="F35" s="174"/>
      <c r="G35" s="181"/>
      <c r="H35" s="173"/>
      <c r="I35" s="173"/>
      <c r="J35" s="173"/>
      <c r="K35" s="174"/>
      <c r="L35" s="165"/>
      <c r="M35" s="165"/>
      <c r="N35" s="165"/>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sheetPr>
  <dimension ref="A1:R44"/>
  <sheetViews>
    <sheetView showGridLines="0" workbookViewId="0"/>
  </sheetViews>
  <sheetFormatPr defaultColWidth="8.42578125" defaultRowHeight="12.75"/>
  <cols>
    <col min="1" max="1" width="8.42578125" style="166"/>
    <col min="2" max="8" width="9.42578125" style="166" customWidth="1"/>
    <col min="9" max="16384" width="8.42578125" style="166"/>
  </cols>
  <sheetData>
    <row r="1" spans="1:18" s="184" customFormat="1">
      <c r="A1" s="288" t="s">
        <v>67</v>
      </c>
      <c r="B1" s="83" t="str">
        <f>IF(Content!$E$1=1,B2,B3)</f>
        <v>Months of future imports (RHS)</v>
      </c>
      <c r="C1" s="83" t="str">
        <f>IF(Content!$E$1=1,C2,C3)</f>
        <v>Months of future imports (previous forecast, RHS)</v>
      </c>
      <c r="D1" s="83" t="str">
        <f>IF(Content!$E$1=1,D2,D3)</f>
        <v>International Reserves, USD bn</v>
      </c>
      <c r="E1" s="83" t="str">
        <f>IF(Content!$E$1=1,E2,E3)</f>
        <v>International Reserves (previous forecast), USD bn</v>
      </c>
      <c r="H1" s="83" t="str">
        <f>IF(Content!$E$1=1,H2,H3)</f>
        <v>International Reserves</v>
      </c>
      <c r="K1" s="289"/>
    </row>
    <row r="2" spans="1:18" hidden="1">
      <c r="B2" s="169" t="s">
        <v>427</v>
      </c>
      <c r="C2" s="169" t="s">
        <v>428</v>
      </c>
      <c r="D2" s="169" t="s">
        <v>507</v>
      </c>
      <c r="E2" s="169" t="s">
        <v>506</v>
      </c>
      <c r="F2" s="184"/>
      <c r="G2" s="184"/>
      <c r="H2" s="169" t="s">
        <v>313</v>
      </c>
    </row>
    <row r="3" spans="1:18" hidden="1">
      <c r="B3" s="95" t="s">
        <v>163</v>
      </c>
      <c r="C3" s="95" t="s">
        <v>164</v>
      </c>
      <c r="D3" s="169" t="s">
        <v>508</v>
      </c>
      <c r="E3" s="169" t="s">
        <v>509</v>
      </c>
      <c r="F3" s="184"/>
      <c r="G3" s="184"/>
      <c r="H3" s="169" t="s">
        <v>165</v>
      </c>
    </row>
    <row r="4" spans="1:18">
      <c r="A4" s="166">
        <v>2016</v>
      </c>
      <c r="B4" s="171">
        <v>3</v>
      </c>
      <c r="C4" s="171">
        <v>3</v>
      </c>
      <c r="D4" s="171">
        <v>15.5</v>
      </c>
      <c r="E4" s="171"/>
      <c r="G4" s="185"/>
      <c r="M4" s="185"/>
      <c r="N4" s="185"/>
      <c r="O4" s="185"/>
      <c r="P4" s="185"/>
      <c r="R4" s="185"/>
    </row>
    <row r="5" spans="1:18">
      <c r="A5" s="166">
        <v>2017</v>
      </c>
      <c r="B5" s="171">
        <v>3.2</v>
      </c>
      <c r="C5" s="171">
        <v>3.2</v>
      </c>
      <c r="D5" s="171">
        <v>18.8</v>
      </c>
      <c r="E5" s="171"/>
      <c r="G5" s="185"/>
      <c r="M5" s="185"/>
      <c r="N5" s="185"/>
      <c r="O5" s="185"/>
      <c r="P5" s="185"/>
      <c r="R5" s="185"/>
    </row>
    <row r="6" spans="1:18">
      <c r="A6" s="166">
        <v>2018</v>
      </c>
      <c r="B6" s="171">
        <v>3.3</v>
      </c>
      <c r="C6" s="171">
        <v>3.3</v>
      </c>
      <c r="D6" s="171">
        <v>20.8</v>
      </c>
      <c r="E6" s="171"/>
      <c r="G6" s="185"/>
      <c r="M6" s="185"/>
      <c r="N6" s="185"/>
      <c r="O6" s="185"/>
      <c r="P6" s="185"/>
      <c r="R6" s="185"/>
    </row>
    <row r="7" spans="1:18">
      <c r="A7" s="166">
        <v>2019</v>
      </c>
      <c r="B7" s="171">
        <v>4.8</v>
      </c>
      <c r="C7" s="171">
        <v>4.7</v>
      </c>
      <c r="D7" s="186">
        <v>25.3</v>
      </c>
      <c r="E7" s="171"/>
      <c r="G7" s="185"/>
      <c r="M7" s="185"/>
      <c r="N7" s="185"/>
      <c r="O7" s="185"/>
      <c r="P7" s="185"/>
      <c r="R7" s="185"/>
    </row>
    <row r="8" spans="1:18">
      <c r="A8" s="166">
        <v>2020</v>
      </c>
      <c r="B8" s="171">
        <v>4.8</v>
      </c>
      <c r="C8" s="171">
        <v>4.3</v>
      </c>
      <c r="D8" s="186">
        <v>29.8</v>
      </c>
      <c r="E8" s="171">
        <v>27.2</v>
      </c>
      <c r="G8" s="185"/>
      <c r="M8" s="185"/>
      <c r="N8" s="185"/>
      <c r="O8" s="185"/>
      <c r="P8" s="185"/>
      <c r="R8" s="185"/>
    </row>
    <row r="9" spans="1:18">
      <c r="A9" s="166">
        <v>2021</v>
      </c>
      <c r="B9" s="171">
        <v>4.9000000000000004</v>
      </c>
      <c r="C9" s="171">
        <v>4.2</v>
      </c>
      <c r="D9" s="186">
        <v>32.700000000000003</v>
      </c>
      <c r="E9" s="171">
        <v>28.6</v>
      </c>
      <c r="M9" s="185"/>
      <c r="N9" s="185"/>
      <c r="O9" s="185"/>
      <c r="P9" s="185"/>
      <c r="R9" s="185"/>
    </row>
    <row r="10" spans="1:18">
      <c r="A10" s="166">
        <v>2022</v>
      </c>
      <c r="B10" s="171">
        <v>4.5999999999999996</v>
      </c>
      <c r="C10" s="171">
        <v>3.9</v>
      </c>
      <c r="D10" s="186">
        <v>32.700000000000003</v>
      </c>
      <c r="E10" s="171">
        <v>28</v>
      </c>
      <c r="M10" s="185"/>
      <c r="N10" s="185"/>
      <c r="O10" s="185"/>
      <c r="P10" s="185"/>
      <c r="R10" s="185"/>
    </row>
    <row r="11" spans="1:18">
      <c r="B11" s="171"/>
      <c r="C11" s="171"/>
      <c r="D11" s="171"/>
      <c r="E11" s="171"/>
      <c r="F11" s="185"/>
      <c r="G11" s="185"/>
      <c r="M11" s="185"/>
      <c r="N11" s="185"/>
      <c r="O11" s="185"/>
      <c r="P11" s="185"/>
      <c r="R11" s="185"/>
    </row>
    <row r="12" spans="1:18">
      <c r="B12" s="171"/>
      <c r="C12" s="171"/>
      <c r="D12" s="171"/>
      <c r="E12" s="171"/>
      <c r="G12" s="185"/>
      <c r="M12" s="185"/>
      <c r="N12" s="185"/>
      <c r="O12" s="185"/>
      <c r="P12" s="185"/>
      <c r="R12" s="185"/>
    </row>
    <row r="13" spans="1:18">
      <c r="B13" s="171"/>
      <c r="C13" s="171"/>
      <c r="D13" s="171"/>
      <c r="E13" s="171"/>
      <c r="G13" s="185"/>
      <c r="M13" s="185"/>
      <c r="N13" s="185"/>
      <c r="O13" s="185"/>
      <c r="P13" s="185"/>
      <c r="R13" s="185"/>
    </row>
    <row r="14" spans="1:18">
      <c r="B14" s="171"/>
      <c r="C14" s="171"/>
      <c r="D14" s="171"/>
      <c r="E14" s="171"/>
      <c r="G14" s="185"/>
      <c r="M14" s="185"/>
      <c r="N14" s="185"/>
      <c r="O14" s="185"/>
      <c r="P14" s="185"/>
      <c r="R14" s="185"/>
    </row>
    <row r="15" spans="1:18">
      <c r="B15" s="171"/>
      <c r="C15" s="171"/>
      <c r="D15" s="171"/>
      <c r="E15" s="171"/>
      <c r="G15" s="185"/>
      <c r="M15" s="185"/>
      <c r="N15" s="185"/>
      <c r="O15" s="185"/>
      <c r="P15" s="185"/>
      <c r="R15" s="185"/>
    </row>
    <row r="16" spans="1:18">
      <c r="B16" s="171"/>
      <c r="C16" s="171"/>
      <c r="D16" s="171"/>
      <c r="E16" s="171"/>
      <c r="G16" s="185"/>
      <c r="M16" s="185"/>
      <c r="N16" s="185"/>
      <c r="O16" s="185"/>
      <c r="P16" s="185"/>
      <c r="R16" s="185"/>
    </row>
    <row r="17" spans="2:18">
      <c r="B17" s="171"/>
      <c r="C17" s="171"/>
      <c r="D17" s="171"/>
      <c r="E17" s="171"/>
      <c r="G17" s="185"/>
      <c r="M17" s="185"/>
      <c r="N17" s="185"/>
      <c r="O17" s="185"/>
      <c r="P17" s="185"/>
      <c r="R17" s="185"/>
    </row>
    <row r="18" spans="2:18">
      <c r="B18" s="171"/>
      <c r="C18" s="171"/>
      <c r="D18" s="171"/>
      <c r="E18" s="171"/>
      <c r="G18" s="185"/>
      <c r="M18" s="185"/>
      <c r="N18" s="185"/>
      <c r="O18" s="185"/>
      <c r="P18" s="185"/>
      <c r="R18" s="185"/>
    </row>
    <row r="19" spans="2:18">
      <c r="B19" s="171"/>
      <c r="C19" s="171"/>
      <c r="D19" s="171"/>
      <c r="E19" s="171"/>
      <c r="M19" s="185"/>
      <c r="N19" s="185"/>
      <c r="O19" s="185"/>
      <c r="P19" s="185"/>
      <c r="R19" s="185"/>
    </row>
    <row r="20" spans="2:18">
      <c r="B20" s="171"/>
      <c r="C20" s="171"/>
      <c r="D20" s="171"/>
      <c r="E20" s="171"/>
      <c r="M20" s="185"/>
      <c r="N20" s="185"/>
      <c r="O20" s="185"/>
      <c r="P20" s="185"/>
      <c r="R20" s="185"/>
    </row>
    <row r="21" spans="2:18">
      <c r="B21" s="171"/>
      <c r="C21" s="171"/>
      <c r="D21" s="171"/>
      <c r="E21" s="171"/>
      <c r="H21" s="83" t="str">
        <f>IF(Content!$E$1=1,H22,H23)</f>
        <v>Source: NBU.</v>
      </c>
      <c r="M21" s="185"/>
      <c r="N21" s="185"/>
      <c r="O21" s="185"/>
      <c r="P21" s="185"/>
      <c r="R21" s="185"/>
    </row>
    <row r="22" spans="2:18">
      <c r="B22" s="171"/>
      <c r="C22" s="171"/>
      <c r="D22" s="171"/>
      <c r="E22" s="171"/>
      <c r="H22" s="180" t="s">
        <v>43</v>
      </c>
      <c r="M22" s="185"/>
      <c r="N22" s="185"/>
      <c r="O22" s="185"/>
      <c r="P22" s="185"/>
      <c r="R22" s="185"/>
    </row>
    <row r="23" spans="2:18">
      <c r="B23" s="185"/>
      <c r="C23" s="185"/>
      <c r="D23" s="185"/>
      <c r="E23" s="185"/>
      <c r="H23" s="180" t="s">
        <v>44</v>
      </c>
      <c r="P23" s="185"/>
    </row>
    <row r="24" spans="2:18">
      <c r="B24" s="185"/>
      <c r="C24" s="185"/>
      <c r="D24" s="185"/>
      <c r="E24" s="185"/>
    </row>
    <row r="25" spans="2:18">
      <c r="B25" s="185"/>
      <c r="C25" s="185"/>
      <c r="D25" s="185"/>
      <c r="E25" s="185"/>
    </row>
    <row r="26" spans="2:18">
      <c r="B26" s="185"/>
      <c r="C26" s="185"/>
      <c r="D26" s="185"/>
      <c r="E26" s="185"/>
    </row>
    <row r="27" spans="2:18">
      <c r="B27" s="185"/>
      <c r="C27" s="185"/>
      <c r="D27" s="185"/>
      <c r="E27" s="185"/>
    </row>
    <row r="28" spans="2:18">
      <c r="B28" s="185"/>
      <c r="C28" s="185"/>
      <c r="D28" s="185"/>
      <c r="E28" s="185"/>
    </row>
    <row r="29" spans="2:18">
      <c r="B29" s="185"/>
      <c r="C29" s="185"/>
      <c r="D29" s="185"/>
      <c r="E29" s="185"/>
    </row>
    <row r="30" spans="2:18">
      <c r="B30" s="185"/>
      <c r="C30" s="185"/>
      <c r="D30" s="185"/>
      <c r="E30" s="185"/>
    </row>
    <row r="31" spans="2:18">
      <c r="B31" s="185"/>
      <c r="C31" s="185"/>
      <c r="D31" s="185"/>
      <c r="E31" s="185"/>
    </row>
    <row r="32" spans="2:18">
      <c r="B32" s="185"/>
      <c r="C32" s="185"/>
      <c r="D32" s="185"/>
      <c r="E32" s="185"/>
    </row>
    <row r="33" spans="2:5">
      <c r="B33" s="185"/>
      <c r="C33" s="185"/>
      <c r="D33" s="185"/>
      <c r="E33" s="185"/>
    </row>
    <row r="34" spans="2:5">
      <c r="B34" s="185"/>
      <c r="C34" s="185"/>
      <c r="D34" s="185"/>
      <c r="E34" s="185"/>
    </row>
    <row r="35" spans="2:5">
      <c r="B35" s="185"/>
      <c r="C35" s="185"/>
      <c r="D35" s="185"/>
      <c r="E35" s="185"/>
    </row>
    <row r="36" spans="2:5">
      <c r="B36" s="185"/>
      <c r="C36" s="185"/>
      <c r="D36" s="185"/>
      <c r="E36" s="185"/>
    </row>
    <row r="37" spans="2:5">
      <c r="B37" s="185"/>
      <c r="C37" s="185"/>
      <c r="D37" s="185"/>
      <c r="E37" s="185"/>
    </row>
    <row r="38" spans="2:5">
      <c r="B38" s="185"/>
      <c r="C38" s="185"/>
      <c r="D38" s="185"/>
      <c r="E38" s="185"/>
    </row>
    <row r="39" spans="2:5">
      <c r="B39" s="185"/>
      <c r="C39" s="185"/>
      <c r="D39" s="185"/>
      <c r="E39" s="185"/>
    </row>
    <row r="40" spans="2:5">
      <c r="B40" s="185"/>
      <c r="C40" s="185"/>
      <c r="D40" s="185"/>
      <c r="E40" s="185"/>
    </row>
    <row r="41" spans="2:5">
      <c r="B41" s="185"/>
      <c r="C41" s="185"/>
      <c r="D41" s="185"/>
      <c r="E41" s="185"/>
    </row>
    <row r="42" spans="2:5">
      <c r="B42" s="185"/>
      <c r="C42" s="185"/>
      <c r="D42" s="185"/>
      <c r="E42" s="185"/>
    </row>
    <row r="43" spans="2:5">
      <c r="B43" s="185"/>
      <c r="C43" s="185"/>
      <c r="D43" s="185"/>
      <c r="E43" s="185"/>
    </row>
    <row r="44" spans="2:5">
      <c r="B44" s="185"/>
      <c r="C44" s="185"/>
      <c r="D44" s="185"/>
      <c r="E44" s="185"/>
    </row>
  </sheetData>
  <customSheetViews>
    <customSheetView guid="{ACF06C40-177A-4CED-8E17-2347D4DD1C3A}" showGridLines="0" hiddenRows="1">
      <selection activeCell="E21" sqref="E21"/>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D114"/>
  <sheetViews>
    <sheetView showGridLines="0" zoomScaleNormal="100" workbookViewId="0"/>
  </sheetViews>
  <sheetFormatPr defaultColWidth="9.42578125" defaultRowHeight="12.75"/>
  <cols>
    <col min="1" max="1" width="9.42578125" style="44" customWidth="1"/>
    <col min="2" max="13" width="7.42578125" style="44" customWidth="1"/>
    <col min="14" max="20" width="9.42578125" style="48"/>
    <col min="21" max="21" width="4.42578125" style="48" bestFit="1" customWidth="1"/>
    <col min="22" max="22" width="3.42578125" style="48" bestFit="1" customWidth="1"/>
    <col min="23" max="30" width="4.42578125" style="48" bestFit="1" customWidth="1"/>
    <col min="31" max="16384" width="9.42578125" style="48"/>
  </cols>
  <sheetData>
    <row r="1" spans="1:30">
      <c r="A1" s="13" t="s">
        <v>67</v>
      </c>
      <c r="B1" s="219" t="str">
        <f>IF(Content!$E$1=1,B2,B3)</f>
        <v>Current forecast</v>
      </c>
      <c r="C1" s="219"/>
      <c r="D1" s="118">
        <v>-0.9</v>
      </c>
      <c r="E1" s="118">
        <v>-0.7</v>
      </c>
      <c r="F1" s="118">
        <v>-0.5</v>
      </c>
      <c r="G1" s="118">
        <v>-0.3</v>
      </c>
      <c r="H1" s="118">
        <v>0.3</v>
      </c>
      <c r="I1" s="118">
        <v>0.5</v>
      </c>
      <c r="J1" s="118">
        <v>0.7</v>
      </c>
      <c r="K1" s="118">
        <v>0.9</v>
      </c>
      <c r="L1" s="219" t="str">
        <f>IF(Content!$E$1=1,L2,L3)</f>
        <v>Previous forecast</v>
      </c>
      <c r="M1" s="258" t="str">
        <f>IF(Content!$E$1=1,M2,M3)</f>
        <v>confidence intervals</v>
      </c>
      <c r="N1" s="219" t="str">
        <f>IF(Content!$E$1=1,N2,N3)</f>
        <v>Key policy rate, average, %</v>
      </c>
    </row>
    <row r="2" spans="1:30" s="89" customFormat="1" hidden="1">
      <c r="A2" s="572"/>
      <c r="B2" s="215" t="s">
        <v>172</v>
      </c>
      <c r="C2" s="215"/>
      <c r="D2" s="215"/>
      <c r="E2" s="215"/>
      <c r="F2" s="215"/>
      <c r="G2" s="215"/>
      <c r="H2" s="215"/>
      <c r="I2" s="215"/>
      <c r="J2" s="215"/>
      <c r="K2" s="215"/>
      <c r="L2" s="215" t="s">
        <v>173</v>
      </c>
      <c r="M2" s="89" t="s">
        <v>399</v>
      </c>
      <c r="N2" s="144" t="s">
        <v>415</v>
      </c>
      <c r="O2" s="90"/>
    </row>
    <row r="3" spans="1:30" s="89" customFormat="1" hidden="1">
      <c r="B3" s="215" t="s">
        <v>170</v>
      </c>
      <c r="C3" s="215"/>
      <c r="D3" s="215"/>
      <c r="E3" s="215"/>
      <c r="F3" s="215"/>
      <c r="G3" s="215"/>
      <c r="H3" s="215"/>
      <c r="I3" s="215"/>
      <c r="J3" s="215"/>
      <c r="K3" s="215"/>
      <c r="L3" s="215" t="s">
        <v>171</v>
      </c>
      <c r="M3" s="261" t="s">
        <v>1646</v>
      </c>
      <c r="N3" s="241" t="s">
        <v>400</v>
      </c>
      <c r="O3" s="90"/>
    </row>
    <row r="4" spans="1:30" s="53" customFormat="1">
      <c r="A4" s="50" t="s">
        <v>79</v>
      </c>
      <c r="B4" s="46">
        <v>15.9</v>
      </c>
      <c r="C4" s="46">
        <v>15.9</v>
      </c>
      <c r="D4" s="46"/>
      <c r="E4" s="46"/>
      <c r="F4" s="46"/>
      <c r="G4" s="46"/>
      <c r="H4" s="46"/>
      <c r="I4" s="46"/>
      <c r="J4" s="46"/>
      <c r="K4" s="46"/>
      <c r="L4" s="46"/>
      <c r="M4" s="52"/>
      <c r="U4" s="205"/>
      <c r="V4" s="205"/>
      <c r="W4" s="205"/>
      <c r="X4" s="139"/>
    </row>
    <row r="5" spans="1:30" s="53" customFormat="1">
      <c r="A5" s="50" t="s">
        <v>75</v>
      </c>
      <c r="B5" s="46">
        <v>17</v>
      </c>
      <c r="C5" s="46">
        <v>17</v>
      </c>
      <c r="D5" s="46"/>
      <c r="E5" s="46"/>
      <c r="F5" s="46"/>
      <c r="G5" s="46"/>
      <c r="H5" s="46"/>
      <c r="I5" s="46"/>
      <c r="J5" s="46"/>
      <c r="K5" s="46"/>
      <c r="L5" s="46"/>
      <c r="M5" s="52" t="str">
        <f>A5</f>
        <v>ІІ.18</v>
      </c>
      <c r="U5" s="205"/>
      <c r="V5" s="205"/>
      <c r="W5" s="205"/>
      <c r="X5" s="139"/>
    </row>
    <row r="6" spans="1:30" s="53" customFormat="1">
      <c r="A6" s="50" t="s">
        <v>111</v>
      </c>
      <c r="B6" s="46">
        <v>17.600000000000001</v>
      </c>
      <c r="C6" s="46">
        <v>17.600000000000001</v>
      </c>
      <c r="D6" s="46"/>
      <c r="E6" s="46"/>
      <c r="F6" s="46"/>
      <c r="G6" s="46"/>
      <c r="H6" s="46"/>
      <c r="I6" s="46"/>
      <c r="J6" s="46"/>
      <c r="K6" s="46"/>
      <c r="L6" s="46"/>
      <c r="M6" s="52"/>
      <c r="U6" s="205"/>
      <c r="V6" s="205"/>
      <c r="W6" s="205"/>
      <c r="X6" s="139"/>
    </row>
    <row r="7" spans="1:30" s="53" customFormat="1">
      <c r="A7" s="50" t="s">
        <v>112</v>
      </c>
      <c r="B7" s="46">
        <v>18</v>
      </c>
      <c r="C7" s="46">
        <v>18</v>
      </c>
      <c r="D7" s="46"/>
      <c r="E7" s="46"/>
      <c r="F7" s="46"/>
      <c r="G7" s="46"/>
      <c r="H7" s="46"/>
      <c r="I7" s="46"/>
      <c r="J7" s="46"/>
      <c r="K7" s="46"/>
      <c r="L7" s="46"/>
      <c r="M7" s="52" t="str">
        <f>A7</f>
        <v>IV.18</v>
      </c>
      <c r="U7" s="205"/>
      <c r="V7" s="205"/>
      <c r="W7" s="205"/>
      <c r="X7" s="139"/>
    </row>
    <row r="8" spans="1:30" s="53" customFormat="1">
      <c r="A8" s="50" t="s">
        <v>113</v>
      </c>
      <c r="B8" s="46">
        <v>18</v>
      </c>
      <c r="C8" s="46">
        <v>18</v>
      </c>
      <c r="D8" s="46"/>
      <c r="E8" s="46"/>
      <c r="F8" s="46"/>
      <c r="G8" s="46"/>
      <c r="H8" s="46"/>
      <c r="I8" s="46"/>
      <c r="J8" s="46"/>
      <c r="K8" s="46"/>
      <c r="L8" s="46"/>
      <c r="M8" s="52"/>
      <c r="U8" s="205"/>
      <c r="V8" s="205"/>
      <c r="W8" s="205"/>
      <c r="X8" s="139"/>
    </row>
    <row r="9" spans="1:30" s="53" customFormat="1">
      <c r="A9" s="50" t="s">
        <v>114</v>
      </c>
      <c r="B9" s="46">
        <v>17.600000000000001</v>
      </c>
      <c r="C9" s="46">
        <v>17.600000000000001</v>
      </c>
      <c r="D9" s="46"/>
      <c r="E9" s="46"/>
      <c r="F9" s="46"/>
      <c r="G9" s="46"/>
      <c r="H9" s="46"/>
      <c r="I9" s="46"/>
      <c r="J9" s="46"/>
      <c r="K9" s="46"/>
      <c r="L9" s="46"/>
      <c r="M9" s="52" t="str">
        <f>A9</f>
        <v>ІІ.19</v>
      </c>
      <c r="U9" s="205"/>
      <c r="V9" s="205"/>
      <c r="W9" s="205"/>
      <c r="X9" s="139"/>
    </row>
    <row r="10" spans="1:30" s="53" customFormat="1">
      <c r="A10" s="50" t="s">
        <v>115</v>
      </c>
      <c r="B10" s="46">
        <v>17</v>
      </c>
      <c r="C10" s="46">
        <v>17</v>
      </c>
      <c r="D10" s="46"/>
      <c r="E10" s="46"/>
      <c r="F10" s="46"/>
      <c r="G10" s="46"/>
      <c r="H10" s="46"/>
      <c r="I10" s="46"/>
      <c r="J10" s="46"/>
      <c r="K10" s="46"/>
      <c r="L10" s="46"/>
      <c r="M10" s="52"/>
      <c r="U10" s="205"/>
      <c r="V10" s="205"/>
      <c r="W10" s="205"/>
      <c r="X10" s="139"/>
    </row>
    <row r="11" spans="1:30" s="53" customFormat="1">
      <c r="A11" s="50" t="s">
        <v>116</v>
      </c>
      <c r="B11" s="46">
        <v>15.3</v>
      </c>
      <c r="C11" s="46">
        <v>15.3</v>
      </c>
      <c r="D11" s="46"/>
      <c r="E11" s="46"/>
      <c r="F11" s="46"/>
      <c r="G11" s="46"/>
      <c r="H11" s="46"/>
      <c r="I11" s="46"/>
      <c r="J11" s="46"/>
      <c r="K11" s="46"/>
      <c r="L11" s="46"/>
      <c r="M11" s="52" t="str">
        <f>A11</f>
        <v>IV.19</v>
      </c>
      <c r="U11" s="205"/>
      <c r="V11" s="205"/>
      <c r="W11" s="205"/>
      <c r="X11" s="139"/>
      <c r="AD11" s="205"/>
    </row>
    <row r="12" spans="1:30" s="53" customFormat="1">
      <c r="A12" s="50" t="s">
        <v>117</v>
      </c>
      <c r="B12" s="46">
        <v>11.6</v>
      </c>
      <c r="C12" s="46">
        <v>11.6</v>
      </c>
      <c r="D12" s="46"/>
      <c r="E12" s="46"/>
      <c r="F12" s="46"/>
      <c r="G12" s="46"/>
      <c r="H12" s="46"/>
      <c r="I12" s="46"/>
      <c r="J12" s="46"/>
      <c r="K12" s="46"/>
      <c r="L12" s="46"/>
      <c r="M12" s="52"/>
      <c r="U12" s="205"/>
      <c r="V12" s="46"/>
      <c r="W12" s="306"/>
      <c r="X12" s="306"/>
      <c r="Y12" s="306"/>
      <c r="Z12" s="306"/>
      <c r="AA12" s="306"/>
      <c r="AB12" s="306"/>
      <c r="AC12" s="306"/>
      <c r="AD12" s="205"/>
    </row>
    <row r="13" spans="1:30" s="53" customFormat="1">
      <c r="A13" s="50" t="s">
        <v>118</v>
      </c>
      <c r="B13" s="46">
        <v>8.09</v>
      </c>
      <c r="C13" s="46">
        <v>8.09</v>
      </c>
      <c r="D13" s="46"/>
      <c r="E13" s="46"/>
      <c r="F13" s="46"/>
      <c r="G13" s="46"/>
      <c r="H13" s="46"/>
      <c r="I13" s="46"/>
      <c r="J13" s="46"/>
      <c r="K13" s="46"/>
      <c r="L13" s="46"/>
      <c r="M13" s="52" t="str">
        <f>A13</f>
        <v>ІІ.20</v>
      </c>
      <c r="U13" s="205"/>
      <c r="V13" s="46"/>
      <c r="W13" s="306"/>
      <c r="X13" s="306"/>
      <c r="Y13" s="306"/>
      <c r="Z13" s="306"/>
      <c r="AA13" s="306"/>
      <c r="AB13" s="306"/>
      <c r="AC13" s="306"/>
      <c r="AD13" s="205"/>
    </row>
    <row r="14" spans="1:30" s="53" customFormat="1">
      <c r="A14" s="50" t="s">
        <v>119</v>
      </c>
      <c r="B14" s="46">
        <v>6</v>
      </c>
      <c r="C14" s="46">
        <v>5.21</v>
      </c>
      <c r="D14" s="46">
        <v>0.28999999999999998</v>
      </c>
      <c r="E14" s="46">
        <v>0.18</v>
      </c>
      <c r="F14" s="46">
        <v>0.15</v>
      </c>
      <c r="G14" s="46">
        <v>0.16</v>
      </c>
      <c r="H14" s="46">
        <v>0.23</v>
      </c>
      <c r="I14" s="46">
        <v>0.22</v>
      </c>
      <c r="J14" s="46">
        <v>0.26</v>
      </c>
      <c r="K14" s="46">
        <v>0.41</v>
      </c>
      <c r="L14" s="46">
        <v>7</v>
      </c>
      <c r="M14" s="52"/>
      <c r="U14" s="205"/>
      <c r="V14" s="46"/>
      <c r="W14" s="306"/>
      <c r="X14" s="306"/>
      <c r="Y14" s="306"/>
      <c r="Z14" s="306"/>
      <c r="AA14" s="306"/>
      <c r="AB14" s="306"/>
      <c r="AC14" s="306"/>
      <c r="AD14" s="205"/>
    </row>
    <row r="15" spans="1:30" s="53" customFormat="1">
      <c r="A15" s="50" t="s">
        <v>120</v>
      </c>
      <c r="B15" s="46">
        <v>6</v>
      </c>
      <c r="C15" s="46">
        <v>4.3899999999999997</v>
      </c>
      <c r="D15" s="46">
        <v>0.59</v>
      </c>
      <c r="E15" s="46">
        <v>0.37</v>
      </c>
      <c r="F15" s="46">
        <v>0.31</v>
      </c>
      <c r="G15" s="46">
        <v>0.34</v>
      </c>
      <c r="H15" s="46">
        <v>0.48</v>
      </c>
      <c r="I15" s="46">
        <v>0.44</v>
      </c>
      <c r="J15" s="46">
        <v>0.53</v>
      </c>
      <c r="K15" s="46">
        <v>0.85</v>
      </c>
      <c r="L15" s="46">
        <v>7</v>
      </c>
      <c r="M15" s="52" t="str">
        <f>A15</f>
        <v>IV.20</v>
      </c>
      <c r="U15" s="205"/>
      <c r="V15" s="46"/>
      <c r="W15" s="306"/>
      <c r="X15" s="306"/>
      <c r="Y15" s="306"/>
      <c r="Z15" s="306"/>
      <c r="AA15" s="306"/>
      <c r="AB15" s="306"/>
      <c r="AC15" s="306"/>
      <c r="AD15" s="205"/>
    </row>
    <row r="16" spans="1:30" s="53" customFormat="1">
      <c r="A16" s="50" t="s">
        <v>296</v>
      </c>
      <c r="B16" s="46">
        <v>6</v>
      </c>
      <c r="C16" s="46">
        <v>3.16</v>
      </c>
      <c r="D16" s="46">
        <v>1.04</v>
      </c>
      <c r="E16" s="46">
        <v>0.66</v>
      </c>
      <c r="F16" s="46">
        <v>0.55000000000000004</v>
      </c>
      <c r="G16" s="46">
        <v>0.59</v>
      </c>
      <c r="H16" s="46">
        <v>0.85</v>
      </c>
      <c r="I16" s="46">
        <v>0.78</v>
      </c>
      <c r="J16" s="46">
        <v>0.94</v>
      </c>
      <c r="K16" s="46">
        <v>1.49</v>
      </c>
      <c r="L16" s="46">
        <v>7</v>
      </c>
      <c r="M16" s="52"/>
      <c r="U16" s="205"/>
      <c r="V16" s="46"/>
      <c r="W16" s="306"/>
      <c r="X16" s="306"/>
      <c r="Y16" s="306"/>
      <c r="Z16" s="306"/>
      <c r="AA16" s="306"/>
      <c r="AB16" s="306"/>
      <c r="AC16" s="306"/>
      <c r="AD16" s="205"/>
    </row>
    <row r="17" spans="1:30" s="53" customFormat="1">
      <c r="A17" s="50" t="s">
        <v>297</v>
      </c>
      <c r="B17" s="46">
        <v>6</v>
      </c>
      <c r="C17" s="46">
        <v>2.23</v>
      </c>
      <c r="D17" s="46">
        <v>1.39</v>
      </c>
      <c r="E17" s="46">
        <v>0.87</v>
      </c>
      <c r="F17" s="46">
        <v>0.73</v>
      </c>
      <c r="G17" s="46">
        <v>0.79</v>
      </c>
      <c r="H17" s="46">
        <v>1.1200000000000001</v>
      </c>
      <c r="I17" s="46">
        <v>1.04</v>
      </c>
      <c r="J17" s="46">
        <v>1.25</v>
      </c>
      <c r="K17" s="46">
        <v>1.98</v>
      </c>
      <c r="L17" s="46">
        <v>7</v>
      </c>
      <c r="M17" s="52" t="str">
        <f>A17</f>
        <v>ІІ.21</v>
      </c>
      <c r="N17" s="219" t="str">
        <f>IF(Content!$E$1=1,N18,N19)</f>
        <v>Source: NBU staff estimates.</v>
      </c>
      <c r="U17" s="205"/>
      <c r="V17" s="46"/>
      <c r="W17" s="306"/>
      <c r="X17" s="306"/>
      <c r="Y17" s="306"/>
      <c r="Z17" s="306"/>
      <c r="AA17" s="306"/>
      <c r="AB17" s="306"/>
      <c r="AC17" s="306"/>
      <c r="AD17" s="205"/>
    </row>
    <row r="18" spans="1:30" s="53" customFormat="1">
      <c r="A18" s="50" t="s">
        <v>298</v>
      </c>
      <c r="B18" s="46">
        <v>6.38</v>
      </c>
      <c r="C18" s="46">
        <v>1.29</v>
      </c>
      <c r="D18" s="46">
        <v>1.87</v>
      </c>
      <c r="E18" s="46">
        <v>1.18</v>
      </c>
      <c r="F18" s="46">
        <v>0.98</v>
      </c>
      <c r="G18" s="46">
        <v>1.06</v>
      </c>
      <c r="H18" s="46">
        <v>1.51</v>
      </c>
      <c r="I18" s="46">
        <v>1.4</v>
      </c>
      <c r="J18" s="46">
        <v>1.68</v>
      </c>
      <c r="K18" s="46">
        <v>2.67</v>
      </c>
      <c r="L18" s="46">
        <v>7</v>
      </c>
      <c r="M18" s="52"/>
      <c r="N18" s="89" t="s">
        <v>41</v>
      </c>
      <c r="U18" s="205"/>
      <c r="V18" s="46"/>
      <c r="W18" s="306"/>
      <c r="X18" s="306"/>
      <c r="Y18" s="306"/>
      <c r="Z18" s="306"/>
      <c r="AA18" s="306"/>
      <c r="AB18" s="306"/>
      <c r="AC18" s="306"/>
      <c r="AD18" s="205"/>
    </row>
    <row r="19" spans="1:30" s="53" customFormat="1">
      <c r="A19" s="50" t="s">
        <v>234</v>
      </c>
      <c r="B19" s="46">
        <v>6.5</v>
      </c>
      <c r="C19" s="46">
        <v>1.03</v>
      </c>
      <c r="D19" s="46">
        <v>2.0099999999999998</v>
      </c>
      <c r="E19" s="46">
        <v>1.27</v>
      </c>
      <c r="F19" s="46">
        <v>1.05</v>
      </c>
      <c r="G19" s="46">
        <v>1.1399999999999999</v>
      </c>
      <c r="H19" s="46">
        <v>1.63</v>
      </c>
      <c r="I19" s="46">
        <v>1.5</v>
      </c>
      <c r="J19" s="46">
        <v>1.81</v>
      </c>
      <c r="K19" s="46">
        <v>2.87</v>
      </c>
      <c r="L19" s="46">
        <v>7</v>
      </c>
      <c r="M19" s="52" t="str">
        <f>A19</f>
        <v>IV.21</v>
      </c>
      <c r="N19" s="90" t="s">
        <v>42</v>
      </c>
      <c r="U19" s="205"/>
      <c r="V19" s="46"/>
      <c r="W19" s="306"/>
      <c r="X19" s="306"/>
      <c r="Y19" s="306"/>
      <c r="Z19" s="306"/>
      <c r="AA19" s="306"/>
      <c r="AB19" s="306"/>
      <c r="AC19" s="306"/>
      <c r="AD19" s="205"/>
    </row>
    <row r="20" spans="1:30" s="53" customFormat="1">
      <c r="A20" s="50" t="s">
        <v>547</v>
      </c>
      <c r="B20" s="46">
        <v>6.5</v>
      </c>
      <c r="C20" s="46">
        <v>0.73</v>
      </c>
      <c r="D20" s="46">
        <v>2.12</v>
      </c>
      <c r="E20" s="46">
        <v>1.34</v>
      </c>
      <c r="F20" s="46">
        <v>1.1100000000000001</v>
      </c>
      <c r="G20" s="46">
        <v>1.2</v>
      </c>
      <c r="H20" s="46">
        <v>1.72</v>
      </c>
      <c r="I20" s="46">
        <v>1.59</v>
      </c>
      <c r="J20" s="46">
        <v>1.91</v>
      </c>
      <c r="K20" s="46">
        <v>3.03</v>
      </c>
      <c r="L20" s="46">
        <v>7</v>
      </c>
      <c r="M20" s="52"/>
      <c r="U20" s="205"/>
      <c r="V20" s="46"/>
      <c r="W20" s="306"/>
      <c r="X20" s="306"/>
      <c r="Y20" s="306"/>
      <c r="Z20" s="306"/>
      <c r="AA20" s="306"/>
      <c r="AB20" s="306"/>
      <c r="AC20" s="306"/>
    </row>
    <row r="21" spans="1:30" s="53" customFormat="1">
      <c r="A21" s="50" t="s">
        <v>548</v>
      </c>
      <c r="B21" s="46">
        <v>6.5</v>
      </c>
      <c r="C21" s="46">
        <v>0.49</v>
      </c>
      <c r="D21" s="46">
        <v>2.21</v>
      </c>
      <c r="E21" s="46">
        <v>1.39</v>
      </c>
      <c r="F21" s="46">
        <v>1.1599999999999999</v>
      </c>
      <c r="G21" s="46">
        <v>1.25</v>
      </c>
      <c r="H21" s="46">
        <v>1.79</v>
      </c>
      <c r="I21" s="46">
        <v>1.65</v>
      </c>
      <c r="J21" s="46">
        <v>1.99</v>
      </c>
      <c r="K21" s="46">
        <v>3.15</v>
      </c>
      <c r="L21" s="46">
        <v>7</v>
      </c>
      <c r="M21" s="52" t="str">
        <f>A21</f>
        <v>ІІ.22</v>
      </c>
      <c r="U21" s="205"/>
      <c r="V21" s="46"/>
      <c r="W21" s="306"/>
      <c r="X21" s="306"/>
      <c r="Y21" s="306"/>
      <c r="Z21" s="306"/>
      <c r="AA21" s="306"/>
      <c r="AB21" s="306"/>
      <c r="AC21" s="306"/>
    </row>
    <row r="22" spans="1:30" s="53" customFormat="1">
      <c r="A22" s="50" t="s">
        <v>549</v>
      </c>
      <c r="B22" s="46">
        <v>6.5</v>
      </c>
      <c r="C22" s="46">
        <v>0.32</v>
      </c>
      <c r="D22" s="46">
        <v>2.27</v>
      </c>
      <c r="E22" s="46">
        <v>1.43</v>
      </c>
      <c r="F22" s="46">
        <v>1.19</v>
      </c>
      <c r="G22" s="46">
        <v>1.29</v>
      </c>
      <c r="H22" s="46">
        <v>1.84</v>
      </c>
      <c r="I22" s="46">
        <v>1.7</v>
      </c>
      <c r="J22" s="46">
        <v>2.0499999999999998</v>
      </c>
      <c r="K22" s="46">
        <v>3.24</v>
      </c>
      <c r="L22" s="46">
        <v>7</v>
      </c>
      <c r="M22" s="52"/>
      <c r="U22" s="205"/>
      <c r="V22" s="46"/>
      <c r="W22" s="306"/>
      <c r="X22" s="306"/>
      <c r="Y22" s="306"/>
      <c r="Z22" s="306"/>
      <c r="AA22" s="306"/>
      <c r="AB22" s="306"/>
      <c r="AC22" s="306"/>
    </row>
    <row r="23" spans="1:30" s="53" customFormat="1">
      <c r="A23" s="50" t="s">
        <v>537</v>
      </c>
      <c r="B23" s="46">
        <v>6.5</v>
      </c>
      <c r="C23" s="46">
        <v>0.2</v>
      </c>
      <c r="D23" s="46">
        <v>2.3199999999999998</v>
      </c>
      <c r="E23" s="46">
        <v>1.46</v>
      </c>
      <c r="F23" s="46">
        <v>1.21</v>
      </c>
      <c r="G23" s="46">
        <v>1.31</v>
      </c>
      <c r="H23" s="46">
        <v>1.88</v>
      </c>
      <c r="I23" s="46">
        <v>1.73</v>
      </c>
      <c r="J23" s="46">
        <v>2.09</v>
      </c>
      <c r="K23" s="46">
        <v>3.31</v>
      </c>
      <c r="L23" s="46">
        <v>7</v>
      </c>
      <c r="M23" s="52" t="str">
        <f>A23</f>
        <v>IV.22</v>
      </c>
      <c r="U23" s="205"/>
      <c r="V23" s="46"/>
      <c r="W23" s="306"/>
      <c r="X23" s="306"/>
      <c r="Y23" s="306"/>
      <c r="Z23" s="306"/>
      <c r="AA23" s="306"/>
      <c r="AB23" s="306"/>
      <c r="AC23" s="306"/>
    </row>
    <row r="24" spans="1:30" s="53" customFormat="1">
      <c r="A24" s="50"/>
      <c r="B24" s="46"/>
      <c r="C24" s="46"/>
      <c r="D24" s="46"/>
      <c r="E24" s="46"/>
      <c r="F24" s="46"/>
      <c r="G24" s="46"/>
      <c r="H24" s="46"/>
      <c r="I24" s="46"/>
      <c r="J24" s="46"/>
      <c r="K24" s="46"/>
      <c r="L24" s="46"/>
      <c r="M24" s="52"/>
      <c r="U24" s="205"/>
      <c r="V24" s="46"/>
      <c r="W24" s="306"/>
    </row>
    <row r="25" spans="1:30" s="53" customFormat="1">
      <c r="A25" s="50"/>
      <c r="B25" s="46"/>
      <c r="C25" s="46"/>
      <c r="D25" s="46"/>
      <c r="E25" s="46"/>
      <c r="F25" s="46"/>
      <c r="G25" s="46"/>
      <c r="H25" s="46"/>
      <c r="I25" s="46"/>
      <c r="J25" s="46"/>
      <c r="K25" s="46"/>
      <c r="L25" s="46"/>
      <c r="M25" s="52">
        <f>A25</f>
        <v>0</v>
      </c>
      <c r="U25" s="205"/>
      <c r="V25" s="46"/>
      <c r="W25" s="306"/>
    </row>
    <row r="26" spans="1:30" s="53" customFormat="1">
      <c r="A26" s="50"/>
      <c r="B26" s="46"/>
      <c r="C26" s="46"/>
      <c r="D26" s="46"/>
      <c r="E26" s="46"/>
      <c r="F26" s="46"/>
      <c r="G26" s="46"/>
      <c r="H26" s="46"/>
      <c r="I26" s="46"/>
      <c r="J26" s="46"/>
      <c r="K26" s="46"/>
      <c r="L26" s="46"/>
      <c r="M26" s="52"/>
      <c r="U26" s="205"/>
      <c r="V26" s="46"/>
      <c r="W26" s="306"/>
    </row>
    <row r="27" spans="1:30" s="53" customFormat="1">
      <c r="A27" s="50"/>
      <c r="B27" s="46"/>
      <c r="C27" s="46"/>
      <c r="D27" s="46"/>
      <c r="E27" s="46"/>
      <c r="F27" s="46"/>
      <c r="G27" s="46"/>
      <c r="H27" s="46"/>
      <c r="I27" s="46"/>
      <c r="J27" s="46"/>
      <c r="K27" s="46"/>
      <c r="L27" s="46"/>
      <c r="M27" s="52">
        <f>A27</f>
        <v>0</v>
      </c>
      <c r="U27" s="205"/>
      <c r="V27" s="46"/>
      <c r="W27" s="306"/>
    </row>
    <row r="28" spans="1:30" s="53" customFormat="1">
      <c r="A28" s="54"/>
      <c r="B28" s="51"/>
      <c r="C28" s="51"/>
      <c r="D28" s="51"/>
      <c r="E28" s="51"/>
      <c r="F28" s="51"/>
      <c r="G28" s="51"/>
      <c r="H28" s="51"/>
      <c r="I28" s="51"/>
      <c r="J28" s="51"/>
      <c r="K28" s="51"/>
      <c r="L28" s="51"/>
      <c r="M28" s="44"/>
    </row>
    <row r="29" spans="1:30" s="53" customFormat="1">
      <c r="A29" s="54"/>
      <c r="B29" s="51"/>
      <c r="C29" s="51"/>
      <c r="D29" s="51"/>
      <c r="E29" s="51"/>
      <c r="F29" s="51"/>
      <c r="G29" s="51"/>
      <c r="H29" s="51"/>
      <c r="I29" s="51"/>
      <c r="J29" s="51"/>
      <c r="K29" s="51"/>
      <c r="L29" s="51"/>
      <c r="M29" s="44"/>
    </row>
    <row r="30" spans="1:30" s="53" customFormat="1">
      <c r="A30" s="54"/>
      <c r="B30" s="51"/>
      <c r="C30" s="51"/>
      <c r="D30" s="51"/>
      <c r="E30" s="51"/>
      <c r="F30" s="51"/>
      <c r="G30" s="51"/>
      <c r="H30" s="51"/>
      <c r="I30" s="51"/>
      <c r="J30" s="51"/>
      <c r="K30" s="51"/>
      <c r="L30" s="51"/>
      <c r="M30" s="44"/>
    </row>
    <row r="31" spans="1:30" s="53" customFormat="1">
      <c r="A31" s="54"/>
      <c r="B31" s="51"/>
      <c r="C31" s="51"/>
      <c r="D31" s="51"/>
      <c r="E31" s="51"/>
      <c r="F31" s="51"/>
      <c r="G31" s="51"/>
      <c r="H31" s="51"/>
      <c r="I31" s="51"/>
      <c r="J31" s="51"/>
      <c r="K31" s="51"/>
      <c r="L31" s="51"/>
      <c r="M31" s="44"/>
    </row>
    <row r="32" spans="1:30" s="53" customFormat="1">
      <c r="A32" s="54"/>
      <c r="B32" s="51"/>
      <c r="C32" s="51"/>
      <c r="D32" s="51"/>
      <c r="E32" s="51"/>
      <c r="F32" s="51"/>
      <c r="G32" s="51"/>
      <c r="H32" s="51"/>
      <c r="I32" s="51"/>
      <c r="J32" s="51"/>
      <c r="K32" s="51"/>
      <c r="L32" s="51"/>
      <c r="M32" s="44"/>
    </row>
    <row r="33" spans="1:13" s="53" customFormat="1">
      <c r="A33" s="54"/>
      <c r="B33" s="51"/>
      <c r="C33" s="51"/>
      <c r="D33" s="51"/>
      <c r="E33" s="51"/>
      <c r="F33" s="51"/>
      <c r="G33" s="51"/>
      <c r="H33" s="51"/>
      <c r="I33" s="51"/>
      <c r="J33" s="51"/>
      <c r="K33" s="51"/>
      <c r="L33" s="51"/>
      <c r="M33" s="44"/>
    </row>
    <row r="34" spans="1:13" s="53" customFormat="1">
      <c r="A34" s="54"/>
      <c r="B34" s="51"/>
      <c r="C34" s="51"/>
      <c r="D34" s="51"/>
      <c r="E34" s="51"/>
      <c r="F34" s="51"/>
      <c r="G34" s="51"/>
      <c r="H34" s="51"/>
      <c r="I34" s="51"/>
      <c r="J34" s="51"/>
      <c r="K34" s="51"/>
      <c r="L34" s="51"/>
      <c r="M34" s="44"/>
    </row>
    <row r="35" spans="1:13" s="53" customFormat="1">
      <c r="A35" s="54"/>
      <c r="B35" s="51"/>
      <c r="C35" s="51"/>
      <c r="D35" s="51"/>
      <c r="E35" s="51"/>
      <c r="F35" s="51"/>
      <c r="G35" s="51"/>
      <c r="H35" s="51"/>
      <c r="I35" s="51"/>
      <c r="J35" s="51"/>
      <c r="K35" s="51"/>
      <c r="L35" s="51"/>
      <c r="M35" s="44"/>
    </row>
    <row r="36" spans="1:13" s="53" customFormat="1">
      <c r="A36" s="54"/>
      <c r="B36" s="51"/>
      <c r="C36" s="51"/>
      <c r="D36" s="51"/>
      <c r="E36" s="51"/>
      <c r="F36" s="51"/>
      <c r="G36" s="51"/>
      <c r="H36" s="51"/>
      <c r="I36" s="51"/>
      <c r="J36" s="51"/>
      <c r="K36" s="51"/>
      <c r="L36" s="51"/>
      <c r="M36" s="44"/>
    </row>
    <row r="37" spans="1:13" s="53" customFormat="1">
      <c r="A37" s="54"/>
      <c r="B37" s="51"/>
      <c r="C37" s="51"/>
      <c r="D37" s="51"/>
      <c r="E37" s="51"/>
      <c r="F37" s="51"/>
      <c r="G37" s="51"/>
      <c r="H37" s="51"/>
      <c r="I37" s="51"/>
      <c r="J37" s="51"/>
      <c r="K37" s="51"/>
      <c r="L37" s="51"/>
      <c r="M37" s="44"/>
    </row>
    <row r="38" spans="1:13" s="53" customFormat="1">
      <c r="A38" s="54"/>
      <c r="B38" s="51"/>
      <c r="C38" s="51"/>
      <c r="D38" s="51"/>
      <c r="E38" s="51"/>
      <c r="F38" s="51"/>
      <c r="G38" s="51"/>
      <c r="H38" s="51"/>
      <c r="I38" s="51"/>
      <c r="J38" s="51"/>
      <c r="K38" s="51"/>
      <c r="L38" s="51"/>
      <c r="M38" s="44"/>
    </row>
    <row r="39" spans="1:13" s="53" customFormat="1">
      <c r="A39" s="54"/>
      <c r="B39" s="51"/>
      <c r="C39" s="51"/>
      <c r="D39" s="51"/>
      <c r="E39" s="51"/>
      <c r="F39" s="51"/>
      <c r="G39" s="51"/>
      <c r="H39" s="51"/>
      <c r="I39" s="51"/>
      <c r="J39" s="51"/>
      <c r="K39" s="51"/>
      <c r="L39" s="51"/>
      <c r="M39" s="44"/>
    </row>
    <row r="40" spans="1:13" s="53" customFormat="1">
      <c r="A40" s="54"/>
      <c r="B40" s="51"/>
      <c r="C40" s="51"/>
      <c r="D40" s="51"/>
      <c r="E40" s="51"/>
      <c r="F40" s="51"/>
      <c r="G40" s="51"/>
      <c r="H40" s="51"/>
      <c r="I40" s="51"/>
      <c r="J40" s="51"/>
      <c r="K40" s="51"/>
      <c r="L40" s="51"/>
      <c r="M40" s="44"/>
    </row>
    <row r="41" spans="1:13" s="53" customFormat="1">
      <c r="A41" s="54"/>
      <c r="B41" s="51"/>
      <c r="C41" s="51"/>
      <c r="D41" s="51"/>
      <c r="E41" s="51"/>
      <c r="F41" s="51"/>
      <c r="G41" s="51"/>
      <c r="H41" s="51"/>
      <c r="I41" s="51"/>
      <c r="J41" s="51"/>
      <c r="K41" s="51"/>
      <c r="L41" s="51"/>
      <c r="M41" s="44"/>
    </row>
    <row r="42" spans="1:13" s="53" customFormat="1">
      <c r="A42" s="54"/>
      <c r="B42" s="51"/>
      <c r="C42" s="51"/>
      <c r="D42" s="51"/>
      <c r="E42" s="51"/>
      <c r="F42" s="51"/>
      <c r="G42" s="51"/>
      <c r="H42" s="51"/>
      <c r="I42" s="51"/>
      <c r="J42" s="51"/>
      <c r="K42" s="51"/>
      <c r="L42" s="51"/>
      <c r="M42" s="44"/>
    </row>
    <row r="43" spans="1:13" s="53" customFormat="1">
      <c r="A43" s="54"/>
      <c r="B43" s="51"/>
      <c r="C43" s="51"/>
      <c r="D43" s="51"/>
      <c r="E43" s="51"/>
      <c r="F43" s="51"/>
      <c r="G43" s="51"/>
      <c r="H43" s="51"/>
      <c r="I43" s="51"/>
      <c r="J43" s="51"/>
      <c r="K43" s="51"/>
      <c r="L43" s="51"/>
      <c r="M43" s="44"/>
    </row>
    <row r="106" spans="10:12">
      <c r="J106" s="55"/>
      <c r="K106" s="55"/>
      <c r="L106" s="55"/>
    </row>
    <row r="107" spans="10:12">
      <c r="J107" s="55"/>
      <c r="K107" s="55"/>
      <c r="L107" s="55"/>
    </row>
    <row r="108" spans="10:12">
      <c r="J108" s="55"/>
      <c r="K108" s="55"/>
      <c r="L108" s="55"/>
    </row>
    <row r="109" spans="10:12">
      <c r="J109" s="55"/>
      <c r="K109" s="55"/>
      <c r="L109" s="55"/>
    </row>
    <row r="110" spans="10:12">
      <c r="J110" s="55"/>
      <c r="K110" s="55"/>
      <c r="L110" s="55"/>
    </row>
    <row r="111" spans="10:12">
      <c r="J111" s="55"/>
      <c r="K111" s="55"/>
      <c r="L111" s="55"/>
    </row>
    <row r="112" spans="10:12">
      <c r="J112" s="55"/>
      <c r="K112" s="55"/>
      <c r="L112" s="55"/>
    </row>
    <row r="113" spans="10:12">
      <c r="J113" s="55"/>
      <c r="K113" s="55"/>
      <c r="L113" s="55"/>
    </row>
    <row r="114" spans="10:12">
      <c r="J114" s="55"/>
      <c r="K114" s="55"/>
      <c r="L114" s="55"/>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U27"/>
  <sheetViews>
    <sheetView showGridLines="0" zoomScaleNormal="115" workbookViewId="0"/>
  </sheetViews>
  <sheetFormatPr defaultColWidth="9.42578125" defaultRowHeight="12.75"/>
  <cols>
    <col min="1" max="16384" width="9.42578125" style="573"/>
  </cols>
  <sheetData>
    <row r="1" spans="1:21">
      <c r="A1" s="80" t="s">
        <v>67</v>
      </c>
      <c r="B1" s="219" t="str">
        <f>IF(Content!$E$1=1,B2,B3)</f>
        <v>Real rate</v>
      </c>
      <c r="C1" s="219" t="str">
        <f>IF(Content!$E$1=1,C2,C3)</f>
        <v>Neutral level</v>
      </c>
      <c r="D1" s="219" t="str">
        <f>IF(Content!$E$1=1,D2,D3)</f>
        <v>Real rate (previous forecast)</v>
      </c>
      <c r="E1" s="219" t="str">
        <f>IF(Content!$E$1=1,E2,E3)</f>
        <v>Neutral level (previous forecast)</v>
      </c>
      <c r="G1" s="219" t="str">
        <f>IF(Content!$E$1=1,G2,G3)</f>
        <v>Real interest rate* and its neutral level, %</v>
      </c>
    </row>
    <row r="2" spans="1:21" s="574" customFormat="1" hidden="1">
      <c r="B2" s="213" t="s">
        <v>412</v>
      </c>
      <c r="C2" s="213" t="s">
        <v>641</v>
      </c>
      <c r="D2" s="213" t="s">
        <v>550</v>
      </c>
      <c r="E2" s="213" t="s">
        <v>551</v>
      </c>
      <c r="G2" s="82" t="s">
        <v>646</v>
      </c>
    </row>
    <row r="3" spans="1:21" s="574" customFormat="1" hidden="1">
      <c r="B3" s="575" t="s">
        <v>642</v>
      </c>
      <c r="C3" s="575" t="s">
        <v>643</v>
      </c>
      <c r="D3" s="575" t="s">
        <v>644</v>
      </c>
      <c r="E3" s="575" t="s">
        <v>645</v>
      </c>
      <c r="G3" s="574" t="s">
        <v>647</v>
      </c>
    </row>
    <row r="4" spans="1:21">
      <c r="A4" s="573" t="s">
        <v>25</v>
      </c>
      <c r="B4" s="576">
        <v>7.6</v>
      </c>
      <c r="C4" s="576">
        <v>1.3</v>
      </c>
      <c r="D4" s="576">
        <v>7.4</v>
      </c>
      <c r="E4" s="576">
        <v>1.5</v>
      </c>
      <c r="F4" s="574"/>
    </row>
    <row r="5" spans="1:21">
      <c r="A5" s="573" t="s">
        <v>26</v>
      </c>
      <c r="B5" s="576">
        <v>11.6</v>
      </c>
      <c r="C5" s="576">
        <v>0.8</v>
      </c>
      <c r="D5" s="576">
        <v>11.8</v>
      </c>
      <c r="E5" s="576">
        <v>0.9</v>
      </c>
      <c r="F5" s="574" t="str">
        <f>A5</f>
        <v>II.18</v>
      </c>
    </row>
    <row r="6" spans="1:21">
      <c r="A6" s="573" t="s">
        <v>27</v>
      </c>
      <c r="B6" s="576">
        <v>10.8</v>
      </c>
      <c r="C6" s="576">
        <v>0.3</v>
      </c>
      <c r="D6" s="576">
        <v>11</v>
      </c>
      <c r="E6" s="576">
        <v>0.3</v>
      </c>
      <c r="F6" s="574"/>
    </row>
    <row r="7" spans="1:21">
      <c r="A7" s="573" t="s">
        <v>112</v>
      </c>
      <c r="B7" s="576">
        <v>10.5</v>
      </c>
      <c r="C7" s="576">
        <v>-0.2</v>
      </c>
      <c r="D7" s="576">
        <v>10.3</v>
      </c>
      <c r="E7" s="576">
        <v>-0.2</v>
      </c>
      <c r="F7" s="574" t="str">
        <f>A7</f>
        <v>IV.18</v>
      </c>
    </row>
    <row r="8" spans="1:21">
      <c r="A8" s="573" t="s">
        <v>138</v>
      </c>
      <c r="B8" s="576">
        <v>12</v>
      </c>
      <c r="C8" s="576">
        <v>-1</v>
      </c>
      <c r="D8" s="576">
        <v>11.9</v>
      </c>
      <c r="E8" s="576">
        <v>-0.6</v>
      </c>
      <c r="F8" s="574"/>
      <c r="T8" s="577"/>
      <c r="U8" s="577"/>
    </row>
    <row r="9" spans="1:21">
      <c r="A9" s="573" t="s">
        <v>139</v>
      </c>
      <c r="B9" s="576">
        <v>12.7</v>
      </c>
      <c r="C9" s="576">
        <v>-1.3</v>
      </c>
      <c r="D9" s="576">
        <v>13.1</v>
      </c>
      <c r="E9" s="576">
        <v>-1</v>
      </c>
      <c r="F9" s="574" t="str">
        <f>A9</f>
        <v>II.19</v>
      </c>
      <c r="T9" s="577"/>
      <c r="U9" s="577"/>
    </row>
    <row r="10" spans="1:21">
      <c r="A10" s="573" t="s">
        <v>140</v>
      </c>
      <c r="B10" s="576">
        <v>12.8</v>
      </c>
      <c r="C10" s="576">
        <v>-1.4</v>
      </c>
      <c r="D10" s="576">
        <v>13.1</v>
      </c>
      <c r="E10" s="576">
        <v>-1.2</v>
      </c>
      <c r="F10" s="574"/>
      <c r="T10" s="577"/>
      <c r="U10" s="577"/>
    </row>
    <row r="11" spans="1:21">
      <c r="A11" s="573" t="s">
        <v>116</v>
      </c>
      <c r="B11" s="576">
        <v>11.9</v>
      </c>
      <c r="C11" s="576">
        <v>-1.1000000000000001</v>
      </c>
      <c r="D11" s="576">
        <v>11.4</v>
      </c>
      <c r="E11" s="576">
        <v>-0.8</v>
      </c>
      <c r="F11" s="574" t="str">
        <f>A11</f>
        <v>IV.19</v>
      </c>
      <c r="T11" s="577"/>
      <c r="U11" s="577"/>
    </row>
    <row r="12" spans="1:21">
      <c r="A12" s="573" t="s">
        <v>141</v>
      </c>
      <c r="B12" s="576">
        <v>8.8000000000000007</v>
      </c>
      <c r="C12" s="576">
        <v>1.1000000000000001</v>
      </c>
      <c r="D12" s="576">
        <v>6.3</v>
      </c>
      <c r="E12" s="576">
        <v>3.6</v>
      </c>
      <c r="F12" s="574"/>
      <c r="T12" s="577"/>
      <c r="U12" s="577"/>
    </row>
    <row r="13" spans="1:21">
      <c r="A13" s="573" t="s">
        <v>142</v>
      </c>
      <c r="B13" s="576">
        <v>2.8</v>
      </c>
      <c r="C13" s="576">
        <v>2.7</v>
      </c>
      <c r="D13" s="576">
        <v>2.5</v>
      </c>
      <c r="E13" s="576">
        <v>3.7</v>
      </c>
      <c r="F13" s="574" t="str">
        <f>A13</f>
        <v>II.20</v>
      </c>
      <c r="T13" s="577"/>
      <c r="U13" s="577"/>
    </row>
    <row r="14" spans="1:21">
      <c r="A14" s="573" t="s">
        <v>143</v>
      </c>
      <c r="B14" s="576">
        <v>0.7</v>
      </c>
      <c r="C14" s="576">
        <v>2.9</v>
      </c>
      <c r="D14" s="576">
        <v>1.8</v>
      </c>
      <c r="E14" s="576">
        <v>3.6</v>
      </c>
      <c r="F14" s="574"/>
      <c r="T14" s="577"/>
      <c r="U14" s="577"/>
    </row>
    <row r="15" spans="1:21">
      <c r="A15" s="573" t="s">
        <v>120</v>
      </c>
      <c r="B15" s="576">
        <v>0.9</v>
      </c>
      <c r="C15" s="576">
        <v>2.8</v>
      </c>
      <c r="D15" s="576">
        <v>2</v>
      </c>
      <c r="E15" s="576">
        <v>3.4</v>
      </c>
      <c r="F15" s="574" t="str">
        <f>A15</f>
        <v>IV.20</v>
      </c>
      <c r="T15" s="577"/>
      <c r="U15" s="577"/>
    </row>
    <row r="16" spans="1:21">
      <c r="A16" s="573" t="s">
        <v>231</v>
      </c>
      <c r="B16" s="576">
        <v>1.1000000000000001</v>
      </c>
      <c r="C16" s="576">
        <v>2.7</v>
      </c>
      <c r="D16" s="576">
        <v>1.9</v>
      </c>
      <c r="E16" s="576">
        <v>3.2</v>
      </c>
      <c r="F16" s="574"/>
      <c r="T16" s="577"/>
      <c r="U16" s="577"/>
    </row>
    <row r="17" spans="1:21">
      <c r="A17" s="573" t="s">
        <v>232</v>
      </c>
      <c r="B17" s="576">
        <v>0.9</v>
      </c>
      <c r="C17" s="576">
        <v>2.6</v>
      </c>
      <c r="D17" s="576">
        <v>1.6</v>
      </c>
      <c r="E17" s="576">
        <v>3</v>
      </c>
      <c r="F17" s="574" t="str">
        <f>A17</f>
        <v>II.21</v>
      </c>
      <c r="T17" s="577"/>
      <c r="U17" s="577"/>
    </row>
    <row r="18" spans="1:21">
      <c r="A18" s="573" t="s">
        <v>233</v>
      </c>
      <c r="B18" s="576">
        <v>1.3</v>
      </c>
      <c r="C18" s="576">
        <v>2.5</v>
      </c>
      <c r="D18" s="576">
        <v>1.9</v>
      </c>
      <c r="E18" s="576">
        <v>2.8</v>
      </c>
      <c r="F18" s="574"/>
      <c r="T18" s="577"/>
      <c r="U18" s="577"/>
    </row>
    <row r="19" spans="1:21">
      <c r="A19" s="573" t="s">
        <v>234</v>
      </c>
      <c r="B19" s="576">
        <v>1.3</v>
      </c>
      <c r="C19" s="576">
        <v>2.2999999999999998</v>
      </c>
      <c r="D19" s="576">
        <v>2.1</v>
      </c>
      <c r="E19" s="576">
        <v>2.5</v>
      </c>
      <c r="F19" s="574" t="str">
        <f>A19</f>
        <v>IV.21</v>
      </c>
      <c r="T19" s="577"/>
      <c r="U19" s="577"/>
    </row>
    <row r="20" spans="1:21">
      <c r="A20" s="573" t="s">
        <v>534</v>
      </c>
      <c r="B20" s="576">
        <v>1.5</v>
      </c>
      <c r="C20" s="576">
        <v>2.1</v>
      </c>
      <c r="D20" s="576">
        <v>2.1</v>
      </c>
      <c r="E20" s="576">
        <v>2.4</v>
      </c>
      <c r="F20" s="574"/>
      <c r="G20" s="219" t="str">
        <f>IF(Content!$E$1=1,G22,G23)</f>
        <v>* Deflated by inflation expectations that are based on the QPM.</v>
      </c>
      <c r="T20" s="577"/>
      <c r="U20" s="577"/>
    </row>
    <row r="21" spans="1:21">
      <c r="A21" s="573" t="s">
        <v>535</v>
      </c>
      <c r="B21" s="576">
        <v>1.6</v>
      </c>
      <c r="C21" s="576">
        <v>1.9</v>
      </c>
      <c r="D21" s="576">
        <v>2.5</v>
      </c>
      <c r="E21" s="576">
        <v>2.2000000000000002</v>
      </c>
      <c r="F21" s="574" t="str">
        <f>A21</f>
        <v>II.22</v>
      </c>
      <c r="G21" s="219" t="str">
        <f>IF(Content!$E$1=1,G24,G25)</f>
        <v>Source: NBU staff estimates.</v>
      </c>
      <c r="T21" s="577"/>
      <c r="U21" s="577"/>
    </row>
    <row r="22" spans="1:21">
      <c r="A22" s="573" t="s">
        <v>536</v>
      </c>
      <c r="B22" s="576">
        <v>1.6</v>
      </c>
      <c r="C22" s="576">
        <v>1.7</v>
      </c>
      <c r="D22" s="576">
        <v>2.6</v>
      </c>
      <c r="E22" s="576">
        <v>2.1</v>
      </c>
      <c r="F22" s="574"/>
      <c r="G22" s="89" t="s">
        <v>648</v>
      </c>
      <c r="T22" s="577"/>
      <c r="U22" s="577"/>
    </row>
    <row r="23" spans="1:21">
      <c r="A23" s="573" t="s">
        <v>537</v>
      </c>
      <c r="B23" s="576">
        <v>1.6</v>
      </c>
      <c r="C23" s="576">
        <v>1.6</v>
      </c>
      <c r="D23" s="576">
        <v>2.9</v>
      </c>
      <c r="E23" s="576">
        <v>2</v>
      </c>
      <c r="F23" s="574" t="str">
        <f>A23</f>
        <v>IV.22</v>
      </c>
      <c r="G23" s="241" t="s">
        <v>649</v>
      </c>
      <c r="T23" s="577"/>
      <c r="U23" s="577"/>
    </row>
    <row r="24" spans="1:21">
      <c r="B24" s="576"/>
      <c r="C24" s="576"/>
      <c r="D24" s="576"/>
      <c r="E24" s="576"/>
      <c r="G24" s="89" t="s">
        <v>41</v>
      </c>
    </row>
    <row r="25" spans="1:21">
      <c r="B25" s="576"/>
      <c r="C25" s="576"/>
      <c r="D25" s="576"/>
      <c r="E25" s="576"/>
      <c r="G25" s="90" t="s">
        <v>42</v>
      </c>
    </row>
    <row r="26" spans="1:21">
      <c r="B26" s="576"/>
      <c r="C26" s="576"/>
      <c r="D26" s="576"/>
      <c r="E26" s="576"/>
    </row>
    <row r="27" spans="1:21">
      <c r="B27" s="576"/>
      <c r="C27" s="576"/>
      <c r="D27" s="576"/>
      <c r="E27" s="57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O23"/>
  <sheetViews>
    <sheetView showGridLines="0" zoomScaleNormal="100" workbookViewId="0"/>
  </sheetViews>
  <sheetFormatPr defaultColWidth="9.42578125" defaultRowHeight="12.75"/>
  <cols>
    <col min="1" max="3" width="9.42578125" style="573"/>
    <col min="4" max="15" width="9.42578125" style="786"/>
    <col min="16" max="16384" width="9.42578125" style="573"/>
  </cols>
  <sheetData>
    <row r="1" spans="1:11">
      <c r="A1" s="80" t="s">
        <v>67</v>
      </c>
      <c r="B1" s="219" t="str">
        <f>IF(Content!$E$1=1,B2,B3)</f>
        <v>Current forecast</v>
      </c>
      <c r="C1" s="219" t="str">
        <f>IF(Content!$E$1=1,C2,C3)</f>
        <v>Previous forecast</v>
      </c>
      <c r="D1" s="219" t="str">
        <f>IF(Content!$E$1=1,D2,D3)</f>
        <v>appreciation</v>
      </c>
      <c r="E1" s="219" t="str">
        <f>IF(Content!$E$1=1,E2,E3)</f>
        <v>Hryvnia REER index, IV.2017 = 1</v>
      </c>
    </row>
    <row r="2" spans="1:11" hidden="1">
      <c r="B2" s="574" t="s">
        <v>172</v>
      </c>
      <c r="C2" s="574" t="s">
        <v>173</v>
      </c>
      <c r="D2" s="786" t="s">
        <v>552</v>
      </c>
      <c r="E2" s="786" t="s">
        <v>1460</v>
      </c>
    </row>
    <row r="3" spans="1:11" hidden="1">
      <c r="B3" s="575" t="s">
        <v>170</v>
      </c>
      <c r="C3" s="575" t="s">
        <v>171</v>
      </c>
      <c r="D3" s="38" t="s">
        <v>287</v>
      </c>
      <c r="E3" s="786" t="s">
        <v>1461</v>
      </c>
    </row>
    <row r="4" spans="1:11">
      <c r="A4" s="573" t="s">
        <v>25</v>
      </c>
      <c r="B4" s="578">
        <v>0.98399999999999999</v>
      </c>
      <c r="C4" s="578">
        <v>0.98399999999999999</v>
      </c>
    </row>
    <row r="5" spans="1:11">
      <c r="A5" s="573" t="s">
        <v>26</v>
      </c>
      <c r="B5" s="578">
        <v>1.0740000000000001</v>
      </c>
      <c r="C5" s="578">
        <v>1.0740000000000001</v>
      </c>
      <c r="D5" s="786" t="str">
        <f>A5</f>
        <v>II.18</v>
      </c>
    </row>
    <row r="6" spans="1:11">
      <c r="A6" s="573" t="s">
        <v>27</v>
      </c>
      <c r="B6" s="578">
        <v>1.0629999999999999</v>
      </c>
      <c r="C6" s="578">
        <v>1.0629999999999999</v>
      </c>
      <c r="K6" s="258" t="str">
        <f>IF(Content!$E$1=1,K7,K8)</f>
        <v>appreciation</v>
      </c>
    </row>
    <row r="7" spans="1:11">
      <c r="A7" s="573" t="s">
        <v>112</v>
      </c>
      <c r="B7" s="578">
        <v>1.093</v>
      </c>
      <c r="C7" s="578">
        <v>1.093</v>
      </c>
      <c r="D7" s="786" t="str">
        <f>A7</f>
        <v>IV.18</v>
      </c>
      <c r="K7" s="574" t="s">
        <v>286</v>
      </c>
    </row>
    <row r="8" spans="1:11">
      <c r="A8" s="573" t="s">
        <v>138</v>
      </c>
      <c r="B8" s="578">
        <v>1.1379999999999999</v>
      </c>
      <c r="C8" s="578">
        <v>1.1379999999999999</v>
      </c>
      <c r="K8" s="574" t="s">
        <v>287</v>
      </c>
    </row>
    <row r="9" spans="1:11">
      <c r="A9" s="573" t="s">
        <v>139</v>
      </c>
      <c r="B9" s="578">
        <v>1.1870000000000001</v>
      </c>
      <c r="C9" s="578">
        <v>1.1870000000000001</v>
      </c>
      <c r="D9" s="786" t="str">
        <f>A9</f>
        <v>II.19</v>
      </c>
      <c r="K9" s="574"/>
    </row>
    <row r="10" spans="1:11">
      <c r="A10" s="573" t="s">
        <v>140</v>
      </c>
      <c r="B10" s="578">
        <v>1.244</v>
      </c>
      <c r="C10" s="578">
        <v>1.244</v>
      </c>
    </row>
    <row r="11" spans="1:11">
      <c r="A11" s="573" t="s">
        <v>116</v>
      </c>
      <c r="B11" s="578">
        <v>1.298</v>
      </c>
      <c r="C11" s="578">
        <v>1.298</v>
      </c>
      <c r="D11" s="786" t="str">
        <f>A11</f>
        <v>IV.19</v>
      </c>
    </row>
    <row r="12" spans="1:11">
      <c r="A12" s="573" t="s">
        <v>141</v>
      </c>
      <c r="B12" s="578">
        <v>1.2589999999999999</v>
      </c>
      <c r="C12" s="578">
        <v>1.26</v>
      </c>
    </row>
    <row r="13" spans="1:11">
      <c r="A13" s="573" t="s">
        <v>142</v>
      </c>
      <c r="B13" s="578">
        <v>1.232</v>
      </c>
      <c r="C13" s="578">
        <v>1.18</v>
      </c>
      <c r="D13" s="786" t="str">
        <f>A13</f>
        <v>II.20</v>
      </c>
    </row>
    <row r="14" spans="1:11">
      <c r="A14" s="573" t="s">
        <v>143</v>
      </c>
      <c r="B14" s="578">
        <v>1.1919999999999999</v>
      </c>
      <c r="C14" s="578">
        <v>1.2130000000000001</v>
      </c>
    </row>
    <row r="15" spans="1:11">
      <c r="A15" s="573" t="s">
        <v>120</v>
      </c>
      <c r="B15" s="578">
        <v>1.2210000000000001</v>
      </c>
      <c r="C15" s="578">
        <v>1.2430000000000001</v>
      </c>
      <c r="D15" s="786" t="str">
        <f>A15</f>
        <v>IV.20</v>
      </c>
    </row>
    <row r="16" spans="1:11">
      <c r="A16" s="573" t="s">
        <v>231</v>
      </c>
      <c r="B16" s="578">
        <v>1.2490000000000001</v>
      </c>
      <c r="C16" s="578">
        <v>1.264</v>
      </c>
    </row>
    <row r="17" spans="1:5">
      <c r="A17" s="573" t="s">
        <v>232</v>
      </c>
      <c r="B17" s="578">
        <v>1.266</v>
      </c>
      <c r="C17" s="578">
        <v>1.2749999999999999</v>
      </c>
      <c r="D17" s="786" t="str">
        <f>A17</f>
        <v>II.21</v>
      </c>
      <c r="E17" s="219" t="str">
        <f>IF(Content!$E$1=1,E18,E19)</f>
        <v>Source: NBU staff estimates.</v>
      </c>
    </row>
    <row r="18" spans="1:5">
      <c r="A18" s="573" t="s">
        <v>233</v>
      </c>
      <c r="B18" s="578">
        <v>1.256</v>
      </c>
      <c r="C18" s="578">
        <v>1.2649999999999999</v>
      </c>
      <c r="E18" s="89" t="s">
        <v>41</v>
      </c>
    </row>
    <row r="19" spans="1:5">
      <c r="A19" s="573" t="s">
        <v>234</v>
      </c>
      <c r="B19" s="578">
        <v>1.2709999999999999</v>
      </c>
      <c r="C19" s="578">
        <v>1.276</v>
      </c>
      <c r="D19" s="786" t="str">
        <f>A19</f>
        <v>IV.21</v>
      </c>
      <c r="E19" s="90" t="s">
        <v>42</v>
      </c>
    </row>
    <row r="20" spans="1:5">
      <c r="A20" s="573" t="s">
        <v>534</v>
      </c>
      <c r="B20" s="578">
        <v>1.2769999999999999</v>
      </c>
      <c r="C20" s="578">
        <v>1.282</v>
      </c>
    </row>
    <row r="21" spans="1:5">
      <c r="A21" s="573" t="s">
        <v>535</v>
      </c>
      <c r="B21" s="578">
        <v>1.276</v>
      </c>
      <c r="C21" s="578">
        <v>1.288</v>
      </c>
      <c r="D21" s="786" t="str">
        <f>A21</f>
        <v>II.22</v>
      </c>
    </row>
    <row r="22" spans="1:5">
      <c r="A22" s="573" t="s">
        <v>536</v>
      </c>
      <c r="B22" s="578">
        <v>1.2649999999999999</v>
      </c>
      <c r="C22" s="578">
        <v>1.2809999999999999</v>
      </c>
    </row>
    <row r="23" spans="1:5">
      <c r="A23" s="573" t="s">
        <v>537</v>
      </c>
      <c r="B23" s="578">
        <v>1.274</v>
      </c>
      <c r="C23" s="578">
        <v>1.284</v>
      </c>
      <c r="D23" s="786" t="str">
        <f>A23</f>
        <v>IV.22</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64"/>
  <sheetViews>
    <sheetView showGridLines="0" workbookViewId="0">
      <selection activeCell="C1" sqref="C1"/>
    </sheetView>
  </sheetViews>
  <sheetFormatPr defaultColWidth="8.7109375" defaultRowHeight="12.75"/>
  <sheetData>
    <row r="1" spans="1:16">
      <c r="A1" s="80" t="s">
        <v>67</v>
      </c>
      <c r="B1" s="219" t="str">
        <f>IF(Content!$E$1=1,B2,B3)</f>
        <v>REER</v>
      </c>
      <c r="C1" s="219" t="str">
        <f>IF(Content!$E$1=1,C2,C3)</f>
        <v>REER_TND_ARDL_HP6</v>
      </c>
      <c r="D1" s="219" t="str">
        <f>IF(Content!$E$1=1,D2,D3)</f>
        <v>REER_TND_ARDL_HP9</v>
      </c>
      <c r="E1" s="219" t="str">
        <f>IF(Content!$E$1=1,E2,E3)</f>
        <v>REER_TND_ARDL_HP16</v>
      </c>
      <c r="F1" s="219" t="str">
        <f>IF(Content!$E$1=1,F2,F3)</f>
        <v>REER_TND_ARDL_HP18</v>
      </c>
      <c r="G1" s="219" t="str">
        <f>IF(Content!$E$1=1,G2,G3)</f>
        <v>REER_TND_ARDL_HP27</v>
      </c>
      <c r="H1" s="219" t="str">
        <f>IF(Content!$E$1=1,H2,H3)</f>
        <v>REER_TND_ARDL_HP31</v>
      </c>
      <c r="I1" s="219" t="str">
        <f>IF(Content!$E$1=1,I2,I3)</f>
        <v>Mean of the trends</v>
      </c>
      <c r="J1" s="219" t="str">
        <f>IF(Content!$E$1=1,J2,J3)</f>
        <v>min</v>
      </c>
      <c r="K1" s="219" t="str">
        <f>IF(Content!$E$1=1,K2,K3)</f>
        <v>Area of the trends</v>
      </c>
      <c r="P1" t="str">
        <f>IF(Content!$E$1=1,P2,P3)</f>
        <v>Ukraine's REER* and its trend</v>
      </c>
    </row>
    <row r="2" spans="1:16">
      <c r="B2" s="2" t="s">
        <v>1257</v>
      </c>
      <c r="C2" s="2" t="s">
        <v>1259</v>
      </c>
      <c r="D2" s="2" t="s">
        <v>1260</v>
      </c>
      <c r="E2" s="2" t="s">
        <v>1261</v>
      </c>
      <c r="F2" s="2" t="s">
        <v>1262</v>
      </c>
      <c r="G2" s="2" t="s">
        <v>1263</v>
      </c>
      <c r="H2" s="2" t="s">
        <v>1264</v>
      </c>
      <c r="I2" s="2" t="s">
        <v>1265</v>
      </c>
      <c r="J2" s="2" t="s">
        <v>1267</v>
      </c>
      <c r="K2" s="2" t="s">
        <v>1268</v>
      </c>
      <c r="L2" s="2"/>
      <c r="M2" s="2"/>
      <c r="N2" s="2"/>
      <c r="O2" s="2"/>
      <c r="P2" s="2" t="s">
        <v>1270</v>
      </c>
    </row>
    <row r="3" spans="1:16">
      <c r="B3" s="2" t="s">
        <v>1258</v>
      </c>
      <c r="C3" s="2" t="s">
        <v>1259</v>
      </c>
      <c r="D3" s="2" t="s">
        <v>1260</v>
      </c>
      <c r="E3" s="2" t="s">
        <v>1261</v>
      </c>
      <c r="F3" s="2" t="s">
        <v>1262</v>
      </c>
      <c r="G3" s="2" t="s">
        <v>1263</v>
      </c>
      <c r="H3" s="2" t="s">
        <v>1264</v>
      </c>
      <c r="I3" s="2" t="s">
        <v>1266</v>
      </c>
      <c r="J3" s="2" t="s">
        <v>1267</v>
      </c>
      <c r="K3" s="2" t="s">
        <v>1269</v>
      </c>
      <c r="L3" s="2"/>
      <c r="M3" s="2"/>
      <c r="N3" s="2"/>
      <c r="O3" s="2"/>
      <c r="P3" s="2" t="s">
        <v>1554</v>
      </c>
    </row>
    <row r="4" spans="1:16">
      <c r="A4" t="s">
        <v>1245</v>
      </c>
      <c r="B4" s="12">
        <v>457.9</v>
      </c>
      <c r="C4" s="12">
        <v>475.8</v>
      </c>
      <c r="D4" s="12">
        <v>472.5</v>
      </c>
      <c r="E4" s="12">
        <v>474.4</v>
      </c>
      <c r="F4" s="12">
        <v>479.4</v>
      </c>
      <c r="G4" s="12">
        <v>477.8</v>
      </c>
      <c r="H4" s="12">
        <v>477.3</v>
      </c>
      <c r="I4" s="12">
        <v>476.2</v>
      </c>
      <c r="J4" s="12">
        <v>472.5</v>
      </c>
      <c r="K4" s="12">
        <v>6.9</v>
      </c>
      <c r="L4" s="2" t="s">
        <v>1245</v>
      </c>
      <c r="M4" s="12"/>
    </row>
    <row r="5" spans="1:16">
      <c r="A5" t="s">
        <v>1246</v>
      </c>
      <c r="B5" s="12">
        <v>465.1</v>
      </c>
      <c r="C5" s="12">
        <v>475.4</v>
      </c>
      <c r="D5" s="12">
        <v>471.7</v>
      </c>
      <c r="E5" s="12">
        <v>473.9</v>
      </c>
      <c r="F5" s="12">
        <v>478.8</v>
      </c>
      <c r="G5" s="12">
        <v>477.1</v>
      </c>
      <c r="H5" s="12">
        <v>476.8</v>
      </c>
      <c r="I5" s="12">
        <v>475.6</v>
      </c>
      <c r="J5" s="12">
        <v>471.7</v>
      </c>
      <c r="K5" s="12">
        <v>7.2</v>
      </c>
      <c r="L5" s="2"/>
    </row>
    <row r="6" spans="1:16">
      <c r="A6" t="s">
        <v>1247</v>
      </c>
      <c r="B6" s="12">
        <v>467.8</v>
      </c>
      <c r="C6" s="12">
        <v>475</v>
      </c>
      <c r="D6" s="12">
        <v>470.8</v>
      </c>
      <c r="E6" s="12">
        <v>473.4</v>
      </c>
      <c r="F6" s="12">
        <v>478.2</v>
      </c>
      <c r="G6" s="12">
        <v>476.4</v>
      </c>
      <c r="H6" s="12">
        <v>476.2</v>
      </c>
      <c r="I6" s="12">
        <v>475</v>
      </c>
      <c r="J6" s="12">
        <v>470.8</v>
      </c>
      <c r="K6" s="12">
        <v>7.4</v>
      </c>
      <c r="L6" s="2"/>
    </row>
    <row r="7" spans="1:16">
      <c r="A7" t="s">
        <v>1248</v>
      </c>
      <c r="B7" s="12">
        <v>470.3</v>
      </c>
      <c r="C7" s="12">
        <v>474.6</v>
      </c>
      <c r="D7" s="12">
        <v>470</v>
      </c>
      <c r="E7" s="12">
        <v>472.9</v>
      </c>
      <c r="F7" s="12">
        <v>477.7</v>
      </c>
      <c r="G7" s="12">
        <v>475.6</v>
      </c>
      <c r="H7" s="12">
        <v>475.5</v>
      </c>
      <c r="I7" s="12">
        <v>474.4</v>
      </c>
      <c r="J7" s="12">
        <v>470</v>
      </c>
      <c r="K7" s="12">
        <v>7.7</v>
      </c>
      <c r="L7" s="2"/>
    </row>
    <row r="8" spans="1:16">
      <c r="A8" t="s">
        <v>1249</v>
      </c>
      <c r="B8" s="12">
        <v>469.6</v>
      </c>
      <c r="C8" s="12">
        <v>474.1</v>
      </c>
      <c r="D8" s="12">
        <v>469.1</v>
      </c>
      <c r="E8" s="12">
        <v>472.4</v>
      </c>
      <c r="F8" s="12">
        <v>477.1</v>
      </c>
      <c r="G8" s="12">
        <v>474.8</v>
      </c>
      <c r="H8" s="12">
        <v>474.8</v>
      </c>
      <c r="I8" s="12">
        <v>473.7</v>
      </c>
      <c r="J8" s="12">
        <v>469.1</v>
      </c>
      <c r="K8" s="12">
        <v>7.9</v>
      </c>
      <c r="L8" s="2" t="s">
        <v>1249</v>
      </c>
    </row>
    <row r="9" spans="1:16">
      <c r="A9" t="s">
        <v>1250</v>
      </c>
      <c r="B9" s="12">
        <v>465.3</v>
      </c>
      <c r="C9" s="12">
        <v>473.6</v>
      </c>
      <c r="D9" s="12">
        <v>468.2</v>
      </c>
      <c r="E9" s="12">
        <v>471.9</v>
      </c>
      <c r="F9" s="12">
        <v>476.4</v>
      </c>
      <c r="G9" s="12">
        <v>474</v>
      </c>
      <c r="H9" s="12">
        <v>474.1</v>
      </c>
      <c r="I9" s="12">
        <v>473</v>
      </c>
      <c r="J9" s="12">
        <v>468.2</v>
      </c>
      <c r="K9" s="12">
        <v>8.1999999999999993</v>
      </c>
      <c r="L9" s="2"/>
    </row>
    <row r="10" spans="1:16">
      <c r="A10" t="s">
        <v>1251</v>
      </c>
      <c r="B10" s="12">
        <v>465.9</v>
      </c>
      <c r="C10" s="12">
        <v>473.1</v>
      </c>
      <c r="D10" s="12">
        <v>467.3</v>
      </c>
      <c r="E10" s="12">
        <v>471.3</v>
      </c>
      <c r="F10" s="12">
        <v>475.7</v>
      </c>
      <c r="G10" s="12">
        <v>473.1</v>
      </c>
      <c r="H10" s="12">
        <v>473.3</v>
      </c>
      <c r="I10" s="12">
        <v>472.3</v>
      </c>
      <c r="J10" s="12">
        <v>467.3</v>
      </c>
      <c r="K10" s="12">
        <v>8.4</v>
      </c>
      <c r="L10" s="2"/>
    </row>
    <row r="11" spans="1:16">
      <c r="A11" t="s">
        <v>1252</v>
      </c>
      <c r="B11" s="12">
        <v>469</v>
      </c>
      <c r="C11" s="12">
        <v>472.4</v>
      </c>
      <c r="D11" s="12">
        <v>466.4</v>
      </c>
      <c r="E11" s="12">
        <v>470.7</v>
      </c>
      <c r="F11" s="12">
        <v>475</v>
      </c>
      <c r="G11" s="12">
        <v>472.2</v>
      </c>
      <c r="H11" s="12">
        <v>472.4</v>
      </c>
      <c r="I11" s="12">
        <v>471.5</v>
      </c>
      <c r="J11" s="12">
        <v>466.4</v>
      </c>
      <c r="K11" s="12">
        <v>8.5</v>
      </c>
      <c r="L11" s="2"/>
    </row>
    <row r="12" spans="1:16">
      <c r="A12" t="s">
        <v>1253</v>
      </c>
      <c r="B12" s="12">
        <v>468.1</v>
      </c>
      <c r="C12" s="12">
        <v>471.7</v>
      </c>
      <c r="D12" s="12">
        <v>465.5</v>
      </c>
      <c r="E12" s="12">
        <v>470</v>
      </c>
      <c r="F12" s="12">
        <v>474.2</v>
      </c>
      <c r="G12" s="12">
        <v>471.3</v>
      </c>
      <c r="H12" s="12">
        <v>471.6</v>
      </c>
      <c r="I12" s="12">
        <v>470.7</v>
      </c>
      <c r="J12" s="12">
        <v>465.5</v>
      </c>
      <c r="K12" s="12">
        <v>8.6</v>
      </c>
      <c r="L12" s="2" t="s">
        <v>1253</v>
      </c>
    </row>
    <row r="13" spans="1:16">
      <c r="A13" t="s">
        <v>1254</v>
      </c>
      <c r="B13" s="12">
        <v>464.5</v>
      </c>
      <c r="C13" s="12">
        <v>470.8</v>
      </c>
      <c r="D13" s="12">
        <v>464.6</v>
      </c>
      <c r="E13" s="12">
        <v>469.1</v>
      </c>
      <c r="F13" s="12">
        <v>473.3</v>
      </c>
      <c r="G13" s="12">
        <v>470.3</v>
      </c>
      <c r="H13" s="12">
        <v>470.7</v>
      </c>
      <c r="I13" s="12">
        <v>469.8</v>
      </c>
      <c r="J13" s="12">
        <v>464.6</v>
      </c>
      <c r="K13" s="12">
        <v>8.6999999999999993</v>
      </c>
      <c r="L13" s="2"/>
    </row>
    <row r="14" spans="1:16">
      <c r="A14" t="s">
        <v>1255</v>
      </c>
      <c r="B14" s="12">
        <v>466.8</v>
      </c>
      <c r="C14" s="12">
        <v>469.8</v>
      </c>
      <c r="D14" s="12">
        <v>463.7</v>
      </c>
      <c r="E14" s="12">
        <v>468.1</v>
      </c>
      <c r="F14" s="12">
        <v>472.4</v>
      </c>
      <c r="G14" s="12">
        <v>469.4</v>
      </c>
      <c r="H14" s="12">
        <v>469.8</v>
      </c>
      <c r="I14" s="12">
        <v>468.9</v>
      </c>
      <c r="J14" s="12">
        <v>463.7</v>
      </c>
      <c r="K14" s="12">
        <v>8.6</v>
      </c>
      <c r="L14" s="2"/>
    </row>
    <row r="15" spans="1:16">
      <c r="A15" t="s">
        <v>1256</v>
      </c>
      <c r="B15" s="12">
        <v>467.3</v>
      </c>
      <c r="C15" s="12">
        <v>468.7</v>
      </c>
      <c r="D15" s="12">
        <v>462.8</v>
      </c>
      <c r="E15" s="12">
        <v>467.1</v>
      </c>
      <c r="F15" s="12">
        <v>471.4</v>
      </c>
      <c r="G15" s="12">
        <v>468.4</v>
      </c>
      <c r="H15" s="12">
        <v>468.8</v>
      </c>
      <c r="I15" s="12">
        <v>467.9</v>
      </c>
      <c r="J15" s="12">
        <v>462.8</v>
      </c>
      <c r="K15" s="12">
        <v>8.5</v>
      </c>
      <c r="L15" s="2"/>
    </row>
    <row r="16" spans="1:16">
      <c r="A16" t="s">
        <v>1065</v>
      </c>
      <c r="B16" s="12">
        <v>470.3</v>
      </c>
      <c r="C16" s="12">
        <v>467.4</v>
      </c>
      <c r="D16" s="12">
        <v>462</v>
      </c>
      <c r="E16" s="12">
        <v>465.9</v>
      </c>
      <c r="F16" s="12">
        <v>470.3</v>
      </c>
      <c r="G16" s="12">
        <v>467.4</v>
      </c>
      <c r="H16" s="12">
        <v>467.8</v>
      </c>
      <c r="I16" s="12">
        <v>466.8</v>
      </c>
      <c r="J16" s="12">
        <v>462</v>
      </c>
      <c r="K16" s="12">
        <v>8.3000000000000007</v>
      </c>
      <c r="L16" s="2" t="s">
        <v>1065</v>
      </c>
    </row>
    <row r="17" spans="1:15">
      <c r="A17" t="s">
        <v>1066</v>
      </c>
      <c r="B17" s="12">
        <v>475.6</v>
      </c>
      <c r="C17" s="12">
        <v>466</v>
      </c>
      <c r="D17" s="12">
        <v>461.1</v>
      </c>
      <c r="E17" s="12">
        <v>464.6</v>
      </c>
      <c r="F17" s="12">
        <v>469.2</v>
      </c>
      <c r="G17" s="12">
        <v>466.3</v>
      </c>
      <c r="H17" s="12">
        <v>466.8</v>
      </c>
      <c r="I17" s="12">
        <v>465.7</v>
      </c>
      <c r="J17" s="12">
        <v>461.1</v>
      </c>
      <c r="K17" s="12">
        <v>8.1</v>
      </c>
      <c r="L17" s="2"/>
    </row>
    <row r="18" spans="1:15">
      <c r="A18" t="s">
        <v>1067</v>
      </c>
      <c r="B18" s="12">
        <v>477.1</v>
      </c>
      <c r="C18" s="12">
        <v>464.6</v>
      </c>
      <c r="D18" s="12">
        <v>460.3</v>
      </c>
      <c r="E18" s="12">
        <v>463.3</v>
      </c>
      <c r="F18" s="12">
        <v>468</v>
      </c>
      <c r="G18" s="12">
        <v>465.3</v>
      </c>
      <c r="H18" s="12">
        <v>465.8</v>
      </c>
      <c r="I18" s="12">
        <v>464.6</v>
      </c>
      <c r="J18" s="12">
        <v>460.3</v>
      </c>
      <c r="K18" s="12">
        <v>7.8</v>
      </c>
      <c r="L18" s="2"/>
    </row>
    <row r="19" spans="1:15">
      <c r="A19" t="s">
        <v>1068</v>
      </c>
      <c r="B19" s="12">
        <v>458</v>
      </c>
      <c r="C19" s="12">
        <v>463.2</v>
      </c>
      <c r="D19" s="12">
        <v>459.5</v>
      </c>
      <c r="E19" s="12">
        <v>462</v>
      </c>
      <c r="F19" s="12">
        <v>466.9</v>
      </c>
      <c r="G19" s="12">
        <v>464.2</v>
      </c>
      <c r="H19" s="12">
        <v>464.8</v>
      </c>
      <c r="I19" s="12">
        <v>463.4</v>
      </c>
      <c r="J19" s="12">
        <v>459.5</v>
      </c>
      <c r="K19" s="12">
        <v>7.4</v>
      </c>
      <c r="L19" s="2"/>
      <c r="O19" s="219" t="str">
        <f>IF(Content!$E$1=1,O21,O22)</f>
        <v>Source: NBU staff estimates.</v>
      </c>
    </row>
    <row r="20" spans="1:15">
      <c r="A20" t="s">
        <v>1069</v>
      </c>
      <c r="B20" s="12">
        <v>457.6</v>
      </c>
      <c r="C20" s="12">
        <v>461.8</v>
      </c>
      <c r="D20" s="12">
        <v>458.8</v>
      </c>
      <c r="E20" s="12">
        <v>460.8</v>
      </c>
      <c r="F20" s="12">
        <v>465.8</v>
      </c>
      <c r="G20" s="12">
        <v>463.3</v>
      </c>
      <c r="H20" s="12">
        <v>463.8</v>
      </c>
      <c r="I20" s="12">
        <v>462.4</v>
      </c>
      <c r="J20" s="12">
        <v>458.8</v>
      </c>
      <c r="K20" s="12">
        <v>7.1</v>
      </c>
      <c r="L20" s="2" t="s">
        <v>1069</v>
      </c>
      <c r="O20" s="219" t="str">
        <f>IF(Content!$E$1=1,O23,O24)</f>
        <v>* Natural logarithm of the REER index multiplied by 100, base period 2Q 2012, s.a.</v>
      </c>
    </row>
    <row r="21" spans="1:15">
      <c r="A21" t="s">
        <v>1070</v>
      </c>
      <c r="B21" s="12">
        <v>457.3</v>
      </c>
      <c r="C21" s="12">
        <v>460.5</v>
      </c>
      <c r="D21" s="12">
        <v>458.2</v>
      </c>
      <c r="E21" s="12">
        <v>459.7</v>
      </c>
      <c r="F21" s="12">
        <v>464.9</v>
      </c>
      <c r="G21" s="12">
        <v>462.4</v>
      </c>
      <c r="H21" s="12">
        <v>462.9</v>
      </c>
      <c r="I21" s="12">
        <v>461.4</v>
      </c>
      <c r="J21" s="12">
        <v>458.2</v>
      </c>
      <c r="K21" s="12">
        <v>6.8</v>
      </c>
      <c r="L21" s="2"/>
      <c r="O21" s="2" t="s">
        <v>41</v>
      </c>
    </row>
    <row r="22" spans="1:15">
      <c r="A22" t="s">
        <v>1071</v>
      </c>
      <c r="B22" s="12">
        <v>451.4</v>
      </c>
      <c r="C22" s="12">
        <v>459.4</v>
      </c>
      <c r="D22" s="12">
        <v>457.7</v>
      </c>
      <c r="E22" s="12">
        <v>458.8</v>
      </c>
      <c r="F22" s="12">
        <v>464.2</v>
      </c>
      <c r="G22" s="12">
        <v>461.7</v>
      </c>
      <c r="H22" s="12">
        <v>462.1</v>
      </c>
      <c r="I22" s="12">
        <v>460.6</v>
      </c>
      <c r="J22" s="12">
        <v>457.7</v>
      </c>
      <c r="K22" s="12">
        <v>6.5</v>
      </c>
      <c r="L22" s="2"/>
      <c r="O22" s="2" t="s">
        <v>42</v>
      </c>
    </row>
    <row r="23" spans="1:15">
      <c r="A23" t="s">
        <v>1072</v>
      </c>
      <c r="B23" s="12">
        <v>449.9</v>
      </c>
      <c r="C23" s="12">
        <v>458.4</v>
      </c>
      <c r="D23" s="12">
        <v>457.3</v>
      </c>
      <c r="E23" s="12">
        <v>458.1</v>
      </c>
      <c r="F23" s="12">
        <v>463.5</v>
      </c>
      <c r="G23" s="12">
        <v>461</v>
      </c>
      <c r="H23" s="12">
        <v>461.4</v>
      </c>
      <c r="I23" s="12">
        <v>460</v>
      </c>
      <c r="J23" s="12">
        <v>457.3</v>
      </c>
      <c r="K23" s="12">
        <v>6.2</v>
      </c>
      <c r="L23" s="2"/>
      <c r="O23" s="2" t="s">
        <v>1301</v>
      </c>
    </row>
    <row r="24" spans="1:15">
      <c r="A24" t="s">
        <v>1073</v>
      </c>
      <c r="B24" s="12">
        <v>456.4</v>
      </c>
      <c r="C24" s="12">
        <v>457.6</v>
      </c>
      <c r="D24" s="12">
        <v>457</v>
      </c>
      <c r="E24" s="12">
        <v>457.5</v>
      </c>
      <c r="F24" s="12">
        <v>463.1</v>
      </c>
      <c r="G24" s="12">
        <v>460.5</v>
      </c>
      <c r="H24" s="12">
        <v>460.8</v>
      </c>
      <c r="I24" s="12">
        <v>459.4</v>
      </c>
      <c r="J24" s="12">
        <v>457</v>
      </c>
      <c r="K24" s="12">
        <v>6.1</v>
      </c>
      <c r="L24" s="2" t="s">
        <v>1073</v>
      </c>
      <c r="O24" s="2" t="s">
        <v>1553</v>
      </c>
    </row>
    <row r="25" spans="1:15">
      <c r="A25" t="s">
        <v>1074</v>
      </c>
      <c r="B25" s="12">
        <v>459</v>
      </c>
      <c r="C25" s="12">
        <v>456.9</v>
      </c>
      <c r="D25" s="12">
        <v>456.7</v>
      </c>
      <c r="E25" s="12">
        <v>457.1</v>
      </c>
      <c r="F25" s="12">
        <v>462.7</v>
      </c>
      <c r="G25" s="12">
        <v>460</v>
      </c>
      <c r="H25" s="12">
        <v>460.2</v>
      </c>
      <c r="I25" s="12">
        <v>458.9</v>
      </c>
      <c r="J25" s="12">
        <v>456.7</v>
      </c>
      <c r="K25" s="12">
        <v>5.9</v>
      </c>
      <c r="L25" s="2"/>
    </row>
    <row r="26" spans="1:15">
      <c r="A26" t="s">
        <v>1075</v>
      </c>
      <c r="B26" s="12">
        <v>460</v>
      </c>
      <c r="C26" s="12">
        <v>456.3</v>
      </c>
      <c r="D26" s="12">
        <v>456.4</v>
      </c>
      <c r="E26" s="12">
        <v>456.7</v>
      </c>
      <c r="F26" s="12">
        <v>462.3</v>
      </c>
      <c r="G26" s="12">
        <v>459.5</v>
      </c>
      <c r="H26" s="12">
        <v>459.6</v>
      </c>
      <c r="I26" s="12">
        <v>458.5</v>
      </c>
      <c r="J26" s="12">
        <v>456.3</v>
      </c>
      <c r="K26" s="12">
        <v>5.9</v>
      </c>
      <c r="L26" s="2"/>
    </row>
    <row r="27" spans="1:15">
      <c r="A27" t="s">
        <v>1076</v>
      </c>
      <c r="B27" s="12">
        <v>459.4</v>
      </c>
      <c r="C27" s="12">
        <v>455.7</v>
      </c>
      <c r="D27" s="12">
        <v>456.1</v>
      </c>
      <c r="E27" s="12">
        <v>456.3</v>
      </c>
      <c r="F27" s="12">
        <v>461.8</v>
      </c>
      <c r="G27" s="12">
        <v>458.9</v>
      </c>
      <c r="H27" s="12">
        <v>458.9</v>
      </c>
      <c r="I27" s="12">
        <v>458</v>
      </c>
      <c r="J27" s="12">
        <v>455.7</v>
      </c>
      <c r="K27" s="12">
        <v>6.1</v>
      </c>
      <c r="L27" s="2"/>
    </row>
    <row r="28" spans="1:15">
      <c r="A28" t="s">
        <v>1077</v>
      </c>
      <c r="B28" s="12">
        <v>457.7</v>
      </c>
      <c r="C28" s="12">
        <v>455</v>
      </c>
      <c r="D28" s="12">
        <v>455.7</v>
      </c>
      <c r="E28" s="12">
        <v>455.9</v>
      </c>
      <c r="F28" s="12">
        <v>461.3</v>
      </c>
      <c r="G28" s="12">
        <v>458.2</v>
      </c>
      <c r="H28" s="12">
        <v>458.1</v>
      </c>
      <c r="I28" s="12">
        <v>457.4</v>
      </c>
      <c r="J28" s="12">
        <v>455</v>
      </c>
      <c r="K28" s="12">
        <v>6.2</v>
      </c>
      <c r="L28" s="2" t="s">
        <v>1077</v>
      </c>
    </row>
    <row r="29" spans="1:15">
      <c r="A29" t="s">
        <v>1078</v>
      </c>
      <c r="B29" s="12">
        <v>454.8</v>
      </c>
      <c r="C29" s="12">
        <v>454.3</v>
      </c>
      <c r="D29" s="12">
        <v>455.2</v>
      </c>
      <c r="E29" s="12">
        <v>455.3</v>
      </c>
      <c r="F29" s="12">
        <v>460.6</v>
      </c>
      <c r="G29" s="12">
        <v>457.4</v>
      </c>
      <c r="H29" s="12">
        <v>457.2</v>
      </c>
      <c r="I29" s="12">
        <v>456.7</v>
      </c>
      <c r="J29" s="12">
        <v>454.3</v>
      </c>
      <c r="K29" s="12">
        <v>6.3</v>
      </c>
      <c r="L29" s="2"/>
    </row>
    <row r="30" spans="1:15">
      <c r="A30" t="s">
        <v>1079</v>
      </c>
      <c r="B30" s="12">
        <v>456.6</v>
      </c>
      <c r="C30" s="12">
        <v>453.4</v>
      </c>
      <c r="D30" s="12">
        <v>454.5</v>
      </c>
      <c r="E30" s="12">
        <v>454.6</v>
      </c>
      <c r="F30" s="12">
        <v>459.7</v>
      </c>
      <c r="G30" s="12">
        <v>456.5</v>
      </c>
      <c r="H30" s="12">
        <v>456.2</v>
      </c>
      <c r="I30" s="12">
        <v>455.8</v>
      </c>
      <c r="J30" s="12">
        <v>453.4</v>
      </c>
      <c r="K30" s="12">
        <v>6.3</v>
      </c>
      <c r="L30" s="2"/>
    </row>
    <row r="31" spans="1:15">
      <c r="A31" t="s">
        <v>1080</v>
      </c>
      <c r="B31" s="12">
        <v>461.6</v>
      </c>
      <c r="C31" s="12">
        <v>452.3</v>
      </c>
      <c r="D31" s="12">
        <v>453.6</v>
      </c>
      <c r="E31" s="12">
        <v>453.7</v>
      </c>
      <c r="F31" s="12">
        <v>458.5</v>
      </c>
      <c r="G31" s="12">
        <v>455.3</v>
      </c>
      <c r="H31" s="12">
        <v>455</v>
      </c>
      <c r="I31" s="12">
        <v>454.7</v>
      </c>
      <c r="J31" s="12">
        <v>452.3</v>
      </c>
      <c r="K31" s="12">
        <v>6.3</v>
      </c>
      <c r="L31" s="2"/>
    </row>
    <row r="32" spans="1:15">
      <c r="A32" t="s">
        <v>1081</v>
      </c>
      <c r="B32" s="12">
        <v>460.7</v>
      </c>
      <c r="C32" s="12">
        <v>451</v>
      </c>
      <c r="D32" s="12">
        <v>452.6</v>
      </c>
      <c r="E32" s="12">
        <v>452.5</v>
      </c>
      <c r="F32" s="12">
        <v>457.1</v>
      </c>
      <c r="G32" s="12">
        <v>454</v>
      </c>
      <c r="H32" s="12">
        <v>453.6</v>
      </c>
      <c r="I32" s="12">
        <v>453.5</v>
      </c>
      <c r="J32" s="12">
        <v>451</v>
      </c>
      <c r="K32" s="12">
        <v>6.1</v>
      </c>
      <c r="L32" s="2" t="s">
        <v>1081</v>
      </c>
    </row>
    <row r="33" spans="1:12">
      <c r="A33" t="s">
        <v>1082</v>
      </c>
      <c r="B33" s="12">
        <v>460.6</v>
      </c>
      <c r="C33" s="12">
        <v>449.5</v>
      </c>
      <c r="D33" s="12">
        <v>451.4</v>
      </c>
      <c r="E33" s="12">
        <v>451.1</v>
      </c>
      <c r="F33" s="12">
        <v>455.4</v>
      </c>
      <c r="G33" s="12">
        <v>452.4</v>
      </c>
      <c r="H33" s="12">
        <v>452.1</v>
      </c>
      <c r="I33" s="12">
        <v>452</v>
      </c>
      <c r="J33" s="12">
        <v>449.5</v>
      </c>
      <c r="K33" s="12">
        <v>5.9</v>
      </c>
      <c r="L33" s="2"/>
    </row>
    <row r="34" spans="1:12">
      <c r="A34" t="s">
        <v>1083</v>
      </c>
      <c r="B34" s="12">
        <v>460</v>
      </c>
      <c r="C34" s="12">
        <v>447.8</v>
      </c>
      <c r="D34" s="12">
        <v>450</v>
      </c>
      <c r="E34" s="12">
        <v>449.4</v>
      </c>
      <c r="F34" s="12">
        <v>453.4</v>
      </c>
      <c r="G34" s="12">
        <v>450.6</v>
      </c>
      <c r="H34" s="12">
        <v>450.3</v>
      </c>
      <c r="I34" s="12">
        <v>450.2</v>
      </c>
      <c r="J34" s="12">
        <v>447.8</v>
      </c>
      <c r="K34" s="12">
        <v>5.6</v>
      </c>
      <c r="L34" s="2"/>
    </row>
    <row r="35" spans="1:12">
      <c r="A35" t="s">
        <v>1084</v>
      </c>
      <c r="B35" s="12">
        <v>455.6</v>
      </c>
      <c r="C35" s="12">
        <v>445.9</v>
      </c>
      <c r="D35" s="12">
        <v>448.4</v>
      </c>
      <c r="E35" s="12">
        <v>447.5</v>
      </c>
      <c r="F35" s="12">
        <v>451</v>
      </c>
      <c r="G35" s="12">
        <v>448.7</v>
      </c>
      <c r="H35" s="12">
        <v>448.4</v>
      </c>
      <c r="I35" s="12">
        <v>448.3</v>
      </c>
      <c r="J35" s="12">
        <v>445.9</v>
      </c>
      <c r="K35" s="12">
        <v>5.2</v>
      </c>
      <c r="L35" s="2"/>
    </row>
    <row r="36" spans="1:12">
      <c r="A36" t="s">
        <v>1085</v>
      </c>
      <c r="B36" s="12">
        <v>454.7</v>
      </c>
      <c r="C36" s="12">
        <v>443.8</v>
      </c>
      <c r="D36" s="12">
        <v>446.6</v>
      </c>
      <c r="E36" s="12">
        <v>445.3</v>
      </c>
      <c r="F36" s="12">
        <v>448.4</v>
      </c>
      <c r="G36" s="12">
        <v>446.5</v>
      </c>
      <c r="H36" s="12">
        <v>446.2</v>
      </c>
      <c r="I36" s="12">
        <v>446.2</v>
      </c>
      <c r="J36" s="12">
        <v>443.8</v>
      </c>
      <c r="K36" s="12">
        <v>4.5999999999999996</v>
      </c>
      <c r="L36" s="2" t="s">
        <v>1085</v>
      </c>
    </row>
    <row r="37" spans="1:12">
      <c r="A37" t="s">
        <v>1086</v>
      </c>
      <c r="B37" s="12">
        <v>455.8</v>
      </c>
      <c r="C37" s="12">
        <v>441.6</v>
      </c>
      <c r="D37" s="12">
        <v>444.7</v>
      </c>
      <c r="E37" s="12">
        <v>443</v>
      </c>
      <c r="F37" s="12">
        <v>445.6</v>
      </c>
      <c r="G37" s="12">
        <v>444.2</v>
      </c>
      <c r="H37" s="12">
        <v>444</v>
      </c>
      <c r="I37" s="12">
        <v>443.9</v>
      </c>
      <c r="J37" s="12">
        <v>441.6</v>
      </c>
      <c r="K37" s="12">
        <v>4</v>
      </c>
      <c r="L37" s="2"/>
    </row>
    <row r="38" spans="1:12">
      <c r="A38" t="s">
        <v>1087</v>
      </c>
      <c r="B38" s="12">
        <v>455.1</v>
      </c>
      <c r="C38" s="12">
        <v>439.3</v>
      </c>
      <c r="D38" s="12">
        <v>442.8</v>
      </c>
      <c r="E38" s="12">
        <v>440.6</v>
      </c>
      <c r="F38" s="12">
        <v>442.6</v>
      </c>
      <c r="G38" s="12">
        <v>441.8</v>
      </c>
      <c r="H38" s="12">
        <v>441.7</v>
      </c>
      <c r="I38" s="12">
        <v>441.5</v>
      </c>
      <c r="J38" s="12">
        <v>439.3</v>
      </c>
      <c r="K38" s="12">
        <v>3.4</v>
      </c>
      <c r="L38" s="2"/>
    </row>
    <row r="39" spans="1:12">
      <c r="A39" t="s">
        <v>1088</v>
      </c>
      <c r="B39" s="12">
        <v>452.1</v>
      </c>
      <c r="C39" s="12">
        <v>437.1</v>
      </c>
      <c r="D39" s="12">
        <v>440.8</v>
      </c>
      <c r="E39" s="12">
        <v>438.2</v>
      </c>
      <c r="F39" s="12">
        <v>439.5</v>
      </c>
      <c r="G39" s="12">
        <v>439.3</v>
      </c>
      <c r="H39" s="12">
        <v>439.3</v>
      </c>
      <c r="I39" s="12">
        <v>439</v>
      </c>
      <c r="J39" s="12">
        <v>437.1</v>
      </c>
      <c r="K39" s="12">
        <v>3.7</v>
      </c>
      <c r="L39" s="2"/>
    </row>
    <row r="40" spans="1:12">
      <c r="A40" t="s">
        <v>1089</v>
      </c>
      <c r="B40" s="12">
        <v>449.4</v>
      </c>
      <c r="C40" s="12">
        <v>434.8</v>
      </c>
      <c r="D40" s="12">
        <v>438.8</v>
      </c>
      <c r="E40" s="12">
        <v>435.8</v>
      </c>
      <c r="F40" s="12">
        <v>436.4</v>
      </c>
      <c r="G40" s="12">
        <v>436.9</v>
      </c>
      <c r="H40" s="12">
        <v>436.9</v>
      </c>
      <c r="I40" s="12">
        <v>436.6</v>
      </c>
      <c r="J40" s="12">
        <v>434.8</v>
      </c>
      <c r="K40" s="12">
        <v>4</v>
      </c>
      <c r="L40" s="2" t="s">
        <v>1089</v>
      </c>
    </row>
    <row r="41" spans="1:12">
      <c r="A41" t="s">
        <v>1090</v>
      </c>
      <c r="B41" s="12">
        <v>420.4</v>
      </c>
      <c r="C41" s="12">
        <v>432.7</v>
      </c>
      <c r="D41" s="12">
        <v>437</v>
      </c>
      <c r="E41" s="12">
        <v>433.5</v>
      </c>
      <c r="F41" s="12">
        <v>433.3</v>
      </c>
      <c r="G41" s="12">
        <v>434.5</v>
      </c>
      <c r="H41" s="12">
        <v>434.6</v>
      </c>
      <c r="I41" s="12">
        <v>434.3</v>
      </c>
      <c r="J41" s="12">
        <v>432.7</v>
      </c>
      <c r="K41" s="12">
        <v>4.2</v>
      </c>
      <c r="L41" s="2"/>
    </row>
    <row r="42" spans="1:12">
      <c r="A42" t="s">
        <v>1091</v>
      </c>
      <c r="B42" s="12">
        <v>417.6</v>
      </c>
      <c r="C42" s="12">
        <v>430.9</v>
      </c>
      <c r="D42" s="12">
        <v>435.3</v>
      </c>
      <c r="E42" s="12">
        <v>431.4</v>
      </c>
      <c r="F42" s="12">
        <v>430.5</v>
      </c>
      <c r="G42" s="12">
        <v>432.4</v>
      </c>
      <c r="H42" s="12">
        <v>432.5</v>
      </c>
      <c r="I42" s="12">
        <v>432.1</v>
      </c>
      <c r="J42" s="12">
        <v>430.5</v>
      </c>
      <c r="K42" s="12">
        <v>4.8</v>
      </c>
      <c r="L42" s="2"/>
    </row>
    <row r="43" spans="1:12">
      <c r="A43" t="s">
        <v>1092</v>
      </c>
      <c r="B43" s="12">
        <v>422.2</v>
      </c>
      <c r="C43" s="12">
        <v>429.2</v>
      </c>
      <c r="D43" s="12">
        <v>433.8</v>
      </c>
      <c r="E43" s="12">
        <v>429.6</v>
      </c>
      <c r="F43" s="12">
        <v>427.9</v>
      </c>
      <c r="G43" s="12">
        <v>430.4</v>
      </c>
      <c r="H43" s="12">
        <v>430.6</v>
      </c>
      <c r="I43" s="12">
        <v>430.3</v>
      </c>
      <c r="J43" s="12">
        <v>427.9</v>
      </c>
      <c r="K43" s="12">
        <v>6</v>
      </c>
      <c r="L43" s="2"/>
    </row>
    <row r="44" spans="1:12">
      <c r="A44" t="s">
        <v>13</v>
      </c>
      <c r="B44" s="12">
        <v>408</v>
      </c>
      <c r="C44" s="12">
        <v>428</v>
      </c>
      <c r="D44" s="12">
        <v>432.7</v>
      </c>
      <c r="E44" s="12">
        <v>428.2</v>
      </c>
      <c r="F44" s="12">
        <v>425.6</v>
      </c>
      <c r="G44" s="12">
        <v>428.8</v>
      </c>
      <c r="H44" s="12">
        <v>429</v>
      </c>
      <c r="I44" s="12">
        <v>428.7</v>
      </c>
      <c r="J44" s="12">
        <v>425.6</v>
      </c>
      <c r="K44" s="12">
        <v>7</v>
      </c>
      <c r="L44" s="2" t="s">
        <v>13</v>
      </c>
    </row>
    <row r="45" spans="1:12">
      <c r="A45" t="s">
        <v>14</v>
      </c>
      <c r="B45" s="12">
        <v>427.1</v>
      </c>
      <c r="C45" s="12">
        <v>427.1</v>
      </c>
      <c r="D45" s="12">
        <v>431.8</v>
      </c>
      <c r="E45" s="12">
        <v>427.2</v>
      </c>
      <c r="F45" s="12">
        <v>423.8</v>
      </c>
      <c r="G45" s="12">
        <v>427.5</v>
      </c>
      <c r="H45" s="12">
        <v>427.7</v>
      </c>
      <c r="I45" s="12">
        <v>427.5</v>
      </c>
      <c r="J45" s="12">
        <v>423.8</v>
      </c>
      <c r="K45" s="12">
        <v>8</v>
      </c>
      <c r="L45" s="2"/>
    </row>
    <row r="46" spans="1:12">
      <c r="A46" t="s">
        <v>15</v>
      </c>
      <c r="B46" s="12">
        <v>434.1</v>
      </c>
      <c r="C46" s="12">
        <v>426.7</v>
      </c>
      <c r="D46" s="12">
        <v>431.3</v>
      </c>
      <c r="E46" s="12">
        <v>426.6</v>
      </c>
      <c r="F46" s="12">
        <v>422.4</v>
      </c>
      <c r="G46" s="12">
        <v>426.6</v>
      </c>
      <c r="H46" s="12">
        <v>426.8</v>
      </c>
      <c r="I46" s="12">
        <v>426.7</v>
      </c>
      <c r="J46" s="12">
        <v>422.4</v>
      </c>
      <c r="K46" s="12">
        <v>8.8000000000000007</v>
      </c>
      <c r="L46" s="2"/>
    </row>
    <row r="47" spans="1:12">
      <c r="A47" t="s">
        <v>16</v>
      </c>
      <c r="B47" s="12">
        <v>431.7</v>
      </c>
      <c r="C47" s="12">
        <v>426.7</v>
      </c>
      <c r="D47" s="12">
        <v>431.1</v>
      </c>
      <c r="E47" s="12">
        <v>426.6</v>
      </c>
      <c r="F47" s="12">
        <v>421.5</v>
      </c>
      <c r="G47" s="12">
        <v>426.1</v>
      </c>
      <c r="H47" s="12">
        <v>426.2</v>
      </c>
      <c r="I47" s="12">
        <v>426.4</v>
      </c>
      <c r="J47" s="12">
        <v>421.5</v>
      </c>
      <c r="K47" s="12">
        <v>9.6</v>
      </c>
      <c r="L47" s="2"/>
    </row>
    <row r="48" spans="1:12">
      <c r="A48" t="s">
        <v>17</v>
      </c>
      <c r="B48" s="12">
        <v>428.2</v>
      </c>
      <c r="C48" s="12">
        <v>427.2</v>
      </c>
      <c r="D48" s="12">
        <v>431.3</v>
      </c>
      <c r="E48" s="12">
        <v>427</v>
      </c>
      <c r="F48" s="12">
        <v>421.1</v>
      </c>
      <c r="G48" s="12">
        <v>425.9</v>
      </c>
      <c r="H48" s="12">
        <v>426</v>
      </c>
      <c r="I48" s="12">
        <v>426.4</v>
      </c>
      <c r="J48" s="12">
        <v>421.1</v>
      </c>
      <c r="K48" s="12">
        <v>10.1</v>
      </c>
      <c r="L48" s="2" t="s">
        <v>17</v>
      </c>
    </row>
    <row r="49" spans="1:12">
      <c r="A49" t="s">
        <v>18</v>
      </c>
      <c r="B49" s="12">
        <v>425.6</v>
      </c>
      <c r="C49" s="12">
        <v>428</v>
      </c>
      <c r="D49" s="12">
        <v>431.7</v>
      </c>
      <c r="E49" s="12">
        <v>427.8</v>
      </c>
      <c r="F49" s="12">
        <v>421.2</v>
      </c>
      <c r="G49" s="12">
        <v>426.2</v>
      </c>
      <c r="H49" s="12">
        <v>426.2</v>
      </c>
      <c r="I49" s="12">
        <v>426.8</v>
      </c>
      <c r="J49" s="12">
        <v>421.2</v>
      </c>
      <c r="K49" s="12">
        <v>10.5</v>
      </c>
      <c r="L49" s="2"/>
    </row>
    <row r="50" spans="1:12">
      <c r="A50" t="s">
        <v>19</v>
      </c>
      <c r="B50" s="12">
        <v>424.3</v>
      </c>
      <c r="C50" s="12">
        <v>429.1</v>
      </c>
      <c r="D50" s="12">
        <v>432.5</v>
      </c>
      <c r="E50" s="12">
        <v>428.9</v>
      </c>
      <c r="F50" s="12">
        <v>421.7</v>
      </c>
      <c r="G50" s="12">
        <v>426.7</v>
      </c>
      <c r="H50" s="12">
        <v>426.7</v>
      </c>
      <c r="I50" s="12">
        <v>427.6</v>
      </c>
      <c r="J50" s="12">
        <v>421.7</v>
      </c>
      <c r="K50" s="12">
        <v>10.8</v>
      </c>
      <c r="L50" s="2"/>
    </row>
    <row r="51" spans="1:12">
      <c r="A51" t="s">
        <v>20</v>
      </c>
      <c r="B51" s="12">
        <v>430.9</v>
      </c>
      <c r="C51" s="12">
        <v>430.5</v>
      </c>
      <c r="D51" s="12">
        <v>433.6</v>
      </c>
      <c r="E51" s="12">
        <v>430.4</v>
      </c>
      <c r="F51" s="12">
        <v>422.6</v>
      </c>
      <c r="G51" s="12">
        <v>427.6</v>
      </c>
      <c r="H51" s="12">
        <v>427.6</v>
      </c>
      <c r="I51" s="12">
        <v>428.7</v>
      </c>
      <c r="J51" s="12">
        <v>422.6</v>
      </c>
      <c r="K51" s="12">
        <v>11</v>
      </c>
      <c r="L51" s="2"/>
    </row>
    <row r="52" spans="1:12">
      <c r="A52" t="s">
        <v>21</v>
      </c>
      <c r="B52" s="12">
        <v>431.6</v>
      </c>
      <c r="C52" s="12">
        <v>432.2</v>
      </c>
      <c r="D52" s="12">
        <v>434.9</v>
      </c>
      <c r="E52" s="12">
        <v>432.1</v>
      </c>
      <c r="F52" s="12">
        <v>423.8</v>
      </c>
      <c r="G52" s="12">
        <v>428.8</v>
      </c>
      <c r="H52" s="12">
        <v>428.7</v>
      </c>
      <c r="I52" s="12">
        <v>430.1</v>
      </c>
      <c r="J52" s="12">
        <v>423.8</v>
      </c>
      <c r="K52" s="12">
        <v>11.1</v>
      </c>
      <c r="L52" s="2" t="s">
        <v>21</v>
      </c>
    </row>
    <row r="53" spans="1:12">
      <c r="A53" t="s">
        <v>22</v>
      </c>
      <c r="B53" s="12">
        <v>431.9</v>
      </c>
      <c r="C53" s="12">
        <v>434</v>
      </c>
      <c r="D53" s="12">
        <v>436.4</v>
      </c>
      <c r="E53" s="12">
        <v>434.1</v>
      </c>
      <c r="F53" s="12">
        <v>425.3</v>
      </c>
      <c r="G53" s="12">
        <v>430.2</v>
      </c>
      <c r="H53" s="12">
        <v>430</v>
      </c>
      <c r="I53" s="12">
        <v>431.7</v>
      </c>
      <c r="J53" s="12">
        <v>425.3</v>
      </c>
      <c r="K53" s="12">
        <v>11.1</v>
      </c>
      <c r="L53" s="2"/>
    </row>
    <row r="54" spans="1:12">
      <c r="A54" t="s">
        <v>23</v>
      </c>
      <c r="B54" s="12">
        <v>433.9</v>
      </c>
      <c r="C54" s="12">
        <v>436</v>
      </c>
      <c r="D54" s="12">
        <v>438.1</v>
      </c>
      <c r="E54" s="12">
        <v>436.2</v>
      </c>
      <c r="F54" s="12">
        <v>427.1</v>
      </c>
      <c r="G54" s="12">
        <v>431.9</v>
      </c>
      <c r="H54" s="12">
        <v>431.6</v>
      </c>
      <c r="I54" s="12">
        <v>433.5</v>
      </c>
      <c r="J54" s="12">
        <v>427.1</v>
      </c>
      <c r="K54" s="12">
        <v>11</v>
      </c>
      <c r="L54" s="2"/>
    </row>
    <row r="55" spans="1:12">
      <c r="A55" t="s">
        <v>24</v>
      </c>
      <c r="B55" s="12">
        <v>431.9</v>
      </c>
      <c r="C55" s="12">
        <v>438.1</v>
      </c>
      <c r="D55" s="12">
        <v>439.9</v>
      </c>
      <c r="E55" s="12">
        <v>438.4</v>
      </c>
      <c r="F55" s="12">
        <v>429</v>
      </c>
      <c r="G55" s="12">
        <v>433.6</v>
      </c>
      <c r="H55" s="12">
        <v>433.3</v>
      </c>
      <c r="I55" s="12">
        <v>435.4</v>
      </c>
      <c r="J55" s="12">
        <v>429</v>
      </c>
      <c r="K55" s="12">
        <v>10.9</v>
      </c>
      <c r="L55" s="2"/>
    </row>
    <row r="56" spans="1:12">
      <c r="A56" t="s">
        <v>25</v>
      </c>
      <c r="B56" s="12">
        <v>433.5</v>
      </c>
      <c r="C56" s="12">
        <v>440.3</v>
      </c>
      <c r="D56" s="12">
        <v>441.8</v>
      </c>
      <c r="E56" s="12">
        <v>440.8</v>
      </c>
      <c r="F56" s="12">
        <v>431.1</v>
      </c>
      <c r="G56" s="12">
        <v>435.5</v>
      </c>
      <c r="H56" s="12">
        <v>435.1</v>
      </c>
      <c r="I56" s="12">
        <v>437.4</v>
      </c>
      <c r="J56" s="12">
        <v>431.1</v>
      </c>
      <c r="K56" s="12">
        <v>10.7</v>
      </c>
      <c r="L56" s="2" t="s">
        <v>25</v>
      </c>
    </row>
    <row r="57" spans="1:12">
      <c r="A57" t="s">
        <v>26</v>
      </c>
      <c r="B57" s="12">
        <v>441.2</v>
      </c>
      <c r="C57" s="12">
        <v>442.6</v>
      </c>
      <c r="D57" s="12">
        <v>443.7</v>
      </c>
      <c r="E57" s="12">
        <v>443.2</v>
      </c>
      <c r="F57" s="12">
        <v>433.3</v>
      </c>
      <c r="G57" s="12">
        <v>437.5</v>
      </c>
      <c r="H57" s="12">
        <v>437.1</v>
      </c>
      <c r="I57" s="12">
        <v>439.6</v>
      </c>
      <c r="J57" s="12">
        <v>433.3</v>
      </c>
      <c r="K57" s="12">
        <v>10.5</v>
      </c>
      <c r="L57" s="2"/>
    </row>
    <row r="58" spans="1:12">
      <c r="A58" t="s">
        <v>27</v>
      </c>
      <c r="B58" s="12">
        <v>440.3</v>
      </c>
      <c r="C58" s="12">
        <v>444.8</v>
      </c>
      <c r="D58" s="12">
        <v>445.8</v>
      </c>
      <c r="E58" s="12">
        <v>445.6</v>
      </c>
      <c r="F58" s="12">
        <v>435.6</v>
      </c>
      <c r="G58" s="12">
        <v>439.5</v>
      </c>
      <c r="H58" s="12">
        <v>439.1</v>
      </c>
      <c r="I58" s="12">
        <v>441.7</v>
      </c>
      <c r="J58" s="12">
        <v>435.6</v>
      </c>
      <c r="K58" s="12">
        <v>10.199999999999999</v>
      </c>
      <c r="L58" s="2"/>
    </row>
    <row r="59" spans="1:12">
      <c r="A59" t="s">
        <v>112</v>
      </c>
      <c r="B59" s="12">
        <v>443.3</v>
      </c>
      <c r="C59" s="12">
        <v>447.1</v>
      </c>
      <c r="D59" s="12">
        <v>447.8</v>
      </c>
      <c r="E59" s="12">
        <v>448.1</v>
      </c>
      <c r="F59" s="12">
        <v>437.9</v>
      </c>
      <c r="G59" s="12">
        <v>441.6</v>
      </c>
      <c r="H59" s="12">
        <v>441.2</v>
      </c>
      <c r="I59" s="12">
        <v>444</v>
      </c>
      <c r="J59" s="12">
        <v>437.9</v>
      </c>
      <c r="K59" s="12">
        <v>10.199999999999999</v>
      </c>
      <c r="L59" s="2"/>
    </row>
    <row r="60" spans="1:12">
      <c r="A60" t="s">
        <v>138</v>
      </c>
      <c r="B60" s="12">
        <v>451.6</v>
      </c>
      <c r="C60" s="12">
        <v>449.4</v>
      </c>
      <c r="D60" s="12">
        <v>449.9</v>
      </c>
      <c r="E60" s="12">
        <v>450.5</v>
      </c>
      <c r="F60" s="12">
        <v>440.2</v>
      </c>
      <c r="G60" s="12">
        <v>443.7</v>
      </c>
      <c r="H60" s="12">
        <v>443.3</v>
      </c>
      <c r="I60" s="12">
        <v>446.2</v>
      </c>
      <c r="J60" s="12">
        <v>440.2</v>
      </c>
      <c r="K60" s="12">
        <v>10.3</v>
      </c>
      <c r="L60" s="2" t="s">
        <v>138</v>
      </c>
    </row>
    <row r="61" spans="1:12">
      <c r="A61" t="s">
        <v>139</v>
      </c>
      <c r="B61" s="12">
        <v>452.4</v>
      </c>
      <c r="C61" s="12">
        <v>451.7</v>
      </c>
      <c r="D61" s="12">
        <v>452</v>
      </c>
      <c r="E61" s="12">
        <v>453</v>
      </c>
      <c r="F61" s="12">
        <v>442.6</v>
      </c>
      <c r="G61" s="12">
        <v>445.9</v>
      </c>
      <c r="H61" s="12">
        <v>445.4</v>
      </c>
      <c r="I61" s="12">
        <v>448.4</v>
      </c>
      <c r="J61" s="12">
        <v>442.6</v>
      </c>
      <c r="K61" s="12">
        <v>10.4</v>
      </c>
      <c r="L61" s="2"/>
    </row>
    <row r="62" spans="1:12">
      <c r="A62" t="s">
        <v>140</v>
      </c>
      <c r="B62" s="12">
        <v>457.7</v>
      </c>
      <c r="C62" s="12">
        <v>454</v>
      </c>
      <c r="D62" s="12">
        <v>454.2</v>
      </c>
      <c r="E62" s="12">
        <v>455.5</v>
      </c>
      <c r="F62" s="12">
        <v>445</v>
      </c>
      <c r="G62" s="12">
        <v>448</v>
      </c>
      <c r="H62" s="12">
        <v>447.6</v>
      </c>
      <c r="I62" s="12">
        <v>450.7</v>
      </c>
      <c r="J62" s="12">
        <v>445</v>
      </c>
      <c r="K62" s="12">
        <v>10.4</v>
      </c>
      <c r="L62" s="2"/>
    </row>
    <row r="63" spans="1:12">
      <c r="A63" t="s">
        <v>116</v>
      </c>
      <c r="B63" s="12">
        <v>461.8</v>
      </c>
      <c r="C63" s="12">
        <v>456.3</v>
      </c>
      <c r="D63" s="12">
        <v>456.3</v>
      </c>
      <c r="E63" s="12">
        <v>457.9</v>
      </c>
      <c r="F63" s="12">
        <v>447.4</v>
      </c>
      <c r="G63" s="12">
        <v>450.2</v>
      </c>
      <c r="H63" s="12">
        <v>449.8</v>
      </c>
      <c r="I63" s="12">
        <v>453</v>
      </c>
      <c r="J63" s="12">
        <v>447.4</v>
      </c>
      <c r="K63" s="12">
        <v>10.5</v>
      </c>
      <c r="L63" s="2"/>
    </row>
    <row r="64" spans="1:12">
      <c r="A64" t="s">
        <v>141</v>
      </c>
      <c r="B64" s="12">
        <v>462.5</v>
      </c>
      <c r="C64" s="12"/>
      <c r="D64" s="12"/>
      <c r="E64" s="12"/>
      <c r="F64" s="12"/>
      <c r="G64" s="12"/>
      <c r="H64" s="12"/>
      <c r="I64" s="12">
        <v>455.3</v>
      </c>
      <c r="J64" s="12"/>
      <c r="K64" s="12"/>
      <c r="L64" s="2" t="s">
        <v>141</v>
      </c>
    </row>
  </sheetData>
  <hyperlinks>
    <hyperlink ref="A1" location="Content!A1" display="&lt;&lt;"/>
  </hyperlink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K64"/>
  <sheetViews>
    <sheetView showGridLines="0" workbookViewId="0">
      <selection activeCell="J55" sqref="J55"/>
    </sheetView>
  </sheetViews>
  <sheetFormatPr defaultColWidth="8.7109375" defaultRowHeight="12.75"/>
  <sheetData>
    <row r="1" spans="1:11">
      <c r="A1" s="80" t="s">
        <v>67</v>
      </c>
      <c r="B1" s="219" t="str">
        <f>IF(Content!$E$1=1,B2,B3)</f>
        <v>Net foreign assets</v>
      </c>
      <c r="C1" s="219" t="str">
        <f>IF(Content!$E$1=1,C2,C3)</f>
        <v>Productivity</v>
      </c>
      <c r="D1" s="219" t="str">
        <f>IF(Content!$E$1=1,D2,D3)</f>
        <v>Commodity terms of trade</v>
      </c>
      <c r="E1" s="219" t="str">
        <f>IF(Content!$E$1=1,E2,E3)</f>
        <v>Fiscal policy</v>
      </c>
      <c r="J1" t="str">
        <f>IF(Content!$E$1=1,J2,J3)</f>
        <v>Contributions of fundamentals to changes of the REER trend, %</v>
      </c>
    </row>
    <row r="2" spans="1:11" s="2" customFormat="1">
      <c r="B2" s="2" t="s">
        <v>1272</v>
      </c>
      <c r="C2" s="2" t="s">
        <v>1273</v>
      </c>
      <c r="D2" s="2" t="s">
        <v>1274</v>
      </c>
      <c r="E2" s="2" t="s">
        <v>1275</v>
      </c>
      <c r="J2" s="2" t="s">
        <v>1280</v>
      </c>
    </row>
    <row r="3" spans="1:11" s="2" customFormat="1">
      <c r="B3" s="2" t="s">
        <v>1276</v>
      </c>
      <c r="C3" s="2" t="s">
        <v>1277</v>
      </c>
      <c r="D3" s="2" t="s">
        <v>1278</v>
      </c>
      <c r="E3" s="2" t="s">
        <v>1279</v>
      </c>
      <c r="J3" s="2" t="s">
        <v>1555</v>
      </c>
    </row>
    <row r="4" spans="1:11">
      <c r="A4" t="s">
        <v>1245</v>
      </c>
      <c r="B4" s="344"/>
      <c r="C4" s="344"/>
      <c r="D4" s="344"/>
      <c r="E4" s="344"/>
      <c r="F4" s="2" t="s">
        <v>1245</v>
      </c>
      <c r="H4" s="344"/>
      <c r="I4" s="344"/>
      <c r="J4" s="344"/>
      <c r="K4" s="344"/>
    </row>
    <row r="5" spans="1:11">
      <c r="A5" t="s">
        <v>1246</v>
      </c>
      <c r="B5" s="344">
        <v>-1.07</v>
      </c>
      <c r="C5" s="344">
        <v>0.45</v>
      </c>
      <c r="D5" s="344">
        <v>0.02</v>
      </c>
      <c r="E5" s="344">
        <v>0.12</v>
      </c>
      <c r="F5" s="2"/>
      <c r="H5" s="344"/>
      <c r="I5" s="344"/>
      <c r="J5" s="344"/>
      <c r="K5" s="344"/>
    </row>
    <row r="6" spans="1:11">
      <c r="A6" t="s">
        <v>1247</v>
      </c>
      <c r="B6" s="344">
        <v>-1.07</v>
      </c>
      <c r="C6" s="344">
        <v>0.45</v>
      </c>
      <c r="D6" s="344">
        <v>0.01</v>
      </c>
      <c r="E6" s="344">
        <v>0.12</v>
      </c>
      <c r="F6" s="2"/>
      <c r="H6" s="344"/>
      <c r="I6" s="344"/>
      <c r="J6" s="344"/>
      <c r="K6" s="344"/>
    </row>
    <row r="7" spans="1:11">
      <c r="A7" t="s">
        <v>1248</v>
      </c>
      <c r="B7" s="344">
        <v>-1.08</v>
      </c>
      <c r="C7" s="344">
        <v>0.44</v>
      </c>
      <c r="D7" s="344">
        <v>0</v>
      </c>
      <c r="E7" s="344">
        <v>0.12</v>
      </c>
      <c r="F7" s="2"/>
      <c r="H7" s="344"/>
      <c r="I7" s="344"/>
      <c r="J7" s="344"/>
      <c r="K7" s="344"/>
    </row>
    <row r="8" spans="1:11">
      <c r="A8" t="s">
        <v>1249</v>
      </c>
      <c r="B8" s="344">
        <v>-1.0900000000000001</v>
      </c>
      <c r="C8" s="344">
        <v>0.43</v>
      </c>
      <c r="D8" s="344">
        <v>-0.02</v>
      </c>
      <c r="E8" s="344">
        <v>0.12</v>
      </c>
      <c r="F8" s="2" t="s">
        <v>1249</v>
      </c>
      <c r="H8" s="344"/>
      <c r="I8" s="344"/>
      <c r="J8" s="344"/>
      <c r="K8" s="344"/>
    </row>
    <row r="9" spans="1:11">
      <c r="A9" t="s">
        <v>1250</v>
      </c>
      <c r="B9" s="344">
        <v>-1.1000000000000001</v>
      </c>
      <c r="C9" s="344">
        <v>0.42</v>
      </c>
      <c r="D9" s="344">
        <v>-0.02</v>
      </c>
      <c r="E9" s="344">
        <v>0.12</v>
      </c>
      <c r="F9" s="2"/>
      <c r="H9" s="344"/>
      <c r="I9" s="344"/>
      <c r="J9" s="344"/>
      <c r="K9" s="344"/>
    </row>
    <row r="10" spans="1:11">
      <c r="A10" t="s">
        <v>1251</v>
      </c>
      <c r="B10" s="344">
        <v>-1.1200000000000001</v>
      </c>
      <c r="C10" s="344">
        <v>0.39</v>
      </c>
      <c r="D10" s="344">
        <v>-0.03</v>
      </c>
      <c r="E10" s="344">
        <v>0.12</v>
      </c>
      <c r="F10" s="2"/>
      <c r="H10" s="344"/>
      <c r="I10" s="344"/>
      <c r="J10" s="344"/>
      <c r="K10" s="344"/>
    </row>
    <row r="11" spans="1:11">
      <c r="A11" t="s">
        <v>1252</v>
      </c>
      <c r="B11" s="344">
        <v>-1.1399999999999999</v>
      </c>
      <c r="C11" s="344">
        <v>0.35</v>
      </c>
      <c r="D11" s="344">
        <v>-0.04</v>
      </c>
      <c r="E11" s="344">
        <v>0.12</v>
      </c>
      <c r="F11" s="2"/>
      <c r="H11" s="344"/>
      <c r="I11" s="344"/>
      <c r="J11" s="344"/>
      <c r="K11" s="344"/>
    </row>
    <row r="12" spans="1:11">
      <c r="A12" t="s">
        <v>1253</v>
      </c>
      <c r="B12" s="344">
        <v>-1.1599999999999999</v>
      </c>
      <c r="C12" s="344">
        <v>0.31</v>
      </c>
      <c r="D12" s="344">
        <v>-0.05</v>
      </c>
      <c r="E12" s="344">
        <v>0.14000000000000001</v>
      </c>
      <c r="F12" s="2" t="s">
        <v>1253</v>
      </c>
      <c r="H12" s="344"/>
      <c r="I12" s="344"/>
      <c r="J12" s="344"/>
      <c r="K12" s="344"/>
    </row>
    <row r="13" spans="1:11">
      <c r="A13" t="s">
        <v>1254</v>
      </c>
      <c r="B13" s="344">
        <v>-1.18</v>
      </c>
      <c r="C13" s="344">
        <v>0.26</v>
      </c>
      <c r="D13" s="344">
        <v>-7.0000000000000007E-2</v>
      </c>
      <c r="E13" s="344">
        <v>0.16</v>
      </c>
      <c r="F13" s="2"/>
      <c r="H13" s="344"/>
      <c r="I13" s="344"/>
      <c r="J13" s="344"/>
      <c r="K13" s="344"/>
    </row>
    <row r="14" spans="1:11">
      <c r="A14" t="s">
        <v>1255</v>
      </c>
      <c r="B14" s="344">
        <v>-1.2</v>
      </c>
      <c r="C14" s="344">
        <v>0.2</v>
      </c>
      <c r="D14" s="344">
        <v>-0.08</v>
      </c>
      <c r="E14" s="344">
        <v>0.18</v>
      </c>
      <c r="F14" s="2"/>
      <c r="H14" s="344"/>
      <c r="I14" s="344"/>
      <c r="J14" s="344"/>
      <c r="K14" s="344"/>
    </row>
    <row r="15" spans="1:11">
      <c r="A15" t="s">
        <v>1256</v>
      </c>
      <c r="B15" s="344">
        <v>-1.21</v>
      </c>
      <c r="C15" s="344">
        <v>0.13</v>
      </c>
      <c r="D15" s="344">
        <v>-0.1</v>
      </c>
      <c r="E15" s="344">
        <v>0.21</v>
      </c>
      <c r="F15" s="2"/>
      <c r="H15" s="344"/>
      <c r="I15" s="344"/>
      <c r="J15" s="344"/>
      <c r="K15" s="344"/>
    </row>
    <row r="16" spans="1:11">
      <c r="A16" t="s">
        <v>1065</v>
      </c>
      <c r="B16" s="344">
        <v>-1.21</v>
      </c>
      <c r="C16" s="344">
        <v>7.0000000000000007E-2</v>
      </c>
      <c r="D16" s="344">
        <v>-0.11</v>
      </c>
      <c r="E16" s="344">
        <v>0.23</v>
      </c>
      <c r="F16" s="2" t="s">
        <v>1065</v>
      </c>
      <c r="H16" s="344"/>
      <c r="I16" s="344"/>
      <c r="J16" s="344"/>
      <c r="K16" s="344"/>
    </row>
    <row r="17" spans="1:11">
      <c r="A17" t="s">
        <v>1066</v>
      </c>
      <c r="B17" s="344">
        <v>-1.2</v>
      </c>
      <c r="C17" s="344">
        <v>0</v>
      </c>
      <c r="D17" s="344">
        <v>-0.13</v>
      </c>
      <c r="E17" s="344">
        <v>0.23</v>
      </c>
      <c r="F17" s="2"/>
      <c r="H17" s="344"/>
      <c r="I17" s="344"/>
      <c r="J17" s="344"/>
      <c r="K17" s="344"/>
    </row>
    <row r="18" spans="1:11">
      <c r="A18" t="s">
        <v>1067</v>
      </c>
      <c r="B18" s="344">
        <v>-1.17</v>
      </c>
      <c r="C18" s="344">
        <v>-0.05</v>
      </c>
      <c r="D18" s="344">
        <v>-0.14000000000000001</v>
      </c>
      <c r="E18" s="344">
        <v>0.24</v>
      </c>
      <c r="F18" s="2"/>
      <c r="H18" s="344"/>
      <c r="I18" s="344"/>
      <c r="J18" s="344"/>
      <c r="K18" s="344"/>
    </row>
    <row r="19" spans="1:11">
      <c r="A19" t="s">
        <v>1068</v>
      </c>
      <c r="B19" s="344">
        <v>-1.1200000000000001</v>
      </c>
      <c r="C19" s="344">
        <v>-0.1</v>
      </c>
      <c r="D19" s="344">
        <v>-0.15</v>
      </c>
      <c r="E19" s="344">
        <v>0.24</v>
      </c>
      <c r="F19" s="2"/>
      <c r="H19" s="344"/>
      <c r="I19" s="344"/>
      <c r="J19" s="344"/>
      <c r="K19" s="344"/>
    </row>
    <row r="20" spans="1:11">
      <c r="A20" t="s">
        <v>1069</v>
      </c>
      <c r="B20" s="344">
        <v>-1.03</v>
      </c>
      <c r="C20" s="344">
        <v>-0.12</v>
      </c>
      <c r="D20" s="344">
        <v>-0.16</v>
      </c>
      <c r="E20" s="344">
        <v>0.24</v>
      </c>
      <c r="F20" s="2" t="s">
        <v>1069</v>
      </c>
      <c r="H20" s="344"/>
      <c r="I20" s="344"/>
      <c r="J20" s="344"/>
      <c r="K20" s="344"/>
    </row>
    <row r="21" spans="1:11">
      <c r="A21" t="s">
        <v>1070</v>
      </c>
      <c r="B21" s="344">
        <v>-0.92</v>
      </c>
      <c r="C21" s="344">
        <v>-0.12</v>
      </c>
      <c r="D21" s="344">
        <v>-0.17</v>
      </c>
      <c r="E21" s="344">
        <v>0.25</v>
      </c>
      <c r="F21" s="2"/>
      <c r="H21" s="344"/>
      <c r="I21" s="344"/>
      <c r="J21" s="219" t="str">
        <f>IF(Content!$E$1=1,J22,J23)</f>
        <v>Source: NBU staff estimates.</v>
      </c>
      <c r="K21" s="344"/>
    </row>
    <row r="22" spans="1:11">
      <c r="A22" t="s">
        <v>1071</v>
      </c>
      <c r="B22" s="344">
        <v>-0.8</v>
      </c>
      <c r="C22" s="344">
        <v>-0.11</v>
      </c>
      <c r="D22" s="344">
        <v>-0.17</v>
      </c>
      <c r="E22" s="344">
        <v>0.27</v>
      </c>
      <c r="F22" s="2"/>
      <c r="H22" s="344"/>
      <c r="I22" s="344"/>
      <c r="J22" s="2" t="s">
        <v>41</v>
      </c>
      <c r="K22" s="344"/>
    </row>
    <row r="23" spans="1:11">
      <c r="A23" t="s">
        <v>1072</v>
      </c>
      <c r="B23" s="344">
        <v>-0.69</v>
      </c>
      <c r="C23" s="344">
        <v>-0.09</v>
      </c>
      <c r="D23" s="344">
        <v>-0.16</v>
      </c>
      <c r="E23" s="344">
        <v>0.28000000000000003</v>
      </c>
      <c r="F23" s="2"/>
      <c r="H23" s="344"/>
      <c r="I23" s="344"/>
      <c r="J23" s="2" t="s">
        <v>42</v>
      </c>
      <c r="K23" s="344"/>
    </row>
    <row r="24" spans="1:11">
      <c r="A24" t="s">
        <v>1073</v>
      </c>
      <c r="B24" s="344">
        <v>-0.61</v>
      </c>
      <c r="C24" s="344">
        <v>-0.06</v>
      </c>
      <c r="D24" s="344">
        <v>-0.16</v>
      </c>
      <c r="E24" s="344">
        <v>0.28000000000000003</v>
      </c>
      <c r="F24" s="2" t="s">
        <v>1073</v>
      </c>
      <c r="H24" s="344"/>
      <c r="I24" s="344"/>
      <c r="J24" s="344"/>
      <c r="K24" s="344"/>
    </row>
    <row r="25" spans="1:11">
      <c r="A25" t="s">
        <v>1074</v>
      </c>
      <c r="B25" s="344">
        <v>-0.55000000000000004</v>
      </c>
      <c r="C25" s="344">
        <v>-0.04</v>
      </c>
      <c r="D25" s="344">
        <v>-0.15</v>
      </c>
      <c r="E25" s="344">
        <v>0.26</v>
      </c>
      <c r="F25" s="2"/>
      <c r="H25" s="344"/>
      <c r="I25" s="344"/>
      <c r="J25" s="344"/>
      <c r="K25" s="344"/>
    </row>
    <row r="26" spans="1:11">
      <c r="A26" t="s">
        <v>1075</v>
      </c>
      <c r="B26" s="344">
        <v>-0.53</v>
      </c>
      <c r="C26" s="344">
        <v>-0.01</v>
      </c>
      <c r="D26" s="344">
        <v>-0.15</v>
      </c>
      <c r="E26" s="344">
        <v>0.22</v>
      </c>
      <c r="F26" s="2"/>
      <c r="H26" s="344"/>
      <c r="I26" s="344"/>
      <c r="J26" s="344"/>
      <c r="K26" s="344"/>
    </row>
    <row r="27" spans="1:11">
      <c r="A27" t="s">
        <v>1076</v>
      </c>
      <c r="B27" s="344">
        <v>-0.54</v>
      </c>
      <c r="C27" s="344">
        <v>0</v>
      </c>
      <c r="D27" s="344">
        <v>-0.15</v>
      </c>
      <c r="E27" s="344">
        <v>0.18</v>
      </c>
      <c r="F27" s="2"/>
      <c r="H27" s="344"/>
      <c r="I27" s="344"/>
      <c r="J27" s="344"/>
      <c r="K27" s="344"/>
    </row>
    <row r="28" spans="1:11">
      <c r="A28" t="s">
        <v>1077</v>
      </c>
      <c r="B28" s="344">
        <v>-0.59</v>
      </c>
      <c r="C28" s="344">
        <v>0</v>
      </c>
      <c r="D28" s="344">
        <v>-0.15</v>
      </c>
      <c r="E28" s="344">
        <v>0.12</v>
      </c>
      <c r="F28" s="2" t="s">
        <v>1077</v>
      </c>
      <c r="H28" s="344"/>
      <c r="I28" s="344"/>
      <c r="J28" s="344"/>
      <c r="K28" s="344"/>
    </row>
    <row r="29" spans="1:11">
      <c r="A29" t="s">
        <v>1078</v>
      </c>
      <c r="B29" s="344">
        <v>-0.66</v>
      </c>
      <c r="C29" s="344">
        <v>-0.01</v>
      </c>
      <c r="D29" s="344">
        <v>-0.14000000000000001</v>
      </c>
      <c r="E29" s="344">
        <v>0.05</v>
      </c>
      <c r="F29" s="2"/>
      <c r="H29" s="344"/>
      <c r="I29" s="344"/>
      <c r="J29" s="344"/>
      <c r="K29" s="344"/>
    </row>
    <row r="30" spans="1:11">
      <c r="A30" t="s">
        <v>1079</v>
      </c>
      <c r="B30" s="344">
        <v>-0.75</v>
      </c>
      <c r="C30" s="344">
        <v>-0.03</v>
      </c>
      <c r="D30" s="344">
        <v>-0.14000000000000001</v>
      </c>
      <c r="E30" s="344">
        <v>-0.03</v>
      </c>
      <c r="F30" s="2"/>
      <c r="H30" s="344"/>
      <c r="I30" s="344"/>
      <c r="J30" s="344"/>
      <c r="K30" s="344"/>
    </row>
    <row r="31" spans="1:11">
      <c r="A31" t="s">
        <v>1080</v>
      </c>
      <c r="B31" s="344">
        <v>-0.85</v>
      </c>
      <c r="C31" s="344">
        <v>-7.0000000000000007E-2</v>
      </c>
      <c r="D31" s="344">
        <v>-0.14000000000000001</v>
      </c>
      <c r="E31" s="344">
        <v>-0.12</v>
      </c>
      <c r="F31" s="2"/>
      <c r="H31" s="344"/>
      <c r="I31" s="344"/>
      <c r="J31" s="344"/>
      <c r="K31" s="344"/>
    </row>
    <row r="32" spans="1:11">
      <c r="A32" t="s">
        <v>1081</v>
      </c>
      <c r="B32" s="344">
        <v>-0.95</v>
      </c>
      <c r="C32" s="344">
        <v>-0.12</v>
      </c>
      <c r="D32" s="344">
        <v>-0.13</v>
      </c>
      <c r="E32" s="344">
        <v>-0.24</v>
      </c>
      <c r="F32" s="2" t="s">
        <v>1081</v>
      </c>
      <c r="H32" s="344"/>
      <c r="I32" s="344"/>
      <c r="J32" s="344"/>
      <c r="K32" s="344"/>
    </row>
    <row r="33" spans="1:11">
      <c r="A33" t="s">
        <v>1082</v>
      </c>
      <c r="B33" s="344">
        <v>-1.04</v>
      </c>
      <c r="C33" s="344">
        <v>-0.17</v>
      </c>
      <c r="D33" s="344">
        <v>-0.12</v>
      </c>
      <c r="E33" s="344">
        <v>-0.38</v>
      </c>
      <c r="F33" s="2"/>
      <c r="H33" s="344"/>
      <c r="I33" s="344"/>
      <c r="J33" s="344"/>
      <c r="K33" s="344"/>
    </row>
    <row r="34" spans="1:11">
      <c r="A34" t="s">
        <v>1083</v>
      </c>
      <c r="B34" s="344">
        <v>-1.1200000000000001</v>
      </c>
      <c r="C34" s="344">
        <v>-0.24</v>
      </c>
      <c r="D34" s="344">
        <v>-0.11</v>
      </c>
      <c r="E34" s="344">
        <v>-0.53</v>
      </c>
      <c r="F34" s="2"/>
      <c r="H34" s="344"/>
      <c r="I34" s="344"/>
      <c r="J34" s="344"/>
      <c r="K34" s="344"/>
    </row>
    <row r="35" spans="1:11">
      <c r="A35" t="s">
        <v>1084</v>
      </c>
      <c r="B35" s="344">
        <v>-1.18</v>
      </c>
      <c r="C35" s="344">
        <v>-0.31</v>
      </c>
      <c r="D35" s="344">
        <v>-0.1</v>
      </c>
      <c r="E35" s="344">
        <v>-0.7</v>
      </c>
      <c r="F35" s="2"/>
      <c r="H35" s="344"/>
      <c r="I35" s="344"/>
      <c r="J35" s="344"/>
      <c r="K35" s="344"/>
    </row>
    <row r="36" spans="1:11">
      <c r="A36" t="s">
        <v>1085</v>
      </c>
      <c r="B36" s="344">
        <v>-1.2</v>
      </c>
      <c r="C36" s="344">
        <v>-0.38</v>
      </c>
      <c r="D36" s="344">
        <v>-0.09</v>
      </c>
      <c r="E36" s="344">
        <v>-0.87</v>
      </c>
      <c r="F36" s="2" t="s">
        <v>1085</v>
      </c>
      <c r="H36" s="344"/>
      <c r="I36" s="344"/>
      <c r="J36" s="344"/>
      <c r="K36" s="344"/>
    </row>
    <row r="37" spans="1:11">
      <c r="A37" t="s">
        <v>1086</v>
      </c>
      <c r="B37" s="344">
        <v>-1.19</v>
      </c>
      <c r="C37" s="344">
        <v>-0.46</v>
      </c>
      <c r="D37" s="344">
        <v>-0.08</v>
      </c>
      <c r="E37" s="344">
        <v>-1.03</v>
      </c>
      <c r="F37" s="2"/>
      <c r="H37" s="344"/>
      <c r="I37" s="344"/>
      <c r="J37" s="344"/>
      <c r="K37" s="344"/>
    </row>
    <row r="38" spans="1:11">
      <c r="A38" t="s">
        <v>1087</v>
      </c>
      <c r="B38" s="344">
        <v>-1.1299999999999999</v>
      </c>
      <c r="C38" s="344">
        <v>-0.53</v>
      </c>
      <c r="D38" s="344">
        <v>-0.06</v>
      </c>
      <c r="E38" s="344">
        <v>-1.18</v>
      </c>
      <c r="F38" s="2"/>
      <c r="H38" s="344"/>
      <c r="I38" s="344"/>
      <c r="J38" s="344"/>
      <c r="K38" s="344"/>
    </row>
    <row r="39" spans="1:11">
      <c r="A39" t="s">
        <v>1088</v>
      </c>
      <c r="B39" s="344">
        <v>-1.04</v>
      </c>
      <c r="C39" s="344">
        <v>-0.6</v>
      </c>
      <c r="D39" s="344">
        <v>-0.05</v>
      </c>
      <c r="E39" s="344">
        <v>-1.32</v>
      </c>
      <c r="F39" s="2"/>
      <c r="H39" s="344"/>
      <c r="I39" s="344"/>
      <c r="J39" s="344"/>
      <c r="K39" s="344"/>
    </row>
    <row r="40" spans="1:11">
      <c r="A40" t="s">
        <v>1089</v>
      </c>
      <c r="B40" s="344">
        <v>-0.89</v>
      </c>
      <c r="C40" s="344">
        <v>-0.66</v>
      </c>
      <c r="D40" s="344">
        <v>-0.04</v>
      </c>
      <c r="E40" s="344">
        <v>-1.43</v>
      </c>
      <c r="F40" s="2" t="s">
        <v>1089</v>
      </c>
      <c r="H40" s="344"/>
      <c r="I40" s="344"/>
      <c r="J40" s="344"/>
      <c r="K40" s="344"/>
    </row>
    <row r="41" spans="1:11">
      <c r="A41" t="s">
        <v>1090</v>
      </c>
      <c r="B41" s="344">
        <v>-0.7</v>
      </c>
      <c r="C41" s="344">
        <v>-0.71</v>
      </c>
      <c r="D41" s="344">
        <v>-0.03</v>
      </c>
      <c r="E41" s="344">
        <v>-1.51</v>
      </c>
      <c r="F41" s="2"/>
      <c r="H41" s="344"/>
      <c r="I41" s="344"/>
      <c r="J41" s="344"/>
      <c r="K41" s="344"/>
    </row>
    <row r="42" spans="1:11">
      <c r="A42" t="s">
        <v>1091</v>
      </c>
      <c r="B42" s="344">
        <v>-0.45</v>
      </c>
      <c r="C42" s="344">
        <v>-0.75</v>
      </c>
      <c r="D42" s="344">
        <v>-0.02</v>
      </c>
      <c r="E42" s="344">
        <v>-1.56</v>
      </c>
      <c r="F42" s="2"/>
      <c r="H42" s="344"/>
      <c r="I42" s="344"/>
      <c r="J42" s="344"/>
      <c r="K42" s="344"/>
    </row>
    <row r="43" spans="1:11">
      <c r="A43" t="s">
        <v>1092</v>
      </c>
      <c r="B43" s="344">
        <v>-0.17</v>
      </c>
      <c r="C43" s="344">
        <v>-0.77</v>
      </c>
      <c r="D43" s="344">
        <v>-0.01</v>
      </c>
      <c r="E43" s="344">
        <v>-1.59</v>
      </c>
      <c r="F43" s="2"/>
      <c r="H43" s="344"/>
      <c r="I43" s="344"/>
      <c r="J43" s="344"/>
      <c r="K43" s="344"/>
    </row>
    <row r="44" spans="1:11">
      <c r="A44" t="s">
        <v>13</v>
      </c>
      <c r="B44" s="344">
        <v>0.13</v>
      </c>
      <c r="C44" s="344">
        <v>-0.77</v>
      </c>
      <c r="D44" s="344">
        <v>0.01</v>
      </c>
      <c r="E44" s="344">
        <v>-1.58</v>
      </c>
      <c r="F44" s="2" t="s">
        <v>13</v>
      </c>
      <c r="H44" s="344"/>
      <c r="I44" s="344"/>
      <c r="J44" s="344"/>
      <c r="K44" s="344"/>
    </row>
    <row r="45" spans="1:11">
      <c r="A45" t="s">
        <v>14</v>
      </c>
      <c r="B45" s="344">
        <v>0.46</v>
      </c>
      <c r="C45" s="344">
        <v>-0.75</v>
      </c>
      <c r="D45" s="344">
        <v>0.02</v>
      </c>
      <c r="E45" s="344">
        <v>-1.54</v>
      </c>
      <c r="F45" s="2"/>
      <c r="H45" s="344"/>
      <c r="I45" s="344"/>
      <c r="J45" s="344"/>
      <c r="K45" s="344"/>
    </row>
    <row r="46" spans="1:11">
      <c r="A46" t="s">
        <v>15</v>
      </c>
      <c r="B46" s="344">
        <v>0.79</v>
      </c>
      <c r="C46" s="344">
        <v>-0.72</v>
      </c>
      <c r="D46" s="344">
        <v>0.03</v>
      </c>
      <c r="E46" s="344">
        <v>-1.48</v>
      </c>
      <c r="F46" s="2"/>
      <c r="H46" s="344"/>
      <c r="I46" s="344"/>
      <c r="J46" s="344"/>
      <c r="K46" s="344"/>
    </row>
    <row r="47" spans="1:11">
      <c r="A47" t="s">
        <v>16</v>
      </c>
      <c r="B47" s="344">
        <v>1.1000000000000001</v>
      </c>
      <c r="C47" s="344">
        <v>-0.67</v>
      </c>
      <c r="D47" s="344">
        <v>0.04</v>
      </c>
      <c r="E47" s="344">
        <v>-1.39</v>
      </c>
      <c r="F47" s="2"/>
      <c r="H47" s="344"/>
      <c r="I47" s="344"/>
      <c r="J47" s="344"/>
      <c r="K47" s="344"/>
    </row>
    <row r="48" spans="1:11">
      <c r="A48" t="s">
        <v>17</v>
      </c>
      <c r="B48" s="344">
        <v>1.38</v>
      </c>
      <c r="C48" s="344">
        <v>-0.63</v>
      </c>
      <c r="D48" s="344">
        <v>0.05</v>
      </c>
      <c r="E48" s="344">
        <v>-1.28</v>
      </c>
      <c r="F48" s="2" t="s">
        <v>17</v>
      </c>
      <c r="H48" s="344"/>
      <c r="I48" s="344"/>
      <c r="J48" s="344"/>
      <c r="K48" s="344"/>
    </row>
    <row r="49" spans="1:11">
      <c r="A49" t="s">
        <v>18</v>
      </c>
      <c r="B49" s="344">
        <v>1.63</v>
      </c>
      <c r="C49" s="344">
        <v>-0.56999999999999995</v>
      </c>
      <c r="D49" s="344">
        <v>0.06</v>
      </c>
      <c r="E49" s="344">
        <v>-1.1499999999999999</v>
      </c>
      <c r="F49" s="2"/>
      <c r="H49" s="344"/>
      <c r="I49" s="344"/>
      <c r="J49" s="344"/>
      <c r="K49" s="344"/>
    </row>
    <row r="50" spans="1:11">
      <c r="A50" t="s">
        <v>19</v>
      </c>
      <c r="B50" s="344">
        <v>1.84</v>
      </c>
      <c r="C50" s="344">
        <v>-0.52</v>
      </c>
      <c r="D50" s="344">
        <v>0.06</v>
      </c>
      <c r="E50" s="344">
        <v>-1</v>
      </c>
      <c r="F50" s="2"/>
      <c r="H50" s="344"/>
      <c r="I50" s="344"/>
      <c r="J50" s="344"/>
      <c r="K50" s="344"/>
    </row>
    <row r="51" spans="1:11">
      <c r="A51" t="s">
        <v>20</v>
      </c>
      <c r="B51" s="344">
        <v>2.0099999999999998</v>
      </c>
      <c r="C51" s="344">
        <v>-0.47</v>
      </c>
      <c r="D51" s="344">
        <v>7.0000000000000007E-2</v>
      </c>
      <c r="E51" s="344">
        <v>-0.85</v>
      </c>
      <c r="F51" s="2"/>
      <c r="H51" s="344"/>
      <c r="I51" s="344"/>
      <c r="J51" s="344"/>
      <c r="K51" s="344"/>
    </row>
    <row r="52" spans="1:11">
      <c r="A52" t="s">
        <v>21</v>
      </c>
      <c r="B52" s="344">
        <v>2.15</v>
      </c>
      <c r="C52" s="344">
        <v>-0.43</v>
      </c>
      <c r="D52" s="344">
        <v>7.0000000000000007E-2</v>
      </c>
      <c r="E52" s="344">
        <v>-0.71</v>
      </c>
      <c r="F52" s="2" t="s">
        <v>21</v>
      </c>
      <c r="H52" s="344"/>
      <c r="I52" s="344"/>
      <c r="J52" s="344"/>
      <c r="K52" s="344"/>
    </row>
    <row r="53" spans="1:11">
      <c r="A53" t="s">
        <v>22</v>
      </c>
      <c r="B53" s="344">
        <v>2.25</v>
      </c>
      <c r="C53" s="344">
        <v>-0.39</v>
      </c>
      <c r="D53" s="344">
        <v>7.0000000000000007E-2</v>
      </c>
      <c r="E53" s="344">
        <v>-0.56999999999999995</v>
      </c>
      <c r="F53" s="2"/>
      <c r="H53" s="344"/>
      <c r="I53" s="344"/>
      <c r="J53" s="344"/>
      <c r="K53" s="344"/>
    </row>
    <row r="54" spans="1:11">
      <c r="A54" t="s">
        <v>23</v>
      </c>
      <c r="B54" s="344">
        <v>2.33</v>
      </c>
      <c r="C54" s="344">
        <v>-0.36</v>
      </c>
      <c r="D54" s="344">
        <v>7.0000000000000007E-2</v>
      </c>
      <c r="E54" s="344">
        <v>-0.46</v>
      </c>
      <c r="F54" s="2"/>
      <c r="H54" s="344"/>
      <c r="I54" s="344"/>
      <c r="J54" s="344"/>
      <c r="K54" s="344"/>
    </row>
    <row r="55" spans="1:11">
      <c r="A55" t="s">
        <v>24</v>
      </c>
      <c r="B55" s="344">
        <v>2.38</v>
      </c>
      <c r="C55" s="344">
        <v>-0.33</v>
      </c>
      <c r="D55" s="344">
        <v>7.0000000000000007E-2</v>
      </c>
      <c r="E55" s="344">
        <v>-0.35</v>
      </c>
      <c r="F55" s="2"/>
      <c r="H55" s="344"/>
      <c r="I55" s="344"/>
      <c r="J55" s="344"/>
      <c r="K55" s="344"/>
    </row>
    <row r="56" spans="1:11">
      <c r="A56" t="s">
        <v>25</v>
      </c>
      <c r="B56" s="344">
        <v>2.41</v>
      </c>
      <c r="C56" s="344">
        <v>-0.31</v>
      </c>
      <c r="D56" s="344">
        <v>0.06</v>
      </c>
      <c r="E56" s="344">
        <v>-0.27</v>
      </c>
      <c r="F56" s="2" t="s">
        <v>25</v>
      </c>
      <c r="H56" s="344"/>
      <c r="I56" s="344"/>
      <c r="J56" s="344"/>
      <c r="K56" s="344"/>
    </row>
    <row r="57" spans="1:11">
      <c r="A57" t="s">
        <v>26</v>
      </c>
      <c r="B57" s="344">
        <v>2.4300000000000002</v>
      </c>
      <c r="C57" s="344">
        <v>-0.28999999999999998</v>
      </c>
      <c r="D57" s="344">
        <v>0.06</v>
      </c>
      <c r="E57" s="344">
        <v>-0.2</v>
      </c>
      <c r="F57" s="2"/>
      <c r="H57" s="344"/>
      <c r="I57" s="344"/>
      <c r="J57" s="344"/>
      <c r="K57" s="344"/>
    </row>
    <row r="58" spans="1:11">
      <c r="A58" t="s">
        <v>27</v>
      </c>
      <c r="B58" s="344">
        <v>2.44</v>
      </c>
      <c r="C58" s="344">
        <v>-0.28000000000000003</v>
      </c>
      <c r="D58" s="344">
        <v>0.06</v>
      </c>
      <c r="E58" s="344">
        <v>-0.14000000000000001</v>
      </c>
      <c r="F58" s="2"/>
      <c r="H58" s="344"/>
      <c r="I58" s="344"/>
      <c r="J58" s="344"/>
      <c r="K58" s="344"/>
    </row>
    <row r="59" spans="1:11">
      <c r="A59" t="s">
        <v>112</v>
      </c>
      <c r="B59" s="344">
        <v>2.44</v>
      </c>
      <c r="C59" s="344">
        <v>-0.27</v>
      </c>
      <c r="D59" s="344">
        <v>0.06</v>
      </c>
      <c r="E59" s="344">
        <v>-0.09</v>
      </c>
      <c r="F59" s="2"/>
      <c r="H59" s="344"/>
      <c r="I59" s="344"/>
      <c r="J59" s="344"/>
      <c r="K59" s="344"/>
    </row>
    <row r="60" spans="1:11">
      <c r="A60" t="s">
        <v>138</v>
      </c>
      <c r="B60" s="344">
        <v>2.44</v>
      </c>
      <c r="C60" s="344">
        <v>-0.26</v>
      </c>
      <c r="D60" s="344">
        <v>0.06</v>
      </c>
      <c r="E60" s="344">
        <v>-0.06</v>
      </c>
      <c r="F60" s="2" t="s">
        <v>138</v>
      </c>
      <c r="H60" s="344"/>
      <c r="I60" s="344"/>
      <c r="J60" s="344"/>
      <c r="K60" s="344"/>
    </row>
    <row r="61" spans="1:11">
      <c r="A61" t="s">
        <v>139</v>
      </c>
      <c r="B61" s="344">
        <v>2.4300000000000002</v>
      </c>
      <c r="C61" s="344">
        <v>-0.27</v>
      </c>
      <c r="D61" s="344">
        <v>0.06</v>
      </c>
      <c r="E61" s="344">
        <v>-0.03</v>
      </c>
      <c r="F61" s="2"/>
      <c r="H61" s="344"/>
      <c r="I61" s="344"/>
      <c r="J61" s="344"/>
      <c r="K61" s="344"/>
    </row>
    <row r="62" spans="1:11">
      <c r="A62" t="s">
        <v>140</v>
      </c>
      <c r="B62" s="344">
        <v>2.4300000000000002</v>
      </c>
      <c r="C62" s="344">
        <v>-0.27</v>
      </c>
      <c r="D62" s="344">
        <v>0.06</v>
      </c>
      <c r="E62" s="344">
        <v>-0.01</v>
      </c>
      <c r="F62" s="2"/>
      <c r="H62" s="344"/>
      <c r="I62" s="344"/>
      <c r="J62" s="344"/>
      <c r="K62" s="344"/>
    </row>
    <row r="63" spans="1:11">
      <c r="A63" t="s">
        <v>116</v>
      </c>
      <c r="B63" s="344">
        <v>2.4300000000000002</v>
      </c>
      <c r="C63" s="344">
        <v>-0.27</v>
      </c>
      <c r="D63" s="344">
        <v>0.06</v>
      </c>
      <c r="E63" s="344">
        <v>0.01</v>
      </c>
      <c r="F63" s="2"/>
    </row>
    <row r="64" spans="1:11">
      <c r="F64" s="2"/>
    </row>
  </sheetData>
  <hyperlinks>
    <hyperlink ref="A1" location="Content!A1" display="&lt;&lt;"/>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17"/>
  <sheetViews>
    <sheetView showGridLines="0" workbookViewId="0">
      <selection activeCell="J55" sqref="J55"/>
    </sheetView>
  </sheetViews>
  <sheetFormatPr defaultColWidth="8.7109375" defaultRowHeight="12.75"/>
  <cols>
    <col min="2" max="6" width="0" hidden="1" customWidth="1"/>
    <col min="7" max="7" width="28.42578125" customWidth="1"/>
    <col min="8" max="8" width="31.42578125" customWidth="1"/>
    <col min="9" max="9" width="41.140625" customWidth="1"/>
  </cols>
  <sheetData>
    <row r="1" spans="1:9">
      <c r="A1" s="80" t="s">
        <v>67</v>
      </c>
      <c r="G1" t="str">
        <f>IF(Content!$E$1=1,G2,G3)</f>
        <v>Fundamentals for estimation of the REER trend</v>
      </c>
    </row>
    <row r="2" spans="1:9">
      <c r="A2" s="80"/>
      <c r="G2" s="2" t="s">
        <v>1302</v>
      </c>
    </row>
    <row r="3" spans="1:9" ht="13.5" thickBot="1">
      <c r="A3" s="80"/>
      <c r="G3" s="197" t="s">
        <v>1557</v>
      </c>
    </row>
    <row r="4" spans="1:9" ht="13.5" thickBot="1">
      <c r="A4" s="197" t="s">
        <v>1282</v>
      </c>
      <c r="B4" s="197" t="s">
        <v>1283</v>
      </c>
      <c r="C4" s="197" t="s">
        <v>1284</v>
      </c>
      <c r="D4" s="197" t="s">
        <v>1348</v>
      </c>
      <c r="E4" s="197" t="s">
        <v>1349</v>
      </c>
      <c r="F4" s="197" t="s">
        <v>1350</v>
      </c>
      <c r="G4" s="534" t="str">
        <f>IF(Content!$E$1=1,A4,E4)</f>
        <v>Short characteristics</v>
      </c>
      <c r="H4" s="534" t="str">
        <f>IF(Content!$E$1=1,B4,F4)</f>
        <v>Expected sign</v>
      </c>
      <c r="I4" s="534" t="str">
        <f>IF(Content!$E$1=1,C4,G4)</f>
        <v>Short characteristics</v>
      </c>
    </row>
    <row r="5" spans="1:9" ht="51" customHeight="1">
      <c r="A5" s="197" t="s">
        <v>1285</v>
      </c>
      <c r="B5" s="197" t="s">
        <v>1286</v>
      </c>
      <c r="C5" s="197" t="s">
        <v>1351</v>
      </c>
      <c r="D5" s="197" t="s">
        <v>1276</v>
      </c>
      <c r="E5" s="197" t="s">
        <v>1352</v>
      </c>
      <c r="F5" s="197" t="s">
        <v>1562</v>
      </c>
      <c r="G5" s="535" t="str">
        <f>IF(Content!$E$1=1,A5,E5)</f>
        <v>International investment position to GDP ratio</v>
      </c>
      <c r="H5" s="535" t="str">
        <f>IF(Content!$E$1=1,B5,F5)</f>
        <v>(+)* - debtor’s position of a country should be compensated for by improved trade balance, implying REER depreciation</v>
      </c>
      <c r="I5" s="535" t="str">
        <f>IF(Content!$E$1=1,C5,G5)</f>
        <v>International investment position to GDP ratio</v>
      </c>
    </row>
    <row r="6" spans="1:9" ht="36">
      <c r="A6" s="197" t="s">
        <v>1287</v>
      </c>
      <c r="B6" s="197" t="s">
        <v>1353</v>
      </c>
      <c r="C6" s="197" t="s">
        <v>1288</v>
      </c>
      <c r="D6" s="197" t="s">
        <v>1354</v>
      </c>
      <c r="E6" s="197" t="s">
        <v>1558</v>
      </c>
      <c r="F6" s="197" t="s">
        <v>1559</v>
      </c>
      <c r="G6" s="536" t="str">
        <f>IF(Content!$E$1=1,A6,E6)</f>
        <v>Relative** money market interest rates deflated by CPI of previous 4 quarters</v>
      </c>
      <c r="H6" s="536" t="str">
        <f>IF(Content!$E$1=1,B6,F6)</f>
        <v xml:space="preserve">(+) – hot capital inflows exert appreciating pressures on the REER </v>
      </c>
      <c r="I6" s="536" t="str">
        <f>IF(Content!$E$1=1,C6,G6)</f>
        <v>Relative** money market interest rates deflated by CPI of previous 4 quarters</v>
      </c>
    </row>
    <row r="7" spans="1:9" ht="57" customHeight="1">
      <c r="A7" s="197" t="s">
        <v>1289</v>
      </c>
      <c r="B7" s="197" t="s">
        <v>1290</v>
      </c>
      <c r="C7" s="197" t="s">
        <v>1291</v>
      </c>
      <c r="D7" s="197" t="s">
        <v>1355</v>
      </c>
      <c r="E7" s="197" t="s">
        <v>1356</v>
      </c>
      <c r="F7" s="197" t="s">
        <v>1560</v>
      </c>
      <c r="G7" s="535" t="str">
        <f>IF(Content!$E$1=1,A7,E7)</f>
        <v>(Export+Import)/GDP relative to trade partners</v>
      </c>
      <c r="H7" s="535" t="str">
        <f>IF(Content!$E$1=1,B7,F7)</f>
        <v xml:space="preserve">(-) – tougher competition in international markets leads to lower prices of tradables, decreasing inflation and depreciating the REER </v>
      </c>
      <c r="I7" s="535" t="str">
        <f>IF(Content!$E$1=1,C7,G7)</f>
        <v>(Export+Import)/GDP relative to trade partners</v>
      </c>
    </row>
    <row r="8" spans="1:9" ht="46.5" customHeight="1">
      <c r="A8" s="197" t="s">
        <v>1292</v>
      </c>
      <c r="B8" s="197" t="s">
        <v>1293</v>
      </c>
      <c r="C8" s="197" t="s">
        <v>1294</v>
      </c>
      <c r="D8" s="197" t="s">
        <v>1278</v>
      </c>
      <c r="E8" s="197" t="s">
        <v>1561</v>
      </c>
      <c r="F8" s="668" t="s">
        <v>1563</v>
      </c>
      <c r="G8" s="536" t="str">
        <f>IF(Content!$E$1=1,A8,E8)</f>
        <v xml:space="preserve">Index representing the ratio between prices of export and import commodities </v>
      </c>
      <c r="H8" s="536" t="str">
        <f>IF(Content!$E$1=1,B8,F8)</f>
        <v xml:space="preserve">(+) – higher terms of trade index should lead to real exchange rate appeciation via real income effect
</v>
      </c>
      <c r="I8" s="536" t="str">
        <f>IF(Content!$E$1=1,C8,G8)</f>
        <v xml:space="preserve">Index representing the ratio between prices of export and import commodities </v>
      </c>
    </row>
    <row r="9" spans="1:9" ht="24">
      <c r="A9" s="197" t="s">
        <v>1295</v>
      </c>
      <c r="B9" s="197" t="s">
        <v>1296</v>
      </c>
      <c r="C9" s="197" t="s">
        <v>1297</v>
      </c>
      <c r="D9" s="197" t="s">
        <v>1357</v>
      </c>
      <c r="E9" s="197" t="s">
        <v>1358</v>
      </c>
      <c r="F9" s="197" t="s">
        <v>1359</v>
      </c>
      <c r="G9" s="535" t="str">
        <f>IF(Content!$E$1=1,A9,E9)</f>
        <v>Relative GDP per capita</v>
      </c>
      <c r="H9" s="535" t="str">
        <f>IF(Content!$E$1=1,B9,F9)</f>
        <v>(+) – reflects Balassa-Samuelson effect</v>
      </c>
      <c r="I9" s="535" t="str">
        <f>IF(Content!$E$1=1,C9,G9)</f>
        <v>Relative GDP per capita</v>
      </c>
    </row>
    <row r="10" spans="1:9" ht="48.75" thickBot="1">
      <c r="A10" s="197" t="s">
        <v>1275</v>
      </c>
      <c r="B10" s="197" t="s">
        <v>1298</v>
      </c>
      <c r="C10" s="197" t="s">
        <v>1299</v>
      </c>
      <c r="D10" s="197" t="s">
        <v>1279</v>
      </c>
      <c r="E10" s="197" t="s">
        <v>1360</v>
      </c>
      <c r="F10" s="197" t="s">
        <v>1564</v>
      </c>
      <c r="G10" s="537" t="str">
        <f>IF(Content!$E$1=1,A10,E10)</f>
        <v>Relative general government expenditures to GDP</v>
      </c>
      <c r="H10" s="537" t="str">
        <f>IF(Content!$E$1=1,B10,F10)</f>
        <v>(+) – loose fiscal policy spurs additional demand, shifting internal prices up and contributing to real appreciation</v>
      </c>
      <c r="I10" s="537" t="str">
        <f>IF(Content!$E$1=1,C10,G10)</f>
        <v>Relative general government expenditures to GDP</v>
      </c>
    </row>
    <row r="12" spans="1:9">
      <c r="G12" t="str">
        <f>IF(Content!$E$1=1,G13,G14)</f>
        <v>* REER increase means appreciation</v>
      </c>
    </row>
    <row r="13" spans="1:9">
      <c r="G13" s="2" t="s">
        <v>1300</v>
      </c>
    </row>
    <row r="14" spans="1:9">
      <c r="G14" s="197" t="s">
        <v>1361</v>
      </c>
    </row>
    <row r="15" spans="1:9">
      <c r="G15" t="str">
        <f>IF(Content!$E$1=1,G16,G17)</f>
        <v xml:space="preserve">** Relative indicators are estimated with respect to the weighted average of 39 trade partners. Weights are floating and equal to the weights used for REER estimates.  </v>
      </c>
    </row>
    <row r="16" spans="1:9">
      <c r="G16" s="2" t="s">
        <v>1363</v>
      </c>
    </row>
    <row r="17" spans="7:7">
      <c r="G17" s="2" t="s">
        <v>1362</v>
      </c>
    </row>
  </sheetData>
  <hyperlinks>
    <hyperlink ref="A1" location="Content!A1" display="&lt;&lt;"/>
  </hyperlink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9">
    <tabColor theme="5"/>
  </sheetPr>
  <dimension ref="A1:W22"/>
  <sheetViews>
    <sheetView showGridLines="0" workbookViewId="0">
      <selection activeCell="K8" sqref="K8"/>
    </sheetView>
  </sheetViews>
  <sheetFormatPr defaultColWidth="9.42578125" defaultRowHeight="14.25"/>
  <cols>
    <col min="1" max="1" width="8" style="117" bestFit="1" customWidth="1"/>
    <col min="2" max="2" width="6.42578125" style="117" customWidth="1"/>
    <col min="3" max="3" width="5.42578125" style="117" bestFit="1" customWidth="1"/>
    <col min="4" max="5" width="6.42578125" style="117" bestFit="1" customWidth="1"/>
    <col min="6" max="11" width="6.42578125" style="117" customWidth="1"/>
    <col min="12" max="19" width="4.42578125" style="117" bestFit="1" customWidth="1"/>
    <col min="20" max="20" width="5.42578125" style="117" customWidth="1"/>
    <col min="21" max="16384" width="9.42578125" style="117"/>
  </cols>
  <sheetData>
    <row r="1" spans="1:23">
      <c r="A1" s="80" t="s">
        <v>67</v>
      </c>
      <c r="B1" s="107" t="str">
        <f>IF(Content!$E$1=1,B2,B3)</f>
        <v>GDP</v>
      </c>
      <c r="C1" s="107"/>
      <c r="D1" s="338">
        <v>-0.9</v>
      </c>
      <c r="E1" s="338">
        <v>-0.7</v>
      </c>
      <c r="F1" s="338">
        <v>-0.5</v>
      </c>
      <c r="G1" s="338">
        <v>-0.3</v>
      </c>
      <c r="H1" s="338">
        <v>0.3</v>
      </c>
      <c r="I1" s="338">
        <v>0.5</v>
      </c>
      <c r="J1" s="338">
        <v>0.7</v>
      </c>
      <c r="K1" s="338">
        <v>0.9</v>
      </c>
      <c r="L1" s="107"/>
      <c r="M1" s="107" t="str">
        <f>IF(Content!$E$1=1,M2,M3)</f>
        <v>Real GDP forecast, % yoy</v>
      </c>
      <c r="N1" s="115"/>
      <c r="O1" s="115"/>
      <c r="P1" s="115"/>
      <c r="Q1" s="115"/>
      <c r="R1" s="115"/>
      <c r="S1" s="115"/>
      <c r="T1" s="116"/>
      <c r="U1" s="116"/>
    </row>
    <row r="2" spans="1:23" hidden="1">
      <c r="A2" s="70"/>
      <c r="B2" s="74" t="s">
        <v>152</v>
      </c>
      <c r="C2" s="118"/>
      <c r="D2" s="118"/>
      <c r="E2" s="118"/>
      <c r="F2" s="118"/>
      <c r="G2" s="118"/>
      <c r="H2" s="118"/>
      <c r="I2" s="118"/>
      <c r="J2" s="118"/>
      <c r="K2" s="118"/>
      <c r="L2" s="115"/>
      <c r="M2" s="116" t="s">
        <v>222</v>
      </c>
      <c r="N2" s="115"/>
      <c r="O2" s="115"/>
      <c r="P2" s="115"/>
      <c r="Q2" s="115"/>
      <c r="R2" s="115"/>
      <c r="S2" s="115"/>
      <c r="T2" s="116"/>
      <c r="U2" s="116"/>
    </row>
    <row r="3" spans="1:23" hidden="1">
      <c r="A3" s="70"/>
      <c r="B3" s="74" t="s">
        <v>154</v>
      </c>
      <c r="C3" s="119"/>
      <c r="D3" s="119"/>
      <c r="E3" s="119"/>
      <c r="F3" s="119"/>
      <c r="G3" s="119"/>
      <c r="H3" s="119"/>
      <c r="I3" s="119"/>
      <c r="J3" s="119"/>
      <c r="K3" s="116"/>
      <c r="L3" s="116"/>
      <c r="M3" s="116" t="s">
        <v>524</v>
      </c>
      <c r="N3" s="116"/>
      <c r="O3" s="116"/>
      <c r="P3" s="116"/>
      <c r="Q3" s="116"/>
      <c r="R3" s="116"/>
      <c r="S3" s="116"/>
      <c r="T3" s="116"/>
      <c r="U3" s="116"/>
    </row>
    <row r="4" spans="1:23">
      <c r="A4" s="339"/>
      <c r="B4" s="340"/>
      <c r="C4" s="341"/>
      <c r="D4" s="120"/>
      <c r="E4" s="120"/>
      <c r="F4" s="120"/>
      <c r="G4" s="120"/>
      <c r="H4" s="120"/>
      <c r="I4" s="120"/>
      <c r="J4" s="120"/>
      <c r="K4" s="116"/>
      <c r="L4" s="116"/>
      <c r="M4" s="222"/>
      <c r="N4" s="223"/>
      <c r="O4" s="223"/>
      <c r="P4" s="223"/>
      <c r="Q4" s="223"/>
      <c r="R4" s="223"/>
      <c r="S4" s="223"/>
      <c r="T4" s="223"/>
      <c r="U4" s="223"/>
      <c r="V4" s="192"/>
    </row>
    <row r="5" spans="1:23">
      <c r="A5" s="339">
        <v>2017</v>
      </c>
      <c r="B5" s="340">
        <v>2.5</v>
      </c>
      <c r="C5" s="341"/>
      <c r="D5" s="120"/>
      <c r="E5" s="120"/>
      <c r="F5" s="120"/>
      <c r="G5" s="120"/>
      <c r="H5" s="120"/>
      <c r="I5" s="120"/>
      <c r="J5" s="120"/>
      <c r="K5" s="116"/>
      <c r="L5" s="116"/>
      <c r="M5" s="222"/>
      <c r="N5" s="223"/>
      <c r="O5" s="223"/>
      <c r="P5" s="223"/>
      <c r="Q5" s="223"/>
      <c r="R5" s="223"/>
      <c r="S5" s="223"/>
      <c r="T5" s="223"/>
      <c r="U5" s="223"/>
      <c r="V5" s="192"/>
    </row>
    <row r="6" spans="1:23">
      <c r="A6" s="339">
        <v>2018</v>
      </c>
      <c r="B6" s="340">
        <v>3.4</v>
      </c>
      <c r="C6" s="342">
        <v>3.4</v>
      </c>
      <c r="D6" s="120"/>
      <c r="E6" s="120"/>
      <c r="F6" s="120"/>
      <c r="G6" s="120"/>
      <c r="H6" s="120"/>
      <c r="I6" s="120"/>
      <c r="J6" s="120"/>
      <c r="K6" s="116"/>
      <c r="L6" s="116"/>
      <c r="M6" s="222"/>
      <c r="N6" s="223"/>
      <c r="O6" s="223"/>
      <c r="P6" s="223"/>
      <c r="Q6" s="223"/>
      <c r="R6" s="223"/>
      <c r="S6" s="223"/>
      <c r="T6" s="223"/>
      <c r="U6" s="223"/>
      <c r="V6" s="192"/>
    </row>
    <row r="7" spans="1:23">
      <c r="A7" s="339">
        <v>2019</v>
      </c>
      <c r="B7" s="340">
        <v>3.2</v>
      </c>
      <c r="C7" s="120">
        <v>3.2</v>
      </c>
      <c r="D7" s="120"/>
      <c r="E7" s="120"/>
      <c r="F7" s="120"/>
      <c r="G7" s="120"/>
      <c r="H7" s="120"/>
      <c r="I7" s="120"/>
      <c r="J7" s="120"/>
      <c r="K7" s="120"/>
      <c r="M7" s="224"/>
      <c r="N7" s="192"/>
      <c r="O7" s="192"/>
      <c r="P7" s="192"/>
      <c r="Q7" s="192"/>
      <c r="R7" s="192"/>
      <c r="S7" s="192"/>
      <c r="T7" s="192"/>
      <c r="U7" s="192"/>
      <c r="V7" s="192"/>
    </row>
    <row r="8" spans="1:23">
      <c r="A8" s="339">
        <v>2020</v>
      </c>
      <c r="B8" s="340">
        <v>-6</v>
      </c>
      <c r="C8" s="120">
        <v>-8.9009999999999998</v>
      </c>
      <c r="D8" s="120">
        <v>1.073</v>
      </c>
      <c r="E8" s="120">
        <v>0.63800000000000001</v>
      </c>
      <c r="F8" s="120">
        <v>0.51</v>
      </c>
      <c r="G8" s="120">
        <v>0.68</v>
      </c>
      <c r="H8" s="120">
        <v>0.52300000000000002</v>
      </c>
      <c r="I8" s="120">
        <v>0.39200000000000002</v>
      </c>
      <c r="J8" s="120">
        <v>0.49099999999999999</v>
      </c>
      <c r="K8" s="120">
        <v>0.82599999999999996</v>
      </c>
      <c r="M8" s="224"/>
      <c r="N8" s="192"/>
      <c r="O8" s="192"/>
      <c r="P8" s="192"/>
      <c r="Q8" s="192"/>
      <c r="R8" s="192"/>
      <c r="S8" s="192"/>
      <c r="T8" s="192"/>
      <c r="U8" s="192"/>
      <c r="V8" s="192"/>
      <c r="W8" s="244" t="str">
        <f>IF(Content!$E$1=1,W9,W10)</f>
        <v>confidence
interval</v>
      </c>
    </row>
    <row r="9" spans="1:23">
      <c r="A9" s="339">
        <v>2021</v>
      </c>
      <c r="B9" s="340">
        <v>4</v>
      </c>
      <c r="C9" s="120">
        <v>-1.23</v>
      </c>
      <c r="D9" s="120">
        <v>1.9339999999999999</v>
      </c>
      <c r="E9" s="120">
        <v>1.1499999999999999</v>
      </c>
      <c r="F9" s="120">
        <v>0.91900000000000004</v>
      </c>
      <c r="G9" s="120">
        <v>1.2250000000000001</v>
      </c>
      <c r="H9" s="120">
        <v>0.94199999999999995</v>
      </c>
      <c r="I9" s="120">
        <v>0.70699999999999996</v>
      </c>
      <c r="J9" s="120">
        <v>0.88500000000000001</v>
      </c>
      <c r="K9" s="120">
        <v>1.4870000000000001</v>
      </c>
      <c r="M9" s="224"/>
      <c r="N9" s="192"/>
      <c r="O9" s="192"/>
      <c r="P9" s="192"/>
      <c r="Q9" s="192"/>
      <c r="R9" s="192"/>
      <c r="S9" s="192"/>
      <c r="T9" s="192"/>
      <c r="U9" s="192"/>
      <c r="V9" s="192"/>
      <c r="W9" s="246" t="s">
        <v>374</v>
      </c>
    </row>
    <row r="10" spans="1:23">
      <c r="A10" s="339">
        <v>2022</v>
      </c>
      <c r="B10" s="340">
        <v>4</v>
      </c>
      <c r="C10" s="120">
        <v>-1.982</v>
      </c>
      <c r="D10" s="120">
        <v>2.214</v>
      </c>
      <c r="E10" s="120">
        <v>1.3169999999999999</v>
      </c>
      <c r="F10" s="120">
        <v>1.052</v>
      </c>
      <c r="G10" s="120">
        <v>1.4019999999999999</v>
      </c>
      <c r="H10" s="120">
        <v>1.0780000000000001</v>
      </c>
      <c r="I10" s="120">
        <v>0.80900000000000005</v>
      </c>
      <c r="J10" s="120">
        <v>1.0129999999999999</v>
      </c>
      <c r="K10" s="120">
        <v>1.7030000000000001</v>
      </c>
      <c r="M10" s="224"/>
      <c r="N10" s="192"/>
      <c r="O10" s="192"/>
      <c r="P10" s="192"/>
      <c r="Q10" s="192"/>
      <c r="R10" s="192"/>
      <c r="S10" s="192"/>
      <c r="T10" s="192"/>
      <c r="U10" s="192"/>
      <c r="V10" s="192"/>
      <c r="W10" s="246" t="s">
        <v>375</v>
      </c>
    </row>
    <row r="11" spans="1:23">
      <c r="B11" s="99"/>
      <c r="M11" s="192"/>
      <c r="N11" s="192"/>
      <c r="O11" s="192"/>
      <c r="P11" s="192"/>
      <c r="Q11" s="192"/>
      <c r="R11" s="192"/>
      <c r="S11" s="192"/>
      <c r="T11" s="192"/>
      <c r="U11" s="192"/>
      <c r="V11" s="192"/>
    </row>
    <row r="12" spans="1:23">
      <c r="B12" s="114"/>
      <c r="C12" s="114"/>
      <c r="M12" s="192"/>
      <c r="N12" s="192"/>
      <c r="O12" s="192"/>
      <c r="P12" s="192"/>
      <c r="Q12" s="192"/>
      <c r="R12" s="192"/>
      <c r="S12" s="192"/>
      <c r="T12" s="192"/>
      <c r="U12" s="192"/>
      <c r="V12" s="192"/>
    </row>
    <row r="13" spans="1:23">
      <c r="B13" s="114"/>
      <c r="C13" s="114"/>
      <c r="D13" s="114"/>
      <c r="E13" s="114"/>
      <c r="F13" s="114"/>
      <c r="G13" s="114"/>
      <c r="H13" s="114"/>
      <c r="I13" s="114"/>
      <c r="J13" s="114"/>
      <c r="K13" s="114"/>
      <c r="M13" s="192"/>
      <c r="N13" s="192"/>
      <c r="O13" s="192"/>
      <c r="P13" s="192"/>
      <c r="Q13" s="192"/>
      <c r="R13" s="192"/>
      <c r="S13" s="192"/>
      <c r="T13" s="192"/>
      <c r="U13" s="192"/>
      <c r="V13" s="192"/>
    </row>
    <row r="14" spans="1:23">
      <c r="B14" s="114"/>
      <c r="C14" s="114"/>
      <c r="D14" s="114"/>
      <c r="E14" s="114"/>
      <c r="F14" s="114"/>
      <c r="G14" s="114"/>
      <c r="H14" s="114"/>
      <c r="I14" s="114"/>
      <c r="J14" s="114"/>
      <c r="K14" s="114"/>
      <c r="M14" s="192"/>
      <c r="N14" s="192"/>
      <c r="O14" s="192"/>
      <c r="P14" s="192"/>
      <c r="Q14" s="192"/>
      <c r="R14" s="192"/>
      <c r="S14" s="192"/>
      <c r="T14" s="192"/>
      <c r="U14" s="192"/>
      <c r="V14" s="192"/>
    </row>
    <row r="15" spans="1:23">
      <c r="B15" s="114"/>
      <c r="C15" s="114"/>
      <c r="D15" s="114"/>
      <c r="E15" s="114"/>
      <c r="F15" s="114"/>
      <c r="G15" s="114"/>
      <c r="H15" s="114"/>
      <c r="I15" s="114"/>
      <c r="J15" s="114"/>
      <c r="K15" s="114"/>
      <c r="M15" s="192"/>
      <c r="N15" s="192"/>
      <c r="O15" s="192"/>
      <c r="P15" s="192"/>
      <c r="Q15" s="192"/>
      <c r="R15" s="192"/>
      <c r="S15" s="192"/>
      <c r="T15" s="192"/>
      <c r="U15" s="192"/>
      <c r="V15" s="192"/>
    </row>
    <row r="16" spans="1:23">
      <c r="B16" s="114"/>
      <c r="C16" s="114"/>
      <c r="D16" s="114"/>
      <c r="E16" s="114"/>
      <c r="F16" s="114"/>
      <c r="G16" s="114"/>
      <c r="H16" s="114"/>
      <c r="I16" s="114"/>
      <c r="J16" s="114"/>
      <c r="K16" s="114"/>
      <c r="M16" s="192"/>
      <c r="N16" s="192"/>
      <c r="O16" s="192"/>
      <c r="P16" s="192"/>
      <c r="Q16" s="192"/>
      <c r="R16" s="192"/>
      <c r="S16" s="192"/>
      <c r="T16" s="192"/>
      <c r="U16" s="192"/>
      <c r="V16" s="192"/>
    </row>
    <row r="17" spans="2:22">
      <c r="B17" s="114"/>
      <c r="C17" s="114"/>
      <c r="D17" s="114"/>
      <c r="E17" s="114"/>
      <c r="F17" s="114"/>
      <c r="G17" s="114"/>
      <c r="H17" s="114"/>
      <c r="I17" s="114"/>
      <c r="J17" s="114"/>
      <c r="K17" s="114"/>
      <c r="M17" s="192"/>
      <c r="N17" s="192"/>
      <c r="O17" s="192"/>
      <c r="P17" s="192"/>
      <c r="Q17" s="192"/>
      <c r="R17" s="192"/>
      <c r="S17" s="192"/>
      <c r="T17" s="192"/>
      <c r="U17" s="192"/>
      <c r="V17" s="192"/>
    </row>
    <row r="18" spans="2:22">
      <c r="B18" s="114"/>
      <c r="C18" s="114"/>
      <c r="D18" s="114"/>
      <c r="E18" s="114"/>
      <c r="F18" s="114"/>
      <c r="G18" s="114"/>
      <c r="H18" s="114"/>
      <c r="I18" s="114"/>
      <c r="J18" s="114"/>
      <c r="K18" s="114"/>
      <c r="M18" s="192"/>
      <c r="N18" s="192"/>
      <c r="O18" s="192"/>
      <c r="P18" s="192"/>
      <c r="Q18" s="192"/>
      <c r="R18" s="192"/>
      <c r="S18" s="192"/>
      <c r="T18" s="192"/>
      <c r="U18" s="192"/>
      <c r="V18" s="192"/>
    </row>
    <row r="19" spans="2:22">
      <c r="B19" s="114"/>
      <c r="D19" s="114"/>
      <c r="M19" s="83" t="str">
        <f>IF(Content!$E$1=1,M20,M21)</f>
        <v>Source: NBU staff estimates.</v>
      </c>
    </row>
    <row r="20" spans="2:22">
      <c r="D20" s="114"/>
      <c r="M20" s="89" t="s">
        <v>41</v>
      </c>
    </row>
    <row r="21" spans="2:22">
      <c r="D21" s="114"/>
      <c r="M21" s="90" t="s">
        <v>42</v>
      </c>
    </row>
    <row r="22" spans="2:22">
      <c r="D22" s="114"/>
    </row>
  </sheetData>
  <customSheetViews>
    <customSheetView guid="{ACF06C40-177A-4CED-8E17-2347D4DD1C3A}" showGridLines="0" hiddenRows="1">
      <selection activeCell="AB36" sqref="AB36"/>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0">
    <tabColor theme="5"/>
  </sheetPr>
  <dimension ref="A1:AR46"/>
  <sheetViews>
    <sheetView showGridLines="0" workbookViewId="0"/>
  </sheetViews>
  <sheetFormatPr defaultColWidth="8.7109375" defaultRowHeight="12.75"/>
  <cols>
    <col min="1" max="1" width="6.42578125" style="126" customWidth="1"/>
    <col min="2" max="2" width="5.42578125" style="126" bestFit="1" customWidth="1"/>
    <col min="3" max="3" width="7.42578125" style="126" bestFit="1" customWidth="1"/>
    <col min="4" max="10" width="5.42578125" style="126" bestFit="1" customWidth="1"/>
    <col min="11" max="20" width="4.42578125" style="126" customWidth="1"/>
    <col min="21" max="27" width="4.42578125" style="126" bestFit="1" customWidth="1"/>
    <col min="28" max="28" width="5.42578125" style="126" bestFit="1" customWidth="1"/>
    <col min="29" max="43" width="8.7109375" style="126"/>
    <col min="44" max="44" width="9.42578125" style="126" customWidth="1"/>
    <col min="45" max="268" width="8.7109375" style="126"/>
    <col min="269" max="278" width="5.42578125" style="126" bestFit="1" customWidth="1"/>
    <col min="279" max="279" width="8.7109375" style="126"/>
    <col min="280" max="283" width="4.42578125" style="126" bestFit="1" customWidth="1"/>
    <col min="284" max="287" width="3.42578125" style="126" bestFit="1" customWidth="1"/>
    <col min="288" max="524" width="8.7109375" style="126"/>
    <col min="525" max="534" width="5.42578125" style="126" bestFit="1" customWidth="1"/>
    <col min="535" max="535" width="8.7109375" style="126"/>
    <col min="536" max="539" width="4.42578125" style="126" bestFit="1" customWidth="1"/>
    <col min="540" max="543" width="3.42578125" style="126" bestFit="1" customWidth="1"/>
    <col min="544" max="780" width="8.7109375" style="126"/>
    <col min="781" max="790" width="5.42578125" style="126" bestFit="1" customWidth="1"/>
    <col min="791" max="791" width="8.7109375" style="126"/>
    <col min="792" max="795" width="4.42578125" style="126" bestFit="1" customWidth="1"/>
    <col min="796" max="799" width="3.42578125" style="126" bestFit="1" customWidth="1"/>
    <col min="800" max="1036" width="8.7109375" style="126"/>
    <col min="1037" max="1046" width="5.42578125" style="126" bestFit="1" customWidth="1"/>
    <col min="1047" max="1047" width="8.7109375" style="126"/>
    <col min="1048" max="1051" width="4.42578125" style="126" bestFit="1" customWidth="1"/>
    <col min="1052" max="1055" width="3.42578125" style="126" bestFit="1" customWidth="1"/>
    <col min="1056" max="1292" width="8.7109375" style="126"/>
    <col min="1293" max="1302" width="5.42578125" style="126" bestFit="1" customWidth="1"/>
    <col min="1303" max="1303" width="8.7109375" style="126"/>
    <col min="1304" max="1307" width="4.42578125" style="126" bestFit="1" customWidth="1"/>
    <col min="1308" max="1311" width="3.42578125" style="126" bestFit="1" customWidth="1"/>
    <col min="1312" max="1548" width="8.7109375" style="126"/>
    <col min="1549" max="1558" width="5.42578125" style="126" bestFit="1" customWidth="1"/>
    <col min="1559" max="1559" width="8.7109375" style="126"/>
    <col min="1560" max="1563" width="4.42578125" style="126" bestFit="1" customWidth="1"/>
    <col min="1564" max="1567" width="3.42578125" style="126" bestFit="1" customWidth="1"/>
    <col min="1568" max="1804" width="8.7109375" style="126"/>
    <col min="1805" max="1814" width="5.42578125" style="126" bestFit="1" customWidth="1"/>
    <col min="1815" max="1815" width="8.7109375" style="126"/>
    <col min="1816" max="1819" width="4.42578125" style="126" bestFit="1" customWidth="1"/>
    <col min="1820" max="1823" width="3.42578125" style="126" bestFit="1" customWidth="1"/>
    <col min="1824" max="2060" width="8.7109375" style="126"/>
    <col min="2061" max="2070" width="5.42578125" style="126" bestFit="1" customWidth="1"/>
    <col min="2071" max="2071" width="8.7109375" style="126"/>
    <col min="2072" max="2075" width="4.42578125" style="126" bestFit="1" customWidth="1"/>
    <col min="2076" max="2079" width="3.42578125" style="126" bestFit="1" customWidth="1"/>
    <col min="2080" max="2316" width="8.7109375" style="126"/>
    <col min="2317" max="2326" width="5.42578125" style="126" bestFit="1" customWidth="1"/>
    <col min="2327" max="2327" width="8.7109375" style="126"/>
    <col min="2328" max="2331" width="4.42578125" style="126" bestFit="1" customWidth="1"/>
    <col min="2332" max="2335" width="3.42578125" style="126" bestFit="1" customWidth="1"/>
    <col min="2336" max="2572" width="8.7109375" style="126"/>
    <col min="2573" max="2582" width="5.42578125" style="126" bestFit="1" customWidth="1"/>
    <col min="2583" max="2583" width="8.7109375" style="126"/>
    <col min="2584" max="2587" width="4.42578125" style="126" bestFit="1" customWidth="1"/>
    <col min="2588" max="2591" width="3.42578125" style="126" bestFit="1" customWidth="1"/>
    <col min="2592" max="2828" width="8.7109375" style="126"/>
    <col min="2829" max="2838" width="5.42578125" style="126" bestFit="1" customWidth="1"/>
    <col min="2839" max="2839" width="8.7109375" style="126"/>
    <col min="2840" max="2843" width="4.42578125" style="126" bestFit="1" customWidth="1"/>
    <col min="2844" max="2847" width="3.42578125" style="126" bestFit="1" customWidth="1"/>
    <col min="2848" max="3084" width="8.7109375" style="126"/>
    <col min="3085" max="3094" width="5.42578125" style="126" bestFit="1" customWidth="1"/>
    <col min="3095" max="3095" width="8.7109375" style="126"/>
    <col min="3096" max="3099" width="4.42578125" style="126" bestFit="1" customWidth="1"/>
    <col min="3100" max="3103" width="3.42578125" style="126" bestFit="1" customWidth="1"/>
    <col min="3104" max="3340" width="8.7109375" style="126"/>
    <col min="3341" max="3350" width="5.42578125" style="126" bestFit="1" customWidth="1"/>
    <col min="3351" max="3351" width="8.7109375" style="126"/>
    <col min="3352" max="3355" width="4.42578125" style="126" bestFit="1" customWidth="1"/>
    <col min="3356" max="3359" width="3.42578125" style="126" bestFit="1" customWidth="1"/>
    <col min="3360" max="3596" width="8.7109375" style="126"/>
    <col min="3597" max="3606" width="5.42578125" style="126" bestFit="1" customWidth="1"/>
    <col min="3607" max="3607" width="8.7109375" style="126"/>
    <col min="3608" max="3611" width="4.42578125" style="126" bestFit="1" customWidth="1"/>
    <col min="3612" max="3615" width="3.42578125" style="126" bestFit="1" customWidth="1"/>
    <col min="3616" max="3852" width="8.7109375" style="126"/>
    <col min="3853" max="3862" width="5.42578125" style="126" bestFit="1" customWidth="1"/>
    <col min="3863" max="3863" width="8.7109375" style="126"/>
    <col min="3864" max="3867" width="4.42578125" style="126" bestFit="1" customWidth="1"/>
    <col min="3868" max="3871" width="3.42578125" style="126" bestFit="1" customWidth="1"/>
    <col min="3872" max="4108" width="8.7109375" style="126"/>
    <col min="4109" max="4118" width="5.42578125" style="126" bestFit="1" customWidth="1"/>
    <col min="4119" max="4119" width="8.7109375" style="126"/>
    <col min="4120" max="4123" width="4.42578125" style="126" bestFit="1" customWidth="1"/>
    <col min="4124" max="4127" width="3.42578125" style="126" bestFit="1" customWidth="1"/>
    <col min="4128" max="4364" width="8.7109375" style="126"/>
    <col min="4365" max="4374" width="5.42578125" style="126" bestFit="1" customWidth="1"/>
    <col min="4375" max="4375" width="8.7109375" style="126"/>
    <col min="4376" max="4379" width="4.42578125" style="126" bestFit="1" customWidth="1"/>
    <col min="4380" max="4383" width="3.42578125" style="126" bestFit="1" customWidth="1"/>
    <col min="4384" max="4620" width="8.7109375" style="126"/>
    <col min="4621" max="4630" width="5.42578125" style="126" bestFit="1" customWidth="1"/>
    <col min="4631" max="4631" width="8.7109375" style="126"/>
    <col min="4632" max="4635" width="4.42578125" style="126" bestFit="1" customWidth="1"/>
    <col min="4636" max="4639" width="3.42578125" style="126" bestFit="1" customWidth="1"/>
    <col min="4640" max="4876" width="8.7109375" style="126"/>
    <col min="4877" max="4886" width="5.42578125" style="126" bestFit="1" customWidth="1"/>
    <col min="4887" max="4887" width="8.7109375" style="126"/>
    <col min="4888" max="4891" width="4.42578125" style="126" bestFit="1" customWidth="1"/>
    <col min="4892" max="4895" width="3.42578125" style="126" bestFit="1" customWidth="1"/>
    <col min="4896" max="5132" width="8.7109375" style="126"/>
    <col min="5133" max="5142" width="5.42578125" style="126" bestFit="1" customWidth="1"/>
    <col min="5143" max="5143" width="8.7109375" style="126"/>
    <col min="5144" max="5147" width="4.42578125" style="126" bestFit="1" customWidth="1"/>
    <col min="5148" max="5151" width="3.42578125" style="126" bestFit="1" customWidth="1"/>
    <col min="5152" max="5388" width="8.7109375" style="126"/>
    <col min="5389" max="5398" width="5.42578125" style="126" bestFit="1" customWidth="1"/>
    <col min="5399" max="5399" width="8.7109375" style="126"/>
    <col min="5400" max="5403" width="4.42578125" style="126" bestFit="1" customWidth="1"/>
    <col min="5404" max="5407" width="3.42578125" style="126" bestFit="1" customWidth="1"/>
    <col min="5408" max="5644" width="8.7109375" style="126"/>
    <col min="5645" max="5654" width="5.42578125" style="126" bestFit="1" customWidth="1"/>
    <col min="5655" max="5655" width="8.7109375" style="126"/>
    <col min="5656" max="5659" width="4.42578125" style="126" bestFit="1" customWidth="1"/>
    <col min="5660" max="5663" width="3.42578125" style="126" bestFit="1" customWidth="1"/>
    <col min="5664" max="5900" width="8.7109375" style="126"/>
    <col min="5901" max="5910" width="5.42578125" style="126" bestFit="1" customWidth="1"/>
    <col min="5911" max="5911" width="8.7109375" style="126"/>
    <col min="5912" max="5915" width="4.42578125" style="126" bestFit="1" customWidth="1"/>
    <col min="5916" max="5919" width="3.42578125" style="126" bestFit="1" customWidth="1"/>
    <col min="5920" max="6156" width="8.7109375" style="126"/>
    <col min="6157" max="6166" width="5.42578125" style="126" bestFit="1" customWidth="1"/>
    <col min="6167" max="6167" width="8.7109375" style="126"/>
    <col min="6168" max="6171" width="4.42578125" style="126" bestFit="1" customWidth="1"/>
    <col min="6172" max="6175" width="3.42578125" style="126" bestFit="1" customWidth="1"/>
    <col min="6176" max="6412" width="8.7109375" style="126"/>
    <col min="6413" max="6422" width="5.42578125" style="126" bestFit="1" customWidth="1"/>
    <col min="6423" max="6423" width="8.7109375" style="126"/>
    <col min="6424" max="6427" width="4.42578125" style="126" bestFit="1" customWidth="1"/>
    <col min="6428" max="6431" width="3.42578125" style="126" bestFit="1" customWidth="1"/>
    <col min="6432" max="6668" width="8.7109375" style="126"/>
    <col min="6669" max="6678" width="5.42578125" style="126" bestFit="1" customWidth="1"/>
    <col min="6679" max="6679" width="8.7109375" style="126"/>
    <col min="6680" max="6683" width="4.42578125" style="126" bestFit="1" customWidth="1"/>
    <col min="6684" max="6687" width="3.42578125" style="126" bestFit="1" customWidth="1"/>
    <col min="6688" max="6924" width="8.7109375" style="126"/>
    <col min="6925" max="6934" width="5.42578125" style="126" bestFit="1" customWidth="1"/>
    <col min="6935" max="6935" width="8.7109375" style="126"/>
    <col min="6936" max="6939" width="4.42578125" style="126" bestFit="1" customWidth="1"/>
    <col min="6940" max="6943" width="3.42578125" style="126" bestFit="1" customWidth="1"/>
    <col min="6944" max="7180" width="8.7109375" style="126"/>
    <col min="7181" max="7190" width="5.42578125" style="126" bestFit="1" customWidth="1"/>
    <col min="7191" max="7191" width="8.7109375" style="126"/>
    <col min="7192" max="7195" width="4.42578125" style="126" bestFit="1" customWidth="1"/>
    <col min="7196" max="7199" width="3.42578125" style="126" bestFit="1" customWidth="1"/>
    <col min="7200" max="7436" width="8.7109375" style="126"/>
    <col min="7437" max="7446" width="5.42578125" style="126" bestFit="1" customWidth="1"/>
    <col min="7447" max="7447" width="8.7109375" style="126"/>
    <col min="7448" max="7451" width="4.42578125" style="126" bestFit="1" customWidth="1"/>
    <col min="7452" max="7455" width="3.42578125" style="126" bestFit="1" customWidth="1"/>
    <col min="7456" max="7692" width="8.7109375" style="126"/>
    <col min="7693" max="7702" width="5.42578125" style="126" bestFit="1" customWidth="1"/>
    <col min="7703" max="7703" width="8.7109375" style="126"/>
    <col min="7704" max="7707" width="4.42578125" style="126" bestFit="1" customWidth="1"/>
    <col min="7708" max="7711" width="3.42578125" style="126" bestFit="1" customWidth="1"/>
    <col min="7712" max="7948" width="8.7109375" style="126"/>
    <col min="7949" max="7958" width="5.42578125" style="126" bestFit="1" customWidth="1"/>
    <col min="7959" max="7959" width="8.7109375" style="126"/>
    <col min="7960" max="7963" width="4.42578125" style="126" bestFit="1" customWidth="1"/>
    <col min="7964" max="7967" width="3.42578125" style="126" bestFit="1" customWidth="1"/>
    <col min="7968" max="8204" width="8.7109375" style="126"/>
    <col min="8205" max="8214" width="5.42578125" style="126" bestFit="1" customWidth="1"/>
    <col min="8215" max="8215" width="8.7109375" style="126"/>
    <col min="8216" max="8219" width="4.42578125" style="126" bestFit="1" customWidth="1"/>
    <col min="8220" max="8223" width="3.42578125" style="126" bestFit="1" customWidth="1"/>
    <col min="8224" max="8460" width="8.7109375" style="126"/>
    <col min="8461" max="8470" width="5.42578125" style="126" bestFit="1" customWidth="1"/>
    <col min="8471" max="8471" width="8.7109375" style="126"/>
    <col min="8472" max="8475" width="4.42578125" style="126" bestFit="1" customWidth="1"/>
    <col min="8476" max="8479" width="3.42578125" style="126" bestFit="1" customWidth="1"/>
    <col min="8480" max="8716" width="8.7109375" style="126"/>
    <col min="8717" max="8726" width="5.42578125" style="126" bestFit="1" customWidth="1"/>
    <col min="8727" max="8727" width="8.7109375" style="126"/>
    <col min="8728" max="8731" width="4.42578125" style="126" bestFit="1" customWidth="1"/>
    <col min="8732" max="8735" width="3.42578125" style="126" bestFit="1" customWidth="1"/>
    <col min="8736" max="8972" width="8.7109375" style="126"/>
    <col min="8973" max="8982" width="5.42578125" style="126" bestFit="1" customWidth="1"/>
    <col min="8983" max="8983" width="8.7109375" style="126"/>
    <col min="8984" max="8987" width="4.42578125" style="126" bestFit="1" customWidth="1"/>
    <col min="8988" max="8991" width="3.42578125" style="126" bestFit="1" customWidth="1"/>
    <col min="8992" max="9228" width="8.7109375" style="126"/>
    <col min="9229" max="9238" width="5.42578125" style="126" bestFit="1" customWidth="1"/>
    <col min="9239" max="9239" width="8.7109375" style="126"/>
    <col min="9240" max="9243" width="4.42578125" style="126" bestFit="1" customWidth="1"/>
    <col min="9244" max="9247" width="3.42578125" style="126" bestFit="1" customWidth="1"/>
    <col min="9248" max="9484" width="8.7109375" style="126"/>
    <col min="9485" max="9494" width="5.42578125" style="126" bestFit="1" customWidth="1"/>
    <col min="9495" max="9495" width="8.7109375" style="126"/>
    <col min="9496" max="9499" width="4.42578125" style="126" bestFit="1" customWidth="1"/>
    <col min="9500" max="9503" width="3.42578125" style="126" bestFit="1" customWidth="1"/>
    <col min="9504" max="9740" width="8.7109375" style="126"/>
    <col min="9741" max="9750" width="5.42578125" style="126" bestFit="1" customWidth="1"/>
    <col min="9751" max="9751" width="8.7109375" style="126"/>
    <col min="9752" max="9755" width="4.42578125" style="126" bestFit="1" customWidth="1"/>
    <col min="9756" max="9759" width="3.42578125" style="126" bestFit="1" customWidth="1"/>
    <col min="9760" max="9996" width="8.7109375" style="126"/>
    <col min="9997" max="10006" width="5.42578125" style="126" bestFit="1" customWidth="1"/>
    <col min="10007" max="10007" width="8.7109375" style="126"/>
    <col min="10008" max="10011" width="4.42578125" style="126" bestFit="1" customWidth="1"/>
    <col min="10012" max="10015" width="3.42578125" style="126" bestFit="1" customWidth="1"/>
    <col min="10016" max="10252" width="8.7109375" style="126"/>
    <col min="10253" max="10262" width="5.42578125" style="126" bestFit="1" customWidth="1"/>
    <col min="10263" max="10263" width="8.7109375" style="126"/>
    <col min="10264" max="10267" width="4.42578125" style="126" bestFit="1" customWidth="1"/>
    <col min="10268" max="10271" width="3.42578125" style="126" bestFit="1" customWidth="1"/>
    <col min="10272" max="10508" width="8.7109375" style="126"/>
    <col min="10509" max="10518" width="5.42578125" style="126" bestFit="1" customWidth="1"/>
    <col min="10519" max="10519" width="8.7109375" style="126"/>
    <col min="10520" max="10523" width="4.42578125" style="126" bestFit="1" customWidth="1"/>
    <col min="10524" max="10527" width="3.42578125" style="126" bestFit="1" customWidth="1"/>
    <col min="10528" max="10764" width="8.7109375" style="126"/>
    <col min="10765" max="10774" width="5.42578125" style="126" bestFit="1" customWidth="1"/>
    <col min="10775" max="10775" width="8.7109375" style="126"/>
    <col min="10776" max="10779" width="4.42578125" style="126" bestFit="1" customWidth="1"/>
    <col min="10780" max="10783" width="3.42578125" style="126" bestFit="1" customWidth="1"/>
    <col min="10784" max="11020" width="8.7109375" style="126"/>
    <col min="11021" max="11030" width="5.42578125" style="126" bestFit="1" customWidth="1"/>
    <col min="11031" max="11031" width="8.7109375" style="126"/>
    <col min="11032" max="11035" width="4.42578125" style="126" bestFit="1" customWidth="1"/>
    <col min="11036" max="11039" width="3.42578125" style="126" bestFit="1" customWidth="1"/>
    <col min="11040" max="11276" width="8.7109375" style="126"/>
    <col min="11277" max="11286" width="5.42578125" style="126" bestFit="1" customWidth="1"/>
    <col min="11287" max="11287" width="8.7109375" style="126"/>
    <col min="11288" max="11291" width="4.42578125" style="126" bestFit="1" customWidth="1"/>
    <col min="11292" max="11295" width="3.42578125" style="126" bestFit="1" customWidth="1"/>
    <col min="11296" max="11532" width="8.7109375" style="126"/>
    <col min="11533" max="11542" width="5.42578125" style="126" bestFit="1" customWidth="1"/>
    <col min="11543" max="11543" width="8.7109375" style="126"/>
    <col min="11544" max="11547" width="4.42578125" style="126" bestFit="1" customWidth="1"/>
    <col min="11548" max="11551" width="3.42578125" style="126" bestFit="1" customWidth="1"/>
    <col min="11552" max="11788" width="8.7109375" style="126"/>
    <col min="11789" max="11798" width="5.42578125" style="126" bestFit="1" customWidth="1"/>
    <col min="11799" max="11799" width="8.7109375" style="126"/>
    <col min="11800" max="11803" width="4.42578125" style="126" bestFit="1" customWidth="1"/>
    <col min="11804" max="11807" width="3.42578125" style="126" bestFit="1" customWidth="1"/>
    <col min="11808" max="12044" width="8.7109375" style="126"/>
    <col min="12045" max="12054" width="5.42578125" style="126" bestFit="1" customWidth="1"/>
    <col min="12055" max="12055" width="8.7109375" style="126"/>
    <col min="12056" max="12059" width="4.42578125" style="126" bestFit="1" customWidth="1"/>
    <col min="12060" max="12063" width="3.42578125" style="126" bestFit="1" customWidth="1"/>
    <col min="12064" max="12300" width="8.7109375" style="126"/>
    <col min="12301" max="12310" width="5.42578125" style="126" bestFit="1" customWidth="1"/>
    <col min="12311" max="12311" width="8.7109375" style="126"/>
    <col min="12312" max="12315" width="4.42578125" style="126" bestFit="1" customWidth="1"/>
    <col min="12316" max="12319" width="3.42578125" style="126" bestFit="1" customWidth="1"/>
    <col min="12320" max="12556" width="8.7109375" style="126"/>
    <col min="12557" max="12566" width="5.42578125" style="126" bestFit="1" customWidth="1"/>
    <col min="12567" max="12567" width="8.7109375" style="126"/>
    <col min="12568" max="12571" width="4.42578125" style="126" bestFit="1" customWidth="1"/>
    <col min="12572" max="12575" width="3.42578125" style="126" bestFit="1" customWidth="1"/>
    <col min="12576" max="12812" width="8.7109375" style="126"/>
    <col min="12813" max="12822" width="5.42578125" style="126" bestFit="1" customWidth="1"/>
    <col min="12823" max="12823" width="8.7109375" style="126"/>
    <col min="12824" max="12827" width="4.42578125" style="126" bestFit="1" customWidth="1"/>
    <col min="12828" max="12831" width="3.42578125" style="126" bestFit="1" customWidth="1"/>
    <col min="12832" max="13068" width="8.7109375" style="126"/>
    <col min="13069" max="13078" width="5.42578125" style="126" bestFit="1" customWidth="1"/>
    <col min="13079" max="13079" width="8.7109375" style="126"/>
    <col min="13080" max="13083" width="4.42578125" style="126" bestFit="1" customWidth="1"/>
    <col min="13084" max="13087" width="3.42578125" style="126" bestFit="1" customWidth="1"/>
    <col min="13088" max="13324" width="8.7109375" style="126"/>
    <col min="13325" max="13334" width="5.42578125" style="126" bestFit="1" customWidth="1"/>
    <col min="13335" max="13335" width="8.7109375" style="126"/>
    <col min="13336" max="13339" width="4.42578125" style="126" bestFit="1" customWidth="1"/>
    <col min="13340" max="13343" width="3.42578125" style="126" bestFit="1" customWidth="1"/>
    <col min="13344" max="13580" width="8.7109375" style="126"/>
    <col min="13581" max="13590" width="5.42578125" style="126" bestFit="1" customWidth="1"/>
    <col min="13591" max="13591" width="8.7109375" style="126"/>
    <col min="13592" max="13595" width="4.42578125" style="126" bestFit="1" customWidth="1"/>
    <col min="13596" max="13599" width="3.42578125" style="126" bestFit="1" customWidth="1"/>
    <col min="13600" max="13836" width="8.7109375" style="126"/>
    <col min="13837" max="13846" width="5.42578125" style="126" bestFit="1" customWidth="1"/>
    <col min="13847" max="13847" width="8.7109375" style="126"/>
    <col min="13848" max="13851" width="4.42578125" style="126" bestFit="1" customWidth="1"/>
    <col min="13852" max="13855" width="3.42578125" style="126" bestFit="1" customWidth="1"/>
    <col min="13856" max="14092" width="8.7109375" style="126"/>
    <col min="14093" max="14102" width="5.42578125" style="126" bestFit="1" customWidth="1"/>
    <col min="14103" max="14103" width="8.7109375" style="126"/>
    <col min="14104" max="14107" width="4.42578125" style="126" bestFit="1" customWidth="1"/>
    <col min="14108" max="14111" width="3.42578125" style="126" bestFit="1" customWidth="1"/>
    <col min="14112" max="14348" width="8.7109375" style="126"/>
    <col min="14349" max="14358" width="5.42578125" style="126" bestFit="1" customWidth="1"/>
    <col min="14359" max="14359" width="8.7109375" style="126"/>
    <col min="14360" max="14363" width="4.42578125" style="126" bestFit="1" customWidth="1"/>
    <col min="14364" max="14367" width="3.42578125" style="126" bestFit="1" customWidth="1"/>
    <col min="14368" max="14604" width="8.7109375" style="126"/>
    <col min="14605" max="14614" width="5.42578125" style="126" bestFit="1" customWidth="1"/>
    <col min="14615" max="14615" width="8.7109375" style="126"/>
    <col min="14616" max="14619" width="4.42578125" style="126" bestFit="1" customWidth="1"/>
    <col min="14620" max="14623" width="3.42578125" style="126" bestFit="1" customWidth="1"/>
    <col min="14624" max="14860" width="8.7109375" style="126"/>
    <col min="14861" max="14870" width="5.42578125" style="126" bestFit="1" customWidth="1"/>
    <col min="14871" max="14871" width="8.7109375" style="126"/>
    <col min="14872" max="14875" width="4.42578125" style="126" bestFit="1" customWidth="1"/>
    <col min="14876" max="14879" width="3.42578125" style="126" bestFit="1" customWidth="1"/>
    <col min="14880" max="15116" width="8.7109375" style="126"/>
    <col min="15117" max="15126" width="5.42578125" style="126" bestFit="1" customWidth="1"/>
    <col min="15127" max="15127" width="8.7109375" style="126"/>
    <col min="15128" max="15131" width="4.42578125" style="126" bestFit="1" customWidth="1"/>
    <col min="15132" max="15135" width="3.42578125" style="126" bestFit="1" customWidth="1"/>
    <col min="15136" max="15372" width="8.7109375" style="126"/>
    <col min="15373" max="15382" width="5.42578125" style="126" bestFit="1" customWidth="1"/>
    <col min="15383" max="15383" width="8.7109375" style="126"/>
    <col min="15384" max="15387" width="4.42578125" style="126" bestFit="1" customWidth="1"/>
    <col min="15388" max="15391" width="3.42578125" style="126" bestFit="1" customWidth="1"/>
    <col min="15392" max="15628" width="8.7109375" style="126"/>
    <col min="15629" max="15638" width="5.42578125" style="126" bestFit="1" customWidth="1"/>
    <col min="15639" max="15639" width="8.7109375" style="126"/>
    <col min="15640" max="15643" width="4.42578125" style="126" bestFit="1" customWidth="1"/>
    <col min="15644" max="15647" width="3.42578125" style="126" bestFit="1" customWidth="1"/>
    <col min="15648" max="15884" width="8.7109375" style="126"/>
    <col min="15885" max="15894" width="5.42578125" style="126" bestFit="1" customWidth="1"/>
    <col min="15895" max="15895" width="8.7109375" style="126"/>
    <col min="15896" max="15899" width="4.42578125" style="126" bestFit="1" customWidth="1"/>
    <col min="15900" max="15903" width="3.42578125" style="126" bestFit="1" customWidth="1"/>
    <col min="15904" max="16140" width="8.7109375" style="126"/>
    <col min="16141" max="16150" width="5.42578125" style="126" bestFit="1" customWidth="1"/>
    <col min="16151" max="16151" width="8.7109375" style="126"/>
    <col min="16152" max="16155" width="4.42578125" style="126" bestFit="1" customWidth="1"/>
    <col min="16156" max="16159" width="3.42578125" style="126" bestFit="1" customWidth="1"/>
    <col min="16160" max="16384" width="8.7109375" style="126"/>
  </cols>
  <sheetData>
    <row r="1" spans="1:41">
      <c r="A1" s="80" t="s">
        <v>67</v>
      </c>
      <c r="B1" s="107" t="str">
        <f>IF(Content!$E$1=1,B2,B3)</f>
        <v>CPI</v>
      </c>
      <c r="C1" s="118"/>
      <c r="D1" s="118">
        <v>-0.9</v>
      </c>
      <c r="E1" s="118">
        <v>-0.7</v>
      </c>
      <c r="F1" s="118">
        <v>-0.5</v>
      </c>
      <c r="G1" s="118">
        <v>-0.3</v>
      </c>
      <c r="H1" s="118">
        <v>0.3</v>
      </c>
      <c r="I1" s="118">
        <v>0.5</v>
      </c>
      <c r="J1" s="118">
        <v>0.7</v>
      </c>
      <c r="K1" s="118">
        <v>0.9</v>
      </c>
      <c r="L1" s="118"/>
      <c r="M1" s="118"/>
      <c r="N1" s="118"/>
      <c r="O1" s="118"/>
      <c r="P1" s="118"/>
      <c r="Q1" s="118"/>
      <c r="R1" s="118"/>
      <c r="S1" s="118"/>
      <c r="U1" s="107" t="str">
        <f>IF(Content!$E$1=1,U2,U3)</f>
        <v>CPI forecast and inflation targets, % yoy</v>
      </c>
      <c r="V1" s="127"/>
      <c r="W1" s="127"/>
      <c r="X1" s="127"/>
      <c r="Y1" s="127"/>
      <c r="Z1" s="127"/>
      <c r="AA1" s="127"/>
      <c r="AB1" s="127"/>
      <c r="AC1" s="122"/>
      <c r="AD1" s="122"/>
      <c r="AE1" s="122"/>
      <c r="AF1" s="122"/>
      <c r="AG1" s="122"/>
      <c r="AH1" s="122"/>
      <c r="AI1" s="122"/>
      <c r="AJ1" s="122"/>
      <c r="AK1" s="122"/>
      <c r="AL1" s="122"/>
      <c r="AM1" s="122"/>
      <c r="AN1" s="122"/>
      <c r="AO1" s="122"/>
    </row>
    <row r="2" spans="1:41" hidden="1">
      <c r="A2" s="128"/>
      <c r="B2" s="123" t="s">
        <v>0</v>
      </c>
      <c r="C2" s="123"/>
      <c r="D2" s="123"/>
      <c r="E2" s="124"/>
      <c r="F2" s="124"/>
      <c r="H2" s="122"/>
      <c r="I2" s="122"/>
      <c r="J2" s="122"/>
      <c r="K2" s="122"/>
      <c r="L2" s="122"/>
      <c r="M2" s="122"/>
      <c r="N2" s="122"/>
      <c r="O2" s="122"/>
      <c r="P2" s="122"/>
      <c r="Q2" s="122"/>
      <c r="R2" s="122"/>
      <c r="S2" s="122"/>
      <c r="U2" s="787" t="s">
        <v>224</v>
      </c>
      <c r="V2" s="129"/>
      <c r="W2" s="129"/>
      <c r="X2" s="129"/>
      <c r="Y2" s="129"/>
      <c r="Z2" s="129"/>
      <c r="AA2" s="129"/>
      <c r="AB2" s="129"/>
      <c r="AC2" s="129"/>
      <c r="AD2" s="122"/>
      <c r="AE2" s="122"/>
      <c r="AF2" s="122"/>
      <c r="AG2" s="122"/>
      <c r="AH2" s="122"/>
      <c r="AI2" s="122"/>
      <c r="AJ2" s="122"/>
      <c r="AK2" s="122"/>
      <c r="AL2" s="122"/>
      <c r="AM2" s="122"/>
      <c r="AN2" s="122"/>
      <c r="AO2" s="122"/>
    </row>
    <row r="3" spans="1:41" hidden="1">
      <c r="B3" s="125" t="s">
        <v>6</v>
      </c>
      <c r="C3" s="121"/>
      <c r="D3" s="123"/>
      <c r="E3" s="124"/>
      <c r="F3" s="124"/>
      <c r="H3" s="122"/>
      <c r="I3" s="122"/>
      <c r="J3" s="122"/>
      <c r="K3" s="122"/>
      <c r="L3" s="122"/>
      <c r="M3" s="122" t="s">
        <v>259</v>
      </c>
      <c r="N3" s="122" t="s">
        <v>217</v>
      </c>
      <c r="O3" s="122" t="s">
        <v>260</v>
      </c>
      <c r="P3" s="122"/>
      <c r="Q3" s="122"/>
      <c r="R3" s="122"/>
      <c r="S3" s="122"/>
      <c r="U3" s="788" t="s">
        <v>525</v>
      </c>
      <c r="AC3" s="122"/>
      <c r="AD3" s="122"/>
      <c r="AE3" s="122"/>
      <c r="AF3" s="122"/>
      <c r="AG3" s="122"/>
      <c r="AH3" s="122"/>
      <c r="AI3" s="122"/>
      <c r="AJ3" s="122"/>
      <c r="AK3" s="122"/>
      <c r="AL3" s="122"/>
      <c r="AM3" s="122"/>
      <c r="AN3" s="122"/>
      <c r="AO3" s="122"/>
    </row>
    <row r="4" spans="1:41">
      <c r="B4" s="125">
        <v>13.2</v>
      </c>
      <c r="C4" s="230"/>
      <c r="D4" s="121"/>
      <c r="E4" s="121"/>
      <c r="F4" s="121"/>
      <c r="G4" s="121"/>
      <c r="H4" s="121"/>
      <c r="I4" s="121"/>
      <c r="J4" s="121"/>
      <c r="K4" s="121"/>
      <c r="L4" s="122"/>
      <c r="M4" s="122">
        <v>5.5</v>
      </c>
      <c r="N4" s="122">
        <v>7.5</v>
      </c>
      <c r="O4" s="122">
        <v>9.5</v>
      </c>
      <c r="P4" s="122"/>
      <c r="Q4" s="122"/>
      <c r="R4" s="122"/>
      <c r="S4" s="122"/>
      <c r="T4" s="122"/>
      <c r="AC4" s="122"/>
      <c r="AD4" s="122"/>
      <c r="AE4" s="122"/>
      <c r="AF4" s="122"/>
      <c r="AG4" s="122"/>
      <c r="AH4" s="122"/>
      <c r="AI4" s="122"/>
      <c r="AJ4" s="122"/>
      <c r="AK4" s="122"/>
      <c r="AL4" s="122"/>
      <c r="AM4" s="122"/>
      <c r="AN4" s="122"/>
      <c r="AO4" s="122"/>
    </row>
    <row r="5" spans="1:41">
      <c r="A5" s="126" t="s">
        <v>26</v>
      </c>
      <c r="B5" s="125">
        <v>9.9</v>
      </c>
      <c r="C5" s="230"/>
      <c r="D5" s="121"/>
      <c r="E5" s="121"/>
      <c r="F5" s="121"/>
      <c r="G5" s="121"/>
      <c r="H5" s="121"/>
      <c r="I5" s="121"/>
      <c r="J5" s="121"/>
      <c r="K5" s="121"/>
      <c r="L5" s="122"/>
      <c r="M5" s="130">
        <v>5</v>
      </c>
      <c r="N5" s="130">
        <v>7</v>
      </c>
      <c r="O5" s="130">
        <v>9</v>
      </c>
      <c r="P5" s="122"/>
      <c r="Q5" s="122"/>
      <c r="R5" s="122"/>
      <c r="S5" s="122"/>
      <c r="T5" s="122"/>
      <c r="AC5" s="122"/>
      <c r="AD5" s="122"/>
      <c r="AE5" s="122"/>
      <c r="AF5" s="122"/>
      <c r="AG5" s="122"/>
      <c r="AH5" s="122"/>
      <c r="AI5" s="122"/>
      <c r="AJ5" s="122"/>
      <c r="AK5" s="122"/>
      <c r="AL5" s="122"/>
      <c r="AM5" s="122"/>
      <c r="AN5" s="122"/>
      <c r="AO5" s="122"/>
    </row>
    <row r="6" spans="1:41">
      <c r="B6" s="125">
        <v>8.9</v>
      </c>
      <c r="C6" s="230"/>
      <c r="D6" s="121"/>
      <c r="E6" s="121"/>
      <c r="F6" s="121"/>
      <c r="G6" s="121"/>
      <c r="H6" s="121"/>
      <c r="I6" s="121"/>
      <c r="J6" s="121"/>
      <c r="K6" s="121"/>
      <c r="L6" s="122"/>
      <c r="M6" s="130">
        <v>4.5</v>
      </c>
      <c r="N6" s="130">
        <v>6.5</v>
      </c>
      <c r="O6" s="130">
        <v>8.5</v>
      </c>
      <c r="P6" s="122"/>
      <c r="Q6" s="122"/>
      <c r="R6" s="122"/>
      <c r="S6" s="122"/>
      <c r="T6" s="122"/>
      <c r="AC6" s="122"/>
      <c r="AD6" s="122"/>
      <c r="AE6" s="122"/>
      <c r="AF6" s="122"/>
      <c r="AG6" s="122"/>
      <c r="AH6" s="122"/>
      <c r="AI6" s="122"/>
      <c r="AJ6" s="122"/>
      <c r="AK6" s="122"/>
      <c r="AL6" s="122"/>
      <c r="AM6" s="122"/>
      <c r="AN6" s="122"/>
      <c r="AO6" s="122"/>
    </row>
    <row r="7" spans="1:41">
      <c r="A7" s="126" t="s">
        <v>112</v>
      </c>
      <c r="B7" s="125">
        <v>9.8000000000000007</v>
      </c>
      <c r="C7" s="230"/>
      <c r="D7" s="121"/>
      <c r="E7" s="121"/>
      <c r="F7" s="121"/>
      <c r="G7" s="121"/>
      <c r="H7" s="121"/>
      <c r="I7" s="121"/>
      <c r="J7" s="121"/>
      <c r="K7" s="121"/>
      <c r="L7" s="122"/>
      <c r="M7" s="130">
        <v>4</v>
      </c>
      <c r="N7" s="130">
        <v>6</v>
      </c>
      <c r="O7" s="130">
        <v>8</v>
      </c>
      <c r="P7" s="122"/>
      <c r="Q7" s="122"/>
      <c r="R7" s="122"/>
      <c r="S7" s="122"/>
      <c r="T7" s="122"/>
      <c r="AC7" s="122"/>
      <c r="AD7" s="122"/>
      <c r="AE7" s="122"/>
      <c r="AF7" s="122"/>
      <c r="AG7" s="122"/>
      <c r="AH7" s="122"/>
      <c r="AI7" s="130"/>
      <c r="AJ7" s="130"/>
      <c r="AK7" s="130"/>
      <c r="AL7" s="122"/>
      <c r="AM7" s="122"/>
      <c r="AN7" s="122"/>
      <c r="AO7" s="122"/>
    </row>
    <row r="8" spans="1:41">
      <c r="B8" s="125">
        <v>8.6</v>
      </c>
      <c r="C8" s="230"/>
      <c r="D8" s="121"/>
      <c r="E8" s="121"/>
      <c r="F8" s="121"/>
      <c r="G8" s="121"/>
      <c r="H8" s="121"/>
      <c r="I8" s="121"/>
      <c r="J8" s="121"/>
      <c r="K8" s="121"/>
      <c r="L8" s="122"/>
      <c r="M8" s="130">
        <v>3.75</v>
      </c>
      <c r="N8" s="130">
        <v>5.75</v>
      </c>
      <c r="O8" s="130">
        <v>7.75</v>
      </c>
      <c r="P8" s="122"/>
      <c r="Q8" s="122"/>
      <c r="R8" s="122"/>
      <c r="S8" s="122"/>
      <c r="T8" s="122"/>
      <c r="AC8" s="122"/>
      <c r="AD8" s="122"/>
      <c r="AE8" s="122"/>
      <c r="AF8" s="122"/>
      <c r="AG8" s="122"/>
      <c r="AH8" s="122"/>
      <c r="AI8" s="130"/>
      <c r="AJ8" s="130"/>
      <c r="AK8" s="130"/>
      <c r="AL8" s="122"/>
      <c r="AM8" s="122"/>
      <c r="AN8" s="122"/>
      <c r="AO8" s="122"/>
    </row>
    <row r="9" spans="1:41">
      <c r="A9" s="126" t="s">
        <v>139</v>
      </c>
      <c r="B9" s="125">
        <v>9</v>
      </c>
      <c r="C9" s="230"/>
      <c r="D9" s="121"/>
      <c r="E9" s="121"/>
      <c r="F9" s="121"/>
      <c r="G9" s="121"/>
      <c r="H9" s="121"/>
      <c r="I9" s="121"/>
      <c r="J9" s="121"/>
      <c r="K9" s="121"/>
      <c r="L9" s="130"/>
      <c r="M9" s="130">
        <v>3.5</v>
      </c>
      <c r="N9" s="130">
        <v>5.5</v>
      </c>
      <c r="O9" s="130">
        <v>7.5</v>
      </c>
      <c r="P9" s="130"/>
      <c r="Q9" s="130"/>
      <c r="R9" s="130"/>
      <c r="S9" s="130"/>
      <c r="T9" s="122"/>
      <c r="AC9" s="122"/>
      <c r="AD9" s="122"/>
      <c r="AE9" s="122"/>
      <c r="AF9" s="122"/>
      <c r="AG9" s="122"/>
      <c r="AH9" s="122"/>
      <c r="AI9" s="130"/>
      <c r="AJ9" s="130"/>
      <c r="AK9" s="130"/>
      <c r="AL9" s="122"/>
      <c r="AM9" s="122"/>
      <c r="AN9" s="122"/>
      <c r="AO9" s="122"/>
    </row>
    <row r="10" spans="1:41">
      <c r="B10" s="125">
        <v>7.5</v>
      </c>
      <c r="C10" s="230"/>
      <c r="D10" s="121"/>
      <c r="E10" s="121"/>
      <c r="F10" s="121"/>
      <c r="G10" s="121"/>
      <c r="H10" s="121"/>
      <c r="I10" s="121"/>
      <c r="J10" s="121"/>
      <c r="K10" s="121"/>
      <c r="L10" s="130"/>
      <c r="M10" s="130">
        <v>3.25</v>
      </c>
      <c r="N10" s="130">
        <v>5.25</v>
      </c>
      <c r="O10" s="130">
        <v>7.25</v>
      </c>
      <c r="P10" s="130"/>
      <c r="Q10" s="130"/>
      <c r="R10" s="130"/>
      <c r="S10" s="130"/>
      <c r="T10" s="122"/>
      <c r="AC10" s="122"/>
      <c r="AD10" s="122"/>
      <c r="AE10" s="122"/>
      <c r="AF10" s="122"/>
      <c r="AG10" s="122"/>
      <c r="AH10" s="122"/>
      <c r="AI10" s="130"/>
      <c r="AJ10" s="130"/>
      <c r="AK10" s="130"/>
      <c r="AL10" s="122"/>
      <c r="AM10" s="122"/>
      <c r="AN10" s="122"/>
      <c r="AO10" s="122"/>
    </row>
    <row r="11" spans="1:41">
      <c r="A11" s="126" t="s">
        <v>116</v>
      </c>
      <c r="B11" s="125">
        <v>4.0999999999999996</v>
      </c>
      <c r="C11" s="230"/>
      <c r="D11" s="120"/>
      <c r="E11" s="120"/>
      <c r="F11" s="120"/>
      <c r="G11" s="120"/>
      <c r="H11" s="120"/>
      <c r="I11" s="120"/>
      <c r="J11" s="120"/>
      <c r="K11" s="130"/>
      <c r="L11" s="130"/>
      <c r="M11" s="130">
        <v>4</v>
      </c>
      <c r="N11" s="130">
        <v>5</v>
      </c>
      <c r="O11" s="130">
        <v>6</v>
      </c>
      <c r="P11" s="130"/>
      <c r="Q11" s="130"/>
      <c r="R11" s="130"/>
      <c r="S11" s="130"/>
      <c r="T11" s="122"/>
      <c r="AC11" s="122"/>
      <c r="AD11" s="122"/>
      <c r="AE11" s="122"/>
      <c r="AF11" s="122"/>
      <c r="AG11" s="122"/>
      <c r="AH11" s="122"/>
      <c r="AI11" s="130"/>
      <c r="AJ11" s="130"/>
      <c r="AK11" s="130"/>
      <c r="AL11" s="122"/>
      <c r="AM11" s="122"/>
      <c r="AN11" s="122"/>
      <c r="AO11" s="122"/>
    </row>
    <row r="12" spans="1:41">
      <c r="B12" s="125">
        <v>2.2999999999999998</v>
      </c>
      <c r="C12" s="230"/>
      <c r="D12" s="120"/>
      <c r="E12" s="120"/>
      <c r="F12" s="120"/>
      <c r="G12" s="120"/>
      <c r="H12" s="120"/>
      <c r="I12" s="120"/>
      <c r="J12" s="120"/>
      <c r="K12" s="130"/>
      <c r="L12" s="130"/>
      <c r="M12" s="130">
        <v>4</v>
      </c>
      <c r="N12" s="130">
        <v>5</v>
      </c>
      <c r="O12" s="130">
        <v>6</v>
      </c>
      <c r="P12" s="130"/>
      <c r="Q12" s="130"/>
      <c r="R12" s="130"/>
      <c r="S12" s="130"/>
      <c r="AC12" s="122"/>
      <c r="AD12" s="122"/>
      <c r="AE12" s="244" t="str">
        <f>IF(Content!$E$1=1,AE13,AE14)</f>
        <v>confidence
interval</v>
      </c>
      <c r="AF12" s="122"/>
      <c r="AG12" s="122"/>
      <c r="AH12" s="122"/>
      <c r="AI12" s="131"/>
      <c r="AJ12" s="131"/>
      <c r="AK12" s="131"/>
      <c r="AL12" s="122"/>
      <c r="AM12" s="122"/>
      <c r="AN12" s="122"/>
      <c r="AO12" s="122"/>
    </row>
    <row r="13" spans="1:41" ht="12.75" customHeight="1">
      <c r="A13" s="126" t="s">
        <v>142</v>
      </c>
      <c r="B13" s="125">
        <v>2.4</v>
      </c>
      <c r="C13" s="121">
        <v>2.4</v>
      </c>
      <c r="D13" s="120"/>
      <c r="E13" s="120"/>
      <c r="F13" s="120"/>
      <c r="G13" s="120"/>
      <c r="H13" s="120"/>
      <c r="I13" s="120"/>
      <c r="J13" s="120"/>
      <c r="K13" s="130"/>
      <c r="L13" s="130"/>
      <c r="M13" s="130">
        <v>4</v>
      </c>
      <c r="N13" s="130">
        <v>5</v>
      </c>
      <c r="O13" s="130">
        <v>6</v>
      </c>
      <c r="P13" s="130"/>
      <c r="Q13" s="130"/>
      <c r="R13" s="130"/>
      <c r="S13" s="130"/>
      <c r="T13" s="122"/>
      <c r="U13" s="122"/>
      <c r="V13" s="221"/>
      <c r="W13" s="122"/>
      <c r="X13" s="122"/>
      <c r="Y13" s="122"/>
      <c r="Z13" s="122"/>
      <c r="AA13" s="122"/>
      <c r="AB13" s="122"/>
      <c r="AC13" s="122"/>
      <c r="AD13" s="122"/>
      <c r="AE13" s="245" t="s">
        <v>374</v>
      </c>
      <c r="AF13" s="122"/>
      <c r="AG13" s="122"/>
      <c r="AH13" s="122"/>
      <c r="AI13" s="130"/>
      <c r="AJ13" s="130"/>
      <c r="AK13" s="130"/>
      <c r="AL13" s="122"/>
      <c r="AM13" s="122"/>
      <c r="AN13" s="122"/>
      <c r="AO13" s="122"/>
    </row>
    <row r="14" spans="1:41" ht="13.5" customHeight="1">
      <c r="B14" s="125">
        <v>3.1</v>
      </c>
      <c r="C14" s="121">
        <v>1.236</v>
      </c>
      <c r="D14" s="120">
        <v>0.68799999999999994</v>
      </c>
      <c r="E14" s="120">
        <v>0.41</v>
      </c>
      <c r="F14" s="120">
        <v>0.32700000000000001</v>
      </c>
      <c r="G14" s="120">
        <v>0.436</v>
      </c>
      <c r="H14" s="120">
        <v>0.56699999999999995</v>
      </c>
      <c r="I14" s="120">
        <v>0.42499999999999999</v>
      </c>
      <c r="J14" s="120">
        <v>0.53200000000000003</v>
      </c>
      <c r="K14" s="130">
        <v>0.89500000000000002</v>
      </c>
      <c r="L14" s="130"/>
      <c r="M14" s="130">
        <v>4</v>
      </c>
      <c r="N14" s="130">
        <v>5</v>
      </c>
      <c r="O14" s="130">
        <v>6</v>
      </c>
      <c r="P14" s="130"/>
      <c r="Q14" s="130"/>
      <c r="R14" s="130"/>
      <c r="S14" s="130"/>
      <c r="T14" s="122"/>
      <c r="U14" s="122"/>
      <c r="V14" s="221"/>
      <c r="W14" s="122"/>
      <c r="X14" s="122"/>
      <c r="Y14" s="122"/>
      <c r="Z14" s="122"/>
      <c r="AA14" s="122"/>
      <c r="AB14" s="122"/>
      <c r="AC14" s="122"/>
      <c r="AD14" s="122"/>
      <c r="AE14" s="245" t="s">
        <v>375</v>
      </c>
      <c r="AF14" s="122"/>
      <c r="AG14" s="122"/>
      <c r="AH14" s="122"/>
      <c r="AI14" s="131"/>
      <c r="AJ14" s="131"/>
      <c r="AK14" s="131"/>
      <c r="AL14" s="122"/>
      <c r="AM14" s="122"/>
      <c r="AN14" s="122"/>
      <c r="AO14" s="122"/>
    </row>
    <row r="15" spans="1:41">
      <c r="A15" s="126" t="s">
        <v>120</v>
      </c>
      <c r="B15" s="125">
        <v>4.7</v>
      </c>
      <c r="C15" s="121">
        <v>1.3089999999999999</v>
      </c>
      <c r="D15" s="120">
        <v>1.2370000000000001</v>
      </c>
      <c r="E15" s="120">
        <v>0.73599999999999999</v>
      </c>
      <c r="F15" s="120">
        <v>0.58799999999999997</v>
      </c>
      <c r="G15" s="120">
        <v>0.78300000000000003</v>
      </c>
      <c r="H15" s="120">
        <v>1.018</v>
      </c>
      <c r="I15" s="120">
        <v>0.76400000000000001</v>
      </c>
      <c r="J15" s="120">
        <v>0.95599999999999996</v>
      </c>
      <c r="K15" s="130">
        <v>1.6080000000000001</v>
      </c>
      <c r="L15" s="130"/>
      <c r="M15" s="132">
        <v>4</v>
      </c>
      <c r="N15" s="132">
        <v>5</v>
      </c>
      <c r="O15" s="132">
        <v>6</v>
      </c>
      <c r="P15" s="130"/>
      <c r="Q15" s="130"/>
      <c r="R15" s="130"/>
      <c r="S15" s="130"/>
      <c r="T15" s="122"/>
      <c r="U15" s="122"/>
      <c r="V15" s="221"/>
      <c r="W15" s="122"/>
      <c r="X15" s="122"/>
      <c r="Y15" s="122"/>
      <c r="Z15" s="122"/>
      <c r="AA15" s="122"/>
      <c r="AB15" s="122"/>
      <c r="AC15" s="122"/>
      <c r="AD15" s="122"/>
      <c r="AE15" s="244" t="str">
        <f>IF(Content!$E$1=1,AE16,AE17)</f>
        <v>targets and target range for inflation</v>
      </c>
      <c r="AF15" s="122"/>
      <c r="AG15" s="122"/>
      <c r="AH15" s="122"/>
      <c r="AI15" s="130"/>
      <c r="AJ15" s="130"/>
      <c r="AK15" s="130"/>
      <c r="AL15" s="122"/>
      <c r="AM15" s="122"/>
      <c r="AN15" s="122"/>
      <c r="AO15" s="122"/>
    </row>
    <row r="16" spans="1:41">
      <c r="B16" s="125">
        <v>6</v>
      </c>
      <c r="C16" s="121">
        <v>1.589</v>
      </c>
      <c r="D16" s="120">
        <v>1.639</v>
      </c>
      <c r="E16" s="120">
        <v>0.97499999999999998</v>
      </c>
      <c r="F16" s="120">
        <v>0.77900000000000003</v>
      </c>
      <c r="G16" s="120">
        <v>1.038</v>
      </c>
      <c r="H16" s="120">
        <v>1.349</v>
      </c>
      <c r="I16" s="120">
        <v>1.0129999999999999</v>
      </c>
      <c r="J16" s="120">
        <v>1.268</v>
      </c>
      <c r="K16" s="130">
        <v>2.1309999999999998</v>
      </c>
      <c r="L16" s="130"/>
      <c r="M16" s="132">
        <v>4</v>
      </c>
      <c r="N16" s="132">
        <v>5</v>
      </c>
      <c r="O16" s="132">
        <v>6</v>
      </c>
      <c r="P16" s="130"/>
      <c r="Q16" s="130"/>
      <c r="R16" s="130"/>
      <c r="S16" s="130"/>
      <c r="V16" s="221"/>
      <c r="W16" s="122"/>
      <c r="X16" s="122"/>
      <c r="Y16" s="122"/>
      <c r="Z16" s="122"/>
      <c r="AA16" s="122"/>
      <c r="AB16" s="122"/>
      <c r="AC16" s="122"/>
      <c r="AD16" s="122"/>
      <c r="AE16" s="212" t="s">
        <v>372</v>
      </c>
      <c r="AF16" s="122"/>
      <c r="AG16" s="122"/>
      <c r="AH16" s="122"/>
      <c r="AI16" s="130"/>
      <c r="AJ16" s="130"/>
      <c r="AK16" s="130"/>
      <c r="AL16" s="122"/>
      <c r="AM16" s="122"/>
      <c r="AN16" s="122"/>
      <c r="AO16" s="122"/>
    </row>
    <row r="17" spans="1:44">
      <c r="A17" s="126" t="s">
        <v>232</v>
      </c>
      <c r="B17" s="125">
        <v>5.9</v>
      </c>
      <c r="C17" s="121">
        <v>0.81100000000000005</v>
      </c>
      <c r="D17" s="120">
        <v>1.8859999999999999</v>
      </c>
      <c r="E17" s="120">
        <v>1.1220000000000001</v>
      </c>
      <c r="F17" s="120">
        <v>0.89700000000000002</v>
      </c>
      <c r="G17" s="120">
        <v>1.1950000000000001</v>
      </c>
      <c r="H17" s="120">
        <v>1.5529999999999999</v>
      </c>
      <c r="I17" s="120">
        <v>1.1659999999999999</v>
      </c>
      <c r="J17" s="120">
        <v>1.4590000000000001</v>
      </c>
      <c r="K17" s="130">
        <v>2.452</v>
      </c>
      <c r="L17" s="130"/>
      <c r="M17" s="132">
        <v>4</v>
      </c>
      <c r="N17" s="132">
        <v>5</v>
      </c>
      <c r="O17" s="132">
        <v>6</v>
      </c>
      <c r="P17" s="130"/>
      <c r="Q17" s="130"/>
      <c r="R17" s="130"/>
      <c r="S17" s="130"/>
      <c r="V17" s="221"/>
      <c r="W17" s="122"/>
      <c r="X17" s="122"/>
      <c r="Y17" s="122"/>
      <c r="Z17" s="122"/>
      <c r="AA17" s="122"/>
      <c r="AB17" s="122"/>
      <c r="AC17" s="122"/>
      <c r="AD17" s="122"/>
      <c r="AE17" s="212" t="s">
        <v>373</v>
      </c>
      <c r="AF17" s="122"/>
      <c r="AG17" s="122"/>
      <c r="AH17" s="122"/>
      <c r="AI17" s="130"/>
      <c r="AJ17" s="130"/>
      <c r="AK17" s="130"/>
      <c r="AL17" s="122"/>
      <c r="AM17" s="122"/>
      <c r="AQ17" s="122"/>
      <c r="AR17" s="122"/>
    </row>
    <row r="18" spans="1:44">
      <c r="B18" s="125">
        <v>5.7</v>
      </c>
      <c r="C18" s="121">
        <v>0.45300000000000001</v>
      </c>
      <c r="D18" s="120">
        <v>1.9550000000000001</v>
      </c>
      <c r="E18" s="120">
        <v>1.163</v>
      </c>
      <c r="F18" s="120">
        <v>0.92900000000000005</v>
      </c>
      <c r="G18" s="120">
        <v>1.238</v>
      </c>
      <c r="H18" s="120">
        <v>1.61</v>
      </c>
      <c r="I18" s="120">
        <v>1.208</v>
      </c>
      <c r="J18" s="120">
        <v>1.512</v>
      </c>
      <c r="K18" s="130">
        <v>2.5419999999999998</v>
      </c>
      <c r="L18" s="130"/>
      <c r="M18" s="126">
        <v>4</v>
      </c>
      <c r="N18" s="126">
        <v>5</v>
      </c>
      <c r="O18" s="126">
        <v>6</v>
      </c>
      <c r="P18" s="130"/>
      <c r="Q18" s="130"/>
      <c r="R18" s="130"/>
      <c r="S18" s="130"/>
      <c r="U18" s="83" t="str">
        <f>IF(Content!$E$1=1,U19,U20)</f>
        <v>Source: NBU staff estimates.</v>
      </c>
      <c r="W18" s="122"/>
      <c r="X18" s="122"/>
      <c r="Y18" s="122"/>
      <c r="Z18" s="122"/>
      <c r="AA18" s="122"/>
      <c r="AB18" s="122"/>
      <c r="AC18" s="122"/>
      <c r="AD18" s="122"/>
      <c r="AE18" s="122"/>
      <c r="AF18" s="122"/>
      <c r="AG18" s="122"/>
      <c r="AH18" s="122"/>
      <c r="AI18" s="130"/>
      <c r="AJ18" s="130"/>
      <c r="AK18" s="130"/>
      <c r="AL18" s="122"/>
      <c r="AM18" s="122"/>
    </row>
    <row r="19" spans="1:44">
      <c r="A19" s="126" t="s">
        <v>234</v>
      </c>
      <c r="B19" s="125">
        <v>5.5</v>
      </c>
      <c r="C19" s="121">
        <v>-0.106</v>
      </c>
      <c r="D19" s="120">
        <v>2.081</v>
      </c>
      <c r="E19" s="120">
        <v>1.238</v>
      </c>
      <c r="F19" s="120">
        <v>0.98899999999999999</v>
      </c>
      <c r="G19" s="120">
        <v>1.3180000000000001</v>
      </c>
      <c r="H19" s="120">
        <v>1.714</v>
      </c>
      <c r="I19" s="120">
        <v>1.286</v>
      </c>
      <c r="J19" s="120">
        <v>1.61</v>
      </c>
      <c r="K19" s="132">
        <v>2.706</v>
      </c>
      <c r="L19" s="132"/>
      <c r="M19" s="126">
        <v>4</v>
      </c>
      <c r="N19" s="126">
        <v>5</v>
      </c>
      <c r="O19" s="126">
        <v>6</v>
      </c>
      <c r="P19" s="132"/>
      <c r="Q19" s="132"/>
      <c r="R19" s="132"/>
      <c r="S19" s="132"/>
      <c r="U19" s="89" t="s">
        <v>41</v>
      </c>
      <c r="AI19" s="130"/>
      <c r="AJ19" s="130"/>
      <c r="AK19" s="130"/>
    </row>
    <row r="20" spans="1:44">
      <c r="B20" s="125">
        <v>5.3</v>
      </c>
      <c r="C20" s="132">
        <v>-0.74399999999999999</v>
      </c>
      <c r="D20" s="132">
        <v>2.2200000000000002</v>
      </c>
      <c r="E20" s="132">
        <v>1.321</v>
      </c>
      <c r="F20" s="132">
        <v>1.0549999999999999</v>
      </c>
      <c r="G20" s="132">
        <v>1.4059999999999999</v>
      </c>
      <c r="H20" s="132">
        <v>1.8280000000000001</v>
      </c>
      <c r="I20" s="132">
        <v>1.3720000000000001</v>
      </c>
      <c r="J20" s="132">
        <v>1.7170000000000001</v>
      </c>
      <c r="K20" s="132">
        <v>2.8860000000000001</v>
      </c>
      <c r="L20" s="132"/>
      <c r="M20" s="126">
        <v>4</v>
      </c>
      <c r="N20" s="126">
        <v>5</v>
      </c>
      <c r="O20" s="126">
        <v>6</v>
      </c>
      <c r="P20" s="132"/>
      <c r="Q20" s="132"/>
      <c r="R20" s="132"/>
      <c r="S20" s="132"/>
      <c r="U20" s="90" t="s">
        <v>42</v>
      </c>
    </row>
    <row r="21" spans="1:44">
      <c r="A21" s="126" t="s">
        <v>535</v>
      </c>
      <c r="B21" s="125">
        <v>5.2</v>
      </c>
      <c r="C21" s="132">
        <v>-1.024</v>
      </c>
      <c r="D21" s="132">
        <v>2.2949999999999999</v>
      </c>
      <c r="E21" s="132">
        <v>1.365</v>
      </c>
      <c r="F21" s="132">
        <v>1.091</v>
      </c>
      <c r="G21" s="132">
        <v>1.454</v>
      </c>
      <c r="H21" s="132">
        <v>1.89</v>
      </c>
      <c r="I21" s="132">
        <v>1.4179999999999999</v>
      </c>
      <c r="J21" s="132">
        <v>1.7749999999999999</v>
      </c>
      <c r="K21" s="132">
        <v>2.984</v>
      </c>
      <c r="L21" s="132"/>
      <c r="M21" s="126">
        <v>4</v>
      </c>
      <c r="N21" s="126">
        <v>5</v>
      </c>
      <c r="O21" s="126">
        <v>6</v>
      </c>
      <c r="P21" s="132"/>
      <c r="Q21" s="132"/>
      <c r="R21" s="132"/>
      <c r="S21" s="132"/>
    </row>
    <row r="22" spans="1:44">
      <c r="B22" s="125">
        <v>5.0999999999999996</v>
      </c>
      <c r="C22" s="132">
        <v>-1.129</v>
      </c>
      <c r="D22" s="132">
        <v>2.3149999999999999</v>
      </c>
      <c r="E22" s="132">
        <v>1.377</v>
      </c>
      <c r="F22" s="132">
        <v>1.1000000000000001</v>
      </c>
      <c r="G22" s="132">
        <v>1.466</v>
      </c>
      <c r="H22" s="132">
        <v>1.9059999999999999</v>
      </c>
      <c r="I22" s="132">
        <v>1.43</v>
      </c>
      <c r="J22" s="132">
        <v>1.79</v>
      </c>
      <c r="K22" s="132">
        <v>3.0089999999999999</v>
      </c>
      <c r="M22" s="126">
        <v>4</v>
      </c>
      <c r="N22" s="126">
        <v>5</v>
      </c>
      <c r="O22" s="126">
        <v>6</v>
      </c>
    </row>
    <row r="23" spans="1:44">
      <c r="A23" s="126" t="s">
        <v>537</v>
      </c>
      <c r="B23" s="125">
        <v>5</v>
      </c>
      <c r="C23" s="132">
        <v>-1.2330000000000001</v>
      </c>
      <c r="D23" s="132">
        <v>2.3149999999999999</v>
      </c>
      <c r="E23" s="132">
        <v>1.377</v>
      </c>
      <c r="F23" s="132">
        <v>1.1000000000000001</v>
      </c>
      <c r="G23" s="132">
        <v>1.466</v>
      </c>
      <c r="H23" s="132">
        <v>1.9059999999999999</v>
      </c>
      <c r="I23" s="132">
        <v>1.43</v>
      </c>
      <c r="J23" s="132">
        <v>1.79</v>
      </c>
      <c r="K23" s="132">
        <v>3.0089999999999999</v>
      </c>
      <c r="M23" s="126">
        <v>4</v>
      </c>
      <c r="N23" s="126">
        <v>5</v>
      </c>
      <c r="O23" s="126">
        <v>6</v>
      </c>
    </row>
    <row r="24" spans="1:44">
      <c r="U24" s="132"/>
      <c r="V24" s="132"/>
      <c r="AO24" s="122"/>
    </row>
    <row r="25" spans="1:44">
      <c r="C25" s="132"/>
      <c r="D25" s="132"/>
      <c r="E25" s="132"/>
      <c r="F25" s="132"/>
      <c r="G25" s="132"/>
      <c r="H25" s="132"/>
      <c r="I25" s="132"/>
      <c r="J25" s="132"/>
      <c r="K25" s="132"/>
      <c r="U25" s="132"/>
      <c r="V25" s="132"/>
    </row>
    <row r="26" spans="1:44">
      <c r="B26" s="132"/>
      <c r="C26" s="132"/>
      <c r="D26" s="132"/>
      <c r="E26" s="132"/>
      <c r="F26" s="132"/>
      <c r="G26" s="132"/>
      <c r="H26" s="132"/>
      <c r="I26" s="132"/>
      <c r="J26" s="132"/>
      <c r="K26" s="132"/>
      <c r="U26" s="132"/>
      <c r="V26" s="132"/>
    </row>
    <row r="27" spans="1:44">
      <c r="B27" s="132"/>
      <c r="C27" s="132"/>
      <c r="D27" s="132"/>
      <c r="E27" s="132"/>
      <c r="F27" s="132"/>
      <c r="G27" s="132"/>
      <c r="H27" s="132"/>
      <c r="I27" s="132"/>
      <c r="J27" s="132"/>
      <c r="K27" s="132"/>
      <c r="U27" s="132"/>
      <c r="V27" s="132"/>
    </row>
    <row r="28" spans="1:44">
      <c r="B28" s="132"/>
      <c r="C28" s="132"/>
      <c r="D28" s="132"/>
      <c r="E28" s="132"/>
      <c r="F28" s="132"/>
      <c r="G28" s="132"/>
      <c r="H28" s="132"/>
      <c r="I28" s="132"/>
      <c r="J28" s="132"/>
      <c r="K28" s="132"/>
      <c r="U28" s="132"/>
      <c r="V28" s="132"/>
    </row>
    <row r="29" spans="1:44">
      <c r="B29" s="132"/>
      <c r="C29" s="132"/>
      <c r="D29" s="132"/>
      <c r="E29" s="132"/>
      <c r="F29" s="132"/>
      <c r="G29" s="132"/>
      <c r="H29" s="132"/>
      <c r="I29" s="132"/>
      <c r="J29" s="132"/>
      <c r="K29" s="132"/>
      <c r="U29" s="132"/>
      <c r="V29" s="132"/>
    </row>
    <row r="30" spans="1:44">
      <c r="B30" s="132"/>
      <c r="C30" s="132"/>
      <c r="D30" s="132"/>
      <c r="E30" s="132"/>
      <c r="F30" s="132"/>
      <c r="G30" s="132"/>
      <c r="H30" s="132"/>
      <c r="I30" s="132"/>
      <c r="J30" s="132"/>
      <c r="K30" s="132"/>
      <c r="U30" s="132"/>
      <c r="V30" s="132"/>
    </row>
    <row r="31" spans="1:44">
      <c r="B31" s="132"/>
      <c r="C31" s="132"/>
      <c r="D31" s="132"/>
      <c r="E31" s="132"/>
      <c r="F31" s="132"/>
      <c r="G31" s="132"/>
      <c r="H31" s="132"/>
      <c r="I31" s="132"/>
      <c r="J31" s="132"/>
      <c r="K31" s="132"/>
      <c r="U31" s="132"/>
      <c r="V31" s="132"/>
    </row>
    <row r="32" spans="1:44">
      <c r="B32" s="132"/>
      <c r="C32" s="132"/>
      <c r="D32" s="132"/>
      <c r="E32" s="132"/>
      <c r="F32" s="132"/>
      <c r="G32" s="132"/>
      <c r="H32" s="132"/>
      <c r="I32" s="132"/>
      <c r="J32" s="132"/>
      <c r="K32" s="132"/>
      <c r="U32" s="132"/>
      <c r="V32" s="132"/>
    </row>
    <row r="33" spans="2:22">
      <c r="B33" s="132"/>
      <c r="C33" s="132"/>
      <c r="D33" s="132"/>
      <c r="E33" s="132"/>
      <c r="F33" s="132"/>
      <c r="G33" s="132"/>
      <c r="H33" s="132"/>
      <c r="I33" s="132"/>
      <c r="J33" s="132"/>
      <c r="K33" s="132"/>
      <c r="U33" s="132"/>
      <c r="V33" s="132"/>
    </row>
    <row r="34" spans="2:22">
      <c r="B34" s="132"/>
      <c r="C34" s="132"/>
      <c r="D34" s="132"/>
      <c r="E34" s="132"/>
      <c r="F34" s="132"/>
      <c r="G34" s="132"/>
      <c r="H34" s="132"/>
      <c r="I34" s="132"/>
      <c r="J34" s="132"/>
      <c r="K34" s="132"/>
      <c r="U34" s="132"/>
      <c r="V34" s="132"/>
    </row>
    <row r="35" spans="2:22">
      <c r="B35" s="132"/>
      <c r="C35" s="132"/>
      <c r="D35" s="132"/>
      <c r="E35" s="132"/>
      <c r="F35" s="132"/>
      <c r="G35" s="132"/>
      <c r="H35" s="132"/>
      <c r="I35" s="132"/>
      <c r="J35" s="132"/>
      <c r="K35" s="132"/>
      <c r="U35" s="132"/>
      <c r="V35" s="132"/>
    </row>
    <row r="36" spans="2:22">
      <c r="B36" s="132"/>
      <c r="C36" s="132"/>
      <c r="D36" s="132"/>
      <c r="E36" s="132"/>
      <c r="F36" s="132"/>
      <c r="G36" s="132"/>
      <c r="H36" s="132"/>
      <c r="I36" s="132"/>
      <c r="J36" s="132"/>
      <c r="K36" s="132"/>
      <c r="U36" s="132"/>
      <c r="V36" s="132"/>
    </row>
    <row r="37" spans="2:22">
      <c r="B37" s="132"/>
      <c r="C37" s="132"/>
      <c r="D37" s="132"/>
      <c r="E37" s="132"/>
      <c r="F37" s="132"/>
      <c r="G37" s="132"/>
      <c r="H37" s="132"/>
      <c r="I37" s="132"/>
      <c r="J37" s="132"/>
      <c r="K37" s="132"/>
      <c r="U37" s="132"/>
      <c r="V37" s="132"/>
    </row>
    <row r="38" spans="2:22">
      <c r="B38" s="132"/>
      <c r="C38" s="132"/>
      <c r="D38" s="132"/>
      <c r="E38" s="132"/>
      <c r="F38" s="132"/>
      <c r="G38" s="132"/>
      <c r="H38" s="132"/>
      <c r="I38" s="132"/>
      <c r="J38" s="132"/>
      <c r="K38" s="132"/>
      <c r="U38" s="132"/>
      <c r="V38" s="132"/>
    </row>
    <row r="39" spans="2:22">
      <c r="B39" s="132"/>
      <c r="C39" s="132"/>
      <c r="D39" s="132"/>
      <c r="E39" s="132"/>
      <c r="F39" s="132"/>
      <c r="G39" s="132"/>
      <c r="H39" s="132"/>
      <c r="I39" s="132"/>
      <c r="J39" s="132"/>
      <c r="K39" s="132"/>
      <c r="U39" s="132"/>
      <c r="V39" s="132"/>
    </row>
    <row r="40" spans="2:22">
      <c r="B40" s="132"/>
      <c r="C40" s="132"/>
      <c r="D40" s="132"/>
      <c r="E40" s="132"/>
      <c r="F40" s="132"/>
      <c r="G40" s="132"/>
      <c r="H40" s="132"/>
      <c r="I40" s="132"/>
      <c r="J40" s="132"/>
      <c r="K40" s="132"/>
      <c r="U40" s="132"/>
      <c r="V40" s="132"/>
    </row>
    <row r="41" spans="2:22">
      <c r="B41" s="132"/>
      <c r="C41" s="132"/>
      <c r="D41" s="132"/>
      <c r="E41" s="132"/>
      <c r="F41" s="132"/>
      <c r="G41" s="132"/>
      <c r="H41" s="132"/>
      <c r="I41" s="132"/>
      <c r="J41" s="132"/>
      <c r="K41" s="132"/>
      <c r="U41" s="132"/>
      <c r="V41" s="132"/>
    </row>
    <row r="42" spans="2:22">
      <c r="B42" s="132"/>
      <c r="C42" s="132"/>
      <c r="D42" s="132"/>
      <c r="E42" s="132"/>
      <c r="F42" s="132"/>
      <c r="G42" s="132"/>
      <c r="H42" s="132"/>
      <c r="I42" s="132"/>
      <c r="J42" s="132"/>
      <c r="K42" s="132"/>
      <c r="U42" s="132"/>
      <c r="V42" s="132"/>
    </row>
    <row r="43" spans="2:22">
      <c r="B43" s="132"/>
      <c r="C43" s="132"/>
      <c r="D43" s="132"/>
      <c r="E43" s="132"/>
      <c r="F43" s="132"/>
      <c r="G43" s="132"/>
      <c r="H43" s="132"/>
      <c r="I43" s="132"/>
      <c r="J43" s="132"/>
      <c r="K43" s="132"/>
      <c r="U43" s="132"/>
      <c r="V43" s="132"/>
    </row>
    <row r="44" spans="2:22">
      <c r="B44" s="132"/>
      <c r="C44" s="132"/>
      <c r="D44" s="132"/>
      <c r="E44" s="132"/>
      <c r="F44" s="132"/>
      <c r="G44" s="132"/>
      <c r="H44" s="132"/>
      <c r="I44" s="132"/>
      <c r="J44" s="132"/>
      <c r="K44" s="132"/>
      <c r="U44" s="132"/>
      <c r="V44" s="132"/>
    </row>
    <row r="45" spans="2:22">
      <c r="B45" s="132"/>
      <c r="C45" s="132"/>
      <c r="D45" s="132"/>
      <c r="E45" s="132"/>
      <c r="F45" s="132"/>
      <c r="G45" s="132"/>
      <c r="H45" s="132"/>
      <c r="I45" s="132"/>
      <c r="J45" s="132"/>
      <c r="K45" s="132"/>
      <c r="U45" s="132"/>
      <c r="V45" s="132"/>
    </row>
    <row r="46" spans="2:22">
      <c r="B46" s="132"/>
      <c r="C46" s="132"/>
      <c r="D46" s="132"/>
      <c r="E46" s="132"/>
      <c r="F46" s="132"/>
      <c r="G46" s="132"/>
      <c r="H46" s="132"/>
      <c r="I46" s="132"/>
      <c r="J46" s="132"/>
      <c r="K46" s="132"/>
    </row>
  </sheetData>
  <customSheetViews>
    <customSheetView guid="{ACF06C40-177A-4CED-8E17-2347D4DD1C3A}" showGridLines="0" hiddenRows="1">
      <selection activeCell="S34" sqref="S34"/>
      <pageMargins left="0.7" right="0.7" top="0.75" bottom="0.75" header="0.3" footer="0.3"/>
      <pageSetup paperSize="9" orientation="portrait"/>
    </customSheetView>
  </customSheetViews>
  <hyperlinks>
    <hyperlink ref="A1" location="Content!A1" display="&lt;&lt;"/>
  </hyperlink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0B036E-3AE5-4487-BD7A-307DFF29D821}">
  <ds:schemaRefs>
    <ds:schemaRef ds:uri="http://schemas.microsoft.com/office/2006/metadata/properties"/>
    <ds:schemaRef ds:uri="http://schemas.microsoft.com/office/infopath/2007/PartnerControls"/>
    <ds:schemaRef ds:uri="http://www.w3.org/XML/1998/namespace"/>
    <ds:schemaRef ds:uri="http://purl.org/dc/dcmitype/"/>
    <ds:schemaRef ds:uri="http://schemas.openxmlformats.org/package/2006/metadata/core-properties"/>
    <ds:schemaRef ds:uri="http://schemas.microsoft.com/office/2006/documentManagement/types"/>
    <ds:schemaRef ds:uri="http://purl.org/dc/terms/"/>
    <ds:schemaRef ds:uri="http://purl.org/dc/elements/1.1/"/>
  </ds:schemaRefs>
</ds:datastoreItem>
</file>

<file path=customXml/itemProps2.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3.xml><?xml version="1.0" encoding="utf-8"?>
<ds:datastoreItem xmlns:ds="http://schemas.openxmlformats.org/officeDocument/2006/customXml" ds:itemID="{D8F88550-1A66-4385-B0AB-F654F84435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99</vt:i4>
      </vt:variant>
    </vt:vector>
  </HeadingPairs>
  <TitlesOfParts>
    <vt:vector size="99" baseType="lpstr">
      <vt:lpstr>Content</vt:lpstr>
      <vt:lpstr>0</vt:lpstr>
      <vt:lpstr>1.1</vt:lpstr>
      <vt:lpstr>1.2</vt:lpstr>
      <vt:lpstr>1.3</vt:lpstr>
      <vt:lpstr>1.4</vt:lpstr>
      <vt:lpstr>1.5</vt:lpstr>
      <vt:lpstr>1.6</vt:lpstr>
      <vt:lpstr>1.7</vt:lpstr>
      <vt:lpstr>1.8</vt:lpstr>
      <vt:lpstr>1.9</vt:lpstr>
      <vt:lpstr>B.1.1</vt:lpstr>
      <vt:lpstr>B.1.2</vt:lpstr>
      <vt:lpstr>B.1.3</vt:lpstr>
      <vt:lpstr>B.1.4</vt:lpstr>
      <vt:lpstr>2.1.1</vt:lpstr>
      <vt:lpstr>2.1.2</vt:lpstr>
      <vt:lpstr>2.1.3</vt:lpstr>
      <vt:lpstr>2.1.4</vt:lpstr>
      <vt:lpstr>2.1.5</vt:lpstr>
      <vt:lpstr>2.1.6</vt:lpstr>
      <vt:lpstr>2.1.7</vt:lpstr>
      <vt:lpstr>B.2.1 </vt:lpstr>
      <vt:lpstr>2.2.1</vt:lpstr>
      <vt:lpstr>2.2.2</vt:lpstr>
      <vt:lpstr>2.2.3</vt:lpstr>
      <vt:lpstr>2.2.4</vt:lpstr>
      <vt:lpstr>2.2.5</vt:lpstr>
      <vt:lpstr>2.2.6</vt:lpstr>
      <vt:lpstr>B.3.1</vt:lpstr>
      <vt:lpstr>B.3.2</vt:lpstr>
      <vt:lpstr>B.3.3</vt:lpstr>
      <vt:lpstr>B.3.4</vt:lpstr>
      <vt:lpstr>B.3.5</vt:lpstr>
      <vt:lpstr>B.3.6</vt:lpstr>
      <vt:lpstr>2.3.1</vt:lpstr>
      <vt:lpstr>2.3.2</vt:lpstr>
      <vt:lpstr>2.3.3</vt:lpstr>
      <vt:lpstr>2.3.4</vt:lpstr>
      <vt:lpstr>2.3.5</vt:lpstr>
      <vt:lpstr>2.3.6</vt:lpstr>
      <vt:lpstr>2.4.1 </vt:lpstr>
      <vt:lpstr>2.4.2 </vt:lpstr>
      <vt:lpstr>2.4.3</vt:lpstr>
      <vt:lpstr>2.4.4</vt:lpstr>
      <vt:lpstr>2.4.5</vt:lpstr>
      <vt:lpstr>2.4.6</vt:lpstr>
      <vt:lpstr>2.5.1</vt:lpstr>
      <vt:lpstr>2.5.2</vt:lpstr>
      <vt:lpstr>2.5.3</vt:lpstr>
      <vt:lpstr>2.5.4</vt:lpstr>
      <vt:lpstr>2.5.5</vt:lpstr>
      <vt:lpstr>2.5.6</vt:lpstr>
      <vt:lpstr>2.5.7</vt:lpstr>
      <vt:lpstr>2.5.8</vt:lpstr>
      <vt:lpstr>2.5.9</vt:lpstr>
      <vt:lpstr>B.4.1</vt:lpstr>
      <vt:lpstr>B.4.2</vt:lpstr>
      <vt:lpstr>B.4.3</vt:lpstr>
      <vt:lpstr>B.4.4</vt:lpstr>
      <vt:lpstr>B.4.5</vt:lpstr>
      <vt:lpstr>2.6.1</vt:lpstr>
      <vt:lpstr>2.6.2</vt:lpstr>
      <vt:lpstr>2.6.3</vt:lpstr>
      <vt:lpstr>2.6.4</vt:lpstr>
      <vt:lpstr>2.6.5</vt:lpstr>
      <vt:lpstr>2.6.6</vt:lpstr>
      <vt:lpstr>2.6.7</vt:lpstr>
      <vt:lpstr>2.6.8</vt:lpstr>
      <vt:lpstr>2.6.9</vt:lpstr>
      <vt:lpstr>B.5.1</vt:lpstr>
      <vt:lpstr>B.5.2</vt:lpstr>
      <vt:lpstr>3.1.1</vt:lpstr>
      <vt:lpstr>3.1.2</vt:lpstr>
      <vt:lpstr>3.1.3</vt:lpstr>
      <vt:lpstr>3.1.4</vt:lpstr>
      <vt:lpstr>3.1.5</vt:lpstr>
      <vt:lpstr>3.2.1</vt:lpstr>
      <vt:lpstr>3.2.2</vt:lpstr>
      <vt:lpstr>3.2.3</vt:lpstr>
      <vt:lpstr>3.2.4</vt:lpstr>
      <vt:lpstr>3.2.5</vt:lpstr>
      <vt:lpstr>3.2.6</vt:lpstr>
      <vt:lpstr>3.2.7</vt:lpstr>
      <vt:lpstr>3.2.8</vt:lpstr>
      <vt:lpstr>3.3.1</vt:lpstr>
      <vt:lpstr>3.3.2</vt:lpstr>
      <vt:lpstr>3.3.3</vt:lpstr>
      <vt:lpstr>3.3.4</vt:lpstr>
      <vt:lpstr>3.3.5</vt:lpstr>
      <vt:lpstr>3.3.6</vt:lpstr>
      <vt:lpstr>3.4.1</vt:lpstr>
      <vt:lpstr>3.4.2</vt:lpstr>
      <vt:lpstr>3.4.3</vt:lpstr>
      <vt:lpstr>В.6.1</vt:lpstr>
      <vt:lpstr>B.6.2</vt:lpstr>
      <vt:lpstr>В.6.T.1</vt:lpstr>
      <vt:lpstr>3.5.1</vt:lpstr>
      <vt:lpstr>3.5.2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DMPEA</dc:creator>
  <cp:lastModifiedBy>O-005333</cp:lastModifiedBy>
  <cp:lastPrinted>2019-01-31T08:11:38Z</cp:lastPrinted>
  <dcterms:created xsi:type="dcterms:W3CDTF">2018-10-12T07:26:27Z</dcterms:created>
  <dcterms:modified xsi:type="dcterms:W3CDTF">2020-10-30T08:33:35Z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