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22848" windowHeight="9096" activeTab="5"/>
  </bookViews>
  <sheets>
    <sheet name="Інфляція" sheetId="4" r:id="rId1"/>
    <sheet name="Економічна активність" sheetId="2" r:id="rId2"/>
    <sheet name="Зовнішній сектор" sheetId="6" r:id="rId3"/>
    <sheet name="Ринок праці" sheetId="14" r:id="rId4"/>
    <sheet name="Платіжний баланс" sheetId="13" r:id="rId5"/>
    <sheet name="Монетарний сектор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1">#REF!</definedName>
    <definedName name="\C" localSheetId="2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 localSheetId="1">#REF!</definedName>
    <definedName name="\H">#REF!</definedName>
    <definedName name="\K" localSheetId="1">#REF!</definedName>
    <definedName name="\K">#REF!</definedName>
    <definedName name="\L" localSheetId="1">#REF!</definedName>
    <definedName name="\L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cpi2" localSheetId="1">#REF!</definedName>
    <definedName name="_cpi2" localSheetId="0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0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0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5" hidden="1">{#N/A,#N/A,FALSE,"т02бд"}</definedName>
    <definedName name="_Mn2_1" localSheetId="3" hidden="1">{#N/A,#N/A,FALSE,"т02бд"}</definedName>
    <definedName name="_Mn2_2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0" hidden="1">{#N/A,#N/A,FALSE,"т04"}</definedName>
    <definedName name="_t04" localSheetId="3" hidden="1">{#N/A,#N/A,FALSE,"т04"}</definedName>
    <definedName name="_t04" hidden="1">{#N/A,#N/A,FALSE,"т04"}</definedName>
    <definedName name="_t04_1" localSheetId="5" hidden="1">{#N/A,#N/A,FALSE,"т04"}</definedName>
    <definedName name="_t04_1" localSheetId="3" hidden="1">{#N/A,#N/A,FALSE,"т04"}</definedName>
    <definedName name="_t04_2" hidden="1">{#N/A,#N/A,FALSE,"т04"}</definedName>
    <definedName name="_t04_2_1" hidden="1">{#N/A,#N/A,FALSE,"т04"}</definedName>
    <definedName name="_t06" localSheetId="1" hidden="1">{#N/A,#N/A,FALSE,"т04"}</definedName>
    <definedName name="_t06" localSheetId="0" hidden="1">{#N/A,#N/A,FALSE,"т04"}</definedName>
    <definedName name="_t06" localSheetId="3" hidden="1">{#N/A,#N/A,FALSE,"т04"}</definedName>
    <definedName name="_t06" hidden="1">{#N/A,#N/A,FALSE,"т04"}</definedName>
    <definedName name="_t06_1" localSheetId="5" hidden="1">{#N/A,#N/A,FALSE,"т04"}</definedName>
    <definedName name="_t06_1" localSheetId="3" hidden="1">{#N/A,#N/A,FALSE,"т04"}</definedName>
    <definedName name="_t06_2" hidden="1">{#N/A,#N/A,FALSE,"т04"}</definedName>
    <definedName name="_t06_2_1" hidden="1">{#N/A,#N/A,FALSE,"т04"}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1" localSheetId="1">#REF!</definedName>
    <definedName name="_Tab1">#REF!</definedName>
    <definedName name="_UKR1" localSheetId="1">#REF!</definedName>
    <definedName name="_UKR1">#REF!</definedName>
    <definedName name="_UKR2" localSheetId="1">#REF!</definedName>
    <definedName name="_UKR2">#REF!</definedName>
    <definedName name="_UKR3" localSheetId="1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0">#REF!</definedName>
    <definedName name="_wpi2">#REF!</definedName>
    <definedName name="a" localSheetId="1">#REF!</definedName>
    <definedName name="a" localSheetId="2">#REF!</definedName>
    <definedName name="a">#REF!</definedName>
    <definedName name="aaa" localSheetId="1" hidden="1">{#N/A,#N/A,FALSE,"т02бд"}</definedName>
    <definedName name="aaa" localSheetId="0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5" hidden="1">{#N/A,#N/A,FALSE,"т02бд"}</definedName>
    <definedName name="aaa_1" localSheetId="3" hidden="1">{#N/A,#N/A,FALSE,"т02бд"}</definedName>
    <definedName name="aaa_2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3" hidden="1">{#N/A,#N/A,FALSE,"т02бд"}</definedName>
    <definedName name="af" hidden="1">{#N/A,#N/A,FALSE,"т02бд"}</definedName>
    <definedName name="af_1" localSheetId="5" hidden="1">{#N/A,#N/A,FALSE,"т02бд"}</definedName>
    <definedName name="af_1" localSheetId="3" hidden="1">{#N/A,#N/A,FALSE,"т02бд"}</definedName>
    <definedName name="af_2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0">[1]Links!#REF!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>#REF!</definedName>
    <definedName name="asasa" localSheetId="1" hidden="1">{#N/A,#N/A,FALSE,"т02бд"}</definedName>
    <definedName name="asasa" localSheetId="0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5" hidden="1">{#N/A,#N/A,FALSE,"т02бд"}</definedName>
    <definedName name="asasa_1" localSheetId="3" hidden="1">{#N/A,#N/A,FALSE,"т02бд"}</definedName>
    <definedName name="asasa_2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5" hidden="1">{#N/A,#N/A,FALSE,"т02бд"}</definedName>
    <definedName name="asf_1" localSheetId="3" hidden="1">{#N/A,#N/A,FALSE,"т02бд"}</definedName>
    <definedName name="asf_2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5" hidden="1">{#N/A,#N/A,FALSE,"т02бд"}</definedName>
    <definedName name="asfasg_1" localSheetId="3" hidden="1">{#N/A,#N/A,FALSE,"т02бд"}</definedName>
    <definedName name="asfasg_2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5" hidden="1">{#N/A,#N/A,FALSE,"т04"}</definedName>
    <definedName name="asfdasdf_1" localSheetId="3" hidden="1">{#N/A,#N/A,FALSE,"т04"}</definedName>
    <definedName name="asfdasdf_2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5" hidden="1">{#N/A,#N/A,FALSE,"т02бд"}</definedName>
    <definedName name="asgf_1" localSheetId="3" hidden="1">{#N/A,#N/A,FALSE,"т02бд"}</definedName>
    <definedName name="asgf_2" hidden="1">{#N/A,#N/A,FALSE,"т02бд"}</definedName>
    <definedName name="asgf_2_1" hidden="1">{#N/A,#N/A,FALSE,"т02бд"}</definedName>
    <definedName name="b" localSheetId="3" hidden="1">{#N/A,#N/A,FALSE,"т02бд"}</definedName>
    <definedName name="b" hidden="1">{#N/A,#N/A,FALSE,"т02бд"}</definedName>
    <definedName name="b_1" hidden="1">{#N/A,#N/A,FALSE,"т02бд"}</definedName>
    <definedName name="b_1_1" localSheetId="5" hidden="1">{#N/A,#N/A,FALSE,"т02бд"}</definedName>
    <definedName name="b_2" hidden="1">{#N/A,#N/A,FALSE,"т02бд"}</definedName>
    <definedName name="Balance_of_payments" localSheetId="1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0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5" hidden="1">{#N/A,#N/A,FALSE,"т02бд"}</definedName>
    <definedName name="bbb_1" localSheetId="3" hidden="1">{#N/A,#N/A,FALSE,"т02бд"}</definedName>
    <definedName name="bbb_2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0">[1]Links!#REF!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0">[1]Links!#REF!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0">[1]Links!#REF!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0">[1]Links!#REF!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2">#REF!</definedName>
    <definedName name="BRO">#REF!</definedName>
    <definedName name="BudArrears" localSheetId="1">#REF!</definedName>
    <definedName name="BudArrears">#REF!</definedName>
    <definedName name="budfin" localSheetId="1">#REF!</definedName>
    <definedName name="budfin">#REF!</definedName>
    <definedName name="Budget" localSheetId="1">#REF!</definedName>
    <definedName name="Budget">#REF!</definedName>
    <definedName name="budget_financing" localSheetId="1">#REF!</definedName>
    <definedName name="budget_financing">#REF!</definedName>
    <definedName name="bull" localSheetId="1">[2]C!#REF!</definedName>
    <definedName name="bull" localSheetId="0">[1]C!#REF!</definedName>
    <definedName name="bull">[2]C!#REF!</definedName>
    <definedName name="Central" localSheetId="1">#REF!</definedName>
    <definedName name="Central">#REF!</definedName>
    <definedName name="CONS_f" localSheetId="1">[2]Links!#REF!</definedName>
    <definedName name="CONS_f" localSheetId="0">[1]Links!#REF!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0">[4]Links!$B$2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0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0">[1]Links!#REF!</definedName>
    <definedName name="CPIA_f">[2]Links!#REF!</definedName>
    <definedName name="CPIADDR" localSheetId="1">[2]C!#REF!</definedName>
    <definedName name="CPIADDR" localSheetId="0">[1]C!#REF!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0">[1]Links!#REF!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0">[1]Links!#REF!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0">[1]Links!#REF!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0">[1]Links!#REF!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0">[1]Links!#REF!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0">[1]Links!#REF!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0">[1]Links!#REF!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0">[1]Links!#REF!</definedName>
    <definedName name="CURR_f">[2]Links!#REF!</definedName>
    <definedName name="Current_account" localSheetId="1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0">[1]Links!#REF!</definedName>
    <definedName name="D_SHARES_f">[2]Links!#REF!</definedName>
    <definedName name="DATES" localSheetId="1">#REF!</definedName>
    <definedName name="DATES">#REF!</definedName>
    <definedName name="DATESA" localSheetId="1">#REF!</definedName>
    <definedName name="DATESA">#REF!</definedName>
    <definedName name="DATESM" localSheetId="1">#REF!</definedName>
    <definedName name="DATESM">#REF!</definedName>
    <definedName name="DATESQ" localSheetId="1">#REF!</definedName>
    <definedName name="DATESQ">#REF!</definedName>
    <definedName name="DD_f" localSheetId="1">[2]Links!#REF!</definedName>
    <definedName name="DD_f" localSheetId="0">[1]Links!#REF!</definedName>
    <definedName name="DD_f">[2]Links!#REF!</definedName>
    <definedName name="ddd" localSheetId="3" hidden="1">{#N/A,#N/A,FALSE,"т04"}</definedName>
    <definedName name="ddd" hidden="1">{#N/A,#N/A,FALSE,"т04"}</definedName>
    <definedName name="ddd_1" hidden="1">{#N/A,#N/A,FALSE,"т04"}</definedName>
    <definedName name="ddd_1_1" localSheetId="5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0">#REF!</definedName>
    <definedName name="DEFL">#REF!</definedName>
    <definedName name="defl2" localSheetId="1">#REF!</definedName>
    <definedName name="defl2" localSheetId="0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0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5" hidden="1">{#N/A,#N/A,FALSE,"т02бд"}</definedName>
    <definedName name="dfdfdf_1" localSheetId="3" hidden="1">{#N/A,#N/A,FALSE,"т02бд"}</definedName>
    <definedName name="dfdfdf_2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>#REF!</definedName>
    <definedName name="Dif_2" localSheetId="1">#REF!</definedName>
    <definedName name="Dif_2" localSheetId="0">#REF!</definedName>
    <definedName name="Dif_2">#REF!</definedName>
    <definedName name="dsf" localSheetId="0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5" hidden="1">{#N/A,#N/A,FALSE,"т02бд"}</definedName>
    <definedName name="dsf_1" localSheetId="3" hidden="1">{#N/A,#N/A,FALSE,"т02бд"}</definedName>
    <definedName name="dsf_2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5" hidden="1">{#N/A,#N/A,FALSE,"т02бд"}</definedName>
    <definedName name="dsfb_1" localSheetId="3" hidden="1">{#N/A,#N/A,FALSE,"т02бд"}</definedName>
    <definedName name="dsfb_2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5" hidden="1">{#N/A,#N/A,FALSE,"т02бд"}</definedName>
    <definedName name="dsfg_1" localSheetId="3" hidden="1">{#N/A,#N/A,FALSE,"т02бд"}</definedName>
    <definedName name="dsfg_2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0">[1]Links!#REF!</definedName>
    <definedName name="ENTS_f">[2]Links!#REF!</definedName>
    <definedName name="ENTSM" localSheetId="1">[2]Links!#REF!</definedName>
    <definedName name="ENTSM" localSheetId="0">[1]Links!#REF!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>#REF!</definedName>
    <definedName name="Exp_nom" localSheetId="1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0">[1]Links!#REF!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0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5" hidden="1">{#N/A,#N/A,FALSE,"т02бд"}</definedName>
    <definedName name="fff_1" localSheetId="3" hidden="1">{#N/A,#N/A,FALSE,"т02бд"}</definedName>
    <definedName name="fff_2" hidden="1">{#N/A,#N/A,FALSE,"т02бд"}</definedName>
    <definedName name="fff_2_1" hidden="1">{#N/A,#N/A,FALSE,"т02бд"}</definedName>
    <definedName name="fffffff" localSheetId="3" hidden="1">{#N/A,#N/A,FALSE,"т17-1банки (2)"}</definedName>
    <definedName name="fffffff" hidden="1">{#N/A,#N/A,FALSE,"т17-1банки (2)"}</definedName>
    <definedName name="fffffff_1" hidden="1">{#N/A,#N/A,FALSE,"т17-1банки (2)"}</definedName>
    <definedName name="fffffff_1_1" localSheetId="5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5" hidden="1">{#N/A,#N/A,FALSE,"т02бд"}</definedName>
    <definedName name="fgf_1" localSheetId="3" hidden="1">{#N/A,#N/A,FALSE,"т02бд"}</definedName>
    <definedName name="fgf_2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5" hidden="1">{#N/A,#N/A,FALSE,"т02бд"}</definedName>
    <definedName name="fgfgf_1" localSheetId="3" hidden="1">{#N/A,#N/A,FALSE,"т02бд"}</definedName>
    <definedName name="fgfgf_2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5" hidden="1">{#N/A,#N/A,FALSE,"т02бд"}</definedName>
    <definedName name="fgfgfgfgfgf_1" localSheetId="3" hidden="1">{#N/A,#N/A,FALSE,"т02бд"}</definedName>
    <definedName name="fgfgfgfgfgf_2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5" hidden="1">{#N/A,#N/A,FALSE,"т17-1банки (2)"}</definedName>
    <definedName name="fgk_1" localSheetId="3" hidden="1">{#N/A,#N/A,FALSE,"т17-1банки (2)"}</definedName>
    <definedName name="fgk_2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5" hidden="1">{#N/A,#N/A,FALSE,"т02бд"}</definedName>
    <definedName name="fgkf_1" localSheetId="3" hidden="1">{#N/A,#N/A,FALSE,"т02бд"}</definedName>
    <definedName name="fgkf_2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3" hidden="1">{#N/A,#N/A,FALSE,"т04"}</definedName>
    <definedName name="fkfgk" hidden="1">{#N/A,#N/A,FALSE,"т04"}</definedName>
    <definedName name="fkfgk_1" localSheetId="5" hidden="1">{#N/A,#N/A,FALSE,"т04"}</definedName>
    <definedName name="fkfgk_1" localSheetId="3" hidden="1">{#N/A,#N/A,FALSE,"т04"}</definedName>
    <definedName name="fkfgk_2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5" hidden="1">{#N/A,#N/A,FALSE,"т02бд"}</definedName>
    <definedName name="fkfkgk_1" localSheetId="3" hidden="1">{#N/A,#N/A,FALSE,"т02бд"}</definedName>
    <definedName name="fkfkgk_2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hidden="1">{#N/A,#N/A,FALSE,"т02бд"}</definedName>
    <definedName name="Food_comp_1_1" localSheetId="5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0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0">[1]Links!#REF!</definedName>
    <definedName name="GDPM_f">[2]Links!#REF!</definedName>
    <definedName name="GDPMNC_f" localSheetId="1">[2]Links!#REF!</definedName>
    <definedName name="GDPMNC_f" localSheetId="0">[1]Links!#REF!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0">[1]Links!#REF!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0">[1]Links!#REF!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0">[1]Links!#REF!</definedName>
    <definedName name="GDPRM_f">[2]Links!#REF!</definedName>
    <definedName name="GDPRMG_f" localSheetId="1">[2]Links!#REF!</definedName>
    <definedName name="GDPRMG_f" localSheetId="0">[1]Links!#REF!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0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5" hidden="1">{#N/A,#N/A,FALSE,"т02бд"}</definedName>
    <definedName name="ggg_1" localSheetId="3" hidden="1">{#N/A,#N/A,FALSE,"т02бд"}</definedName>
    <definedName name="ggg_2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5" hidden="1">{#N/A,#N/A,FALSE,"т02бд"}</definedName>
    <definedName name="gggggg_1" localSheetId="3" hidden="1">{#N/A,#N/A,FALSE,"т02бд"}</definedName>
    <definedName name="gggggg_2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5" hidden="1">{#N/A,#N/A,FALSE,"т02бд"}</definedName>
    <definedName name="ghghg_1" localSheetId="3" hidden="1">{#N/A,#N/A,FALSE,"т02бд"}</definedName>
    <definedName name="ghghg_2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5" hidden="1">{#N/A,#N/A,FALSE,"т02бд"}</definedName>
    <definedName name="ghghghg_1" localSheetId="3" hidden="1">{#N/A,#N/A,FALSE,"т02бд"}</definedName>
    <definedName name="ghghghg_2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0">[1]Links!#REF!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0">[1]Links!#REF!</definedName>
    <definedName name="GOODS_f">[2]Links!#REF!</definedName>
    <definedName name="GRANT_f" localSheetId="1">[2]Links!#REF!</definedName>
    <definedName name="GRANT_f" localSheetId="0">[1]Links!#REF!</definedName>
    <definedName name="GRANT_f">[2]Links!#REF!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hgj" localSheetId="3" hidden="1">{#N/A,#N/A,FALSE,"т02бд"}</definedName>
    <definedName name="hgj" hidden="1">{#N/A,#N/A,FALSE,"т02бд"}</definedName>
    <definedName name="hgj_1" hidden="1">{#N/A,#N/A,FALSE,"т02бд"}</definedName>
    <definedName name="hgj_1_1" localSheetId="5" hidden="1">{#N/A,#N/A,FALSE,"т02бд"}</definedName>
    <definedName name="hgj_2" hidden="1">{#N/A,#N/A,FALSE,"т02бд"}</definedName>
    <definedName name="hj" localSheetId="3" hidden="1">{#N/A,#N/A,FALSE,"т02бд"}</definedName>
    <definedName name="hj" hidden="1">{#N/A,#N/A,FALSE,"т02бд"}</definedName>
    <definedName name="hj_1" hidden="1">{#N/A,#N/A,FALSE,"т02бд"}</definedName>
    <definedName name="hj_1_1" localSheetId="5" hidden="1">{#N/A,#N/A,FALSE,"т02бд"}</definedName>
    <definedName name="hj_2" hidden="1">{#N/A,#N/A,FALSE,"т02бд"}</definedName>
    <definedName name="i" localSheetId="3" hidden="1">{#N/A,#N/A,FALSE,"т02бд"}</definedName>
    <definedName name="i" hidden="1">{#N/A,#N/A,FALSE,"т02бд"}</definedName>
    <definedName name="i_1" hidden="1">{#N/A,#N/A,FALSE,"т02бд"}</definedName>
    <definedName name="i_1_1" localSheetId="5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>#REF!</definedName>
    <definedName name="In_millions_of_U.S._dollars" localSheetId="1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0">[1]Links!#REF!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0">[1]Links!#REF!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0">[1]Links!#REF!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0">[1]Links!#REF!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0">[1]Links!#REF!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>#REF!</definedName>
    <definedName name="j">[3]Links!$B$64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hidden="1">{"WEO",#N/A,FALSE,"T"}</definedName>
    <definedName name="k_1_1" localSheetId="5" hidden="1">{"WEO",#N/A,FALSE,"T"}</definedName>
    <definedName name="k_2" hidden="1">{"WEO",#N/A,FALSE,"T"}</definedName>
    <definedName name="KEND" localSheetId="1">#REF!</definedName>
    <definedName name="KEND" localSheetId="2">#REF!</definedName>
    <definedName name="KEND">#REF!</definedName>
    <definedName name="kkk" localSheetId="3" hidden="1">{#N/A,#N/A,FALSE,"т02бд"}</definedName>
    <definedName name="kkk" hidden="1">{#N/A,#N/A,FALSE,"т02бд"}</definedName>
    <definedName name="kkk_1" hidden="1">{#N/A,#N/A,FALSE,"т02бд"}</definedName>
    <definedName name="kkk_1_1" localSheetId="5" hidden="1">{#N/A,#N/A,FALSE,"т02бд"}</definedName>
    <definedName name="kkk_2" hidden="1">{#N/A,#N/A,FALSE,"т02бд"}</definedName>
    <definedName name="kkkkk" localSheetId="3" hidden="1">{#N/A,#N/A,FALSE,"т02бд"}</definedName>
    <definedName name="kkkkk" hidden="1">{#N/A,#N/A,FALSE,"т02бд"}</definedName>
    <definedName name="kkkkk_1" hidden="1">{#N/A,#N/A,FALSE,"т02бд"}</definedName>
    <definedName name="kkkkk_1_1" localSheetId="5" hidden="1">{#N/A,#N/A,FALSE,"т02бд"}</definedName>
    <definedName name="kkkkk_2" hidden="1">{#N/A,#N/A,FALSE,"т02бд"}</definedName>
    <definedName name="KMENU" localSheetId="1">#REF!</definedName>
    <definedName name="KMENU" localSheetId="2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>#REF!</definedName>
    <definedName name="lk" localSheetId="3" hidden="1">{#N/A,#N/A,FALSE,"т02бд"}</definedName>
    <definedName name="lk" hidden="1">{#N/A,#N/A,FALSE,"т02бд"}</definedName>
    <definedName name="lk_1" hidden="1">{#N/A,#N/A,FALSE,"т02бд"}</definedName>
    <definedName name="lk_1_1" localSheetId="5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5" hidden="1">{#N/A,#N/A,FALSE,"т02бд"}</definedName>
    <definedName name="lll_1" localSheetId="3" hidden="1">{#N/A,#N/A,FALSE,"т02бд"}</definedName>
    <definedName name="lll_2" hidden="1">{#N/A,#N/A,FALSE,"т02бд"}</definedName>
    <definedName name="lll_2_1" hidden="1">{#N/A,#N/A,FALSE,"т02бд"}</definedName>
    <definedName name="Local" localSheetId="1">#REF!</definedName>
    <definedName name="Local" localSheetId="2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5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0">[1]Links!#REF!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0">[1]Links!#REF!</definedName>
    <definedName name="M1m_f">[2]Links!#REF!</definedName>
    <definedName name="M1R_f" localSheetId="1">[2]Links!#REF!</definedName>
    <definedName name="M1R_f" localSheetId="0">[1]Links!#REF!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0">[1]Links!#REF!</definedName>
    <definedName name="M2m_f">[2]Links!#REF!</definedName>
    <definedName name="M2R_f" localSheetId="1">[2]Links!#REF!</definedName>
    <definedName name="M2R_f" localSheetId="0">[1]Links!#REF!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0">[1]Links!#REF!</definedName>
    <definedName name="M3m_f">[2]Links!#REF!</definedName>
    <definedName name="M3R_f" localSheetId="1">[2]Links!#REF!</definedName>
    <definedName name="M3R_f" localSheetId="0">[1]Links!#REF!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0">[1]C!#REF!</definedName>
    <definedName name="macro">[2]C!#REF!</definedName>
    <definedName name="MACROS" localSheetId="1">#REF!</definedName>
    <definedName name="MACROS" localSheetId="2">#REF!</definedName>
    <definedName name="MACROS">#REF!</definedName>
    <definedName name="main_m" localSheetId="1">[2]C!#REF!</definedName>
    <definedName name="main_m" localSheetId="0">[1]C!#REF!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0">[1]Links!#REF!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hidden="1">{"MONA",#N/A,FALSE,"S"}</definedName>
    <definedName name="mn_1_1" localSheetId="5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>[2]Links!#REF!</definedName>
    <definedName name="Moldova__Balance_of_Payments__1994_98" localSheetId="1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>#REF!</definedName>
    <definedName name="monprogparameters" localSheetId="1">#REF!</definedName>
    <definedName name="monprogparameters">#REF!</definedName>
    <definedName name="monsurvey" localSheetId="1">#REF!</definedName>
    <definedName name="monsurvey">#REF!</definedName>
    <definedName name="Month" localSheetId="1">#REF!</definedName>
    <definedName name="Month" localSheetId="0">[4]C!$H$7</definedName>
    <definedName name="Month">#REF!</definedName>
    <definedName name="Month_" localSheetId="0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>#REF!</definedName>
    <definedName name="NAMES" localSheetId="1">#REF!</definedName>
    <definedName name="NAMES">#REF!</definedName>
    <definedName name="NAMESA" localSheetId="1">#REF!</definedName>
    <definedName name="NAMESA">#REF!</definedName>
    <definedName name="NAMESM" localSheetId="1">#REF!</definedName>
    <definedName name="NAMESM">#REF!</definedName>
    <definedName name="NAMESQ" localSheetId="1">#REF!</definedName>
    <definedName name="NAMESQ">#REF!</definedName>
    <definedName name="NFA_assumptions" localSheetId="1">#REF!</definedName>
    <definedName name="NFA_assumptions">#REF!</definedName>
    <definedName name="njgf" localSheetId="0" hidden="1">{#N/A,#N/A,FALSE,"т04"}</definedName>
    <definedName name="njgf" localSheetId="3" hidden="1">{#N/A,#N/A,FALSE,"т04"}</definedName>
    <definedName name="njgf" hidden="1">{#N/A,#N/A,FALSE,"т04"}</definedName>
    <definedName name="njgf_1" localSheetId="5" hidden="1">{#N/A,#N/A,FALSE,"т04"}</definedName>
    <definedName name="njgf_1" localSheetId="3" hidden="1">{#N/A,#N/A,FALSE,"т04"}</definedName>
    <definedName name="njgf_2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>#REF!</definedName>
    <definedName name="Notes">#REF!</definedName>
    <definedName name="Number" localSheetId="1">#REF!</definedName>
    <definedName name="Number" localSheetId="0">[19]C!#REF!</definedName>
    <definedName name="Number">#REF!</definedName>
    <definedName name="ooo" localSheetId="3" hidden="1">{#N/A,#N/A,FALSE,"т02бд"}</definedName>
    <definedName name="ooo" hidden="1">{#N/A,#N/A,FALSE,"т02бд"}</definedName>
    <definedName name="ooo_1" hidden="1">{#N/A,#N/A,FALSE,"т02бд"}</definedName>
    <definedName name="ooo_1_1" localSheetId="5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5" hidden="1">{#N/A,#N/A,FALSE,"SimInp1";#N/A,#N/A,FALSE,"SimInp2";#N/A,#N/A,FALSE,"SimOut1";#N/A,#N/A,FALSE,"SimOut2";#N/A,#N/A,FALSE,"SimOut3";#N/A,#N/A,FALSE,"SimOut4";#N/A,#N/A,FALSE,"SimOut5"}</definedName>
    <definedName name="OST_KV_SH_1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5" hidden="1">{#N/A,#N/A,FALSE,"SimInp1";#N/A,#N/A,FALSE,"SimInp2";#N/A,#N/A,FALSE,"SimOut1";#N/A,#N/A,FALSE,"SimOut2";#N/A,#N/A,FALSE,"SimOut3";#N/A,#N/A,FALSE,"SimOut4";#N/A,#N/A,FALSE,"SimOut5"}</definedName>
    <definedName name="OST_SH_1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2">[21]labels!#REF!</definedName>
    <definedName name="p">[20]labels!#REF!</definedName>
    <definedName name="PAYMENT_f" localSheetId="1">[2]Links!#REF!</definedName>
    <definedName name="PAYMENT_f" localSheetId="0">[1]Links!#REF!</definedName>
    <definedName name="PAYMENT_f">[2]Links!#REF!</definedName>
    <definedName name="PEND" localSheetId="1">#REF!</definedName>
    <definedName name="PEND" localSheetId="2">#REF!</definedName>
    <definedName name="PEND">#REF!</definedName>
    <definedName name="PENSION_f" localSheetId="1">[2]Links!#REF!</definedName>
    <definedName name="PENSION_f" localSheetId="0">[1]Links!#REF!</definedName>
    <definedName name="PENSION_f">[2]Links!#REF!</definedName>
    <definedName name="PMENU" localSheetId="1">#REF!</definedName>
    <definedName name="PMENU">#REF!</definedName>
    <definedName name="PRINT_AREA_MI" localSheetId="2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0" hidden="1">{#N/A,#N/A,FALSE,"т02бд"}</definedName>
    <definedName name="q" localSheetId="3" hidden="1">{#N/A,#N/A,FALSE,"т02бд"}</definedName>
    <definedName name="q" hidden="1">{#N/A,#N/A,FALSE,"т02бд"}</definedName>
    <definedName name="q_1" localSheetId="5" hidden="1">{#N/A,#N/A,FALSE,"т02бд"}</definedName>
    <definedName name="q_1" localSheetId="3" hidden="1">{#N/A,#N/A,FALSE,"т02бд"}</definedName>
    <definedName name="q_2" hidden="1">{#N/A,#N/A,FALSE,"т02бд"}</definedName>
    <definedName name="q_2_1" hidden="1">{#N/A,#N/A,FALSE,"т02бд"}</definedName>
    <definedName name="qart" localSheetId="0" hidden="1">{#N/A,#N/A,FALSE,"т04"}</definedName>
    <definedName name="qart" localSheetId="3" hidden="1">{#N/A,#N/A,FALSE,"т04"}</definedName>
    <definedName name="qart" hidden="1">{#N/A,#N/A,FALSE,"т04"}</definedName>
    <definedName name="qart_1" localSheetId="5" hidden="1">{#N/A,#N/A,FALSE,"т04"}</definedName>
    <definedName name="qart_1" localSheetId="3" hidden="1">{#N/A,#N/A,FALSE,"т04"}</definedName>
    <definedName name="qart_2" hidden="1">{#N/A,#N/A,FALSE,"т04"}</definedName>
    <definedName name="qart_2_1" hidden="1">{#N/A,#N/A,FALSE,"т04"}</definedName>
    <definedName name="qq" localSheetId="1" hidden="1">{#N/A,#N/A,FALSE,"т02бд"}</definedName>
    <definedName name="qq" localSheetId="0" hidden="1">{#N/A,#N/A,FALSE,"т02бд"}</definedName>
    <definedName name="qq" localSheetId="3" hidden="1">{#N/A,#N/A,FALSE,"т02бд"}</definedName>
    <definedName name="qq" hidden="1">{#N/A,#N/A,FALSE,"т02бд"}</definedName>
    <definedName name="qq_1" localSheetId="5" hidden="1">{#N/A,#N/A,FALSE,"т02бд"}</definedName>
    <definedName name="qq_1" localSheetId="3" hidden="1">{#N/A,#N/A,FALSE,"т02бд"}</definedName>
    <definedName name="qq_2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5" hidden="1">{#N/A,#N/A,FALSE,"т02бд"}</definedName>
    <definedName name="qqq_1" localSheetId="3" hidden="1">{#N/A,#N/A,FALSE,"т02бд"}</definedName>
    <definedName name="qqq_2" hidden="1">{#N/A,#N/A,FALSE,"т02бд"}</definedName>
    <definedName name="qqq_2_1" hidden="1">{#N/A,#N/A,FALSE,"т02бд"}</definedName>
    <definedName name="Range_Country">#REF!</definedName>
    <definedName name="Range_DownloadDateTime">#REF!</definedName>
    <definedName name="Range_ReportFormName">#REF!</definedName>
    <definedName name="REAL" localSheetId="1">#REF!</definedName>
    <definedName name="REAL">#REF!</definedName>
    <definedName name="REF_f" localSheetId="1">[2]Links!#REF!</definedName>
    <definedName name="REF_f" localSheetId="0">[1]Links!#REF!</definedName>
    <definedName name="REF_f">[2]Links!#REF!</definedName>
    <definedName name="RevA" localSheetId="1">#REF!</definedName>
    <definedName name="RevA">#REF!</definedName>
    <definedName name="RevB" localSheetId="1">#REF!</definedName>
    <definedName name="RevB">#REF!</definedName>
    <definedName name="REZREQ_f" localSheetId="1">[2]Links!#REF!</definedName>
    <definedName name="REZREQ_f" localSheetId="0">[1]Links!#REF!</definedName>
    <definedName name="REZREQ_f">[2]Links!#REF!</definedName>
    <definedName name="rrr" localSheetId="0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5" hidden="1">{#N/A,#N/A,FALSE,"т02бд"}</definedName>
    <definedName name="rrr_1" localSheetId="3" hidden="1">{#N/A,#N/A,FALSE,"т02бд"}</definedName>
    <definedName name="rrr_2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>#REF!</definedName>
    <definedName name="RTab1.1a" localSheetId="1">#REF!</definedName>
    <definedName name="RTab1.1a" localSheetId="0">#REF!</definedName>
    <definedName name="RTab1.1a">#REF!</definedName>
    <definedName name="RTab1.2" localSheetId="1">#REF!</definedName>
    <definedName name="RTab1.2" localSheetId="0">#REF!</definedName>
    <definedName name="RTab1.2">#REF!</definedName>
    <definedName name="RTab1.2a" localSheetId="1">#REF!</definedName>
    <definedName name="RTab1.2a">#REF!</definedName>
    <definedName name="RTab1.4" localSheetId="1">#REF!</definedName>
    <definedName name="RTab1.4">#REF!</definedName>
    <definedName name="RTab2.1" localSheetId="1">#REF!</definedName>
    <definedName name="RTab2.1">#REF!</definedName>
    <definedName name="RTab2.1a" localSheetId="1">#REF!</definedName>
    <definedName name="RTab2.1a">#REF!</definedName>
    <definedName name="RTab2.2" localSheetId="1">#REF!</definedName>
    <definedName name="RTab2.2">#REF!</definedName>
    <definedName name="RTab2.3" localSheetId="1">#REF!</definedName>
    <definedName name="RTab2.3">#REF!</definedName>
    <definedName name="RTab3.3" localSheetId="1">#REF!</definedName>
    <definedName name="RTab3.3">#REF!</definedName>
    <definedName name="RTab4.1" localSheetId="1">#REF!</definedName>
    <definedName name="RTab4.1">#REF!</definedName>
    <definedName name="RTab4.1a" localSheetId="1">#REF!</definedName>
    <definedName name="RTab4.1a">#REF!</definedName>
    <definedName name="RTab4.2" localSheetId="1">#REF!</definedName>
    <definedName name="RTab4.2">#REF!</definedName>
    <definedName name="RTab4.2a" localSheetId="1">#REF!</definedName>
    <definedName name="RTab4.2a">#REF!</definedName>
    <definedName name="RTab4.3" localSheetId="1">#REF!</definedName>
    <definedName name="RTab4.3">#REF!</definedName>
    <definedName name="RTab4.3a" localSheetId="1">#REF!</definedName>
    <definedName name="RTab4.3a">#REF!</definedName>
    <definedName name="RTab4.4" localSheetId="1">#REF!</definedName>
    <definedName name="RTab4.4">#REF!</definedName>
    <definedName name="RTab4.4a" localSheetId="1">#REF!</definedName>
    <definedName name="RTab4.4a">#REF!</definedName>
    <definedName name="RTab5.1" localSheetId="1">#REF!</definedName>
    <definedName name="RTab5.1">#REF!</definedName>
    <definedName name="RTab5.1a" localSheetId="1">#REF!</definedName>
    <definedName name="RTab5.1a">#REF!</definedName>
    <definedName name="RTab5.2" localSheetId="1">#REF!</definedName>
    <definedName name="RTab5.2">#REF!</definedName>
    <definedName name="RTab6.1" localSheetId="1">#REF!</definedName>
    <definedName name="RTab6.1">#REF!</definedName>
    <definedName name="RTab6.10B" localSheetId="1">#REF!</definedName>
    <definedName name="RTab6.10B">#REF!</definedName>
    <definedName name="RTab6.10P" localSheetId="1">#REF!</definedName>
    <definedName name="RTab6.10P">#REF!</definedName>
    <definedName name="RTab6.2" localSheetId="1">#REF!</definedName>
    <definedName name="RTab6.2">#REF!</definedName>
    <definedName name="RTab6.3" localSheetId="1">#REF!</definedName>
    <definedName name="RTab6.3">#REF!</definedName>
    <definedName name="RTab6.4" localSheetId="1">#REF!</definedName>
    <definedName name="RTab6.4">#REF!</definedName>
    <definedName name="RTab6.5" localSheetId="1">#REF!</definedName>
    <definedName name="RTab6.5">#REF!</definedName>
    <definedName name="RTab6.6" localSheetId="1">#REF!</definedName>
    <definedName name="RTab6.6">#REF!</definedName>
    <definedName name="RTab6.7" localSheetId="1">#REF!</definedName>
    <definedName name="RTab6.7">#REF!</definedName>
    <definedName name="RTab6.8" localSheetId="1">#REF!</definedName>
    <definedName name="RTab6.8">#REF!</definedName>
    <definedName name="RTab6.9" localSheetId="1">#REF!</definedName>
    <definedName name="RTab6.9">#REF!</definedName>
    <definedName name="s">[3]Links!$B$37</definedName>
    <definedName name="S_CONS_f" localSheetId="1">[2]Links!#REF!</definedName>
    <definedName name="S_CONS_f" localSheetId="0">[1]Links!#REF!</definedName>
    <definedName name="S_CONS_f">[2]Links!#REF!</definedName>
    <definedName name="S_CURR_f" localSheetId="1">[2]Links!#REF!</definedName>
    <definedName name="S_CURR_f" localSheetId="0">[1]Links!#REF!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>[2]Links!#REF!</definedName>
    <definedName name="sf" localSheetId="0" hidden="1">{#N/A,#N/A,FALSE,"т02бд"}</definedName>
    <definedName name="sf" localSheetId="3" hidden="1">{#N/A,#N/A,FALSE,"т02бд"}</definedName>
    <definedName name="sf" hidden="1">{#N/A,#N/A,FALSE,"т02бд"}</definedName>
    <definedName name="sf_1" localSheetId="5" hidden="1">{#N/A,#N/A,FALSE,"т02бд"}</definedName>
    <definedName name="sf_1" localSheetId="3" hidden="1">{#N/A,#N/A,FALSE,"т02бд"}</definedName>
    <definedName name="sf_2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0">[1]Links!#REF!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0">[1]Links!#REF!</definedName>
    <definedName name="SPD_f">[2]Links!#REF!</definedName>
    <definedName name="SUMMARY1" localSheetId="1">#REF!</definedName>
    <definedName name="SUMMARY1" localSheetId="2">#REF!</definedName>
    <definedName name="SUMMARY1">#REF!</definedName>
    <definedName name="SUMMARY2" localSheetId="1">#REF!</definedName>
    <definedName name="SUMMARY2">#REF!</definedName>
    <definedName name="t05n" localSheetId="1" hidden="1">{#N/A,#N/A,FALSE,"т04"}</definedName>
    <definedName name="t05n" localSheetId="0" hidden="1">{#N/A,#N/A,FALSE,"т04"}</definedName>
    <definedName name="t05n" localSheetId="3" hidden="1">{#N/A,#N/A,FALSE,"т04"}</definedName>
    <definedName name="t05n" hidden="1">{#N/A,#N/A,FALSE,"т04"}</definedName>
    <definedName name="t05n_1" localSheetId="5" hidden="1">{#N/A,#N/A,FALSE,"т04"}</definedName>
    <definedName name="t05n_1" localSheetId="3" hidden="1">{#N/A,#N/A,FALSE,"т04"}</definedName>
    <definedName name="t05n_2" hidden="1">{#N/A,#N/A,FALSE,"т04"}</definedName>
    <definedName name="t05n_2_1" hidden="1">{#N/A,#N/A,FALSE,"т04"}</definedName>
    <definedName name="t05nn" localSheetId="1" hidden="1">{#N/A,#N/A,FALSE,"т04"}</definedName>
    <definedName name="t05nn" localSheetId="0" hidden="1">{#N/A,#N/A,FALSE,"т04"}</definedName>
    <definedName name="t05nn" localSheetId="3" hidden="1">{#N/A,#N/A,FALSE,"т04"}</definedName>
    <definedName name="t05nn" hidden="1">{#N/A,#N/A,FALSE,"т04"}</definedName>
    <definedName name="t05nn_1" localSheetId="5" hidden="1">{#N/A,#N/A,FALSE,"т04"}</definedName>
    <definedName name="t05nn_1" localSheetId="3" hidden="1">{#N/A,#N/A,FALSE,"т04"}</definedName>
    <definedName name="t05nn_2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0">#REF!</definedName>
    <definedName name="Tab1.1">#REF!</definedName>
    <definedName name="Tab1.1a" localSheetId="1">#REF!</definedName>
    <definedName name="Tab1.1a" localSheetId="0">#REF!</definedName>
    <definedName name="Tab1.1a">#REF!</definedName>
    <definedName name="Tab6.5" localSheetId="1">#REF!</definedName>
    <definedName name="Tab6.5" localSheetId="0">#REF!</definedName>
    <definedName name="Tab6.5">#REF!</definedName>
    <definedName name="Taballgastables" localSheetId="1">#REF!</definedName>
    <definedName name="Taballgastables">#REF!</definedName>
    <definedName name="TabAmort2004" localSheetId="1">#REF!</definedName>
    <definedName name="TabAmort2004">#REF!</definedName>
    <definedName name="TabAssumptionsImports" localSheetId="1">#REF!</definedName>
    <definedName name="TabAssumptionsImports">#REF!</definedName>
    <definedName name="TabCapAccount" localSheetId="1">#REF!</definedName>
    <definedName name="TabCapAccount">#REF!</definedName>
    <definedName name="Tabdebt_historic" localSheetId="1">#REF!</definedName>
    <definedName name="Tabdebt_historic">#REF!</definedName>
    <definedName name="Tabdebtflow" localSheetId="1">#REF!</definedName>
    <definedName name="Tabdebtflow">#REF!</definedName>
    <definedName name="TabExports" localSheetId="1">#REF!</definedName>
    <definedName name="TabExports">#REF!</definedName>
    <definedName name="TabFcredit2007" localSheetId="1">#REF!</definedName>
    <definedName name="TabFcredit2007">#REF!</definedName>
    <definedName name="TabFcredit2010" localSheetId="1">#REF!</definedName>
    <definedName name="TabFcredit2010">#REF!</definedName>
    <definedName name="TabGas_arrears_to_Russia" localSheetId="1">#REF!</definedName>
    <definedName name="TabGas_arrears_to_Russia">#REF!</definedName>
    <definedName name="TabImportdetail" localSheetId="1">#REF!</definedName>
    <definedName name="TabImportdetail">#REF!</definedName>
    <definedName name="TabImports" localSheetId="1">#REF!</definedName>
    <definedName name="TabImports">#REF!</definedName>
    <definedName name="Table" localSheetId="1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>#REF!</definedName>
    <definedName name="Table129" localSheetId="1">#REF!</definedName>
    <definedName name="Table129">#REF!</definedName>
    <definedName name="table130" localSheetId="1">#REF!</definedName>
    <definedName name="table130">#REF!</definedName>
    <definedName name="Table135" localSheetId="1">#REF!,[23]Contents!$A$87:$H$247</definedName>
    <definedName name="Table135" localSheetId="2">#REF!,[24]Contents!$A$87:$H$247</definedName>
    <definedName name="Table135">#REF!,[23]Contents!$A$87:$H$247</definedName>
    <definedName name="Table16_2000" localSheetId="1">#REF!</definedName>
    <definedName name="Table16_2000">#REF!</definedName>
    <definedName name="Table17" localSheetId="1">#REF!</definedName>
    <definedName name="Table17">#REF!</definedName>
    <definedName name="Table19" localSheetId="1">#REF!</definedName>
    <definedName name="Table19">#REF!</definedName>
    <definedName name="Table20" localSheetId="1">#REF!</definedName>
    <definedName name="Table20">#REF!</definedName>
    <definedName name="Table21" localSheetId="1">#REF!,[25]Contents!$A$87:$H$247</definedName>
    <definedName name="Table21" localSheetId="2">#REF!,[26]Contents!$A$87:$H$247</definedName>
    <definedName name="Table21">#REF!,[25]Contents!$A$87:$H$247</definedName>
    <definedName name="Table22" localSheetId="1">#REF!</definedName>
    <definedName name="Table22" localSheetId="2">#REF!</definedName>
    <definedName name="Table22">#REF!</definedName>
    <definedName name="Table23" localSheetId="1">#REF!</definedName>
    <definedName name="Table23">#REF!</definedName>
    <definedName name="Table24" localSheetId="1">#REF!</definedName>
    <definedName name="Table24">#REF!</definedName>
    <definedName name="Table25" localSheetId="1">#REF!</definedName>
    <definedName name="Table25">#REF!</definedName>
    <definedName name="Table26" localSheetId="1">#REF!</definedName>
    <definedName name="Table26">#REF!</definedName>
    <definedName name="Table27" localSheetId="1">#REF!</definedName>
    <definedName name="Table27">#REF!</definedName>
    <definedName name="Table28" localSheetId="1">#REF!</definedName>
    <definedName name="Table28">#REF!</definedName>
    <definedName name="Table29" localSheetId="1">#REF!</definedName>
    <definedName name="Table29" localSheetId="2">#REF!</definedName>
    <definedName name="Table29">#REF!</definedName>
    <definedName name="Table30" localSheetId="1">#REF!</definedName>
    <definedName name="Table30" localSheetId="2">#REF!</definedName>
    <definedName name="Table30">#REF!</definedName>
    <definedName name="Table31" localSheetId="1">#REF!</definedName>
    <definedName name="Table31" localSheetId="2">#REF!</definedName>
    <definedName name="Table31">#REF!</definedName>
    <definedName name="Table32" localSheetId="1">#REF!</definedName>
    <definedName name="Table32">#REF!</definedName>
    <definedName name="Table33" localSheetId="1">#REF!</definedName>
    <definedName name="Table33">#REF!</definedName>
    <definedName name="Table330" localSheetId="1">#REF!</definedName>
    <definedName name="Table330">#REF!</definedName>
    <definedName name="Table336" localSheetId="1">#REF!</definedName>
    <definedName name="Table336">#REF!</definedName>
    <definedName name="Table34" localSheetId="1">#REF!</definedName>
    <definedName name="Table34">#REF!</definedName>
    <definedName name="Table35" localSheetId="1">#REF!</definedName>
    <definedName name="Table35">#REF!</definedName>
    <definedName name="Table36" localSheetId="1">#REF!</definedName>
    <definedName name="Table36" localSheetId="2">#REF!</definedName>
    <definedName name="Table36">#REF!</definedName>
    <definedName name="Table37" localSheetId="1">#REF!</definedName>
    <definedName name="Table37" localSheetId="2">#REF!</definedName>
    <definedName name="Table37">#REF!</definedName>
    <definedName name="Table38" localSheetId="1">#REF!</definedName>
    <definedName name="Table38">#REF!</definedName>
    <definedName name="Table39" localSheetId="1">#REF!</definedName>
    <definedName name="Table39">#REF!</definedName>
    <definedName name="Table40" localSheetId="1">#REF!</definedName>
    <definedName name="Table40">#REF!</definedName>
    <definedName name="Table41" localSheetId="1">#REF!</definedName>
    <definedName name="Table41">#REF!</definedName>
    <definedName name="Table42" localSheetId="1">#REF!</definedName>
    <definedName name="Table42">#REF!</definedName>
    <definedName name="Table43" localSheetId="1">#REF!</definedName>
    <definedName name="Table43">#REF!</definedName>
    <definedName name="Table44" localSheetId="1">#REF!</definedName>
    <definedName name="Table44">#REF!</definedName>
    <definedName name="TabMTBOP2006" localSheetId="1">#REF!</definedName>
    <definedName name="TabMTBOP2006">#REF!</definedName>
    <definedName name="TabMTbop2010" localSheetId="1">#REF!</definedName>
    <definedName name="TabMTbop2010">#REF!</definedName>
    <definedName name="TabMTdebt" localSheetId="1">#REF!</definedName>
    <definedName name="TabMTdebt">#REF!</definedName>
    <definedName name="TabNonfactorServices_and_Income" localSheetId="1">#REF!</definedName>
    <definedName name="TabNonfactorServices_and_Income">#REF!</definedName>
    <definedName name="TabOutMon" localSheetId="1">#REF!</definedName>
    <definedName name="TabOutMon">#REF!</definedName>
    <definedName name="TabsimplifiedBOP" localSheetId="1">#REF!</definedName>
    <definedName name="TabsimplifiedBOP">#REF!</definedName>
    <definedName name="TAX_f" localSheetId="1">[2]Links!#REF!</definedName>
    <definedName name="TAX_f" localSheetId="0">[1]Links!#REF!</definedName>
    <definedName name="TAX_f">[2]Links!#REF!</definedName>
    <definedName name="TaxArrears" localSheetId="1">#REF!</definedName>
    <definedName name="TaxArrears">#REF!</definedName>
    <definedName name="TB" localSheetId="1">[2]Links!#REF!</definedName>
    <definedName name="TB" localSheetId="0">[1]Links!#REF!</definedName>
    <definedName name="TB">[2]Links!#REF!</definedName>
    <definedName name="TB_f" localSheetId="1">[2]Links!#REF!</definedName>
    <definedName name="TB_f" localSheetId="0">[1]Links!#REF!</definedName>
    <definedName name="TB_f">[2]Links!#REF!</definedName>
    <definedName name="TD_f" localSheetId="1">[2]Links!#REF!</definedName>
    <definedName name="TD_f" localSheetId="0">[1]Links!#REF!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5" hidden="1">{#N/A,#N/A,FALSE,"SimInp1";#N/A,#N/A,FALSE,"SimInp2";#N/A,#N/A,FALSE,"SimOut1";#N/A,#N/A,FALSE,"SimOut2";#N/A,#N/A,FALSE,"SimOut3";#N/A,#N/A,FALSE,"SimOut4";#N/A,#N/A,FALSE,"SimOut5"}</definedName>
    <definedName name="teset_1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2">#REF!</definedName>
    <definedName name="Trade_balance">#REF!</definedName>
    <definedName name="trade_figure" localSheetId="1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3" hidden="1">{#N/A,#N/A,FALSE,"т02бд"}</definedName>
    <definedName name="Vaga" hidden="1">{#N/A,#N/A,FALSE,"т02бд"}</definedName>
    <definedName name="Vaga_1" hidden="1">{#N/A,#N/A,FALSE,"т02бд"}</definedName>
    <definedName name="Vaga_1_1" localSheetId="5" hidden="1">{#N/A,#N/A,FALSE,"т02бд"}</definedName>
    <definedName name="Vaga_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hidden="1">{#N/A,#N/A,FALSE,"т02бд"}</definedName>
    <definedName name="VAGA_NAT_1_1" localSheetId="5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3" hidden="1">{#N/A,#N/A,FALSE,"т02бд"}</definedName>
    <definedName name="vvvv" hidden="1">{#N/A,#N/A,FALSE,"т02бд"}</definedName>
    <definedName name="vvvv_1" hidden="1">{#N/A,#N/A,FALSE,"т02бд"}</definedName>
    <definedName name="vvvv_1_1" localSheetId="5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0">[1]Links!#REF!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0">[1]Links!#REF!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0">[1]Links!#REF!</definedName>
    <definedName name="WAGESK_f">[2]Links!#REF!</definedName>
    <definedName name="WAGESP_f" localSheetId="1">[2]Links!#REF!</definedName>
    <definedName name="WAGESP_f" localSheetId="0">[1]Links!#REF!</definedName>
    <definedName name="WAGESP_f">[2]Links!#REF!</definedName>
    <definedName name="WAGESR_f" localSheetId="1">[2]Links!#REF!</definedName>
    <definedName name="WAGESR_f" localSheetId="0">[1]Links!#REF!</definedName>
    <definedName name="WAGESR_f">[2]Links!#REF!</definedName>
    <definedName name="WAGESW_f" localSheetId="1">[2]Links!#REF!</definedName>
    <definedName name="WAGESW_f" localSheetId="0">[1]Links!#REF!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0">[4]Links!$B$7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0">[1]Links!#REF!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0">[1]Links!#REF!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0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5" hidden="1">{#N/A,#N/A,FALSE,"т04"}</definedName>
    <definedName name="wrn.04._1" localSheetId="3" hidden="1">{#N/A,#N/A,FALSE,"т02бд"}</definedName>
    <definedName name="wrn.04._2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5" hidden="1">{"BOP_TAB",#N/A,FALSE,"N";"MIDTERM_TAB",#N/A,FALSE,"O"}</definedName>
    <definedName name="wrn.BOP_MIDTERM._1" localSheetId="3" hidden="1">{"BOP_TAB",#N/A,FALSE,"N";"MIDTERM_TAB",#N/A,FALSE,"O"}</definedName>
    <definedName name="wrn.BOP_MIDTERM._2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5" hidden="1">{"MONA",#N/A,FALSE,"S"}</definedName>
    <definedName name="wrn.MONA._1" localSheetId="3" hidden="1">{"MONA",#N/A,FALSE,"S"}</definedName>
    <definedName name="wrn.MONA._2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5" hidden="1">{#N/A,#N/A,FALSE,"I";#N/A,#N/A,FALSE,"J";#N/A,#N/A,FALSE,"K";#N/A,#N/A,FALSE,"L";#N/A,#N/A,FALSE,"M";#N/A,#N/A,FALSE,"N";#N/A,#N/A,FALSE,"O"}</definedName>
    <definedName name="wrn.Output._.tables._1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5" hidden="1">{"WEO",#N/A,FALSE,"T"}</definedName>
    <definedName name="wrn.WEO._1" localSheetId="3" hidden="1">{"WEO",#N/A,FALSE,"T"}</definedName>
    <definedName name="wrn.WEO._2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0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5" hidden="1">{#N/A,#N/A,FALSE,"т02бд"}</definedName>
    <definedName name="wrn.д02._1" localSheetId="3" hidden="1">{#N/A,#N/A,FALSE,"т02бд"}</definedName>
    <definedName name="wrn.д02._2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5" hidden="1">{#N/A,#N/A,FALSE,"т17-1банки (2)"}</definedName>
    <definedName name="wrn.т171банки._1" localSheetId="3" hidden="1">{#N/A,#N/A,FALSE,"т17-1банки (2)"}</definedName>
    <definedName name="wrn.т171банки._2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0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5" hidden="1">{#N/A,#N/A,FALSE,"т02бд"}</definedName>
    <definedName name="xxx_1" localSheetId="3" hidden="1">{#N/A,#N/A,FALSE,"т02бд"}</definedName>
    <definedName name="xxx_2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3" hidden="1">{#N/A,#N/A,FALSE,"т04"}</definedName>
    <definedName name="xzcb" hidden="1">{#N/A,#N/A,FALSE,"т04"}</definedName>
    <definedName name="xzcb_1" localSheetId="5" hidden="1">{#N/A,#N/A,FALSE,"т04"}</definedName>
    <definedName name="xzcb_1" localSheetId="3" hidden="1">{#N/A,#N/A,FALSE,"т04"}</definedName>
    <definedName name="xzcb_2" hidden="1">{#N/A,#N/A,FALSE,"т04"}</definedName>
    <definedName name="xzcb_2_1" hidden="1">{#N/A,#N/A,FALSE,"т04"}</definedName>
    <definedName name="Year" localSheetId="1">#REF!</definedName>
    <definedName name="Year" localSheetId="0">[19]C!#REF!</definedName>
    <definedName name="Year">#REF!</definedName>
    <definedName name="Year2">[19]C!#REF!</definedName>
    <definedName name="zDollarGDP">[29]ass!$A$7:$IV$7</definedName>
    <definedName name="zGDPgrowth" localSheetId="1">#REF!</definedName>
    <definedName name="zGDPgrowth" localSheetId="2">#REF!</definedName>
    <definedName name="zGDPgrowth">#REF!</definedName>
    <definedName name="zgxsd" localSheetId="3" hidden="1">{#N/A,#N/A,FALSE,"т02бд"}</definedName>
    <definedName name="zgxsd" hidden="1">{#N/A,#N/A,FALSE,"т02бд"}</definedName>
    <definedName name="zgxsd_1" hidden="1">{#N/A,#N/A,FALSE,"т02бд"}</definedName>
    <definedName name="zgxsd_1_1" localSheetId="5" hidden="1">{#N/A,#N/A,FALSE,"т02бд"}</definedName>
    <definedName name="zgxsd_2" hidden="1">{#N/A,#N/A,FALSE,"т02бд"}</definedName>
    <definedName name="zIGNFS" localSheetId="1">#REF!</definedName>
    <definedName name="zIGNFS" localSheetId="2">#REF!</definedName>
    <definedName name="zIGNFS">#REF!</definedName>
    <definedName name="zImports" localSheetId="1">#REF!</definedName>
    <definedName name="zImports">#REF!</definedName>
    <definedName name="zLiborUS" localSheetId="1">#REF!</definedName>
    <definedName name="zLiborUS">#REF!</definedName>
    <definedName name="zReserves">[29]oth!$A$17:$IV$17</definedName>
    <definedName name="zRoWCPIchange" localSheetId="1">#REF!</definedName>
    <definedName name="zRoWCPIchange" localSheetId="2">#REF!</definedName>
    <definedName name="zRoWCPIchange">#REF!</definedName>
    <definedName name="zSDReRate">[29]ass!$A$24:$IV$24</definedName>
    <definedName name="zXGNFS" localSheetId="1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5" hidden="1">{#N/A,#N/A,FALSE,"т02бд"}</definedName>
    <definedName name="zxz_1" localSheetId="3" hidden="1">{#N/A,#N/A,FALSE,"т02бд"}</definedName>
    <definedName name="zxz_2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3" hidden="1">{#N/A,#N/A,FALSE,"т02бд"}</definedName>
    <definedName name="а" hidden="1">{#N/A,#N/A,FALSE,"т02бд"}</definedName>
    <definedName name="а_1" localSheetId="5" hidden="1">{#N/A,#N/A,FALSE,"т02бд"}</definedName>
    <definedName name="а_1" localSheetId="3" hidden="1">{#N/A,#N/A,FALSE,"т02бд"}</definedName>
    <definedName name="а_2" hidden="1">{#N/A,#N/A,FALSE,"т02бд"}</definedName>
    <definedName name="а_2_1" hidden="1">{#N/A,#N/A,FALSE,"т02бд"}</definedName>
    <definedName name="ааа" localSheetId="3" hidden="1">{#N/A,#N/A,FALSE,"т04"}</definedName>
    <definedName name="ааа" hidden="1">{#N/A,#N/A,FALSE,"т04"}</definedName>
    <definedName name="ааа_1" hidden="1">{#N/A,#N/A,FALSE,"т04"}</definedName>
    <definedName name="ааа_1_1" localSheetId="5" hidden="1">{#N/A,#N/A,FALSE,"т04"}</definedName>
    <definedName name="ааа_2" hidden="1">{#N/A,#N/A,FALSE,"т04"}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5" hidden="1">{"WEO",#N/A,FALSE,"T"}</definedName>
    <definedName name="ААААААААААААААААААААААААААААААААА_2" hidden="1">{"WEO",#N/A,FALSE,"T"}</definedName>
    <definedName name="_xlnm.Database">#REF!</definedName>
    <definedName name="бюдж2" localSheetId="0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hidden="1">{#N/A,#N/A,FALSE,"т02бд"}</definedName>
    <definedName name="бюдж2_1_1" localSheetId="5" hidden="1">{#N/A,#N/A,FALSE,"т02бд"}</definedName>
    <definedName name="бюдж2_2" hidden="1">{#N/A,#N/A,FALSE,"т02бд"}</definedName>
    <definedName name="в" localSheetId="3" hidden="1">{#N/A,#N/A,FALSE,"т02бд"}</definedName>
    <definedName name="в" hidden="1">{#N/A,#N/A,FALSE,"т02бд"}</definedName>
    <definedName name="в_1" hidden="1">{#N/A,#N/A,FALSE,"т02бд"}</definedName>
    <definedName name="в_1_1" localSheetId="5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5" hidden="1">{#N/A,#N/A,FALSE,"т02бд"}</definedName>
    <definedName name="вававав_1" localSheetId="3" hidden="1">{#N/A,#N/A,FALSE,"т02бд"}</definedName>
    <definedName name="вававав_2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0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5" hidden="1">{#N/A,#N/A,FALSE,"т02бд"}</definedName>
    <definedName name="еппп_1" localSheetId="3" hidden="1">{#N/A,#N/A,FALSE,"т02бд"}</definedName>
    <definedName name="еппп_2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>#REF!</definedName>
    <definedName name="й" localSheetId="3" hidden="1">{#N/A,#N/A,FALSE,"т02бд"}</definedName>
    <definedName name="й" hidden="1">{#N/A,#N/A,FALSE,"т02бд"}</definedName>
    <definedName name="й_1" hidden="1">{#N/A,#N/A,FALSE,"т02бд"}</definedName>
    <definedName name="й_1_1" localSheetId="5" hidden="1">{#N/A,#N/A,FALSE,"т02бд"}</definedName>
    <definedName name="й_2" hidden="1">{#N/A,#N/A,FALSE,"т02бд"}</definedName>
    <definedName name="і" localSheetId="3" hidden="1">{#N/A,#N/A,FALSE,"т02бд"}</definedName>
    <definedName name="і" hidden="1">{#N/A,#N/A,FALSE,"т02бд"}</definedName>
    <definedName name="і_1" hidden="1">{#N/A,#N/A,FALSE,"т02бд"}</definedName>
    <definedName name="і_1_1" localSheetId="5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3" hidden="1">{#N/A,#N/A,FALSE,"т02бд"}</definedName>
    <definedName name="іва" hidden="1">{#N/A,#N/A,FALSE,"т02бд"}</definedName>
    <definedName name="іва_1" hidden="1">{#N/A,#N/A,FALSE,"т02бд"}</definedName>
    <definedName name="іва_1_1" localSheetId="5" hidden="1">{#N/A,#N/A,FALSE,"т02бд"}</definedName>
    <definedName name="іва_2" hidden="1">{#N/A,#N/A,FALSE,"т02бд"}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5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0">#REF!</definedName>
    <definedName name="нy69">#REF!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>#REF!</definedName>
    <definedName name="_xlnm.Print_Area" localSheetId="1">'Економічна активність'!$A$1:$G$20</definedName>
    <definedName name="_xlnm.Print_Area" localSheetId="2">'Зовнішній сектор'!$A$1:$K$65</definedName>
    <definedName name="_xlnm.Print_Area" localSheetId="0">Інфляція!$A$1:$F$59</definedName>
    <definedName name="_xlnm.Print_Area" localSheetId="4">'Платіжний баланс'!$A$1:$H$65</definedName>
    <definedName name="_xlnm.Print_Area">#N/A</definedName>
    <definedName name="Область_печати_ИМ" localSheetId="1">#REF!</definedName>
    <definedName name="Область_печати_ИМ" localSheetId="2">#REF!</definedName>
    <definedName name="Область_печати_ИМ">#REF!</definedName>
    <definedName name="п" localSheetId="3" hidden="1">{"MONA",#N/A,FALSE,"S"}</definedName>
    <definedName name="п" hidden="1">{"MONA",#N/A,FALSE,"S"}</definedName>
    <definedName name="п_1" hidden="1">{"MONA",#N/A,FALSE,"S"}</definedName>
    <definedName name="п_1_1" localSheetId="5" hidden="1">{"MONA",#N/A,FALSE,"S"}</definedName>
    <definedName name="п_2" hidden="1">{"MONA",#N/A,FALSE,"S"}</definedName>
    <definedName name="певп" localSheetId="3" hidden="1">{#N/A,#N/A,FALSE,"т02бд"}</definedName>
    <definedName name="певп" hidden="1">{#N/A,#N/A,FALSE,"т02бд"}</definedName>
    <definedName name="певп_1" hidden="1">{#N/A,#N/A,FALSE,"т02бд"}</definedName>
    <definedName name="певп_1_1" localSheetId="5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0" hidden="1">{#N/A,#N/A,FALSE,"т04"}</definedName>
    <definedName name="пп" localSheetId="3" hidden="1">{#N/A,#N/A,FALSE,"т04"}</definedName>
    <definedName name="пп" hidden="1">{#N/A,#N/A,FALSE,"т04"}</definedName>
    <definedName name="пп_1" localSheetId="5" hidden="1">{#N/A,#N/A,FALSE,"т04"}</definedName>
    <definedName name="пп_1" localSheetId="3" hidden="1">{#N/A,#N/A,FALSE,"т04"}</definedName>
    <definedName name="пп_2" hidden="1">{#N/A,#N/A,FALSE,"т04"}</definedName>
    <definedName name="пп_2_1" hidden="1">{#N/A,#N/A,FALSE,"т04"}</definedName>
    <definedName name="пппп" localSheetId="3" hidden="1">{#N/A,#N/A,FALSE,"т02бд"}</definedName>
    <definedName name="пппп" hidden="1">{#N/A,#N/A,FALSE,"т02бд"}</definedName>
    <definedName name="пппп_1" hidden="1">{#N/A,#N/A,FALSE,"т02бд"}</definedName>
    <definedName name="пппп_1_1" localSheetId="5" hidden="1">{#N/A,#N/A,FALSE,"т02бд"}</definedName>
    <definedName name="пппп_2" hidden="1">{#N/A,#N/A,FALSE,"т02бд"}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5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3" hidden="1">{#N/A,#N/A,FALSE,"т02бд"}</definedName>
    <definedName name="прогшлл" hidden="1">{#N/A,#N/A,FALSE,"т02бд"}</definedName>
    <definedName name="прогшлл_1" hidden="1">{#N/A,#N/A,FALSE,"т02бд"}</definedName>
    <definedName name="прогшлл_1_1" localSheetId="5" hidden="1">{#N/A,#N/A,FALSE,"т02бд"}</definedName>
    <definedName name="прогшлл_2" hidden="1">{#N/A,#N/A,FALSE,"т02бд"}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5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hidden="1">{"MONA",#N/A,FALSE,"S"}</definedName>
    <definedName name="ррпеак_1_1" localSheetId="5" hidden="1">{"MONA",#N/A,FALSE,"S"}</definedName>
    <definedName name="ррпеак_2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5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hidden="1">{"MONA",#N/A,FALSE,"S"}</definedName>
    <definedName name="РРРРРРРРРРРРРРРРРРРРРРРРРРР_1_1" localSheetId="5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т01" localSheetId="1">#REF!</definedName>
    <definedName name="т01" localSheetId="0">#REF!</definedName>
    <definedName name="т01">#REF!</definedName>
    <definedName name="т05" localSheetId="1" hidden="1">{#N/A,#N/A,FALSE,"т04"}</definedName>
    <definedName name="т05" localSheetId="0" hidden="1">{#N/A,#N/A,FALSE,"т04"}</definedName>
    <definedName name="т05" localSheetId="3" hidden="1">{#N/A,#N/A,FALSE,"т04"}</definedName>
    <definedName name="т05" hidden="1">{#N/A,#N/A,FALSE,"т04"}</definedName>
    <definedName name="т05_1" localSheetId="5" hidden="1">{#N/A,#N/A,FALSE,"т04"}</definedName>
    <definedName name="т05_1" localSheetId="3" hidden="1">{#N/A,#N/A,FALSE,"т04"}</definedName>
    <definedName name="т05_2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0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0">#REF!</definedName>
    <definedName name="т17.4">#REF!</definedName>
    <definedName name="т17.4.1999" localSheetId="1">#REF!</definedName>
    <definedName name="т17.4.1999" localSheetId="0">#REF!</definedName>
    <definedName name="т17.4.1999">#REF!</definedName>
    <definedName name="т17.4.2001" localSheetId="1">#REF!</definedName>
    <definedName name="т17.4.2001" localSheetId="0">#REF!</definedName>
    <definedName name="т17.4.2001">#REF!</definedName>
    <definedName name="т17.5" localSheetId="1">#REF!</definedName>
    <definedName name="т17.5">#REF!</definedName>
    <definedName name="т17.5.2001" localSheetId="1">#REF!</definedName>
    <definedName name="т17.5.2001">#REF!</definedName>
    <definedName name="т17.7" localSheetId="1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3" hidden="1">{#N/A,#N/A,FALSE,"т02бд"}</definedName>
    <definedName name="ф" hidden="1">{#N/A,#N/A,FALSE,"т02бд"}</definedName>
    <definedName name="ф_1" localSheetId="5" hidden="1">{#N/A,#N/A,FALSE,"т02бд"}</definedName>
    <definedName name="ф_1" localSheetId="3" hidden="1">{#N/A,#N/A,FALSE,"т02бд"}</definedName>
    <definedName name="ф_2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5" hidden="1">{#N/A,#N/A,FALSE,"т02бд"}</definedName>
    <definedName name="фіва_1" localSheetId="3" hidden="1">{#N/A,#N/A,FALSE,"т02бд"}</definedName>
    <definedName name="фіва_2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5" hidden="1">{#N/A,#N/A,FALSE,"т02бд"}</definedName>
    <definedName name="фф_1" localSheetId="3" hidden="1">{#N/A,#N/A,FALSE,"т02бд"}</definedName>
    <definedName name="фф_2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3" hidden="1">{#N/A,#N/A,FALSE,"т02бд"}</definedName>
    <definedName name="ффф" hidden="1">{#N/A,#N/A,FALSE,"т02бд"}</definedName>
    <definedName name="ффф_1" hidden="1">{#N/A,#N/A,FALSE,"т02бд"}</definedName>
    <definedName name="ффф_1_1" localSheetId="5" hidden="1">{#N/A,#N/A,FALSE,"т02бд"}</definedName>
    <definedName name="ффф_2" hidden="1">{#N/A,#N/A,FALSE,"т02бд"}</definedName>
    <definedName name="ц" localSheetId="3" hidden="1">{#N/A,#N/A,FALSE,"т02бд"}</definedName>
    <definedName name="ц" hidden="1">{#N/A,#N/A,FALSE,"т02бд"}</definedName>
    <definedName name="ц_1" hidden="1">{#N/A,#N/A,FALSE,"т02бд"}</definedName>
    <definedName name="ц_1_1" localSheetId="5" hidden="1">{#N/A,#N/A,FALSE,"т02бд"}</definedName>
    <definedName name="ц_2" hidden="1">{#N/A,#N/A,FALSE,"т02бд"}</definedName>
  </definedNames>
  <calcPr calcId="145621"/>
</workbook>
</file>

<file path=xl/calcChain.xml><?xml version="1.0" encoding="utf-8"?>
<calcChain xmlns="http://schemas.openxmlformats.org/spreadsheetml/2006/main">
  <c r="G4" i="16" l="1"/>
  <c r="I4" i="16"/>
  <c r="G5" i="16"/>
  <c r="I5" i="16"/>
  <c r="G6" i="16"/>
  <c r="I6" i="16"/>
  <c r="G7" i="16"/>
  <c r="I7" i="16"/>
  <c r="G8" i="16"/>
  <c r="I8" i="16"/>
  <c r="G9" i="16"/>
  <c r="I9" i="16"/>
  <c r="G10" i="16"/>
  <c r="I10" i="16"/>
  <c r="G11" i="16"/>
  <c r="I11" i="16"/>
  <c r="G12" i="16"/>
  <c r="I12" i="16"/>
  <c r="G13" i="16"/>
  <c r="I13" i="16"/>
  <c r="G14" i="16"/>
  <c r="I14" i="16"/>
  <c r="G15" i="16"/>
  <c r="I15" i="16"/>
  <c r="G16" i="16"/>
  <c r="I16" i="16"/>
  <c r="G17" i="16"/>
  <c r="I17" i="16"/>
  <c r="G18" i="16"/>
  <c r="I18" i="16"/>
  <c r="G19" i="16"/>
  <c r="I19" i="16"/>
  <c r="G20" i="16"/>
  <c r="I20" i="16"/>
  <c r="G21" i="16"/>
  <c r="I21" i="16"/>
  <c r="G22" i="16"/>
  <c r="I22" i="16"/>
  <c r="G23" i="16"/>
  <c r="I23" i="16"/>
  <c r="G24" i="16"/>
  <c r="I24" i="16"/>
  <c r="G25" i="16"/>
  <c r="I25" i="16"/>
  <c r="G26" i="16"/>
  <c r="I26" i="16"/>
  <c r="G27" i="16"/>
  <c r="I27" i="16"/>
  <c r="G28" i="16"/>
  <c r="I28" i="16"/>
  <c r="G29" i="16"/>
  <c r="I29" i="16"/>
  <c r="G30" i="16"/>
  <c r="I30" i="16"/>
  <c r="G31" i="16"/>
  <c r="I31" i="16"/>
  <c r="G32" i="16"/>
  <c r="I32" i="16"/>
  <c r="G33" i="16"/>
  <c r="I33" i="16"/>
  <c r="G35" i="16"/>
  <c r="I35" i="16"/>
  <c r="G36" i="16"/>
  <c r="I36" i="16"/>
  <c r="G37" i="16"/>
  <c r="I37" i="16"/>
  <c r="G39" i="16"/>
  <c r="I39" i="16"/>
  <c r="G40" i="16"/>
  <c r="I40" i="16"/>
  <c r="G42" i="16"/>
  <c r="I42" i="16"/>
  <c r="G43" i="16"/>
  <c r="I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9" i="14"/>
  <c r="E9" i="14"/>
</calcChain>
</file>

<file path=xl/sharedStrings.xml><?xml version="1.0" encoding="utf-8"?>
<sst xmlns="http://schemas.openxmlformats.org/spreadsheetml/2006/main" count="376" uniqueCount="282">
  <si>
    <t>Компонента</t>
  </si>
  <si>
    <t>Частка в ІВБГ (дані за 2014 рік), %</t>
  </si>
  <si>
    <t>ІВБГ в цілому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</si>
  <si>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</si>
  <si>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</si>
  <si>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</si>
  <si>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</si>
  <si>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</si>
  <si>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</si>
  <si>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</si>
  <si>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 xml:space="preserve"> -19.8 *</t>
  </si>
  <si>
    <t xml:space="preserve"> -15.6 *</t>
  </si>
  <si>
    <t xml:space="preserve">   додатково: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</si>
  <si>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</si>
  <si>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</si>
  <si>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</si>
  <si>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</si>
  <si>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</si>
  <si>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</si>
  <si>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ІБВГ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</si>
  <si>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</si>
  <si>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</si>
  <si>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</si>
  <si>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</si>
  <si>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</si>
  <si>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</si>
  <si>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</si>
  <si>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</si>
  <si>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>…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</si>
  <si>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</si>
  <si>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</si>
  <si>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</si>
  <si>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</si>
  <si>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Середньомісячна заробітна плата, на одного штатного працівника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</si>
  <si>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</si>
  <si>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</si>
  <si>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</si>
  <si>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r>
      <t>1465.6</t>
    </r>
    <r>
      <rPr>
        <vertAlign val="superscript"/>
        <sz val="10"/>
        <rFont val="Times New Roman"/>
        <family val="1"/>
        <charset val="204"/>
      </rPr>
      <t>6</t>
    </r>
  </si>
  <si>
    <t xml:space="preserve">    у тому числі за рахунок бюджетних коштів</t>
  </si>
  <si>
    <r>
      <t>39.8</t>
    </r>
    <r>
      <rPr>
        <vertAlign val="superscript"/>
        <sz val="10"/>
        <rFont val="Times New Roman"/>
        <family val="1"/>
        <charset val="204"/>
      </rPr>
      <t>6</t>
    </r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</si>
  <si>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</si>
  <si>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</si>
  <si>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</si>
  <si>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</si>
  <si>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Зміна цінових індексів та внески компонентів у зміну ІСЦ та ІЦВ*</t>
  </si>
  <si>
    <t>Компоненти споживчого кошика (за класифікацією Національного банку)</t>
  </si>
  <si>
    <t>частка ІСЦ, %</t>
  </si>
  <si>
    <t>зміна за лютий</t>
  </si>
  <si>
    <t>зміна за рік</t>
  </si>
  <si>
    <t>зміна, %</t>
  </si>
  <si>
    <t>внесок у зміну ІСЦ, в. п.</t>
  </si>
  <si>
    <t>ІСЦ</t>
  </si>
  <si>
    <t>Індекс споживчих цін</t>
  </si>
  <si>
    <t>Базова інфляція</t>
  </si>
  <si>
    <t>Небазова інфляція</t>
  </si>
  <si>
    <t>сирі продукти</t>
  </si>
  <si>
    <t>адміністративно регульовані тарифи та ціни</t>
  </si>
  <si>
    <t>паливо</t>
  </si>
  <si>
    <t>Компоненти споживчого кошика (за класифікацією ДССУ)</t>
  </si>
  <si>
    <t>Продукти харчування та безалкогольні напої, у т. ч.:</t>
  </si>
  <si>
    <t>хліб та хлібопродукти</t>
  </si>
  <si>
    <t xml:space="preserve">хліб </t>
  </si>
  <si>
    <t>борошно пшеничне</t>
  </si>
  <si>
    <t>м’ясо та м’ясопродукти</t>
  </si>
  <si>
    <t>риба та продукти з риби</t>
  </si>
  <si>
    <t>молоко</t>
  </si>
  <si>
    <t>яйця</t>
  </si>
  <si>
    <t>олія та жири</t>
  </si>
  <si>
    <t xml:space="preserve">   інші їстівні жири</t>
  </si>
  <si>
    <t>фрукти</t>
  </si>
  <si>
    <t>овочі</t>
  </si>
  <si>
    <t xml:space="preserve">   картопля</t>
  </si>
  <si>
    <t>цукор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</si>
  <si>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</si>
  <si>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</si>
  <si>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</si>
  <si>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</si>
  <si>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</si>
  <si>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</si>
  <si>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</si>
  <si>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</si>
  <si>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паливо і мастила</t>
  </si>
  <si>
    <t>залізничний пасажирський транспорт</t>
  </si>
  <si>
    <t>автодорожній пасажирський транспорт</t>
  </si>
  <si>
    <t>Зв’язок</t>
  </si>
  <si>
    <t>Освіта</t>
  </si>
  <si>
    <t>Інші</t>
  </si>
  <si>
    <t>Компоненти ІЦВ</t>
  </si>
  <si>
    <t>частка ІЦВ, %</t>
  </si>
  <si>
    <t>внесок у зміну ІЦВ, в. п.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</si>
  <si>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</si>
  <si>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</si>
  <si>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</si>
  <si>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</si>
  <si>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</si>
  <si>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</si>
  <si>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</si>
  <si>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</si>
  <si>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</si>
  <si>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</si>
  <si>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</si>
  <si>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</si>
  <si>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</si>
  <si>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* Розрахунки Національного банку на підставі даних ДCCУ. Сума внесків, наведених у таблицях, може не дорівнювати загальному значенню у зв’язку з їх округленням.</t>
  </si>
  <si>
    <t>Показники</t>
  </si>
  <si>
    <t>Приріст</t>
  </si>
  <si>
    <t>Темп зростання, %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</si>
  <si>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</si>
  <si>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</si>
  <si>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</si>
  <si>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</si>
  <si>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</si>
  <si>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</si>
  <si>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>Депозити</t>
  </si>
  <si>
    <t xml:space="preserve">         у національній валюті</t>
  </si>
  <si>
    <t xml:space="preserve">         в іноземній валюті</t>
  </si>
  <si>
    <t xml:space="preserve">         в іноземній валюті в доларовому еквіваленті</t>
  </si>
  <si>
    <t xml:space="preserve">   Депозити юридичних осіб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</si>
  <si>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</si>
  <si>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</si>
  <si>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</si>
  <si>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Депозити фізичних осіб</t>
  </si>
  <si>
    <t xml:space="preserve">Кредити   </t>
  </si>
  <si>
    <t xml:space="preserve">   Кредити, надані юридичним особам </t>
  </si>
  <si>
    <t xml:space="preserve">   Кредити, надані фізичним особам</t>
  </si>
  <si>
    <t xml:space="preserve">            у національній валюті </t>
  </si>
  <si>
    <t>Заборгованість за депозитними сартифікатами Національного банку</t>
  </si>
  <si>
    <t>Заборгованість за кредитами Національного банку, наданими банкам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</si>
  <si>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</si>
  <si>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</si>
  <si>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</si>
  <si>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</si>
  <si>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</si>
  <si>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</si>
  <si>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Процентна ставка за наданими кредитами на міжбанківському ринку (середньомісячна), % річних</t>
  </si>
  <si>
    <t>Процентна ставка за кредитами в національній валюті (середньомісячна), % річних</t>
  </si>
  <si>
    <t xml:space="preserve">            фізичні особи</t>
  </si>
  <si>
    <t xml:space="preserve">            юридичні особи</t>
  </si>
  <si>
    <t>Процентна ставка за кредитами в іноземній валюті (середньомісячна), % річних</t>
  </si>
  <si>
    <t>Процентна ставка за строкововими депозитами в націонільній валюті (середньомісячна),% річних</t>
  </si>
  <si>
    <t>Процентна ставка за строковими депозитами в іноземній валюті (середньомісячна), % річних</t>
  </si>
  <si>
    <t>Примітки:</t>
  </si>
  <si>
    <t>Прирости процентних ставок та доларизації  надані в процентних пунктах.</t>
  </si>
  <si>
    <t>Зовнішній сектор: основні показники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</si>
  <si>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</si>
  <si>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</si>
  <si>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</si>
  <si>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</si>
  <si>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</si>
  <si>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</si>
  <si>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</si>
  <si>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</si>
  <si>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</si>
  <si>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</si>
  <si>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</si>
  <si>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</si>
  <si>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</si>
  <si>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</si>
  <si>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Сальдо рахунку операцій з капіталом та фінансових операцій 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</si>
  <si>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</si>
  <si>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</si>
  <si>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</si>
  <si>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Розрив у фінансуванні/резервні активи (мінус: зростання) (у млрд. дол. США)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</si>
  <si>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</si>
  <si>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</si>
  <si>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</si>
  <si>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</si>
  <si>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</si>
  <si>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Сальдо рахунку операцій з капіталом та фінансових операцій 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</si>
  <si>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</si>
  <si>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</si>
  <si>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</si>
  <si>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</si>
  <si>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</si>
  <si>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</si>
  <si>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</si>
  <si>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</si>
  <si>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</si>
  <si>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(у % до ВВП)</t>
  </si>
  <si>
    <t>(у % до експорту товарів і послуг)</t>
  </si>
  <si>
    <t>(у % до валового зовнішнього боргу)</t>
  </si>
  <si>
    <t>Короткостроковий ЗБ за початковим терміном погашення (на к.п., у млрд. дол. США)</t>
  </si>
  <si>
    <t>(у дол. США на 1 особу)</t>
  </si>
  <si>
    <t>2014 рік</t>
  </si>
  <si>
    <t>2015 рік</t>
  </si>
  <si>
    <t xml:space="preserve"> </t>
  </si>
  <si>
    <t>Рахунок поточних операцій</t>
  </si>
  <si>
    <t>Баланс товарів та послуг</t>
  </si>
  <si>
    <t>експорт товарів та послуг</t>
  </si>
  <si>
    <t>Баланс товарів</t>
  </si>
  <si>
    <t xml:space="preserve">експорт товарів </t>
  </si>
  <si>
    <t>імпорт товарів</t>
  </si>
  <si>
    <t>Баланс послуг</t>
  </si>
  <si>
    <t xml:space="preserve">надходження    </t>
  </si>
  <si>
    <t>виплати</t>
  </si>
  <si>
    <t>Доходи (сальдо)</t>
  </si>
  <si>
    <t>оплата праці (сальдо)</t>
  </si>
  <si>
    <t>доходи від інвестицій (сальдо)</t>
  </si>
  <si>
    <t>Поточні трансферти (сальдо)</t>
  </si>
  <si>
    <t>Рахунок операцій з капіталом</t>
  </si>
  <si>
    <t>Фінансовий рахунок</t>
  </si>
  <si>
    <t xml:space="preserve">  Прямі  інвестиції (сальдо) </t>
  </si>
  <si>
    <t xml:space="preserve">  Портфельні інвестиції (акціонерний капітал)</t>
  </si>
  <si>
    <t xml:space="preserve">  Кредити та облігації (сальдо)</t>
  </si>
  <si>
    <t>Середньо і довгострокові кредити, облігації</t>
  </si>
  <si>
    <t>сектор загальнодержавного управління</t>
  </si>
  <si>
    <t>надходження</t>
  </si>
  <si>
    <t>банки</t>
  </si>
  <si>
    <t>інші сектори</t>
  </si>
  <si>
    <t>Короткострокові кредити</t>
  </si>
  <si>
    <t xml:space="preserve">  Інший капітал</t>
  </si>
  <si>
    <t xml:space="preserve"> у т. ч. готівкова валюта поза банками</t>
  </si>
  <si>
    <t>Зведений баланс</t>
  </si>
  <si>
    <t>Фінансування</t>
  </si>
  <si>
    <t xml:space="preserve">Резервні активи (мінус: зростання) </t>
  </si>
  <si>
    <t>Довідково:</t>
  </si>
  <si>
    <t xml:space="preserve">Поточний рахунок у відсотках ВВП </t>
  </si>
  <si>
    <t xml:space="preserve">Темпи зростання експорту товарів </t>
  </si>
  <si>
    <t xml:space="preserve">Темпи зростання імпорту товарів </t>
  </si>
  <si>
    <t xml:space="preserve">Темпи зростання експорту товарів та послуг </t>
  </si>
  <si>
    <t>Темпи зростання імпорту товарів та послуг</t>
  </si>
  <si>
    <t>01.03.2015*</t>
  </si>
  <si>
    <t>у т. ч. кредити прямого інвестора в Україну</t>
  </si>
  <si>
    <t>4.9 в.п.</t>
  </si>
  <si>
    <t>-3.2 в.п.</t>
  </si>
  <si>
    <t>* Розрахунки Національного банку.</t>
  </si>
  <si>
    <t>Темпи змін порівняно з відповідним періодом попереднього року, %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</si>
  <si>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</si>
  <si>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</si>
  <si>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</si>
  <si>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</si>
  <si>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січень 2015 року</t>
  </si>
  <si>
    <t>лютий 2015 року</t>
  </si>
  <si>
    <t>січень-лютий 2015 року</t>
  </si>
  <si>
    <t>2010 рік</t>
  </si>
  <si>
    <t>2011 рік</t>
  </si>
  <si>
    <t>2012 рік</t>
  </si>
  <si>
    <t>2014 року</t>
  </si>
  <si>
    <t>2015 року</t>
  </si>
  <si>
    <t>лютий</t>
  </si>
  <si>
    <t>січень-лютий</t>
  </si>
  <si>
    <t xml:space="preserve">  - фізичні обсяги, млн. т</t>
  </si>
  <si>
    <t xml:space="preserve">  - ціна, дол. США за т</t>
  </si>
  <si>
    <t>Прямі іноземні інвестиції (у млрд. дол. США)</t>
  </si>
  <si>
    <t>Зовнішній борг банківського сектору (на к. п., у млрд. дол. США)</t>
  </si>
  <si>
    <t>Зовнішній борг державного сектору (на к. п., у млрд. дол. США)</t>
  </si>
  <si>
    <t>Зовнішній борг інших секторів (на к. п., у млрд. дол. США)</t>
  </si>
  <si>
    <t>Валовий зовнішній борг (на к. п., у млрд. дол. США)</t>
  </si>
  <si>
    <t>Міжнародні резерви (на к. п., у млрд. дол. США)</t>
  </si>
  <si>
    <t>Чисті міжнародні резерви (на к. п., у млрд. дол. США)</t>
  </si>
  <si>
    <t>Прямі іноземні інвестиції в Україну (акумульований обсяг, у млрд. дол. США)</t>
  </si>
  <si>
    <t>Короткостроковий зовнішній борг за залишковим терміном погашення (на к. п., у млрд. дол. США)</t>
  </si>
  <si>
    <r>
      <t>2014 рік</t>
    </r>
    <r>
      <rPr>
        <b/>
        <vertAlign val="superscript"/>
        <sz val="10"/>
        <rFont val="Times New Roman"/>
        <family val="1"/>
        <charset val="204"/>
      </rPr>
      <t>5</t>
    </r>
  </si>
  <si>
    <t>січень</t>
  </si>
  <si>
    <r>
      <t>Середньооблікова кількість штатних працівників</t>
    </r>
    <r>
      <rPr>
        <vertAlign val="superscript"/>
        <sz val="10"/>
        <rFont val="Times New Roman"/>
        <family val="1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</si>
  <si>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Times New Roman"/>
        <family val="1"/>
        <charset val="204"/>
      </rPr>
      <t xml:space="preserve">2 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</si>
  <si>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</si>
  <si>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</si>
  <si>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Times New Roman"/>
        <family val="1"/>
        <charset val="204"/>
      </rPr>
      <t>4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</si>
  <si>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204"/>
      </rPr>
      <t>1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</si>
  <si>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Times New Roman"/>
        <family val="1"/>
        <charset val="204"/>
      </rPr>
      <t>2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</si>
  <si>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</si>
  <si>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 xml:space="preserve"> Дані за 2014 рік без урахування тимчасово окупованої території АР Крим та м. Севастополя.</t>
    </r>
  </si>
  <si>
    <r>
      <rPr>
        <vertAlign val="superscript"/>
        <sz val="10"/>
        <rFont val="Times New Roman"/>
        <family val="1"/>
        <charset val="204"/>
      </rPr>
      <t>3</t>
    </r>
    <r>
      <rPr>
        <b/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Перерахунок показника без урахування тимчасово окупованої території АР Крим та м. Севастополя здійснено тільки з квітня 2014 року.</t>
    </r>
  </si>
  <si>
    <r>
      <rPr>
        <vertAlign val="super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Дані без урахування АР Крим, м. Севастополя та частини зони проведення антитерористичної операції.</t>
    </r>
  </si>
  <si>
    <t>рік</t>
  </si>
  <si>
    <t>січень-лютий*</t>
  </si>
  <si>
    <t>імпорт товарів та послуг</t>
  </si>
  <si>
    <t>Рахунок операцій з капіталом та фінансових операцій</t>
  </si>
  <si>
    <t>* Попередні дані.</t>
  </si>
  <si>
    <t>Кредит МВФ для НБУ (мінус: погашення)</t>
  </si>
  <si>
    <t>Кредит МВФ для Уряду Ураїни (мінус: погашення)</t>
  </si>
  <si>
    <t xml:space="preserve">                                   Основні показники, що характеризують стан грошово-кредитного ринку, млн. грн.</t>
  </si>
  <si>
    <t>Міжнародні валютні резерви Національного банку (за поточним курсом), млн. дол. США</t>
  </si>
  <si>
    <t>Міжбанківський валютний ринок (без Національного банку), млн. дол. США</t>
  </si>
  <si>
    <t>Готівковий валютний ринок, млн. дол. США</t>
  </si>
  <si>
    <t>Інформація щодо депозитів і кредитів уключає дані тільки щодо резидентів та містить нараховані доходи.</t>
  </si>
  <si>
    <t>* Оперативні дані.</t>
  </si>
  <si>
    <t>млн. грн.</t>
  </si>
  <si>
    <t xml:space="preserve"> млн. грн.</t>
  </si>
  <si>
    <t>Прямі іноземні інвестиції (у % до ВВП)</t>
  </si>
  <si>
    <t>Платіжний баланс України, 2014 – 2015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</si>
</sst>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164" formatCode="_-* #,##0\ _г_р_н_._-;\-* #,##0\ _г_р_н_._-;_-* &quot;-&quot;\ _г_р_н_._-;_-@_-"/>
    <numFmt numFmtId="165" formatCode="_-* #,##0.00\ _г_р_н_._-;\-* #,##0.00\ _г_р_н_._-;_-* &quot;-&quot;??\ _г_р_н_.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0.000_)"/>
    <numFmt numFmtId="173" formatCode="_(* #,##0_);_(* \(#,##0\);_(* &quot;-&quot;_);_(@_)"/>
    <numFmt numFmtId="174" formatCode="_-* #,##0\ _р_._-;\-* #,##0\ _р_._-;_-* &quot;-&quot;\ _р_._-;_-@_-"/>
    <numFmt numFmtId="175" formatCode="_-* #,##0_р_._-;\-* #,##0_р_._-;_-* &quot;-&quot;_р_._-;_-@_-"/>
    <numFmt numFmtId="176" formatCode="_(* #,##0.00_);_(* \(#,##0.00\);_(* &quot;-&quot;??_);_(@_)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_-* #,##0_-;\-* #,##0_-;_-* &quot;-&quot;_-;_-@_-"/>
    <numFmt numFmtId="192" formatCode="_-* #,##0.00_-;\-* #,##0.00_-;_-* &quot;-&quot;??_-;_-@_-"/>
    <numFmt numFmtId="193" formatCode="&quot;$&quot;#,##0_);\(&quot;$&quot;#,##0\)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_(* #,##0.000_);_(* \-#,##0.000_);_(* &quot;--&quot;_);_(@_)"/>
    <numFmt numFmtId="210" formatCode="_(* #,##0_);_(* \-#,##0_);_(* &quot;--&quot;_);_(@_)"/>
    <numFmt numFmtId="211" formatCode="_(* #,##0.0_);_(* \-#,##0.0_);_(* &quot;--&quot;_);_(@_)"/>
  </numFmts>
  <fonts count="16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gency FB"/>
      <family val="2"/>
    </font>
    <font>
      <b/>
      <vertAlign val="superscript"/>
      <sz val="10"/>
      <color indexed="18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Arial Cyr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b/>
      <u val="singleAccounting"/>
      <sz val="10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u val="singleAccounting"/>
      <sz val="9"/>
      <name val="Times New Roman"/>
      <family val="1"/>
      <charset val="204"/>
    </font>
    <font>
      <i/>
      <u val="singleAccounting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i/>
      <u val="singleAccounting"/>
      <sz val="8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u val="singleAccounting"/>
      <sz val="10"/>
      <color indexed="17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924">
    <xf numFmtId="0" fontId="0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9" fontId="9" fillId="0" borderId="0">
      <alignment horizontal="centerContinuous" vertical="top" wrapText="1"/>
    </xf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10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0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171" fontId="8" fillId="0" borderId="0" applyFont="0" applyFill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3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3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3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6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3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4">
      <protection hidden="1"/>
    </xf>
    <xf numFmtId="0" fontId="17" fillId="22" borderId="4" applyNumberFormat="0" applyFont="0" applyBorder="0" applyAlignment="0" applyProtection="0">
      <protection hidden="1"/>
    </xf>
    <xf numFmtId="0" fontId="18" fillId="0" borderId="4">
      <protection hidden="1"/>
    </xf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2" fillId="22" borderId="5" applyNumberFormat="0" applyAlignment="0" applyProtection="0"/>
    <xf numFmtId="0" fontId="23" fillId="0" borderId="6" applyNumberFormat="0" applyFont="0" applyFill="0" applyAlignment="0" applyProtection="0"/>
    <xf numFmtId="0" fontId="24" fillId="23" borderId="7" applyNumberFormat="0" applyAlignment="0" applyProtection="0"/>
    <xf numFmtId="0" fontId="25" fillId="23" borderId="7" applyNumberFormat="0" applyAlignment="0" applyProtection="0"/>
    <xf numFmtId="0" fontId="25" fillId="23" borderId="7" applyNumberFormat="0" applyAlignment="0" applyProtection="0"/>
    <xf numFmtId="0" fontId="25" fillId="23" borderId="7" applyNumberFormat="0" applyAlignment="0" applyProtection="0"/>
    <xf numFmtId="0" fontId="25" fillId="23" borderId="7" applyNumberFormat="0" applyAlignment="0" applyProtection="0"/>
    <xf numFmtId="0" fontId="25" fillId="23" borderId="7" applyNumberFormat="0" applyAlignment="0" applyProtection="0"/>
    <xf numFmtId="0" fontId="25" fillId="23" borderId="7" applyNumberFormat="0" applyAlignment="0" applyProtection="0"/>
    <xf numFmtId="0" fontId="25" fillId="23" borderId="7" applyNumberFormat="0" applyAlignment="0" applyProtection="0"/>
    <xf numFmtId="0" fontId="25" fillId="23" borderId="7" applyNumberFormat="0" applyAlignment="0" applyProtection="0"/>
    <xf numFmtId="0" fontId="25" fillId="23" borderId="7" applyNumberFormat="0" applyAlignment="0" applyProtection="0"/>
    <xf numFmtId="1" fontId="26" fillId="24" borderId="8">
      <alignment horizontal="right" vertical="center"/>
    </xf>
    <xf numFmtId="0" fontId="27" fillId="24" borderId="8">
      <alignment horizontal="right" vertical="center"/>
    </xf>
    <xf numFmtId="0" fontId="12" fillId="24" borderId="9"/>
    <xf numFmtId="0" fontId="26" fillId="25" borderId="8">
      <alignment horizontal="center" vertical="center"/>
    </xf>
    <xf numFmtId="1" fontId="26" fillId="24" borderId="8">
      <alignment horizontal="right" vertical="center"/>
    </xf>
    <xf numFmtId="0" fontId="12" fillId="24" borderId="0"/>
    <xf numFmtId="0" fontId="12" fillId="24" borderId="0"/>
    <xf numFmtId="0" fontId="28" fillId="24" borderId="8">
      <alignment horizontal="left" vertical="center"/>
    </xf>
    <xf numFmtId="0" fontId="28" fillId="24" borderId="10">
      <alignment vertical="center"/>
    </xf>
    <xf numFmtId="0" fontId="29" fillId="24" borderId="11">
      <alignment vertical="center"/>
    </xf>
    <xf numFmtId="0" fontId="28" fillId="24" borderId="8"/>
    <xf numFmtId="0" fontId="27" fillId="24" borderId="8">
      <alignment horizontal="right" vertical="center"/>
    </xf>
    <xf numFmtId="0" fontId="30" fillId="26" borderId="8">
      <alignment horizontal="left" vertical="center"/>
    </xf>
    <xf numFmtId="0" fontId="30" fillId="26" borderId="8">
      <alignment horizontal="left" vertical="center"/>
    </xf>
    <xf numFmtId="0" fontId="5" fillId="24" borderId="8">
      <alignment horizontal="left" vertical="center"/>
    </xf>
    <xf numFmtId="0" fontId="31" fillId="24" borderId="9"/>
    <xf numFmtId="0" fontId="26" fillId="25" borderId="8">
      <alignment horizontal="left" vertical="center"/>
    </xf>
    <xf numFmtId="172" fontId="32" fillId="0" borderId="0"/>
    <xf numFmtId="172" fontId="32" fillId="0" borderId="0"/>
    <xf numFmtId="172" fontId="32" fillId="0" borderId="0"/>
    <xf numFmtId="172" fontId="32" fillId="0" borderId="0"/>
    <xf numFmtId="172" fontId="32" fillId="0" borderId="0"/>
    <xf numFmtId="172" fontId="32" fillId="0" borderId="0"/>
    <xf numFmtId="172" fontId="32" fillId="0" borderId="0"/>
    <xf numFmtId="172" fontId="32" fillId="0" borderId="0"/>
    <xf numFmtId="38" fontId="33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4" fontId="3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6" fillId="0" borderId="0">
      <alignment horizontal="right" vertical="top"/>
    </xf>
    <xf numFmtId="179" fontId="35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8" fillId="0" borderId="0"/>
    <xf numFmtId="3" fontId="12" fillId="0" borderId="0" applyFill="0" applyBorder="0" applyAlignment="0" applyProtection="0"/>
    <xf numFmtId="0" fontId="39" fillId="0" borderId="0"/>
    <xf numFmtId="0" fontId="39" fillId="0" borderId="0"/>
    <xf numFmtId="180" fontId="33" fillId="0" borderId="0" applyFont="0" applyFill="0" applyBorder="0" applyAlignment="0" applyProtection="0"/>
    <xf numFmtId="181" fontId="35" fillId="0" borderId="0" applyFont="0" applyFill="0" applyBorder="0" applyAlignment="0" applyProtection="0"/>
    <xf numFmtId="182" fontId="37" fillId="0" borderId="0" applyFont="0" applyFill="0" applyBorder="0" applyAlignment="0" applyProtection="0"/>
    <xf numFmtId="183" fontId="40" fillId="0" borderId="0">
      <protection locked="0"/>
    </xf>
    <xf numFmtId="183" fontId="41" fillId="0" borderId="0">
      <protection locked="0"/>
    </xf>
    <xf numFmtId="0" fontId="23" fillId="0" borderId="0" applyFont="0" applyFill="0" applyBorder="0" applyAlignment="0" applyProtection="0"/>
    <xf numFmtId="184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0" fontId="46" fillId="0" borderId="0">
      <protection locked="0"/>
    </xf>
    <xf numFmtId="0" fontId="46" fillId="0" borderId="0">
      <protection locked="0"/>
    </xf>
    <xf numFmtId="0" fontId="47" fillId="0" borderId="0">
      <protection locked="0"/>
    </xf>
    <xf numFmtId="0" fontId="46" fillId="0" borderId="0">
      <protection locked="0"/>
    </xf>
    <xf numFmtId="0" fontId="48" fillId="0" borderId="0"/>
    <xf numFmtId="0" fontId="46" fillId="0" borderId="0">
      <protection locked="0"/>
    </xf>
    <xf numFmtId="0" fontId="49" fillId="0" borderId="0"/>
    <xf numFmtId="0" fontId="46" fillId="0" borderId="0">
      <protection locked="0"/>
    </xf>
    <xf numFmtId="0" fontId="49" fillId="0" borderId="0"/>
    <xf numFmtId="0" fontId="47" fillId="0" borderId="0">
      <protection locked="0"/>
    </xf>
    <xf numFmtId="0" fontId="49" fillId="0" borderId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83" fontId="40" fillId="0" borderId="0">
      <protection locked="0"/>
    </xf>
    <xf numFmtId="183" fontId="41" fillId="0" borderId="0">
      <protection locked="0"/>
    </xf>
    <xf numFmtId="0" fontId="49" fillId="0" borderId="0"/>
    <xf numFmtId="0" fontId="50" fillId="0" borderId="0"/>
    <xf numFmtId="0" fontId="49" fillId="0" borderId="0"/>
    <xf numFmtId="0" fontId="38" fillId="0" borderId="0"/>
    <xf numFmtId="0" fontId="51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38" fontId="53" fillId="25" borderId="0" applyNumberFormat="0" applyBorder="0" applyAlignment="0" applyProtection="0"/>
    <xf numFmtId="0" fontId="54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7" fillId="0" borderId="13" applyNumberFormat="0" applyFill="0" applyAlignment="0" applyProtection="0"/>
    <xf numFmtId="0" fontId="58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3" fontId="60" fillId="0" borderId="0">
      <protection locked="0"/>
    </xf>
    <xf numFmtId="183" fontId="61" fillId="0" borderId="0">
      <protection locked="0"/>
    </xf>
    <xf numFmtId="183" fontId="60" fillId="0" borderId="0">
      <protection locked="0"/>
    </xf>
    <xf numFmtId="183" fontId="61" fillId="0" borderId="0"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/>
    <xf numFmtId="0" fontId="66" fillId="0" borderId="0"/>
    <xf numFmtId="0" fontId="5" fillId="0" borderId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67" fillId="7" borderId="5" applyNumberFormat="0" applyAlignment="0" applyProtection="0"/>
    <xf numFmtId="10" fontId="53" fillId="24" borderId="8" applyNumberFormat="0" applyBorder="0" applyAlignment="0" applyProtection="0"/>
    <xf numFmtId="0" fontId="68" fillId="7" borderId="5" applyNumberFormat="0" applyAlignment="0" applyProtection="0"/>
    <xf numFmtId="0" fontId="68" fillId="7" borderId="5" applyNumberFormat="0" applyAlignment="0" applyProtection="0"/>
    <xf numFmtId="0" fontId="68" fillId="7" borderId="5" applyNumberFormat="0" applyAlignment="0" applyProtection="0"/>
    <xf numFmtId="0" fontId="68" fillId="7" borderId="5" applyNumberFormat="0" applyAlignment="0" applyProtection="0"/>
    <xf numFmtId="0" fontId="68" fillId="7" borderId="5" applyNumberFormat="0" applyAlignment="0" applyProtection="0"/>
    <xf numFmtId="0" fontId="68" fillId="7" borderId="5" applyNumberFormat="0" applyAlignment="0" applyProtection="0"/>
    <xf numFmtId="0" fontId="68" fillId="7" borderId="5" applyNumberFormat="0" applyAlignment="0" applyProtection="0"/>
    <xf numFmtId="0" fontId="68" fillId="7" borderId="5" applyNumberFormat="0" applyAlignment="0" applyProtection="0"/>
    <xf numFmtId="0" fontId="68" fillId="7" borderId="5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189" fontId="70" fillId="0" borderId="0"/>
    <xf numFmtId="0" fontId="49" fillId="0" borderId="15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3" fillId="0" borderId="4">
      <alignment horizontal="left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90" fontId="23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93" fontId="23" fillId="0" borderId="0" applyFont="0" applyFill="0" applyBorder="0" applyAlignment="0" applyProtection="0"/>
    <xf numFmtId="194" fontId="34" fillId="0" borderId="0" applyFont="0" applyFill="0" applyBorder="0" applyAlignment="0" applyProtection="0"/>
    <xf numFmtId="195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0" fontId="75" fillId="0" borderId="0"/>
    <xf numFmtId="0" fontId="76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80" fillId="0" borderId="0"/>
    <xf numFmtId="0" fontId="8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2" fillId="0" borderId="0"/>
    <xf numFmtId="0" fontId="8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198" fontId="34" fillId="0" borderId="0" applyFill="0" applyBorder="0" applyAlignment="0" applyProtection="0">
      <alignment horizontal="right"/>
    </xf>
    <xf numFmtId="0" fontId="45" fillId="0" borderId="0"/>
    <xf numFmtId="199" fontId="81" fillId="0" borderId="0"/>
    <xf numFmtId="0" fontId="82" fillId="0" borderId="0"/>
    <xf numFmtId="0" fontId="5" fillId="10" borderId="17" applyNumberFormat="0" applyFont="0" applyAlignment="0" applyProtection="0"/>
    <xf numFmtId="0" fontId="80" fillId="10" borderId="17" applyNumberFormat="0" applyFont="0" applyAlignment="0" applyProtection="0"/>
    <xf numFmtId="0" fontId="11" fillId="10" borderId="17" applyNumberFormat="0" applyFont="0" applyAlignment="0" applyProtection="0"/>
    <xf numFmtId="0" fontId="80" fillId="10" borderId="17" applyNumberFormat="0" applyFont="0" applyAlignment="0" applyProtection="0"/>
    <xf numFmtId="0" fontId="80" fillId="10" borderId="17" applyNumberFormat="0" applyFont="0" applyAlignment="0" applyProtection="0"/>
    <xf numFmtId="0" fontId="80" fillId="10" borderId="17" applyNumberFormat="0" applyFont="0" applyAlignment="0" applyProtection="0"/>
    <xf numFmtId="0" fontId="80" fillId="10" borderId="17" applyNumberFormat="0" applyFont="0" applyAlignment="0" applyProtection="0"/>
    <xf numFmtId="0" fontId="80" fillId="10" borderId="17" applyNumberFormat="0" applyFont="0" applyAlignment="0" applyProtection="0"/>
    <xf numFmtId="0" fontId="80" fillId="10" borderId="17" applyNumberFormat="0" applyFont="0" applyAlignment="0" applyProtection="0"/>
    <xf numFmtId="0" fontId="80" fillId="10" borderId="17" applyNumberFormat="0" applyFont="0" applyAlignment="0" applyProtection="0"/>
    <xf numFmtId="0" fontId="80" fillId="10" borderId="17" applyNumberFormat="0" applyFont="0" applyAlignment="0" applyProtection="0"/>
    <xf numFmtId="49" fontId="83" fillId="0" borderId="0"/>
    <xf numFmtId="176" fontId="84" fillId="0" borderId="0" applyFont="0" applyFill="0" applyBorder="0" applyAlignment="0" applyProtection="0"/>
    <xf numFmtId="0" fontId="85" fillId="22" borderId="18" applyNumberFormat="0" applyAlignment="0" applyProtection="0"/>
    <xf numFmtId="0" fontId="86" fillId="22" borderId="18" applyNumberFormat="0" applyAlignment="0" applyProtection="0"/>
    <xf numFmtId="0" fontId="86" fillId="22" borderId="18" applyNumberFormat="0" applyAlignment="0" applyProtection="0"/>
    <xf numFmtId="0" fontId="86" fillId="22" borderId="18" applyNumberFormat="0" applyAlignment="0" applyProtection="0"/>
    <xf numFmtId="0" fontId="86" fillId="22" borderId="18" applyNumberFormat="0" applyAlignment="0" applyProtection="0"/>
    <xf numFmtId="0" fontId="86" fillId="22" borderId="18" applyNumberFormat="0" applyAlignment="0" applyProtection="0"/>
    <xf numFmtId="0" fontId="86" fillId="22" borderId="18" applyNumberFormat="0" applyAlignment="0" applyProtection="0"/>
    <xf numFmtId="0" fontId="86" fillId="22" borderId="18" applyNumberFormat="0" applyAlignment="0" applyProtection="0"/>
    <xf numFmtId="0" fontId="86" fillId="22" borderId="18" applyNumberFormat="0" applyAlignment="0" applyProtection="0"/>
    <xf numFmtId="0" fontId="86" fillId="22" borderId="18" applyNumberFormat="0" applyAlignment="0" applyProtection="0"/>
    <xf numFmtId="200" fontId="45" fillId="0" borderId="0" applyFont="0" applyFill="0" applyBorder="0" applyAlignment="0" applyProtection="0"/>
    <xf numFmtId="201" fontId="45" fillId="0" borderId="0" applyFont="0" applyFill="0" applyBorder="0" applyAlignment="0" applyProtection="0"/>
    <xf numFmtId="0" fontId="38" fillId="0" borderId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2" fontId="23" fillId="0" borderId="0" applyFont="0" applyFill="0" applyBorder="0" applyAlignment="0" applyProtection="0"/>
    <xf numFmtId="205" fontId="34" fillId="0" borderId="0" applyFill="0" applyBorder="0" applyAlignment="0">
      <alignment horizontal="centerContinuous"/>
    </xf>
    <xf numFmtId="0" fontId="8" fillId="0" borderId="0"/>
    <xf numFmtId="0" fontId="87" fillId="0" borderId="4" applyNumberFormat="0" applyFill="0" applyBorder="0" applyAlignment="0" applyProtection="0">
      <protection hidden="1"/>
    </xf>
    <xf numFmtId="166" fontId="88" fillId="0" borderId="0"/>
    <xf numFmtId="0" fontId="89" fillId="0" borderId="0"/>
    <xf numFmtId="0" fontId="12" fillId="0" borderId="0" applyNumberFormat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8" fillId="22" borderId="4"/>
    <xf numFmtId="183" fontId="40" fillId="0" borderId="19">
      <protection locked="0"/>
    </xf>
    <xf numFmtId="0" fontId="92" fillId="0" borderId="20" applyNumberFormat="0" applyFill="0" applyAlignment="0" applyProtection="0"/>
    <xf numFmtId="183" fontId="41" fillId="0" borderId="19">
      <protection locked="0"/>
    </xf>
    <xf numFmtId="0" fontId="46" fillId="0" borderId="19">
      <protection locked="0"/>
    </xf>
    <xf numFmtId="0" fontId="75" fillId="0" borderId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66" fontId="97" fillId="0" borderId="0">
      <alignment horizontal="right"/>
    </xf>
    <xf numFmtId="0" fontId="13" fillId="27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67" fillId="7" borderId="5" applyNumberFormat="0" applyAlignment="0" applyProtection="0"/>
    <xf numFmtId="0" fontId="67" fillId="13" borderId="5" applyNumberFormat="0" applyAlignment="0" applyProtection="0"/>
    <xf numFmtId="0" fontId="85" fillId="29" borderId="18" applyNumberFormat="0" applyAlignment="0" applyProtection="0"/>
    <xf numFmtId="0" fontId="98" fillId="29" borderId="5" applyNumberFormat="0" applyAlignment="0" applyProtection="0"/>
    <xf numFmtId="0" fontId="99" fillId="0" borderId="0" applyProtection="0"/>
    <xf numFmtId="206" fontId="100" fillId="0" borderId="0" applyFont="0" applyFill="0" applyBorder="0" applyAlignment="0" applyProtection="0"/>
    <xf numFmtId="0" fontId="51" fillId="4" borderId="0" applyNumberFormat="0" applyBorder="0" applyAlignment="0" applyProtection="0"/>
    <xf numFmtId="0" fontId="9" fillId="0" borderId="21">
      <alignment horizontal="centerContinuous" vertical="top" wrapText="1"/>
    </xf>
    <xf numFmtId="0" fontId="101" fillId="0" borderId="22" applyNumberFormat="0" applyFill="0" applyAlignment="0" applyProtection="0"/>
    <xf numFmtId="0" fontId="102" fillId="0" borderId="23" applyNumberFormat="0" applyFill="0" applyAlignment="0" applyProtection="0"/>
    <xf numFmtId="0" fontId="103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04" fillId="0" borderId="0" applyProtection="0"/>
    <xf numFmtId="0" fontId="105" fillId="0" borderId="0" applyProtection="0"/>
    <xf numFmtId="0" fontId="78" fillId="0" borderId="0">
      <alignment wrapText="1"/>
    </xf>
    <xf numFmtId="0" fontId="71" fillId="0" borderId="16" applyNumberFormat="0" applyFill="0" applyAlignment="0" applyProtection="0"/>
    <xf numFmtId="0" fontId="106" fillId="0" borderId="25" applyNumberFormat="0" applyFill="0" applyAlignment="0" applyProtection="0"/>
    <xf numFmtId="0" fontId="99" fillId="0" borderId="19" applyProtection="0"/>
    <xf numFmtId="0" fontId="24" fillId="23" borderId="7" applyNumberFormat="0" applyAlignment="0" applyProtection="0"/>
    <xf numFmtId="0" fontId="24" fillId="23" borderId="7" applyNumberFormat="0" applyAlignment="0" applyProtection="0"/>
    <xf numFmtId="0" fontId="9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13" borderId="0" applyNumberFormat="0" applyBorder="0" applyAlignment="0" applyProtection="0"/>
    <xf numFmtId="0" fontId="21" fillId="22" borderId="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109" fillId="0" borderId="0"/>
    <xf numFmtId="0" fontId="10" fillId="0" borderId="0"/>
    <xf numFmtId="0" fontId="78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5" fillId="0" borderId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110" fillId="0" borderId="0"/>
    <xf numFmtId="0" fontId="6" fillId="0" borderId="0"/>
    <xf numFmtId="0" fontId="78" fillId="0" borderId="0"/>
    <xf numFmtId="0" fontId="5" fillId="0" borderId="0"/>
    <xf numFmtId="0" fontId="5" fillId="0" borderId="0"/>
    <xf numFmtId="0" fontId="10" fillId="0" borderId="0"/>
    <xf numFmtId="0" fontId="110" fillId="0" borderId="0"/>
    <xf numFmtId="0" fontId="110" fillId="0" borderId="0"/>
    <xf numFmtId="0" fontId="5" fillId="0" borderId="0"/>
    <xf numFmtId="0" fontId="5" fillId="0" borderId="0"/>
    <xf numFmtId="0" fontId="111" fillId="0" borderId="0"/>
    <xf numFmtId="0" fontId="4" fillId="0" borderId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/>
    <xf numFmtId="0" fontId="5" fillId="0" borderId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78" fillId="0" borderId="0" applyNumberFormat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78" fillId="0" borderId="0"/>
    <xf numFmtId="0" fontId="10" fillId="0" borderId="0"/>
    <xf numFmtId="0" fontId="10" fillId="0" borderId="0"/>
    <xf numFmtId="0" fontId="10" fillId="0" borderId="0"/>
    <xf numFmtId="0" fontId="106" fillId="0" borderId="20" applyNumberFormat="0" applyFill="0" applyAlignment="0" applyProtection="0"/>
    <xf numFmtId="0" fontId="19" fillId="5" borderId="0" applyNumberFormat="0" applyBorder="0" applyAlignment="0" applyProtection="0"/>
    <xf numFmtId="0" fontId="19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35" fillId="10" borderId="17" applyNumberFormat="0" applyFont="0" applyAlignment="0" applyProtection="0"/>
    <xf numFmtId="0" fontId="10" fillId="10" borderId="17" applyNumberFormat="0" applyFont="0" applyAlignment="0" applyProtection="0"/>
    <xf numFmtId="0" fontId="5" fillId="10" borderId="1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5" fillId="22" borderId="18" applyNumberFormat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93" fillId="0" borderId="26" applyNumberFormat="0" applyFill="0" applyAlignment="0" applyProtection="0"/>
    <xf numFmtId="0" fontId="76" fillId="13" borderId="0" applyNumberFormat="0" applyBorder="0" applyAlignment="0" applyProtection="0"/>
    <xf numFmtId="0" fontId="81" fillId="0" borderId="0"/>
    <xf numFmtId="0" fontId="99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38" fontId="100" fillId="0" borderId="0" applyFont="0" applyFill="0" applyBorder="0" applyAlignment="0" applyProtection="0"/>
    <xf numFmtId="40" fontId="100" fillId="0" borderId="0" applyFont="0" applyFill="0" applyBorder="0" applyAlignment="0" applyProtection="0"/>
    <xf numFmtId="2" fontId="99" fillId="0" borderId="0" applyProtection="0"/>
    <xf numFmtId="165" fontId="10" fillId="0" borderId="0" applyFont="0" applyFill="0" applyBorder="0" applyAlignment="0" applyProtection="0"/>
    <xf numFmtId="177" fontId="5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1" fillId="6" borderId="0" applyNumberFormat="0" applyBorder="0" applyAlignment="0" applyProtection="0"/>
    <xf numFmtId="49" fontId="9" fillId="0" borderId="8">
      <alignment horizontal="center" vertical="center" wrapText="1"/>
    </xf>
    <xf numFmtId="0" fontId="10" fillId="8" borderId="0" applyNumberFormat="0" applyBorder="0" applyAlignment="0" applyProtection="0"/>
    <xf numFmtId="0" fontId="3" fillId="38" borderId="0" applyNumberFormat="0" applyBorder="0" applyAlignment="0" applyProtection="0"/>
    <xf numFmtId="0" fontId="10" fillId="9" borderId="0" applyNumberFormat="0" applyBorder="0" applyAlignment="0" applyProtection="0"/>
    <xf numFmtId="0" fontId="3" fillId="42" borderId="0" applyNumberFormat="0" applyBorder="0" applyAlignment="0" applyProtection="0"/>
    <xf numFmtId="0" fontId="10" fillId="10" borderId="0" applyNumberFormat="0" applyBorder="0" applyAlignment="0" applyProtection="0"/>
    <xf numFmtId="0" fontId="3" fillId="46" borderId="0" applyNumberFormat="0" applyBorder="0" applyAlignment="0" applyProtection="0"/>
    <xf numFmtId="0" fontId="10" fillId="7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10" fillId="13" borderId="0" applyNumberFormat="0" applyBorder="0" applyAlignment="0" applyProtection="0"/>
    <xf numFmtId="0" fontId="3" fillId="47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0" fontId="129" fillId="40" borderId="0" applyNumberFormat="0" applyBorder="0" applyAlignment="0" applyProtection="0"/>
    <xf numFmtId="0" fontId="129" fillId="44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29" fillId="54" borderId="0" applyNumberFormat="0" applyBorder="0" applyAlignment="0" applyProtection="0"/>
    <xf numFmtId="0" fontId="13" fillId="9" borderId="0" applyNumberFormat="0" applyBorder="0" applyAlignment="0" applyProtection="0"/>
    <xf numFmtId="0" fontId="137" fillId="29" borderId="0">
      <alignment horizontal="right" vertical="top"/>
    </xf>
    <xf numFmtId="0" fontId="138" fillId="29" borderId="0">
      <alignment horizontal="center" vertical="center"/>
    </xf>
    <xf numFmtId="0" fontId="137" fillId="29" borderId="0">
      <alignment horizontal="left" vertical="top"/>
    </xf>
    <xf numFmtId="0" fontId="137" fillId="29" borderId="0">
      <alignment horizontal="left" vertical="top"/>
    </xf>
    <xf numFmtId="0" fontId="138" fillId="29" borderId="0">
      <alignment horizontal="left" vertical="top"/>
    </xf>
    <xf numFmtId="0" fontId="138" fillId="29" borderId="0">
      <alignment horizontal="right" vertical="top"/>
    </xf>
    <xf numFmtId="0" fontId="138" fillId="29" borderId="0">
      <alignment horizontal="right" vertical="top"/>
    </xf>
    <xf numFmtId="0" fontId="129" fillId="37" borderId="0" applyNumberFormat="0" applyBorder="0" applyAlignment="0" applyProtection="0"/>
    <xf numFmtId="0" fontId="129" fillId="41" borderId="0" applyNumberFormat="0" applyBorder="0" applyAlignment="0" applyProtection="0"/>
    <xf numFmtId="0" fontId="129" fillId="45" borderId="0" applyNumberFormat="0" applyBorder="0" applyAlignment="0" applyProtection="0"/>
    <xf numFmtId="0" fontId="129" fillId="48" borderId="0" applyNumberFormat="0" applyBorder="0" applyAlignment="0" applyProtection="0"/>
    <xf numFmtId="0" fontId="129" fillId="51" borderId="0" applyNumberFormat="0" applyBorder="0" applyAlignment="0" applyProtection="0"/>
    <xf numFmtId="0" fontId="129" fillId="55" borderId="0" applyNumberFormat="0" applyBorder="0" applyAlignment="0" applyProtection="0"/>
    <xf numFmtId="0" fontId="121" fillId="33" borderId="35" applyNumberFormat="0" applyAlignment="0" applyProtection="0"/>
    <xf numFmtId="0" fontId="122" fillId="34" borderId="36" applyNumberFormat="0" applyAlignment="0" applyProtection="0"/>
    <xf numFmtId="0" fontId="123" fillId="34" borderId="35" applyNumberFormat="0" applyAlignment="0" applyProtection="0"/>
    <xf numFmtId="0" fontId="139" fillId="0" borderId="0" applyNumberFormat="0" applyFill="0" applyBorder="0" applyAlignment="0" applyProtection="0"/>
    <xf numFmtId="0" fontId="115" fillId="0" borderId="32" applyNumberFormat="0" applyFill="0" applyAlignment="0" applyProtection="0"/>
    <xf numFmtId="0" fontId="116" fillId="0" borderId="33" applyNumberFormat="0" applyFill="0" applyAlignment="0" applyProtection="0"/>
    <xf numFmtId="0" fontId="117" fillId="0" borderId="34" applyNumberFormat="0" applyFill="0" applyAlignment="0" applyProtection="0"/>
    <xf numFmtId="0" fontId="117" fillId="0" borderId="0" applyNumberFormat="0" applyFill="0" applyBorder="0" applyAlignment="0" applyProtection="0"/>
    <xf numFmtId="0" fontId="128" fillId="0" borderId="40" applyNumberFormat="0" applyFill="0" applyAlignment="0" applyProtection="0"/>
    <xf numFmtId="0" fontId="125" fillId="35" borderId="38" applyNumberFormat="0" applyAlignment="0" applyProtection="0"/>
    <xf numFmtId="0" fontId="114" fillId="0" borderId="0" applyNumberFormat="0" applyFill="0" applyBorder="0" applyAlignment="0" applyProtection="0"/>
    <xf numFmtId="0" fontId="120" fillId="3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0" fillId="0" borderId="0"/>
    <xf numFmtId="0" fontId="10" fillId="0" borderId="0"/>
    <xf numFmtId="0" fontId="119" fillId="31" borderId="0" applyNumberFormat="0" applyBorder="0" applyAlignment="0" applyProtection="0"/>
    <xf numFmtId="0" fontId="127" fillId="0" borderId="0" applyNumberFormat="0" applyFill="0" applyBorder="0" applyAlignment="0" applyProtection="0"/>
    <xf numFmtId="0" fontId="3" fillId="36" borderId="39" applyNumberFormat="0" applyFont="0" applyAlignment="0" applyProtection="0"/>
    <xf numFmtId="0" fontId="10" fillId="10" borderId="17" applyNumberFormat="0" applyFont="0" applyAlignment="0" applyProtection="0"/>
    <xf numFmtId="9" fontId="5" fillId="0" borderId="0" applyFont="0" applyFill="0" applyBorder="0" applyAlignment="0" applyProtection="0"/>
    <xf numFmtId="0" fontId="124" fillId="0" borderId="37" applyNumberFormat="0" applyFill="0" applyAlignment="0" applyProtection="0"/>
    <xf numFmtId="0" fontId="126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18" fillId="30" borderId="0" applyNumberFormat="0" applyBorder="0" applyAlignment="0" applyProtection="0"/>
    <xf numFmtId="0" fontId="100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1" fillId="0" borderId="0"/>
  </cellStyleXfs>
  <cellXfs count="40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2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31" fillId="60" borderId="8" xfId="0" applyFont="1" applyFill="1" applyBorder="1"/>
    <xf numFmtId="166" fontId="131" fillId="60" borderId="8" xfId="0" applyNumberFormat="1" applyFont="1" applyFill="1" applyBorder="1" applyAlignment="1">
      <alignment horizontal="center" wrapText="1"/>
    </xf>
    <xf numFmtId="0" fontId="131" fillId="59" borderId="8" xfId="0" applyFont="1" applyFill="1" applyBorder="1" applyAlignment="1">
      <alignment horizontal="left" indent="1"/>
    </xf>
    <xf numFmtId="166" fontId="131" fillId="59" borderId="8" xfId="0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left" indent="2"/>
    </xf>
    <xf numFmtId="166" fontId="131" fillId="0" borderId="8" xfId="0" applyNumberFormat="1" applyFont="1" applyFill="1" applyBorder="1" applyAlignment="1">
      <alignment horizontal="center" wrapText="1"/>
    </xf>
    <xf numFmtId="166" fontId="6" fillId="0" borderId="8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left" indent="3"/>
    </xf>
    <xf numFmtId="0" fontId="6" fillId="0" borderId="8" xfId="0" applyFont="1" applyBorder="1" applyAlignment="1">
      <alignment horizontal="left" wrapText="1" indent="2"/>
    </xf>
    <xf numFmtId="166" fontId="141" fillId="59" borderId="8" xfId="0" applyNumberFormat="1" applyFont="1" applyFill="1" applyBorder="1" applyAlignment="1">
      <alignment horizontal="center" wrapText="1"/>
    </xf>
    <xf numFmtId="0" fontId="141" fillId="59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left" wrapText="1"/>
    </xf>
    <xf numFmtId="166" fontId="6" fillId="0" borderId="8" xfId="0" applyNumberFormat="1" applyFont="1" applyBorder="1" applyAlignment="1">
      <alignment horizontal="center" vertical="center" wrapText="1"/>
    </xf>
    <xf numFmtId="0" fontId="131" fillId="60" borderId="8" xfId="0" applyFont="1" applyFill="1" applyBorder="1" applyAlignment="1">
      <alignment horizontal="center"/>
    </xf>
    <xf numFmtId="166" fontId="131" fillId="60" borderId="8" xfId="0" applyNumberFormat="1" applyFont="1" applyFill="1" applyBorder="1" applyAlignment="1">
      <alignment horizontal="center"/>
    </xf>
    <xf numFmtId="0" fontId="143" fillId="59" borderId="54" xfId="0" applyFont="1" applyFill="1" applyBorder="1" applyAlignment="1">
      <alignment horizontal="center" vertical="center" wrapText="1"/>
    </xf>
    <xf numFmtId="0" fontId="143" fillId="59" borderId="30" xfId="0" applyFont="1" applyFill="1" applyBorder="1" applyAlignment="1">
      <alignment horizontal="center" vertical="center" wrapText="1"/>
    </xf>
    <xf numFmtId="0" fontId="7" fillId="0" borderId="64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50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62" xfId="0" applyFont="1" applyBorder="1" applyAlignment="1">
      <alignment horizontal="left" wrapText="1"/>
    </xf>
    <xf numFmtId="0" fontId="6" fillId="0" borderId="8" xfId="0" applyFont="1" applyBorder="1"/>
    <xf numFmtId="0" fontId="143" fillId="59" borderId="63" xfId="0" applyFont="1" applyFill="1" applyBorder="1" applyAlignment="1">
      <alignment horizontal="center" vertical="center" wrapText="1"/>
    </xf>
    <xf numFmtId="166" fontId="7" fillId="0" borderId="50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166" fontId="6" fillId="0" borderId="64" xfId="0" applyNumberFormat="1" applyFont="1" applyBorder="1" applyAlignment="1">
      <alignment horizontal="center"/>
    </xf>
    <xf numFmtId="0" fontId="142" fillId="59" borderId="8" xfId="0" applyFont="1" applyFill="1" applyBorder="1" applyAlignment="1">
      <alignment horizontal="center" vertical="center" wrapText="1"/>
    </xf>
    <xf numFmtId="0" fontId="6" fillId="0" borderId="0" xfId="918" applyFont="1"/>
    <xf numFmtId="0" fontId="6" fillId="59" borderId="27" xfId="918" applyFont="1" applyFill="1" applyBorder="1"/>
    <xf numFmtId="0" fontId="131" fillId="59" borderId="27" xfId="918" applyFont="1" applyFill="1" applyBorder="1" applyAlignment="1">
      <alignment horizontal="center"/>
    </xf>
    <xf numFmtId="0" fontId="131" fillId="59" borderId="27" xfId="918" applyFont="1" applyFill="1" applyBorder="1" applyAlignment="1">
      <alignment horizontal="center" wrapText="1"/>
    </xf>
    <xf numFmtId="0" fontId="6" fillId="59" borderId="0" xfId="918" applyFont="1" applyFill="1" applyBorder="1"/>
    <xf numFmtId="0" fontId="131" fillId="59" borderId="0" xfId="918" applyFont="1" applyFill="1" applyBorder="1" applyAlignment="1">
      <alignment horizontal="center"/>
    </xf>
    <xf numFmtId="0" fontId="131" fillId="59" borderId="0" xfId="918" applyFont="1" applyFill="1" applyBorder="1" applyAlignment="1">
      <alignment horizontal="center" wrapText="1"/>
    </xf>
    <xf numFmtId="166" fontId="6" fillId="0" borderId="0" xfId="918" applyNumberFormat="1" applyFont="1" applyBorder="1"/>
    <xf numFmtId="166" fontId="141" fillId="0" borderId="0" xfId="918" applyNumberFormat="1" applyFont="1" applyBorder="1"/>
    <xf numFmtId="166" fontId="141" fillId="0" borderId="0" xfId="918" applyNumberFormat="1" applyFont="1" applyFill="1" applyBorder="1"/>
    <xf numFmtId="0" fontId="6" fillId="0" borderId="60" xfId="918" applyFont="1" applyBorder="1"/>
    <xf numFmtId="0" fontId="6" fillId="0" borderId="60" xfId="918" applyFont="1" applyFill="1" applyBorder="1"/>
    <xf numFmtId="166" fontId="6" fillId="0" borderId="0" xfId="918" applyNumberFormat="1" applyFont="1" applyFill="1" applyBorder="1"/>
    <xf numFmtId="166" fontId="6" fillId="0" borderId="21" xfId="918" applyNumberFormat="1" applyFont="1" applyBorder="1"/>
    <xf numFmtId="166" fontId="6" fillId="0" borderId="21" xfId="918" applyNumberFormat="1" applyFont="1" applyFill="1" applyBorder="1"/>
    <xf numFmtId="17" fontId="6" fillId="0" borderId="60" xfId="918" applyNumberFormat="1" applyFont="1" applyBorder="1" applyAlignment="1"/>
    <xf numFmtId="166" fontId="141" fillId="0" borderId="21" xfId="918" applyNumberFormat="1" applyFont="1" applyFill="1" applyBorder="1"/>
    <xf numFmtId="166" fontId="6" fillId="0" borderId="0" xfId="918" applyNumberFormat="1" applyFont="1" applyFill="1" applyBorder="1" applyAlignment="1">
      <alignment horizontal="right"/>
    </xf>
    <xf numFmtId="0" fontId="5" fillId="0" borderId="0" xfId="918" applyFont="1" applyBorder="1" applyAlignment="1">
      <alignment horizontal="left" indent="1"/>
    </xf>
    <xf numFmtId="3" fontId="144" fillId="0" borderId="0" xfId="920" applyNumberFormat="1" applyFont="1" applyFill="1"/>
    <xf numFmtId="2" fontId="145" fillId="0" borderId="0" xfId="920" applyNumberFormat="1" applyFont="1" applyFill="1"/>
    <xf numFmtId="0" fontId="146" fillId="0" borderId="0" xfId="917" applyFont="1" applyFill="1"/>
    <xf numFmtId="166" fontId="131" fillId="60" borderId="0" xfId="918" applyNumberFormat="1" applyFont="1" applyFill="1" applyBorder="1"/>
    <xf numFmtId="189" fontId="131" fillId="60" borderId="0" xfId="918" applyNumberFormat="1" applyFont="1" applyFill="1" applyBorder="1"/>
    <xf numFmtId="166" fontId="131" fillId="60" borderId="0" xfId="918" applyNumberFormat="1" applyFont="1" applyFill="1" applyBorder="1" applyAlignment="1">
      <alignment horizontal="right"/>
    </xf>
    <xf numFmtId="166" fontId="6" fillId="59" borderId="0" xfId="918" applyNumberFormat="1" applyFont="1" applyFill="1" applyBorder="1"/>
    <xf numFmtId="166" fontId="131" fillId="59" borderId="0" xfId="918" applyNumberFormat="1" applyFont="1" applyFill="1" applyBorder="1"/>
    <xf numFmtId="166" fontId="112" fillId="0" borderId="0" xfId="919" applyNumberFormat="1" applyFont="1" applyFill="1" applyBorder="1"/>
    <xf numFmtId="0" fontId="6" fillId="0" borderId="0" xfId="918" applyFont="1" applyFill="1" applyBorder="1"/>
    <xf numFmtId="0" fontId="6" fillId="0" borderId="0" xfId="918" applyFont="1" applyFill="1" applyBorder="1" applyAlignment="1"/>
    <xf numFmtId="0" fontId="6" fillId="0" borderId="60" xfId="918" applyFont="1" applyFill="1" applyBorder="1" applyAlignment="1">
      <alignment horizontal="center"/>
    </xf>
    <xf numFmtId="0" fontId="6" fillId="0" borderId="0" xfId="918" applyFont="1" applyFill="1" applyBorder="1" applyAlignment="1">
      <alignment horizontal="center"/>
    </xf>
    <xf numFmtId="2" fontId="141" fillId="0" borderId="0" xfId="918" applyNumberFormat="1" applyFont="1" applyFill="1" applyBorder="1"/>
    <xf numFmtId="166" fontId="134" fillId="0" borderId="0" xfId="918" applyNumberFormat="1" applyFont="1" applyFill="1" applyBorder="1" applyAlignment="1">
      <alignment horizontal="right"/>
    </xf>
    <xf numFmtId="166" fontId="6" fillId="59" borderId="21" xfId="918" applyNumberFormat="1" applyFont="1" applyFill="1" applyBorder="1"/>
    <xf numFmtId="166" fontId="6" fillId="59" borderId="0" xfId="918" applyNumberFormat="1" applyFont="1" applyFill="1" applyBorder="1" applyAlignment="1">
      <alignment horizontal="right"/>
    </xf>
    <xf numFmtId="0" fontId="6" fillId="59" borderId="76" xfId="918" applyFont="1" applyFill="1" applyBorder="1"/>
    <xf numFmtId="0" fontId="131" fillId="59" borderId="77" xfId="918" applyFont="1" applyFill="1" applyBorder="1" applyAlignment="1">
      <alignment horizontal="center" wrapText="1"/>
    </xf>
    <xf numFmtId="0" fontId="6" fillId="59" borderId="78" xfId="918" applyFont="1" applyFill="1" applyBorder="1"/>
    <xf numFmtId="0" fontId="131" fillId="59" borderId="65" xfId="918" applyFont="1" applyFill="1" applyBorder="1" applyAlignment="1">
      <alignment horizontal="center" wrapText="1"/>
    </xf>
    <xf numFmtId="0" fontId="131" fillId="60" borderId="78" xfId="918" applyFont="1" applyFill="1" applyBorder="1"/>
    <xf numFmtId="166" fontId="131" fillId="60" borderId="65" xfId="918" applyNumberFormat="1" applyFont="1" applyFill="1" applyBorder="1"/>
    <xf numFmtId="0" fontId="6" fillId="59" borderId="78" xfId="918" applyFont="1" applyFill="1" applyBorder="1" applyAlignment="1">
      <alignment horizontal="left" indent="1"/>
    </xf>
    <xf numFmtId="166" fontId="6" fillId="59" borderId="65" xfId="918" applyNumberFormat="1" applyFont="1" applyFill="1" applyBorder="1"/>
    <xf numFmtId="166" fontId="131" fillId="59" borderId="65" xfId="918" applyNumberFormat="1" applyFont="1" applyFill="1" applyBorder="1"/>
    <xf numFmtId="0" fontId="141" fillId="0" borderId="78" xfId="918" applyFont="1" applyFill="1" applyBorder="1" applyAlignment="1">
      <alignment horizontal="left" indent="1"/>
    </xf>
    <xf numFmtId="166" fontId="141" fillId="0" borderId="65" xfId="918" applyNumberFormat="1" applyFont="1" applyFill="1" applyBorder="1"/>
    <xf numFmtId="166" fontId="112" fillId="0" borderId="65" xfId="919" applyNumberFormat="1" applyFont="1" applyFill="1" applyBorder="1"/>
    <xf numFmtId="166" fontId="6" fillId="0" borderId="65" xfId="918" applyNumberFormat="1" applyFont="1" applyFill="1" applyBorder="1"/>
    <xf numFmtId="0" fontId="131" fillId="60" borderId="78" xfId="918" applyFont="1" applyFill="1" applyBorder="1" applyAlignment="1">
      <alignment wrapText="1"/>
    </xf>
    <xf numFmtId="189" fontId="131" fillId="60" borderId="65" xfId="918" applyNumberFormat="1" applyFont="1" applyFill="1" applyBorder="1"/>
    <xf numFmtId="0" fontId="6" fillId="0" borderId="59" xfId="918" applyFont="1" applyBorder="1"/>
    <xf numFmtId="0" fontId="6" fillId="0" borderId="61" xfId="918" applyFont="1" applyFill="1" applyBorder="1"/>
    <xf numFmtId="0" fontId="6" fillId="59" borderId="78" xfId="918" applyFont="1" applyFill="1" applyBorder="1" applyAlignment="1">
      <alignment wrapText="1"/>
    </xf>
    <xf numFmtId="0" fontId="6" fillId="59" borderId="51" xfId="918" applyFont="1" applyFill="1" applyBorder="1"/>
    <xf numFmtId="166" fontId="6" fillId="59" borderId="64" xfId="918" applyNumberFormat="1" applyFont="1" applyFill="1" applyBorder="1"/>
    <xf numFmtId="0" fontId="6" fillId="0" borderId="78" xfId="918" applyFont="1" applyFill="1" applyBorder="1" applyAlignment="1">
      <alignment horizontal="left" indent="1"/>
    </xf>
    <xf numFmtId="0" fontId="6" fillId="0" borderId="65" xfId="918" applyFont="1" applyFill="1" applyBorder="1"/>
    <xf numFmtId="0" fontId="6" fillId="0" borderId="78" xfId="918" applyFont="1" applyBorder="1"/>
    <xf numFmtId="166" fontId="6" fillId="0" borderId="0" xfId="917" applyNumberFormat="1" applyFont="1" applyFill="1" applyBorder="1"/>
    <xf numFmtId="166" fontId="6" fillId="0" borderId="65" xfId="917" applyNumberFormat="1" applyFont="1" applyFill="1" applyBorder="1"/>
    <xf numFmtId="0" fontId="6" fillId="0" borderId="78" xfId="918" applyFont="1" applyFill="1" applyBorder="1" applyAlignment="1">
      <alignment wrapText="1"/>
    </xf>
    <xf numFmtId="166" fontId="131" fillId="60" borderId="65" xfId="918" applyNumberFormat="1" applyFont="1" applyFill="1" applyBorder="1" applyAlignment="1">
      <alignment horizontal="right"/>
    </xf>
    <xf numFmtId="0" fontId="141" fillId="0" borderId="78" xfId="918" applyFont="1" applyFill="1" applyBorder="1" applyAlignment="1">
      <alignment horizontal="left" wrapText="1" indent="1"/>
    </xf>
    <xf numFmtId="0" fontId="6" fillId="59" borderId="51" xfId="918" applyFont="1" applyFill="1" applyBorder="1" applyAlignment="1">
      <alignment wrapText="1"/>
    </xf>
    <xf numFmtId="0" fontId="6" fillId="0" borderId="78" xfId="918" applyFont="1" applyFill="1" applyBorder="1"/>
    <xf numFmtId="0" fontId="6" fillId="0" borderId="65" xfId="918" applyFont="1" applyFill="1" applyBorder="1" applyAlignment="1">
      <alignment horizontal="center"/>
    </xf>
    <xf numFmtId="0" fontId="6" fillId="0" borderId="51" xfId="918" applyFont="1" applyFill="1" applyBorder="1" applyAlignment="1">
      <alignment horizontal="left" indent="1"/>
    </xf>
    <xf numFmtId="166" fontId="6" fillId="0" borderId="65" xfId="918" applyNumberFormat="1" applyFont="1" applyFill="1" applyBorder="1" applyAlignment="1">
      <alignment horizontal="right"/>
    </xf>
    <xf numFmtId="166" fontId="134" fillId="59" borderId="0" xfId="918" applyNumberFormat="1" applyFont="1" applyFill="1" applyBorder="1"/>
    <xf numFmtId="0" fontId="6" fillId="0" borderId="51" xfId="918" applyFont="1" applyBorder="1" applyAlignment="1">
      <alignment horizontal="left" indent="1"/>
    </xf>
    <xf numFmtId="166" fontId="134" fillId="61" borderId="0" xfId="918" applyNumberFormat="1" applyFont="1" applyFill="1" applyBorder="1" applyAlignment="1">
      <alignment horizontal="right"/>
    </xf>
    <xf numFmtId="0" fontId="6" fillId="0" borderId="78" xfId="918" applyFont="1" applyBorder="1" applyAlignment="1">
      <alignment wrapText="1"/>
    </xf>
    <xf numFmtId="0" fontId="141" fillId="0" borderId="78" xfId="918" applyFont="1" applyBorder="1" applyAlignment="1">
      <alignment horizontal="left" indent="1"/>
    </xf>
    <xf numFmtId="166" fontId="6" fillId="59" borderId="65" xfId="918" applyNumberFormat="1" applyFont="1" applyFill="1" applyBorder="1" applyAlignment="1">
      <alignment horizontal="right"/>
    </xf>
    <xf numFmtId="0" fontId="141" fillId="0" borderId="51" xfId="918" applyFont="1" applyFill="1" applyBorder="1" applyAlignment="1">
      <alignment horizontal="left" indent="1"/>
    </xf>
    <xf numFmtId="166" fontId="141" fillId="0" borderId="64" xfId="918" applyNumberFormat="1" applyFont="1" applyFill="1" applyBorder="1"/>
    <xf numFmtId="189" fontId="141" fillId="0" borderId="21" xfId="918" applyNumberFormat="1" applyFont="1" applyFill="1" applyBorder="1"/>
    <xf numFmtId="166" fontId="6" fillId="0" borderId="21" xfId="918" applyNumberFormat="1" applyFont="1" applyFill="1" applyBorder="1" applyAlignment="1">
      <alignment horizontal="right"/>
    </xf>
    <xf numFmtId="166" fontId="6" fillId="0" borderId="64" xfId="918" applyNumberFormat="1" applyFont="1" applyFill="1" applyBorder="1" applyAlignment="1">
      <alignment horizontal="right"/>
    </xf>
    <xf numFmtId="0" fontId="1" fillId="0" borderId="0" xfId="922"/>
    <xf numFmtId="0" fontId="156" fillId="0" borderId="0" xfId="922" applyFont="1"/>
    <xf numFmtId="210" fontId="6" fillId="63" borderId="0" xfId="922" applyNumberFormat="1" applyFont="1" applyFill="1" applyBorder="1" applyAlignment="1" applyProtection="1">
      <alignment horizontal="right"/>
    </xf>
    <xf numFmtId="210" fontId="148" fillId="63" borderId="0" xfId="922" applyNumberFormat="1" applyFont="1" applyFill="1" applyBorder="1" applyAlignment="1" applyProtection="1">
      <alignment horizontal="right"/>
    </xf>
    <xf numFmtId="210" fontId="148" fillId="63" borderId="69" xfId="922" applyNumberFormat="1" applyFont="1" applyFill="1" applyBorder="1" applyAlignment="1" applyProtection="1">
      <alignment horizontal="right"/>
    </xf>
    <xf numFmtId="210" fontId="131" fillId="64" borderId="0" xfId="922" applyNumberFormat="1" applyFont="1" applyFill="1" applyBorder="1" applyAlignment="1" applyProtection="1">
      <alignment horizontal="right"/>
    </xf>
    <xf numFmtId="210" fontId="147" fillId="64" borderId="0" xfId="922" applyNumberFormat="1" applyFont="1" applyFill="1" applyBorder="1" applyAlignment="1" applyProtection="1">
      <alignment horizontal="right"/>
    </xf>
    <xf numFmtId="210" fontId="147" fillId="64" borderId="69" xfId="922" applyNumberFormat="1" applyFont="1" applyFill="1" applyBorder="1" applyAlignment="1" applyProtection="1">
      <alignment horizontal="right"/>
    </xf>
    <xf numFmtId="210" fontId="131" fillId="62" borderId="0" xfId="922" applyNumberFormat="1" applyFont="1" applyFill="1" applyBorder="1" applyAlignment="1" applyProtection="1">
      <alignment horizontal="right"/>
    </xf>
    <xf numFmtId="210" fontId="147" fillId="62" borderId="0" xfId="922" applyNumberFormat="1" applyFont="1" applyFill="1" applyBorder="1" applyAlignment="1" applyProtection="1">
      <alignment horizontal="right"/>
    </xf>
    <xf numFmtId="210" fontId="147" fillId="62" borderId="69" xfId="922" applyNumberFormat="1" applyFont="1" applyFill="1" applyBorder="1" applyAlignment="1" applyProtection="1">
      <alignment horizontal="right"/>
    </xf>
    <xf numFmtId="210" fontId="6" fillId="62" borderId="0" xfId="922" applyNumberFormat="1" applyFont="1" applyFill="1" applyBorder="1" applyAlignment="1" applyProtection="1">
      <alignment horizontal="right"/>
    </xf>
    <xf numFmtId="210" fontId="148" fillId="62" borderId="0" xfId="922" applyNumberFormat="1" applyFont="1" applyFill="1" applyBorder="1" applyAlignment="1" applyProtection="1">
      <alignment horizontal="right"/>
    </xf>
    <xf numFmtId="210" fontId="148" fillId="62" borderId="69" xfId="922" applyNumberFormat="1" applyFont="1" applyFill="1" applyBorder="1" applyAlignment="1" applyProtection="1">
      <alignment horizontal="right"/>
    </xf>
    <xf numFmtId="210" fontId="149" fillId="63" borderId="0" xfId="922" applyNumberFormat="1" applyFont="1" applyFill="1" applyBorder="1" applyAlignment="1" applyProtection="1">
      <alignment horizontal="right"/>
    </xf>
    <xf numFmtId="210" fontId="150" fillId="63" borderId="0" xfId="922" applyNumberFormat="1" applyFont="1" applyFill="1" applyBorder="1" applyAlignment="1" applyProtection="1">
      <alignment horizontal="right"/>
    </xf>
    <xf numFmtId="210" fontId="150" fillId="63" borderId="69" xfId="922" applyNumberFormat="1" applyFont="1" applyFill="1" applyBorder="1" applyAlignment="1" applyProtection="1">
      <alignment horizontal="right"/>
    </xf>
    <xf numFmtId="210" fontId="6" fillId="63" borderId="73" xfId="922" applyNumberFormat="1" applyFont="1" applyFill="1" applyBorder="1" applyAlignment="1" applyProtection="1">
      <alignment horizontal="right"/>
    </xf>
    <xf numFmtId="210" fontId="6" fillId="63" borderId="74" xfId="922" applyNumberFormat="1" applyFont="1" applyFill="1" applyBorder="1" applyAlignment="1" applyProtection="1">
      <alignment horizontal="right"/>
    </xf>
    <xf numFmtId="210" fontId="148" fillId="63" borderId="74" xfId="922" applyNumberFormat="1" applyFont="1" applyFill="1" applyBorder="1" applyAlignment="1" applyProtection="1">
      <alignment horizontal="right"/>
    </xf>
    <xf numFmtId="210" fontId="148" fillId="63" borderId="75" xfId="922" applyNumberFormat="1" applyFont="1" applyFill="1" applyBorder="1" applyAlignment="1" applyProtection="1">
      <alignment horizontal="right"/>
    </xf>
    <xf numFmtId="210" fontId="141" fillId="63" borderId="0" xfId="922" applyNumberFormat="1" applyFont="1" applyFill="1" applyBorder="1" applyAlignment="1" applyProtection="1">
      <alignment horizontal="left" indent="1"/>
    </xf>
    <xf numFmtId="210" fontId="151" fillId="63" borderId="0" xfId="922" applyNumberFormat="1" applyFont="1" applyFill="1" applyBorder="1" applyAlignment="1" applyProtection="1">
      <alignment horizontal="left" indent="1"/>
    </xf>
    <xf numFmtId="210" fontId="151" fillId="63" borderId="69" xfId="922" applyNumberFormat="1" applyFont="1" applyFill="1" applyBorder="1" applyAlignment="1" applyProtection="1">
      <alignment horizontal="left" indent="1"/>
    </xf>
    <xf numFmtId="210" fontId="149" fillId="63" borderId="0" xfId="922" applyNumberFormat="1" applyFont="1" applyFill="1" applyBorder="1" applyAlignment="1" applyProtection="1">
      <alignment horizontal="left" indent="1"/>
    </xf>
    <xf numFmtId="210" fontId="150" fillId="63" borderId="0" xfId="922" applyNumberFormat="1" applyFont="1" applyFill="1" applyBorder="1" applyAlignment="1" applyProtection="1">
      <alignment horizontal="left" indent="1"/>
    </xf>
    <xf numFmtId="210" fontId="150" fillId="63" borderId="69" xfId="922" applyNumberFormat="1" applyFont="1" applyFill="1" applyBorder="1" applyAlignment="1" applyProtection="1">
      <alignment horizontal="left" indent="1"/>
    </xf>
    <xf numFmtId="210" fontId="152" fillId="63" borderId="0" xfId="922" applyNumberFormat="1" applyFont="1" applyFill="1" applyBorder="1" applyAlignment="1" applyProtection="1">
      <alignment horizontal="left" indent="1"/>
    </xf>
    <xf numFmtId="210" fontId="153" fillId="63" borderId="0" xfId="922" applyNumberFormat="1" applyFont="1" applyFill="1" applyBorder="1" applyAlignment="1" applyProtection="1">
      <alignment horizontal="left" indent="1"/>
    </xf>
    <xf numFmtId="210" fontId="153" fillId="0" borderId="69" xfId="922" applyNumberFormat="1" applyFont="1" applyFill="1" applyBorder="1" applyAlignment="1" applyProtection="1">
      <alignment horizontal="left" indent="1"/>
    </xf>
    <xf numFmtId="210" fontId="131" fillId="62" borderId="0" xfId="922" applyNumberFormat="1" applyFont="1" applyFill="1" applyBorder="1" applyAlignment="1" applyProtection="1"/>
    <xf numFmtId="210" fontId="147" fillId="62" borderId="0" xfId="922" applyNumberFormat="1" applyFont="1" applyFill="1" applyBorder="1" applyAlignment="1" applyProtection="1"/>
    <xf numFmtId="210" fontId="147" fillId="62" borderId="69" xfId="922" applyNumberFormat="1" applyFont="1" applyFill="1" applyBorder="1" applyAlignment="1" applyProtection="1"/>
    <xf numFmtId="211" fontId="154" fillId="63" borderId="0" xfId="922" applyNumberFormat="1" applyFont="1" applyFill="1" applyBorder="1" applyAlignment="1" applyProtection="1">
      <alignment horizontal="right"/>
    </xf>
    <xf numFmtId="211" fontId="155" fillId="63" borderId="0" xfId="922" applyNumberFormat="1" applyFont="1" applyFill="1" applyBorder="1" applyAlignment="1" applyProtection="1">
      <alignment horizontal="right"/>
    </xf>
    <xf numFmtId="211" fontId="155" fillId="63" borderId="69" xfId="922" applyNumberFormat="1" applyFont="1" applyFill="1" applyBorder="1" applyAlignment="1" applyProtection="1">
      <alignment horizontal="right"/>
    </xf>
    <xf numFmtId="211" fontId="6" fillId="63" borderId="0" xfId="922" applyNumberFormat="1" applyFont="1" applyFill="1" applyBorder="1" applyAlignment="1" applyProtection="1">
      <alignment horizontal="right"/>
    </xf>
    <xf numFmtId="211" fontId="148" fillId="63" borderId="0" xfId="922" applyNumberFormat="1" applyFont="1" applyFill="1" applyBorder="1" applyAlignment="1" applyProtection="1">
      <alignment horizontal="right"/>
    </xf>
    <xf numFmtId="211" fontId="148" fillId="63" borderId="69" xfId="922" applyNumberFormat="1" applyFont="1" applyFill="1" applyBorder="1" applyAlignment="1" applyProtection="1">
      <alignment horizontal="right"/>
    </xf>
    <xf numFmtId="210" fontId="6" fillId="63" borderId="0" xfId="922" applyNumberFormat="1" applyFont="1" applyFill="1" applyBorder="1" applyAlignment="1" applyProtection="1"/>
    <xf numFmtId="0" fontId="6" fillId="0" borderId="0" xfId="922" applyNumberFormat="1" applyFont="1" applyFill="1" applyBorder="1" applyAlignment="1" applyProtection="1"/>
    <xf numFmtId="209" fontId="131" fillId="62" borderId="79" xfId="922" applyNumberFormat="1" applyFont="1" applyFill="1" applyBorder="1" applyAlignment="1" applyProtection="1">
      <alignment horizontal="centerContinuous"/>
    </xf>
    <xf numFmtId="209" fontId="131" fillId="62" borderId="81" xfId="922" applyNumberFormat="1" applyFont="1" applyFill="1" applyBorder="1" applyAlignment="1" applyProtection="1"/>
    <xf numFmtId="209" fontId="6" fillId="63" borderId="81" xfId="922" applyNumberFormat="1" applyFont="1" applyFill="1" applyBorder="1" applyAlignment="1" applyProtection="1">
      <alignment horizontal="left"/>
    </xf>
    <xf numFmtId="210" fontId="148" fillId="63" borderId="65" xfId="922" applyNumberFormat="1" applyFont="1" applyFill="1" applyBorder="1" applyAlignment="1" applyProtection="1">
      <alignment horizontal="right"/>
    </xf>
    <xf numFmtId="209" fontId="131" fillId="64" borderId="81" xfId="922" applyNumberFormat="1" applyFont="1" applyFill="1" applyBorder="1" applyAlignment="1" applyProtection="1">
      <alignment horizontal="left"/>
    </xf>
    <xf numFmtId="210" fontId="147" fillId="64" borderId="65" xfId="922" applyNumberFormat="1" applyFont="1" applyFill="1" applyBorder="1" applyAlignment="1" applyProtection="1">
      <alignment horizontal="right"/>
    </xf>
    <xf numFmtId="209" fontId="131" fillId="62" borderId="81" xfId="922" applyNumberFormat="1" applyFont="1" applyFill="1" applyBorder="1" applyAlignment="1" applyProtection="1">
      <alignment horizontal="left" indent="1"/>
    </xf>
    <xf numFmtId="210" fontId="147" fillId="62" borderId="65" xfId="922" applyNumberFormat="1" applyFont="1" applyFill="1" applyBorder="1" applyAlignment="1" applyProtection="1">
      <alignment horizontal="right"/>
    </xf>
    <xf numFmtId="209" fontId="6" fillId="63" borderId="81" xfId="922" applyNumberFormat="1" applyFont="1" applyFill="1" applyBorder="1" applyAlignment="1" applyProtection="1">
      <alignment horizontal="left" indent="4"/>
    </xf>
    <xf numFmtId="209" fontId="131" fillId="62" borderId="81" xfId="922" applyNumberFormat="1" applyFont="1" applyFill="1" applyBorder="1" applyAlignment="1" applyProtection="1">
      <alignment horizontal="left" indent="2"/>
    </xf>
    <xf numFmtId="209" fontId="6" fillId="63" borderId="81" xfId="922" applyNumberFormat="1" applyFont="1" applyFill="1" applyBorder="1" applyAlignment="1" applyProtection="1">
      <alignment horizontal="left" indent="5"/>
    </xf>
    <xf numFmtId="210" fontId="131" fillId="64" borderId="81" xfId="922" applyNumberFormat="1" applyFont="1" applyFill="1" applyBorder="1" applyAlignment="1" applyProtection="1">
      <alignment vertical="center" wrapText="1"/>
    </xf>
    <xf numFmtId="210" fontId="131" fillId="62" borderId="81" xfId="922" applyNumberFormat="1" applyFont="1" applyFill="1" applyBorder="1" applyAlignment="1" applyProtection="1">
      <alignment vertical="center" wrapText="1"/>
    </xf>
    <xf numFmtId="210" fontId="131" fillId="62" borderId="81" xfId="922" applyNumberFormat="1" applyFont="1" applyFill="1" applyBorder="1" applyAlignment="1" applyProtection="1"/>
    <xf numFmtId="210" fontId="148" fillId="62" borderId="65" xfId="922" applyNumberFormat="1" applyFont="1" applyFill="1" applyBorder="1" applyAlignment="1" applyProtection="1">
      <alignment horizontal="right"/>
    </xf>
    <xf numFmtId="210" fontId="149" fillId="63" borderId="81" xfId="922" applyNumberFormat="1" applyFont="1" applyFill="1" applyBorder="1" applyAlignment="1" applyProtection="1">
      <alignment horizontal="left" indent="5"/>
    </xf>
    <xf numFmtId="210" fontId="150" fillId="63" borderId="65" xfId="922" applyNumberFormat="1" applyFont="1" applyFill="1" applyBorder="1" applyAlignment="1" applyProtection="1">
      <alignment horizontal="right"/>
    </xf>
    <xf numFmtId="210" fontId="6" fillId="63" borderId="81" xfId="922" applyNumberFormat="1" applyFont="1" applyFill="1" applyBorder="1" applyAlignment="1" applyProtection="1">
      <alignment horizontal="left" indent="2"/>
    </xf>
    <xf numFmtId="210" fontId="148" fillId="63" borderId="83" xfId="922" applyNumberFormat="1" applyFont="1" applyFill="1" applyBorder="1" applyAlignment="1" applyProtection="1">
      <alignment horizontal="right"/>
    </xf>
    <xf numFmtId="210" fontId="141" fillId="63" borderId="84" xfId="922" applyNumberFormat="1" applyFont="1" applyFill="1" applyBorder="1" applyAlignment="1" applyProtection="1">
      <alignment horizontal="left" indent="3"/>
    </xf>
    <xf numFmtId="210" fontId="151" fillId="63" borderId="65" xfId="922" applyNumberFormat="1" applyFont="1" applyFill="1" applyBorder="1" applyAlignment="1" applyProtection="1">
      <alignment horizontal="left" indent="1"/>
    </xf>
    <xf numFmtId="210" fontId="150" fillId="63" borderId="65" xfId="922" applyNumberFormat="1" applyFont="1" applyFill="1" applyBorder="1" applyAlignment="1" applyProtection="1">
      <alignment horizontal="left" indent="1"/>
    </xf>
    <xf numFmtId="210" fontId="6" fillId="63" borderId="84" xfId="922" applyNumberFormat="1" applyFont="1" applyFill="1" applyBorder="1" applyAlignment="1" applyProtection="1">
      <alignment horizontal="left" indent="2"/>
    </xf>
    <xf numFmtId="210" fontId="141" fillId="63" borderId="81" xfId="922" applyNumberFormat="1" applyFont="1" applyFill="1" applyBorder="1" applyAlignment="1" applyProtection="1">
      <alignment horizontal="left" indent="3"/>
    </xf>
    <xf numFmtId="210" fontId="152" fillId="63" borderId="81" xfId="922" applyNumberFormat="1" applyFont="1" applyFill="1" applyBorder="1" applyAlignment="1" applyProtection="1">
      <alignment horizontal="left" indent="5"/>
    </xf>
    <xf numFmtId="210" fontId="153" fillId="63" borderId="65" xfId="922" applyNumberFormat="1" applyFont="1" applyFill="1" applyBorder="1" applyAlignment="1" applyProtection="1">
      <alignment horizontal="left" indent="1"/>
    </xf>
    <xf numFmtId="210" fontId="131" fillId="64" borderId="81" xfId="922" applyNumberFormat="1" applyFont="1" applyFill="1" applyBorder="1" applyAlignment="1" applyProtection="1"/>
    <xf numFmtId="210" fontId="147" fillId="62" borderId="65" xfId="922" applyNumberFormat="1" applyFont="1" applyFill="1" applyBorder="1" applyAlignment="1" applyProtection="1"/>
    <xf numFmtId="210" fontId="143" fillId="63" borderId="81" xfId="922" applyNumberFormat="1" applyFont="1" applyFill="1" applyBorder="1" applyAlignment="1" applyProtection="1"/>
    <xf numFmtId="210" fontId="6" fillId="63" borderId="81" xfId="922" applyNumberFormat="1" applyFont="1" applyFill="1" applyBorder="1" applyAlignment="1" applyProtection="1"/>
    <xf numFmtId="211" fontId="155" fillId="63" borderId="65" xfId="922" applyNumberFormat="1" applyFont="1" applyFill="1" applyBorder="1" applyAlignment="1" applyProtection="1">
      <alignment horizontal="right"/>
    </xf>
    <xf numFmtId="211" fontId="148" fillId="63" borderId="65" xfId="922" applyNumberFormat="1" applyFont="1" applyFill="1" applyBorder="1" applyAlignment="1" applyProtection="1">
      <alignment horizontal="right"/>
    </xf>
    <xf numFmtId="210" fontId="149" fillId="63" borderId="81" xfId="922" applyNumberFormat="1" applyFont="1" applyFill="1" applyBorder="1" applyAlignment="1" applyProtection="1">
      <alignment horizontal="center"/>
    </xf>
    <xf numFmtId="210" fontId="6" fillId="63" borderId="85" xfId="922" applyNumberFormat="1" applyFont="1" applyFill="1" applyBorder="1" applyAlignment="1" applyProtection="1"/>
    <xf numFmtId="211" fontId="6" fillId="63" borderId="21" xfId="922" applyNumberFormat="1" applyFont="1" applyFill="1" applyBorder="1" applyAlignment="1" applyProtection="1">
      <alignment horizontal="right"/>
    </xf>
    <xf numFmtId="211" fontId="148" fillId="63" borderId="21" xfId="922" applyNumberFormat="1" applyFont="1" applyFill="1" applyBorder="1" applyAlignment="1" applyProtection="1">
      <alignment horizontal="right"/>
    </xf>
    <xf numFmtId="211" fontId="148" fillId="63" borderId="72" xfId="922" applyNumberFormat="1" applyFont="1" applyFill="1" applyBorder="1" applyAlignment="1" applyProtection="1">
      <alignment horizontal="right"/>
    </xf>
    <xf numFmtId="211" fontId="148" fillId="63" borderId="64" xfId="922" applyNumberFormat="1" applyFont="1" applyFill="1" applyBorder="1" applyAlignment="1" applyProtection="1">
      <alignment horizontal="right"/>
    </xf>
    <xf numFmtId="0" fontId="131" fillId="62" borderId="44" xfId="922" quotePrefix="1" applyNumberFormat="1" applyFont="1" applyFill="1" applyBorder="1" applyAlignment="1" applyProtection="1">
      <alignment horizontal="center" vertical="center" wrapText="1"/>
    </xf>
    <xf numFmtId="0" fontId="131" fillId="62" borderId="45" xfId="922" quotePrefix="1" applyNumberFormat="1" applyFont="1" applyFill="1" applyBorder="1" applyAlignment="1" applyProtection="1">
      <alignment horizontal="center" vertical="center" wrapText="1"/>
    </xf>
    <xf numFmtId="0" fontId="131" fillId="62" borderId="46" xfId="922" quotePrefix="1" applyNumberFormat="1" applyFont="1" applyFill="1" applyBorder="1" applyAlignment="1" applyProtection="1">
      <alignment horizontal="center" vertical="center" wrapText="1"/>
    </xf>
    <xf numFmtId="0" fontId="131" fillId="62" borderId="47" xfId="922" applyNumberFormat="1" applyFont="1" applyFill="1" applyBorder="1" applyAlignment="1" applyProtection="1">
      <alignment horizontal="center" vertical="center" wrapText="1"/>
    </xf>
    <xf numFmtId="0" fontId="6" fillId="63" borderId="48" xfId="922" applyNumberFormat="1" applyFont="1" applyFill="1" applyBorder="1" applyAlignment="1" applyProtection="1">
      <alignment horizontal="left" vertical="center" wrapText="1"/>
    </xf>
    <xf numFmtId="0" fontId="6" fillId="0" borderId="2" xfId="922" applyNumberFormat="1" applyFont="1" applyFill="1" applyBorder="1" applyAlignment="1" applyProtection="1">
      <alignment horizontal="center" vertical="center" wrapText="1"/>
    </xf>
    <xf numFmtId="1" fontId="6" fillId="0" borderId="21" xfId="922" applyNumberFormat="1" applyFont="1" applyFill="1" applyBorder="1" applyAlignment="1" applyProtection="1">
      <alignment horizontal="center" vertical="center" wrapText="1"/>
    </xf>
    <xf numFmtId="1" fontId="6" fillId="0" borderId="2" xfId="922" applyNumberFormat="1" applyFont="1" applyFill="1" applyBorder="1" applyAlignment="1" applyProtection="1">
      <alignment horizontal="center" vertical="center" wrapText="1"/>
    </xf>
    <xf numFmtId="1" fontId="6" fillId="0" borderId="49" xfId="922" applyNumberFormat="1" applyFont="1" applyFill="1" applyBorder="1" applyAlignment="1" applyProtection="1">
      <alignment horizontal="center" vertical="center" wrapText="1"/>
    </xf>
    <xf numFmtId="1" fontId="6" fillId="0" borderId="50" xfId="922" applyNumberFormat="1" applyFont="1" applyFill="1" applyBorder="1" applyAlignment="1" applyProtection="1">
      <alignment horizontal="center" vertical="center" wrapText="1"/>
    </xf>
    <xf numFmtId="1" fontId="6" fillId="63" borderId="48" xfId="922" applyNumberFormat="1" applyFont="1" applyFill="1" applyBorder="1" applyAlignment="1" applyProtection="1">
      <alignment horizontal="center" vertical="center" wrapText="1"/>
    </xf>
    <xf numFmtId="1" fontId="6" fillId="65" borderId="52" xfId="922" applyNumberFormat="1" applyFont="1" applyFill="1" applyBorder="1" applyAlignment="1" applyProtection="1">
      <alignment horizontal="center" vertical="center" wrapText="1"/>
    </xf>
    <xf numFmtId="1" fontId="6" fillId="63" borderId="28" xfId="922" applyNumberFormat="1" applyFont="1" applyFill="1" applyBorder="1" applyAlignment="1" applyProtection="1">
      <alignment horizontal="center" vertical="center" wrapText="1"/>
    </xf>
    <xf numFmtId="166" fontId="6" fillId="65" borderId="41" xfId="922" applyNumberFormat="1" applyFont="1" applyFill="1" applyBorder="1" applyAlignment="1" applyProtection="1">
      <alignment horizontal="center" vertical="center"/>
    </xf>
    <xf numFmtId="166" fontId="6" fillId="0" borderId="42" xfId="922" applyNumberFormat="1" applyFont="1" applyFill="1" applyBorder="1" applyAlignment="1" applyProtection="1">
      <alignment horizontal="center" vertical="center"/>
    </xf>
    <xf numFmtId="0" fontId="6" fillId="63" borderId="29" xfId="922" applyNumberFormat="1" applyFont="1" applyFill="1" applyBorder="1" applyAlignment="1" applyProtection="1">
      <alignment horizontal="left" vertical="center" wrapText="1"/>
    </xf>
    <xf numFmtId="0" fontId="6" fillId="0" borderId="3" xfId="922" applyNumberFormat="1" applyFont="1" applyFill="1" applyBorder="1" applyAlignment="1" applyProtection="1">
      <alignment horizontal="center" vertical="center" wrapText="1"/>
    </xf>
    <xf numFmtId="166" fontId="6" fillId="0" borderId="30" xfId="922" applyNumberFormat="1" applyFont="1" applyFill="1" applyBorder="1" applyAlignment="1" applyProtection="1">
      <alignment horizontal="center" vertical="center"/>
    </xf>
    <xf numFmtId="166" fontId="6" fillId="0" borderId="3" xfId="922" applyNumberFormat="1" applyFont="1" applyFill="1" applyBorder="1" applyAlignment="1" applyProtection="1">
      <alignment horizontal="center" vertical="center"/>
    </xf>
    <xf numFmtId="166" fontId="6" fillId="0" borderId="53" xfId="922" applyNumberFormat="1" applyFont="1" applyFill="1" applyBorder="1" applyAlignment="1" applyProtection="1">
      <alignment horizontal="center" vertical="center"/>
    </xf>
    <xf numFmtId="166" fontId="6" fillId="0" borderId="8" xfId="922" applyNumberFormat="1" applyFont="1" applyFill="1" applyBorder="1" applyAlignment="1" applyProtection="1">
      <alignment horizontal="center" vertical="center"/>
    </xf>
    <xf numFmtId="166" fontId="6" fillId="0" borderId="29" xfId="922" applyNumberFormat="1" applyFont="1" applyFill="1" applyBorder="1" applyAlignment="1" applyProtection="1">
      <alignment horizontal="center" vertical="center"/>
    </xf>
    <xf numFmtId="166" fontId="6" fillId="0" borderId="55" xfId="922" applyNumberFormat="1" applyFont="1" applyFill="1" applyBorder="1" applyAlignment="1" applyProtection="1">
      <alignment horizontal="center" vertical="center"/>
    </xf>
    <xf numFmtId="166" fontId="6" fillId="63" borderId="3" xfId="922" applyNumberFormat="1" applyFont="1" applyFill="1" applyBorder="1" applyAlignment="1" applyProtection="1">
      <alignment horizontal="center" vertical="center"/>
    </xf>
    <xf numFmtId="166" fontId="6" fillId="63" borderId="29" xfId="922" applyNumberFormat="1" applyFont="1" applyFill="1" applyBorder="1" applyAlignment="1" applyProtection="1">
      <alignment horizontal="center" vertical="center"/>
    </xf>
    <xf numFmtId="166" fontId="6" fillId="63" borderId="53" xfId="922" applyNumberFormat="1" applyFont="1" applyFill="1" applyBorder="1" applyAlignment="1" applyProtection="1">
      <alignment horizontal="center" vertical="center"/>
    </xf>
    <xf numFmtId="1" fontId="6" fillId="0" borderId="30" xfId="922" applyNumberFormat="1" applyFont="1" applyFill="1" applyBorder="1" applyAlignment="1" applyProtection="1">
      <alignment horizontal="center" vertical="center"/>
    </xf>
    <xf numFmtId="1" fontId="6" fillId="0" borderId="3" xfId="922" applyNumberFormat="1" applyFont="1" applyFill="1" applyBorder="1" applyAlignment="1" applyProtection="1">
      <alignment horizontal="center" vertical="center"/>
    </xf>
    <xf numFmtId="1" fontId="6" fillId="0" borderId="53" xfId="922" applyNumberFormat="1" applyFont="1" applyFill="1" applyBorder="1" applyAlignment="1" applyProtection="1">
      <alignment horizontal="center" vertical="center"/>
    </xf>
    <xf numFmtId="1" fontId="6" fillId="0" borderId="8" xfId="922" applyNumberFormat="1" applyFont="1" applyFill="1" applyBorder="1" applyAlignment="1" applyProtection="1">
      <alignment horizontal="center" vertical="center"/>
    </xf>
    <xf numFmtId="1" fontId="6" fillId="0" borderId="29" xfId="922" applyNumberFormat="1" applyFont="1" applyFill="1" applyBorder="1" applyAlignment="1" applyProtection="1">
      <alignment horizontal="center" vertical="center"/>
    </xf>
    <xf numFmtId="0" fontId="6" fillId="0" borderId="55" xfId="922" applyNumberFormat="1" applyFont="1" applyFill="1" applyBorder="1" applyAlignment="1" applyProtection="1">
      <alignment horizontal="center" vertical="center"/>
    </xf>
    <xf numFmtId="0" fontId="6" fillId="0" borderId="53" xfId="922" applyNumberFormat="1" applyFont="1" applyFill="1" applyBorder="1" applyAlignment="1" applyProtection="1">
      <alignment horizontal="center" vertical="center"/>
    </xf>
    <xf numFmtId="166" fontId="6" fillId="66" borderId="3" xfId="922" quotePrefix="1" applyNumberFormat="1" applyFont="1" applyFill="1" applyBorder="1" applyAlignment="1" applyProtection="1">
      <alignment horizontal="center" vertical="center"/>
    </xf>
    <xf numFmtId="166" fontId="6" fillId="63" borderId="55" xfId="922" applyNumberFormat="1" applyFont="1" applyFill="1" applyBorder="1" applyAlignment="1" applyProtection="1">
      <alignment horizontal="center" vertical="center"/>
    </xf>
    <xf numFmtId="0" fontId="6" fillId="63" borderId="3" xfId="922" applyNumberFormat="1" applyFont="1" applyFill="1" applyBorder="1" applyAlignment="1" applyProtection="1">
      <alignment horizontal="center" vertical="center" wrapText="1"/>
    </xf>
    <xf numFmtId="166" fontId="6" fillId="63" borderId="30" xfId="922" applyNumberFormat="1" applyFont="1" applyFill="1" applyBorder="1" applyAlignment="1" applyProtection="1">
      <alignment horizontal="center" vertical="center"/>
    </xf>
    <xf numFmtId="166" fontId="6" fillId="63" borderId="8" xfId="922" applyNumberFormat="1" applyFont="1" applyFill="1" applyBorder="1" applyAlignment="1" applyProtection="1">
      <alignment horizontal="center" vertical="center"/>
    </xf>
    <xf numFmtId="0" fontId="6" fillId="0" borderId="30" xfId="922" applyNumberFormat="1" applyFont="1" applyFill="1" applyBorder="1" applyAlignment="1" applyProtection="1">
      <alignment horizontal="center" vertical="center"/>
    </xf>
    <xf numFmtId="0" fontId="6" fillId="63" borderId="3" xfId="922" applyNumberFormat="1" applyFont="1" applyFill="1" applyBorder="1" applyAlignment="1" applyProtection="1">
      <alignment horizontal="center" vertical="center"/>
    </xf>
    <xf numFmtId="1" fontId="6" fillId="63" borderId="29" xfId="922" applyNumberFormat="1" applyFont="1" applyFill="1" applyBorder="1" applyAlignment="1" applyProtection="1">
      <alignment horizontal="center" vertical="center"/>
    </xf>
    <xf numFmtId="1" fontId="6" fillId="63" borderId="3" xfId="922" applyNumberFormat="1" applyFont="1" applyFill="1" applyBorder="1" applyAlignment="1" applyProtection="1">
      <alignment horizontal="center" vertical="center"/>
    </xf>
    <xf numFmtId="0" fontId="6" fillId="0" borderId="3" xfId="922" applyNumberFormat="1" applyFont="1" applyFill="1" applyBorder="1" applyAlignment="1" applyProtection="1">
      <alignment horizontal="center" vertical="center"/>
    </xf>
    <xf numFmtId="0" fontId="6" fillId="63" borderId="31" xfId="922" applyNumberFormat="1" applyFont="1" applyFill="1" applyBorder="1" applyAlignment="1" applyProtection="1">
      <alignment horizontal="left" vertical="center" wrapText="1"/>
    </xf>
    <xf numFmtId="0" fontId="6" fillId="0" borderId="56" xfId="922" applyNumberFormat="1" applyFont="1" applyFill="1" applyBorder="1" applyAlignment="1" applyProtection="1">
      <alignment horizontal="center" vertical="center" wrapText="1"/>
    </xf>
    <xf numFmtId="0" fontId="6" fillId="0" borderId="57" xfId="922" applyNumberFormat="1" applyFont="1" applyFill="1" applyBorder="1" applyAlignment="1" applyProtection="1">
      <alignment horizontal="center" vertical="center"/>
    </xf>
    <xf numFmtId="0" fontId="6" fillId="0" borderId="56" xfId="922" applyNumberFormat="1" applyFont="1" applyFill="1" applyBorder="1" applyAlignment="1" applyProtection="1">
      <alignment horizontal="center" vertical="center"/>
    </xf>
    <xf numFmtId="1" fontId="6" fillId="0" borderId="44" xfId="922" applyNumberFormat="1" applyFont="1" applyFill="1" applyBorder="1" applyAlignment="1" applyProtection="1">
      <alignment horizontal="center" vertical="center"/>
    </xf>
    <xf numFmtId="1" fontId="6" fillId="0" borderId="45" xfId="922" applyNumberFormat="1" applyFont="1" applyFill="1" applyBorder="1" applyAlignment="1" applyProtection="1">
      <alignment horizontal="center" vertical="center"/>
    </xf>
    <xf numFmtId="1" fontId="6" fillId="0" borderId="31" xfId="922" applyNumberFormat="1" applyFont="1" applyFill="1" applyBorder="1" applyAlignment="1" applyProtection="1">
      <alignment horizontal="center" vertical="center"/>
    </xf>
    <xf numFmtId="1" fontId="6" fillId="0" borderId="56" xfId="922" applyNumberFormat="1" applyFont="1" applyFill="1" applyBorder="1" applyAlignment="1" applyProtection="1">
      <alignment horizontal="center" vertical="center"/>
    </xf>
    <xf numFmtId="166" fontId="6" fillId="0" borderId="44" xfId="922" applyNumberFormat="1" applyFont="1" applyFill="1" applyBorder="1" applyAlignment="1" applyProtection="1">
      <alignment horizontal="center" vertical="center"/>
    </xf>
    <xf numFmtId="166" fontId="6" fillId="0" borderId="58" xfId="922" applyNumberFormat="1" applyFont="1" applyFill="1" applyBorder="1" applyAlignment="1" applyProtection="1">
      <alignment horizontal="center" vertical="center"/>
    </xf>
    <xf numFmtId="0" fontId="6" fillId="63" borderId="0" xfId="922" applyNumberFormat="1" applyFont="1" applyFill="1" applyBorder="1" applyAlignment="1" applyProtection="1"/>
    <xf numFmtId="0" fontId="135" fillId="0" borderId="0" xfId="922" applyNumberFormat="1" applyFont="1" applyFill="1" applyBorder="1" applyAlignment="1" applyProtection="1"/>
    <xf numFmtId="0" fontId="136" fillId="0" borderId="0" xfId="922" applyNumberFormat="1" applyFont="1" applyFill="1" applyBorder="1" applyAlignment="1" applyProtection="1">
      <alignment horizontal="left" wrapText="1"/>
    </xf>
    <xf numFmtId="0" fontId="132" fillId="0" borderId="0" xfId="922" applyNumberFormat="1" applyFont="1" applyFill="1" applyBorder="1" applyAlignment="1" applyProtection="1">
      <alignment horizontal="left" wrapText="1"/>
    </xf>
    <xf numFmtId="0" fontId="132" fillId="0" borderId="0" xfId="922" quotePrefix="1" applyFont="1"/>
    <xf numFmtId="14" fontId="6" fillId="62" borderId="101" xfId="0" applyNumberFormat="1" applyFont="1" applyFill="1" applyBorder="1" applyAlignment="1" applyProtection="1">
      <alignment horizontal="center" vertical="center" wrapText="1"/>
    </xf>
    <xf numFmtId="14" fontId="6" fillId="62" borderId="102" xfId="0" applyNumberFormat="1" applyFont="1" applyFill="1" applyBorder="1" applyAlignment="1" applyProtection="1">
      <alignment horizontal="center" vertical="center" wrapText="1"/>
    </xf>
    <xf numFmtId="0" fontId="131" fillId="62" borderId="103" xfId="0" applyNumberFormat="1" applyFont="1" applyFill="1" applyBorder="1" applyAlignment="1" applyProtection="1"/>
    <xf numFmtId="3" fontId="131" fillId="62" borderId="96" xfId="0" applyNumberFormat="1" applyFont="1" applyFill="1" applyBorder="1" applyAlignment="1" applyProtection="1">
      <alignment horizontal="center"/>
    </xf>
    <xf numFmtId="3" fontId="131" fillId="62" borderId="104" xfId="0" applyNumberFormat="1" applyFont="1" applyFill="1" applyBorder="1" applyAlignment="1" applyProtection="1">
      <alignment horizontal="center"/>
    </xf>
    <xf numFmtId="3" fontId="131" fillId="62" borderId="105" xfId="0" applyNumberFormat="1" applyFont="1" applyFill="1" applyBorder="1" applyAlignment="1" applyProtection="1">
      <alignment horizontal="center"/>
    </xf>
    <xf numFmtId="3" fontId="131" fillId="62" borderId="106" xfId="0" applyNumberFormat="1" applyFont="1" applyFill="1" applyBorder="1" applyAlignment="1" applyProtection="1">
      <alignment horizontal="center"/>
    </xf>
    <xf numFmtId="189" fontId="131" fillId="62" borderId="106" xfId="0" applyNumberFormat="1" applyFont="1" applyFill="1" applyBorder="1" applyAlignment="1" applyProtection="1">
      <alignment horizontal="center"/>
    </xf>
    <xf numFmtId="189" fontId="131" fillId="62" borderId="105" xfId="0" applyNumberFormat="1" applyFont="1" applyFill="1" applyBorder="1" applyAlignment="1" applyProtection="1">
      <alignment horizontal="center"/>
    </xf>
    <xf numFmtId="0" fontId="131" fillId="62" borderId="103" xfId="0" applyNumberFormat="1" applyFont="1" applyFill="1" applyBorder="1" applyAlignment="1" applyProtection="1">
      <alignment horizontal="left"/>
    </xf>
    <xf numFmtId="3" fontId="131" fillId="62" borderId="107" xfId="0" applyNumberFormat="1" applyFont="1" applyFill="1" applyBorder="1" applyAlignment="1" applyProtection="1">
      <alignment horizontal="center"/>
    </xf>
    <xf numFmtId="3" fontId="131" fillId="62" borderId="108" xfId="0" applyNumberFormat="1" applyFont="1" applyFill="1" applyBorder="1" applyAlignment="1" applyProtection="1">
      <alignment horizontal="center"/>
    </xf>
    <xf numFmtId="3" fontId="131" fillId="62" borderId="109" xfId="0" applyNumberFormat="1" applyFont="1" applyFill="1" applyBorder="1" applyAlignment="1" applyProtection="1">
      <alignment horizontal="center"/>
    </xf>
    <xf numFmtId="3" fontId="131" fillId="62" borderId="110" xfId="0" applyNumberFormat="1" applyFont="1" applyFill="1" applyBorder="1" applyAlignment="1" applyProtection="1">
      <alignment horizontal="center"/>
    </xf>
    <xf numFmtId="189" fontId="131" fillId="62" borderId="110" xfId="0" applyNumberFormat="1" applyFont="1" applyFill="1" applyBorder="1" applyAlignment="1" applyProtection="1">
      <alignment horizontal="center"/>
    </xf>
    <xf numFmtId="189" fontId="131" fillId="62" borderId="109" xfId="0" applyNumberFormat="1" applyFont="1" applyFill="1" applyBorder="1" applyAlignment="1" applyProtection="1">
      <alignment horizontal="center"/>
    </xf>
    <xf numFmtId="0" fontId="6" fillId="0" borderId="103" xfId="0" applyNumberFormat="1" applyFont="1" applyFill="1" applyBorder="1" applyAlignment="1" applyProtection="1">
      <alignment horizontal="left"/>
    </xf>
    <xf numFmtId="3" fontId="6" fillId="0" borderId="107" xfId="0" applyNumberFormat="1" applyFont="1" applyFill="1" applyBorder="1" applyAlignment="1" applyProtection="1">
      <alignment horizontal="center"/>
    </xf>
    <xf numFmtId="3" fontId="6" fillId="0" borderId="108" xfId="0" applyNumberFormat="1" applyFont="1" applyFill="1" applyBorder="1" applyAlignment="1" applyProtection="1">
      <alignment horizontal="center"/>
    </xf>
    <xf numFmtId="3" fontId="6" fillId="0" borderId="109" xfId="0" applyNumberFormat="1" applyFont="1" applyFill="1" applyBorder="1" applyAlignment="1" applyProtection="1">
      <alignment horizontal="center"/>
    </xf>
    <xf numFmtId="3" fontId="6" fillId="0" borderId="110" xfId="0" applyNumberFormat="1" applyFont="1" applyFill="1" applyBorder="1" applyAlignment="1" applyProtection="1">
      <alignment horizontal="center"/>
    </xf>
    <xf numFmtId="189" fontId="6" fillId="0" borderId="110" xfId="0" applyNumberFormat="1" applyFont="1" applyFill="1" applyBorder="1" applyAlignment="1" applyProtection="1">
      <alignment horizontal="center"/>
    </xf>
    <xf numFmtId="189" fontId="6" fillId="0" borderId="109" xfId="0" applyNumberFormat="1" applyFont="1" applyFill="1" applyBorder="1" applyAlignment="1" applyProtection="1">
      <alignment horizontal="center"/>
    </xf>
    <xf numFmtId="0" fontId="6" fillId="0" borderId="103" xfId="0" applyNumberFormat="1" applyFont="1" applyFill="1" applyBorder="1" applyAlignment="1" applyProtection="1"/>
    <xf numFmtId="189" fontId="6" fillId="0" borderId="107" xfId="0" applyNumberFormat="1" applyFont="1" applyFill="1" applyBorder="1" applyAlignment="1" applyProtection="1">
      <alignment horizontal="center"/>
    </xf>
    <xf numFmtId="189" fontId="6" fillId="0" borderId="108" xfId="0" applyNumberFormat="1" applyFont="1" applyFill="1" applyBorder="1" applyAlignment="1" applyProtection="1">
      <alignment horizontal="center"/>
    </xf>
    <xf numFmtId="207" fontId="6" fillId="0" borderId="110" xfId="0" applyNumberFormat="1" applyFont="1" applyFill="1" applyBorder="1" applyAlignment="1" applyProtection="1">
      <alignment horizontal="center"/>
    </xf>
    <xf numFmtId="207" fontId="6" fillId="0" borderId="107" xfId="0" applyNumberFormat="1" applyFont="1" applyFill="1" applyBorder="1" applyAlignment="1" applyProtection="1">
      <alignment horizontal="center"/>
    </xf>
    <xf numFmtId="4" fontId="157" fillId="0" borderId="109" xfId="0" applyNumberFormat="1" applyFont="1" applyFill="1" applyBorder="1" applyAlignment="1" applyProtection="1">
      <alignment horizontal="center"/>
    </xf>
    <xf numFmtId="3" fontId="158" fillId="62" borderId="110" xfId="0" applyNumberFormat="1" applyFont="1" applyFill="1" applyBorder="1" applyAlignment="1" applyProtection="1">
      <alignment horizontal="center"/>
    </xf>
    <xf numFmtId="3" fontId="158" fillId="62" borderId="109" xfId="0" applyNumberFormat="1" applyFont="1" applyFill="1" applyBorder="1" applyAlignment="1" applyProtection="1">
      <alignment horizontal="center"/>
    </xf>
    <xf numFmtId="3" fontId="157" fillId="0" borderId="110" xfId="0" applyNumberFormat="1" applyFont="1" applyFill="1" applyBorder="1" applyAlignment="1" applyProtection="1">
      <alignment horizontal="center"/>
    </xf>
    <xf numFmtId="3" fontId="157" fillId="0" borderId="109" xfId="0" applyNumberFormat="1" applyFont="1" applyFill="1" applyBorder="1" applyAlignment="1" applyProtection="1">
      <alignment horizontal="center"/>
    </xf>
    <xf numFmtId="189" fontId="131" fillId="62" borderId="107" xfId="0" applyNumberFormat="1" applyFont="1" applyFill="1" applyBorder="1" applyAlignment="1" applyProtection="1">
      <alignment horizontal="center"/>
    </xf>
    <xf numFmtId="189" fontId="131" fillId="62" borderId="108" xfId="0" applyNumberFormat="1" applyFont="1" applyFill="1" applyBorder="1" applyAlignment="1" applyProtection="1">
      <alignment horizontal="center"/>
    </xf>
    <xf numFmtId="207" fontId="158" fillId="62" borderId="110" xfId="0" applyNumberFormat="1" applyFont="1" applyFill="1" applyBorder="1" applyAlignment="1" applyProtection="1">
      <alignment horizontal="center"/>
    </xf>
    <xf numFmtId="207" fontId="158" fillId="62" borderId="109" xfId="0" applyNumberFormat="1" applyFont="1" applyFill="1" applyBorder="1" applyAlignment="1" applyProtection="1">
      <alignment horizontal="center"/>
    </xf>
    <xf numFmtId="208" fontId="159" fillId="62" borderId="110" xfId="0" applyNumberFormat="1" applyFont="1" applyFill="1" applyBorder="1" applyAlignment="1" applyProtection="1">
      <alignment horizontal="center"/>
    </xf>
    <xf numFmtId="4" fontId="159" fillId="62" borderId="109" xfId="0" applyNumberFormat="1" applyFont="1" applyFill="1" applyBorder="1" applyAlignment="1" applyProtection="1">
      <alignment horizontal="center"/>
    </xf>
    <xf numFmtId="2" fontId="131" fillId="62" borderId="107" xfId="0" applyNumberFormat="1" applyFont="1" applyFill="1" applyBorder="1" applyAlignment="1" applyProtection="1">
      <alignment horizontal="center"/>
    </xf>
    <xf numFmtId="2" fontId="131" fillId="62" borderId="108" xfId="0" applyNumberFormat="1" applyFont="1" applyFill="1" applyBorder="1" applyAlignment="1" applyProtection="1">
      <alignment horizontal="center"/>
    </xf>
    <xf numFmtId="2" fontId="131" fillId="62" borderId="109" xfId="0" applyNumberFormat="1" applyFont="1" applyFill="1" applyBorder="1" applyAlignment="1" applyProtection="1">
      <alignment horizontal="center"/>
    </xf>
    <xf numFmtId="207" fontId="131" fillId="62" borderId="110" xfId="0" applyNumberFormat="1" applyFont="1" applyFill="1" applyBorder="1" applyAlignment="1" applyProtection="1">
      <alignment horizontal="center"/>
    </xf>
    <xf numFmtId="207" fontId="158" fillId="62" borderId="107" xfId="0" applyNumberFormat="1" applyFont="1" applyFill="1" applyBorder="1" applyAlignment="1" applyProtection="1">
      <alignment horizontal="center"/>
    </xf>
    <xf numFmtId="2" fontId="6" fillId="0" borderId="107" xfId="0" applyNumberFormat="1" applyFont="1" applyFill="1" applyBorder="1" applyAlignment="1" applyProtection="1">
      <alignment horizontal="center"/>
    </xf>
    <xf numFmtId="2" fontId="6" fillId="0" borderId="108" xfId="0" applyNumberFormat="1" applyFont="1" applyFill="1" applyBorder="1" applyAlignment="1" applyProtection="1">
      <alignment horizontal="center"/>
    </xf>
    <xf numFmtId="2" fontId="6" fillId="0" borderId="109" xfId="0" applyNumberFormat="1" applyFont="1" applyFill="1" applyBorder="1" applyAlignment="1" applyProtection="1">
      <alignment horizontal="center"/>
    </xf>
    <xf numFmtId="207" fontId="157" fillId="0" borderId="107" xfId="0" applyNumberFormat="1" applyFont="1" applyFill="1" applyBorder="1" applyAlignment="1" applyProtection="1">
      <alignment horizontal="center"/>
    </xf>
    <xf numFmtId="208" fontId="160" fillId="0" borderId="110" xfId="0" applyNumberFormat="1" applyFont="1" applyFill="1" applyBorder="1" applyAlignment="1" applyProtection="1">
      <alignment horizontal="center"/>
    </xf>
    <xf numFmtId="4" fontId="160" fillId="0" borderId="109" xfId="0" applyNumberFormat="1" applyFont="1" applyFill="1" applyBorder="1" applyAlignment="1" applyProtection="1">
      <alignment horizontal="center"/>
    </xf>
    <xf numFmtId="0" fontId="131" fillId="62" borderId="103" xfId="0" applyNumberFormat="1" applyFont="1" applyFill="1" applyBorder="1" applyAlignment="1" applyProtection="1">
      <alignment horizontal="left" wrapText="1"/>
    </xf>
    <xf numFmtId="0" fontId="6" fillId="0" borderId="92" xfId="0" applyNumberFormat="1" applyFont="1" applyFill="1" applyBorder="1" applyAlignment="1" applyProtection="1"/>
    <xf numFmtId="2" fontId="6" fillId="0" borderId="97" xfId="0" applyNumberFormat="1" applyFont="1" applyFill="1" applyBorder="1" applyAlignment="1" applyProtection="1">
      <alignment horizontal="center"/>
    </xf>
    <xf numFmtId="2" fontId="6" fillId="0" borderId="111" xfId="0" applyNumberFormat="1" applyFont="1" applyFill="1" applyBorder="1" applyAlignment="1" applyProtection="1">
      <alignment horizontal="center"/>
    </xf>
    <xf numFmtId="2" fontId="6" fillId="0" borderId="102" xfId="0" applyNumberFormat="1" applyFont="1" applyFill="1" applyBorder="1" applyAlignment="1" applyProtection="1">
      <alignment horizontal="center"/>
    </xf>
    <xf numFmtId="207" fontId="6" fillId="0" borderId="112" xfId="0" applyNumberFormat="1" applyFont="1" applyFill="1" applyBorder="1" applyAlignment="1" applyProtection="1">
      <alignment horizontal="center"/>
    </xf>
    <xf numFmtId="207" fontId="157" fillId="0" borderId="102" xfId="0" applyNumberFormat="1" applyFont="1" applyFill="1" applyBorder="1" applyAlignment="1" applyProtection="1">
      <alignment horizontal="center"/>
    </xf>
    <xf numFmtId="208" fontId="160" fillId="0" borderId="112" xfId="0" applyNumberFormat="1" applyFont="1" applyFill="1" applyBorder="1" applyAlignment="1" applyProtection="1">
      <alignment horizontal="center"/>
    </xf>
    <xf numFmtId="4" fontId="160" fillId="0" borderId="102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49" fontId="142" fillId="59" borderId="8" xfId="0" applyNumberFormat="1" applyFont="1" applyFill="1" applyBorder="1" applyAlignment="1">
      <alignment horizontal="center" vertical="center" wrapText="1"/>
    </xf>
    <xf numFmtId="0" fontId="131" fillId="62" borderId="70" xfId="922" applyNumberFormat="1" applyFont="1" applyFill="1" applyBorder="1" applyAlignment="1" applyProtection="1">
      <alignment horizontal="center" vertical="center" wrapText="1"/>
    </xf>
    <xf numFmtId="0" fontId="131" fillId="62" borderId="113" xfId="922" applyNumberFormat="1" applyFont="1" applyFill="1" applyBorder="1" applyAlignment="1" applyProtection="1">
      <alignment horizontal="center" vertical="center" wrapText="1"/>
    </xf>
    <xf numFmtId="0" fontId="131" fillId="62" borderId="71" xfId="922" applyNumberFormat="1" applyFont="1" applyFill="1" applyBorder="1" applyAlignment="1" applyProtection="1">
      <alignment horizontal="center" vertical="center" wrapText="1"/>
    </xf>
    <xf numFmtId="0" fontId="131" fillId="62" borderId="82" xfId="922" applyNumberFormat="1" applyFont="1" applyFill="1" applyBorder="1" applyAlignment="1" applyProtection="1">
      <alignment horizontal="center" vertical="center" wrapText="1"/>
    </xf>
    <xf numFmtId="0" fontId="130" fillId="0" borderId="59" xfId="0" applyFont="1" applyBorder="1" applyAlignment="1">
      <alignment horizontal="center" vertical="center" wrapText="1"/>
    </xf>
    <xf numFmtId="0" fontId="140" fillId="0" borderId="60" xfId="0" applyFont="1" applyBorder="1" applyAlignment="1">
      <alignment horizontal="center" vertical="center" wrapText="1"/>
    </xf>
    <xf numFmtId="0" fontId="140" fillId="0" borderId="61" xfId="0" applyFont="1" applyBorder="1" applyAlignment="1">
      <alignment horizontal="center" vertical="center" wrapText="1"/>
    </xf>
    <xf numFmtId="0" fontId="130" fillId="59" borderId="59" xfId="0" applyFont="1" applyFill="1" applyBorder="1" applyAlignment="1">
      <alignment horizontal="center" vertical="center" wrapText="1"/>
    </xf>
    <xf numFmtId="0" fontId="140" fillId="59" borderId="60" xfId="0" applyFont="1" applyFill="1" applyBorder="1" applyAlignment="1">
      <alignment horizontal="center" vertical="center" wrapText="1"/>
    </xf>
    <xf numFmtId="0" fontId="140" fillId="59" borderId="61" xfId="0" applyFont="1" applyFill="1" applyBorder="1" applyAlignment="1">
      <alignment horizontal="center" vertical="center" wrapText="1"/>
    </xf>
    <xf numFmtId="0" fontId="131" fillId="59" borderId="62" xfId="0" applyFont="1" applyFill="1" applyBorder="1" applyAlignment="1">
      <alignment horizontal="center" vertical="center" wrapText="1"/>
    </xf>
    <xf numFmtId="0" fontId="131" fillId="59" borderId="4" xfId="0" applyFont="1" applyFill="1" applyBorder="1" applyAlignment="1">
      <alignment horizontal="center" vertical="center" wrapText="1"/>
    </xf>
    <xf numFmtId="0" fontId="131" fillId="59" borderId="50" xfId="0" applyFont="1" applyFill="1" applyBorder="1" applyAlignment="1">
      <alignment horizontal="center" vertical="center" wrapText="1"/>
    </xf>
    <xf numFmtId="0" fontId="131" fillId="59" borderId="62" xfId="0" applyFont="1" applyFill="1" applyBorder="1" applyAlignment="1">
      <alignment horizontal="center" wrapText="1"/>
    </xf>
    <xf numFmtId="0" fontId="131" fillId="59" borderId="4" xfId="0" applyFont="1" applyFill="1" applyBorder="1" applyAlignment="1">
      <alignment horizontal="center" wrapText="1"/>
    </xf>
    <xf numFmtId="0" fontId="131" fillId="59" borderId="50" xfId="0" applyFont="1" applyFill="1" applyBorder="1" applyAlignment="1">
      <alignment horizontal="center" wrapText="1"/>
    </xf>
    <xf numFmtId="0" fontId="131" fillId="59" borderId="8" xfId="0" applyFont="1" applyFill="1" applyBorder="1" applyAlignment="1">
      <alignment horizontal="center" wrapText="1"/>
    </xf>
    <xf numFmtId="0" fontId="131" fillId="59" borderId="54" xfId="0" applyFont="1" applyFill="1" applyBorder="1" applyAlignment="1">
      <alignment horizontal="center" vertical="center" wrapText="1"/>
    </xf>
    <xf numFmtId="0" fontId="131" fillId="59" borderId="63" xfId="0" applyFont="1" applyFill="1" applyBorder="1" applyAlignment="1">
      <alignment horizontal="center" vertical="center" wrapText="1"/>
    </xf>
    <xf numFmtId="0" fontId="6" fillId="0" borderId="60" xfId="0" applyFont="1" applyBorder="1" applyAlignment="1">
      <alignment wrapText="1"/>
    </xf>
    <xf numFmtId="0" fontId="6" fillId="0" borderId="0" xfId="0" applyFont="1" applyAlignment="1">
      <alignment wrapText="1"/>
    </xf>
    <xf numFmtId="0" fontId="130" fillId="58" borderId="59" xfId="0" applyFont="1" applyFill="1" applyBorder="1" applyAlignment="1">
      <alignment horizontal="center" vertical="center" wrapText="1"/>
    </xf>
    <xf numFmtId="0" fontId="140" fillId="58" borderId="60" xfId="0" applyFont="1" applyFill="1" applyBorder="1" applyAlignment="1">
      <alignment horizontal="center" vertical="center" wrapText="1"/>
    </xf>
    <xf numFmtId="0" fontId="140" fillId="58" borderId="61" xfId="0" applyFont="1" applyFill="1" applyBorder="1" applyAlignment="1">
      <alignment horizontal="center" vertical="center" wrapText="1"/>
    </xf>
    <xf numFmtId="0" fontId="131" fillId="58" borderId="62" xfId="0" applyFont="1" applyFill="1" applyBorder="1" applyAlignment="1">
      <alignment horizontal="center" vertical="center" wrapText="1"/>
    </xf>
    <xf numFmtId="0" fontId="131" fillId="58" borderId="4" xfId="0" applyFont="1" applyFill="1" applyBorder="1" applyAlignment="1">
      <alignment horizontal="center" vertical="center" wrapText="1"/>
    </xf>
    <xf numFmtId="0" fontId="131" fillId="58" borderId="50" xfId="0" applyFont="1" applyFill="1" applyBorder="1" applyAlignment="1">
      <alignment horizontal="center" vertical="center" wrapText="1"/>
    </xf>
    <xf numFmtId="0" fontId="131" fillId="58" borderId="62" xfId="0" applyFont="1" applyFill="1" applyBorder="1" applyAlignment="1">
      <alignment horizontal="center" wrapText="1"/>
    </xf>
    <xf numFmtId="0" fontId="131" fillId="58" borderId="4" xfId="0" applyFont="1" applyFill="1" applyBorder="1" applyAlignment="1">
      <alignment horizontal="center" wrapText="1"/>
    </xf>
    <xf numFmtId="0" fontId="131" fillId="58" borderId="50" xfId="0" applyFont="1" applyFill="1" applyBorder="1" applyAlignment="1">
      <alignment horizontal="center" wrapText="1"/>
    </xf>
    <xf numFmtId="0" fontId="131" fillId="58" borderId="54" xfId="0" applyFont="1" applyFill="1" applyBorder="1" applyAlignment="1">
      <alignment horizontal="center" wrapText="1"/>
    </xf>
    <xf numFmtId="0" fontId="131" fillId="58" borderId="63" xfId="0" applyFont="1" applyFill="1" applyBorder="1" applyAlignment="1">
      <alignment horizontal="center" wrapText="1"/>
    </xf>
    <xf numFmtId="0" fontId="131" fillId="58" borderId="54" xfId="0" applyFont="1" applyFill="1" applyBorder="1" applyAlignment="1">
      <alignment horizontal="center" vertical="center" wrapText="1"/>
    </xf>
    <xf numFmtId="0" fontId="131" fillId="58" borderId="63" xfId="0" applyFont="1" applyFill="1" applyBorder="1" applyAlignment="1">
      <alignment horizontal="center" vertical="center" wrapText="1"/>
    </xf>
    <xf numFmtId="0" fontId="130" fillId="0" borderId="8" xfId="0" applyFont="1" applyBorder="1" applyAlignment="1">
      <alignment horizontal="center" vertical="center" wrapText="1"/>
    </xf>
    <xf numFmtId="0" fontId="14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42" fillId="59" borderId="8" xfId="0" applyFont="1" applyFill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50" xfId="0" applyNumberFormat="1" applyFont="1" applyBorder="1" applyAlignment="1">
      <alignment horizontal="center" vertical="center" wrapText="1"/>
    </xf>
    <xf numFmtId="0" fontId="130" fillId="0" borderId="54" xfId="0" applyFont="1" applyBorder="1" applyAlignment="1">
      <alignment horizontal="center" vertical="center" wrapText="1"/>
    </xf>
    <xf numFmtId="0" fontId="140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33" fillId="0" borderId="0" xfId="922" quotePrefix="1" applyFont="1" applyAlignment="1"/>
    <xf numFmtId="0" fontId="0" fillId="0" borderId="0" xfId="0" applyAlignment="1"/>
    <xf numFmtId="0" fontId="132" fillId="0" borderId="0" xfId="922" applyNumberFormat="1" applyFont="1" applyFill="1" applyBorder="1" applyAlignment="1" applyProtection="1">
      <alignment horizontal="left" wrapText="1"/>
    </xf>
    <xf numFmtId="0" fontId="133" fillId="0" borderId="0" xfId="922" applyNumberFormat="1" applyFont="1" applyFill="1" applyBorder="1" applyAlignment="1" applyProtection="1">
      <alignment horizontal="left" wrapText="1"/>
    </xf>
    <xf numFmtId="0" fontId="130" fillId="0" borderId="54" xfId="922" applyNumberFormat="1" applyFont="1" applyFill="1" applyBorder="1" applyAlignment="1" applyProtection="1">
      <alignment horizontal="center"/>
    </xf>
    <xf numFmtId="0" fontId="130" fillId="0" borderId="30" xfId="922" applyNumberFormat="1" applyFont="1" applyFill="1" applyBorder="1" applyAlignment="1" applyProtection="1">
      <alignment horizontal="center"/>
    </xf>
    <xf numFmtId="0" fontId="130" fillId="0" borderId="63" xfId="922" applyNumberFormat="1" applyFont="1" applyFill="1" applyBorder="1" applyAlignment="1" applyProtection="1">
      <alignment horizontal="center"/>
    </xf>
    <xf numFmtId="0" fontId="131" fillId="62" borderId="86" xfId="922" applyNumberFormat="1" applyFont="1" applyFill="1" applyBorder="1" applyAlignment="1" applyProtection="1">
      <alignment horizontal="center" vertical="center" wrapText="1"/>
    </xf>
    <xf numFmtId="0" fontId="131" fillId="62" borderId="43" xfId="922" applyNumberFormat="1" applyFont="1" applyFill="1" applyBorder="1" applyAlignment="1" applyProtection="1">
      <alignment horizontal="center" vertical="center" wrapText="1"/>
    </xf>
    <xf numFmtId="0" fontId="131" fillId="62" borderId="87" xfId="922" applyNumberFormat="1" applyFont="1" applyFill="1" applyBorder="1" applyAlignment="1" applyProtection="1">
      <alignment horizontal="center" vertical="center"/>
    </xf>
    <xf numFmtId="0" fontId="131" fillId="62" borderId="1" xfId="922" applyNumberFormat="1" applyFont="1" applyFill="1" applyBorder="1" applyAlignment="1" applyProtection="1">
      <alignment horizontal="center" vertical="center"/>
    </xf>
    <xf numFmtId="0" fontId="131" fillId="62" borderId="86" xfId="922" applyNumberFormat="1" applyFont="1" applyFill="1" applyBorder="1" applyAlignment="1" applyProtection="1">
      <alignment horizontal="center" vertical="center"/>
    </xf>
    <xf numFmtId="0" fontId="131" fillId="62" borderId="43" xfId="922" applyNumberFormat="1" applyFont="1" applyFill="1" applyBorder="1" applyAlignment="1" applyProtection="1">
      <alignment horizontal="center" vertical="center"/>
    </xf>
    <xf numFmtId="0" fontId="131" fillId="62" borderId="29" xfId="922" quotePrefix="1" applyNumberFormat="1" applyFont="1" applyFill="1" applyBorder="1" applyAlignment="1" applyProtection="1">
      <alignment horizontal="center" vertical="center"/>
    </xf>
    <xf numFmtId="0" fontId="131" fillId="62" borderId="30" xfId="922" quotePrefix="1" applyNumberFormat="1" applyFont="1" applyFill="1" applyBorder="1" applyAlignment="1" applyProtection="1">
      <alignment horizontal="center" vertical="center"/>
    </xf>
    <xf numFmtId="0" fontId="131" fillId="62" borderId="29" xfId="922" applyNumberFormat="1" applyFont="1" applyFill="1" applyBorder="1" applyAlignment="1" applyProtection="1">
      <alignment horizontal="center" vertical="center"/>
    </xf>
    <xf numFmtId="0" fontId="131" fillId="62" borderId="88" xfId="922" applyNumberFormat="1" applyFont="1" applyFill="1" applyBorder="1" applyAlignment="1" applyProtection="1">
      <alignment horizontal="center" vertical="center"/>
    </xf>
    <xf numFmtId="0" fontId="131" fillId="62" borderId="88" xfId="922" quotePrefix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wrapText="1"/>
    </xf>
    <xf numFmtId="0" fontId="132" fillId="0" borderId="0" xfId="922" applyNumberFormat="1" applyFont="1" applyFill="1" applyBorder="1" applyAlignment="1" applyProtection="1">
      <alignment horizontal="left"/>
    </xf>
    <xf numFmtId="0" fontId="6" fillId="0" borderId="0" xfId="922" applyNumberFormat="1" applyFont="1" applyFill="1" applyBorder="1" applyAlignment="1" applyProtection="1"/>
    <xf numFmtId="209" fontId="130" fillId="0" borderId="59" xfId="922" applyNumberFormat="1" applyFont="1" applyFill="1" applyBorder="1" applyAlignment="1" applyProtection="1">
      <alignment horizontal="center"/>
    </xf>
    <xf numFmtId="209" fontId="130" fillId="0" borderId="60" xfId="922" applyNumberFormat="1" applyFont="1" applyFill="1" applyBorder="1" applyAlignment="1" applyProtection="1">
      <alignment horizontal="center"/>
    </xf>
    <xf numFmtId="209" fontId="130" fillId="0" borderId="61" xfId="922" applyNumberFormat="1" applyFont="1" applyFill="1" applyBorder="1" applyAlignment="1" applyProtection="1">
      <alignment horizontal="center"/>
    </xf>
    <xf numFmtId="3" fontId="131" fillId="62" borderId="66" xfId="922" applyNumberFormat="1" applyFont="1" applyFill="1" applyBorder="1" applyAlignment="1" applyProtection="1">
      <alignment horizontal="center"/>
    </xf>
    <xf numFmtId="3" fontId="131" fillId="62" borderId="67" xfId="922" applyNumberFormat="1" applyFont="1" applyFill="1" applyBorder="1" applyAlignment="1" applyProtection="1">
      <alignment horizontal="center"/>
    </xf>
    <xf numFmtId="3" fontId="131" fillId="62" borderId="68" xfId="922" applyNumberFormat="1" applyFont="1" applyFill="1" applyBorder="1" applyAlignment="1" applyProtection="1">
      <alignment horizontal="center"/>
    </xf>
    <xf numFmtId="3" fontId="131" fillId="62" borderId="80" xfId="922" applyNumberFormat="1" applyFont="1" applyFill="1" applyBorder="1" applyAlignment="1" applyProtection="1">
      <alignment horizontal="center"/>
    </xf>
    <xf numFmtId="14" fontId="131" fillId="62" borderId="93" xfId="0" applyNumberFormat="1" applyFont="1" applyFill="1" applyBorder="1" applyAlignment="1" applyProtection="1">
      <alignment horizontal="center" vertical="center" wrapText="1"/>
    </xf>
    <xf numFmtId="14" fontId="131" fillId="62" borderId="100" xfId="0" applyNumberFormat="1" applyFont="1" applyFill="1" applyBorder="1" applyAlignment="1" applyProtection="1">
      <alignment horizontal="center" vertical="center" wrapText="1"/>
    </xf>
    <xf numFmtId="0" fontId="130" fillId="0" borderId="89" xfId="0" applyNumberFormat="1" applyFont="1" applyFill="1" applyBorder="1" applyAlignment="1" applyProtection="1">
      <alignment horizontal="center"/>
    </xf>
    <xf numFmtId="0" fontId="0" fillId="0" borderId="89" xfId="0" applyBorder="1" applyAlignment="1"/>
    <xf numFmtId="0" fontId="131" fillId="62" borderId="91" xfId="0" applyNumberFormat="1" applyFont="1" applyFill="1" applyBorder="1" applyAlignment="1" applyProtection="1">
      <alignment horizontal="center" vertical="center"/>
    </xf>
    <xf numFmtId="0" fontId="131" fillId="62" borderId="92" xfId="0" applyNumberFormat="1" applyFont="1" applyFill="1" applyBorder="1" applyAlignment="1" applyProtection="1">
      <alignment horizontal="center" vertical="center"/>
    </xf>
    <xf numFmtId="14" fontId="131" fillId="62" borderId="94" xfId="0" applyNumberFormat="1" applyFont="1" applyFill="1" applyBorder="1" applyAlignment="1" applyProtection="1">
      <alignment horizontal="center" vertical="center"/>
    </xf>
    <xf numFmtId="14" fontId="131" fillId="62" borderId="95" xfId="0" applyNumberFormat="1" applyFont="1" applyFill="1" applyBorder="1" applyAlignment="1" applyProtection="1">
      <alignment horizontal="center" vertical="center"/>
    </xf>
    <xf numFmtId="14" fontId="131" fillId="62" borderId="90" xfId="0" applyNumberFormat="1" applyFont="1" applyFill="1" applyBorder="1" applyAlignment="1" applyProtection="1">
      <alignment horizontal="center" vertical="center"/>
    </xf>
    <xf numFmtId="14" fontId="131" fillId="62" borderId="89" xfId="0" applyNumberFormat="1" applyFont="1" applyFill="1" applyBorder="1" applyAlignment="1" applyProtection="1">
      <alignment horizontal="center" vertical="center"/>
    </xf>
    <xf numFmtId="14" fontId="131" fillId="62" borderId="96" xfId="0" applyNumberFormat="1" applyFont="1" applyFill="1" applyBorder="1" applyAlignment="1" applyProtection="1">
      <alignment horizontal="center" vertical="center"/>
    </xf>
    <xf numFmtId="14" fontId="131" fillId="62" borderId="97" xfId="0" applyNumberFormat="1" applyFont="1" applyFill="1" applyBorder="1" applyAlignment="1" applyProtection="1">
      <alignment horizontal="center" vertical="center"/>
    </xf>
    <xf numFmtId="14" fontId="131" fillId="62" borderId="98" xfId="0" applyNumberFormat="1" applyFont="1" applyFill="1" applyBorder="1" applyAlignment="1" applyProtection="1">
      <alignment horizontal="center" vertical="center"/>
    </xf>
    <xf numFmtId="14" fontId="131" fillId="62" borderId="99" xfId="0" applyNumberFormat="1" applyFont="1" applyFill="1" applyBorder="1" applyAlignment="1" applyProtection="1">
      <alignment horizontal="center" vertical="center"/>
    </xf>
  </cellXfs>
  <cellStyles count="924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2" xfId="718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21"/>
    <cellStyle name="Обычный 63" xfId="922"/>
    <cellStyle name="Обычный 64" xfId="923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20"/>
    <cellStyle name="Обычный_Метали" xfId="919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Шапка" xfId="844"/>
  </cellStyles>
  <dxfs count="0"/>
  <tableStyles count="0" defaultTableStyle="TableStyleMedium2" defaultPivotStyle="PivotStyleLight16"/>
  <colors>
    <mruColors>
      <color rgb="FF8CBA97"/>
      <color rgb="FF7CBE87"/>
      <color rgb="FF6FBF7C"/>
      <color rgb="FF48C860"/>
      <color rgb="FF08B425"/>
      <color rgb="FF14A826"/>
      <color rgb="FF1BA11E"/>
      <color rgb="FF38C412"/>
      <color rgb="FF31AC10"/>
      <color rgb="FF02A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opLeftCell="A19" zoomScale="85" zoomScaleNormal="85" workbookViewId="0">
      <selection activeCell="A64" sqref="A64"/>
    </sheetView>
  </sheetViews>
  <sheetFormatPr defaultRowHeight="13.2"/>
  <cols>
    <col min="1" max="1" width="58.44140625" customWidth="1"/>
    <col min="3" max="3" width="11.6640625" customWidth="1"/>
    <col min="4" max="4" width="12.5546875" customWidth="1"/>
    <col min="5" max="5" width="11.6640625" customWidth="1"/>
    <col min="6" max="6" width="12.6640625" customWidth="1"/>
    <col min="9" max="9" width="11.88671875" customWidth="1"/>
  </cols>
  <sheetData>
    <row r="1" spans="1:6" ht="18.75" customHeight="1">
      <c r="A1" s="325" t="s">
        <v>44</v>
      </c>
      <c r="B1" s="326"/>
      <c r="C1" s="326"/>
      <c r="D1" s="326"/>
      <c r="E1" s="326"/>
      <c r="F1" s="327"/>
    </row>
    <row r="2" spans="1:6" ht="15.75" customHeight="1">
      <c r="A2" s="328" t="s">
        <v>45</v>
      </c>
      <c r="B2" s="329"/>
      <c r="C2" s="329"/>
      <c r="D2" s="329"/>
      <c r="E2" s="329"/>
      <c r="F2" s="330"/>
    </row>
    <row r="3" spans="1:6" ht="12.75" customHeight="1">
      <c r="A3" s="331"/>
      <c r="B3" s="334" t="s">
        <v>46</v>
      </c>
      <c r="C3" s="337" t="s">
        <v>47</v>
      </c>
      <c r="D3" s="337"/>
      <c r="E3" s="338" t="s">
        <v>48</v>
      </c>
      <c r="F3" s="339"/>
    </row>
    <row r="4" spans="1:6" ht="12.75" customHeight="1">
      <c r="A4" s="332"/>
      <c r="B4" s="335"/>
      <c r="C4" s="334" t="s">
        <v>49</v>
      </c>
      <c r="D4" s="334" t="s">
        <v>50</v>
      </c>
      <c r="E4" s="334" t="s">
        <v>49</v>
      </c>
      <c r="F4" s="334" t="s">
        <v>50</v>
      </c>
    </row>
    <row r="5" spans="1:6" ht="12.75" customHeight="1">
      <c r="A5" s="333" t="s">
        <v>51</v>
      </c>
      <c r="B5" s="336">
        <v>100</v>
      </c>
      <c r="C5" s="336">
        <v>3.137</v>
      </c>
      <c r="D5" s="336">
        <v>3.137</v>
      </c>
      <c r="E5" s="336">
        <v>28.48356419872249</v>
      </c>
      <c r="F5" s="336">
        <v>28.48356419872249</v>
      </c>
    </row>
    <row r="6" spans="1:6">
      <c r="A6" s="6" t="s">
        <v>52</v>
      </c>
      <c r="B6" s="7">
        <v>100</v>
      </c>
      <c r="C6" s="7">
        <v>5.2590000000000003</v>
      </c>
      <c r="D6" s="7">
        <v>5.2590000000000003</v>
      </c>
      <c r="E6" s="7">
        <v>34.48627544856339</v>
      </c>
      <c r="F6" s="7">
        <v>34.48627544856339</v>
      </c>
    </row>
    <row r="7" spans="1:6">
      <c r="A7" s="8" t="s">
        <v>53</v>
      </c>
      <c r="B7" s="9">
        <v>47.736475957498548</v>
      </c>
      <c r="C7" s="9">
        <v>5.4</v>
      </c>
      <c r="D7" s="9">
        <v>2.5777697017049217</v>
      </c>
      <c r="E7" s="9">
        <v>33.15</v>
      </c>
      <c r="F7" s="9">
        <v>15.849997535156016</v>
      </c>
    </row>
    <row r="8" spans="1:6">
      <c r="A8" s="8" t="s">
        <v>54</v>
      </c>
      <c r="B8" s="9">
        <v>52.263524042501452</v>
      </c>
      <c r="C8" s="9">
        <v>5.1302133704467838</v>
      </c>
      <c r="D8" s="9">
        <v>2.6812302982950791</v>
      </c>
      <c r="E8" s="9">
        <v>36.035476458515149</v>
      </c>
      <c r="F8" s="9">
        <v>18.749995292686677</v>
      </c>
    </row>
    <row r="9" spans="1:6">
      <c r="A9" s="10" t="s">
        <v>55</v>
      </c>
      <c r="B9" s="11">
        <v>28.174532182191811</v>
      </c>
      <c r="C9" s="12">
        <v>5.9956787455424632</v>
      </c>
      <c r="D9" s="12">
        <v>1.6892544377036955</v>
      </c>
      <c r="E9" s="12">
        <v>32.907607894653779</v>
      </c>
      <c r="F9" s="12">
        <v>9.2499970380181047</v>
      </c>
    </row>
    <row r="10" spans="1:6">
      <c r="A10" s="10" t="s">
        <v>56</v>
      </c>
      <c r="B10" s="11">
        <v>22.021175944051631</v>
      </c>
      <c r="C10" s="12">
        <v>2.6449022806894495</v>
      </c>
      <c r="D10" s="12">
        <v>0.58243858477885802</v>
      </c>
      <c r="E10" s="12">
        <v>35.534947067104071</v>
      </c>
      <c r="F10" s="12">
        <v>7.8127458078290797</v>
      </c>
    </row>
    <row r="11" spans="1:6">
      <c r="A11" s="10" t="s">
        <v>57</v>
      </c>
      <c r="B11" s="11">
        <v>2.0678159162580081</v>
      </c>
      <c r="C11" s="12">
        <v>19.805306294074704</v>
      </c>
      <c r="D11" s="12">
        <v>0.4095372758125258</v>
      </c>
      <c r="E11" s="12">
        <v>83.818410099714271</v>
      </c>
      <c r="F11" s="12">
        <v>1.7014885080273379</v>
      </c>
    </row>
    <row r="12" spans="1:6" ht="15.75" customHeight="1">
      <c r="A12" s="342" t="s">
        <v>58</v>
      </c>
      <c r="B12" s="343"/>
      <c r="C12" s="343"/>
      <c r="D12" s="343"/>
      <c r="E12" s="343"/>
      <c r="F12" s="344"/>
    </row>
    <row r="13" spans="1:6">
      <c r="A13" s="8" t="s">
        <v>59</v>
      </c>
      <c r="B13" s="9">
        <v>50.690187539935515</v>
      </c>
      <c r="C13" s="9">
        <v>5.7</v>
      </c>
      <c r="D13" s="9">
        <v>2.9</v>
      </c>
      <c r="E13" s="9">
        <v>35.9</v>
      </c>
      <c r="F13" s="9">
        <v>18.2</v>
      </c>
    </row>
    <row r="14" spans="1:6">
      <c r="A14" s="10" t="s">
        <v>60</v>
      </c>
      <c r="B14" s="11">
        <v>7.7217850143362572</v>
      </c>
      <c r="C14" s="12">
        <v>5.8</v>
      </c>
      <c r="D14" s="12">
        <v>0.4</v>
      </c>
      <c r="E14" s="12">
        <v>48.9</v>
      </c>
      <c r="F14" s="12">
        <v>3.8</v>
      </c>
    </row>
    <row r="15" spans="1:6">
      <c r="A15" s="13" t="s">
        <v>61</v>
      </c>
      <c r="B15" s="11">
        <v>2.9107417144514054</v>
      </c>
      <c r="C15" s="12">
        <v>6.2</v>
      </c>
      <c r="D15" s="12">
        <v>0.2</v>
      </c>
      <c r="E15" s="12">
        <v>38</v>
      </c>
      <c r="F15" s="12">
        <v>1.1000000000000001</v>
      </c>
    </row>
    <row r="16" spans="1:6">
      <c r="A16" s="13" t="s">
        <v>62</v>
      </c>
      <c r="B16" s="11">
        <v>0.54444210987254082</v>
      </c>
      <c r="C16" s="12">
        <v>13.7</v>
      </c>
      <c r="D16" s="12">
        <v>0.1</v>
      </c>
      <c r="E16" s="12">
        <v>58.6</v>
      </c>
      <c r="F16" s="12">
        <v>0.3</v>
      </c>
    </row>
    <row r="17" spans="1:6">
      <c r="A17" s="10" t="s">
        <v>63</v>
      </c>
      <c r="B17" s="11">
        <v>12.118563118274489</v>
      </c>
      <c r="C17" s="12">
        <v>0.2</v>
      </c>
      <c r="D17" s="12">
        <v>0</v>
      </c>
      <c r="E17" s="12">
        <v>30.1</v>
      </c>
      <c r="F17" s="12">
        <v>3.6</v>
      </c>
    </row>
    <row r="18" spans="1:6">
      <c r="A18" s="10" t="s">
        <v>64</v>
      </c>
      <c r="B18" s="11">
        <v>3.6456521606151227</v>
      </c>
      <c r="C18" s="12">
        <v>10</v>
      </c>
      <c r="D18" s="12">
        <v>0.4</v>
      </c>
      <c r="E18" s="12">
        <v>59.9</v>
      </c>
      <c r="F18" s="12">
        <v>2.2000000000000002</v>
      </c>
    </row>
    <row r="19" spans="1:6">
      <c r="A19" s="10" t="s">
        <v>65</v>
      </c>
      <c r="B19" s="11">
        <v>1.9398369315373205</v>
      </c>
      <c r="C19" s="12">
        <v>1.6</v>
      </c>
      <c r="D19" s="12">
        <v>0</v>
      </c>
      <c r="E19" s="12">
        <v>14.3</v>
      </c>
      <c r="F19" s="12">
        <v>0.3</v>
      </c>
    </row>
    <row r="20" spans="1:6">
      <c r="A20" s="10" t="s">
        <v>66</v>
      </c>
      <c r="B20" s="11">
        <v>1.1546413906061095</v>
      </c>
      <c r="C20" s="12">
        <v>-1.1000000000000001</v>
      </c>
      <c r="D20" s="12">
        <v>0</v>
      </c>
      <c r="E20" s="12">
        <v>80.5</v>
      </c>
      <c r="F20" s="12">
        <v>0.9</v>
      </c>
    </row>
    <row r="21" spans="1:6">
      <c r="A21" s="10" t="s">
        <v>67</v>
      </c>
      <c r="B21" s="11">
        <v>4.7793129623194748</v>
      </c>
      <c r="C21" s="12">
        <v>4.8</v>
      </c>
      <c r="D21" s="12">
        <v>0.2</v>
      </c>
      <c r="E21" s="12">
        <v>29.8</v>
      </c>
      <c r="F21" s="12">
        <v>1.4</v>
      </c>
    </row>
    <row r="22" spans="1:6">
      <c r="A22" s="10" t="s">
        <v>68</v>
      </c>
      <c r="B22" s="11">
        <v>1.1106074474386878</v>
      </c>
      <c r="C22" s="12">
        <v>0.2</v>
      </c>
      <c r="D22" s="12">
        <v>0</v>
      </c>
      <c r="E22" s="12">
        <v>32.299999999999997</v>
      </c>
      <c r="F22" s="12">
        <v>0.4</v>
      </c>
    </row>
    <row r="23" spans="1:6">
      <c r="A23" s="10" t="s">
        <v>69</v>
      </c>
      <c r="B23" s="11">
        <v>3.513055933939631</v>
      </c>
      <c r="C23" s="12">
        <v>17.5</v>
      </c>
      <c r="D23" s="12">
        <v>0.6</v>
      </c>
      <c r="E23" s="12">
        <v>86.9</v>
      </c>
      <c r="F23" s="12">
        <v>3.1</v>
      </c>
    </row>
    <row r="24" spans="1:6">
      <c r="A24" s="10" t="s">
        <v>70</v>
      </c>
      <c r="B24" s="11">
        <v>4.0973024921748902</v>
      </c>
      <c r="C24" s="12">
        <v>15.2</v>
      </c>
      <c r="D24" s="12">
        <v>0.6</v>
      </c>
      <c r="E24" s="12">
        <v>4.9000000000000004</v>
      </c>
      <c r="F24" s="12">
        <v>0.2</v>
      </c>
    </row>
    <row r="25" spans="1:6">
      <c r="A25" s="10" t="s">
        <v>71</v>
      </c>
      <c r="B25" s="11">
        <v>1.0982344802079103</v>
      </c>
      <c r="C25" s="12">
        <v>8.4</v>
      </c>
      <c r="D25" s="12">
        <v>0.1</v>
      </c>
      <c r="E25" s="12">
        <v>-38.700000000000003</v>
      </c>
      <c r="F25" s="12">
        <v>-0.4</v>
      </c>
    </row>
    <row r="26" spans="1:6">
      <c r="A26" s="10" t="s">
        <v>72</v>
      </c>
      <c r="B26" s="11">
        <v>1.1185665639568125</v>
      </c>
      <c r="C26" s="12">
        <v>9.5</v>
      </c>
      <c r="D26" s="12">
        <v>0.1</v>
      </c>
      <c r="E26" s="12">
        <v>30.5</v>
      </c>
      <c r="F26" s="12">
        <v>0.3</v>
      </c>
    </row>
    <row r="27" spans="1:6">
      <c r="A27" s="8" t="s">
        <v>73</v>
      </c>
      <c r="B27" s="9">
        <v>6.860353040764239</v>
      </c>
      <c r="C27" s="9">
        <v>3.4</v>
      </c>
      <c r="D27" s="9">
        <v>0.2</v>
      </c>
      <c r="E27" s="9">
        <v>33.5</v>
      </c>
      <c r="F27" s="9">
        <v>2.2999999999999998</v>
      </c>
    </row>
    <row r="28" spans="1:6">
      <c r="A28" s="8" t="s">
        <v>74</v>
      </c>
      <c r="B28" s="9">
        <v>7.0219097526648486</v>
      </c>
      <c r="C28" s="9">
        <v>2.2000000000000002</v>
      </c>
      <c r="D28" s="9">
        <v>0.2</v>
      </c>
      <c r="E28" s="9">
        <v>22.8</v>
      </c>
      <c r="F28" s="9">
        <v>1.6</v>
      </c>
    </row>
    <row r="29" spans="1:6">
      <c r="A29" s="8" t="s">
        <v>75</v>
      </c>
      <c r="B29" s="9">
        <v>11.072536040830391</v>
      </c>
      <c r="C29" s="9">
        <v>1.6</v>
      </c>
      <c r="D29" s="9">
        <v>0.2</v>
      </c>
      <c r="E29" s="9">
        <v>36.5</v>
      </c>
      <c r="F29" s="9">
        <v>4</v>
      </c>
    </row>
    <row r="30" spans="1:6">
      <c r="A30" s="14" t="s">
        <v>76</v>
      </c>
      <c r="B30" s="11">
        <v>1.3589497186515689</v>
      </c>
      <c r="C30" s="12">
        <v>0.3</v>
      </c>
      <c r="D30" s="12">
        <v>0</v>
      </c>
      <c r="E30" s="12">
        <v>2.5</v>
      </c>
      <c r="F30" s="12">
        <v>0</v>
      </c>
    </row>
    <row r="31" spans="1:6">
      <c r="A31" s="14" t="s">
        <v>77</v>
      </c>
      <c r="B31" s="11">
        <v>0.35847106685489943</v>
      </c>
      <c r="C31" s="12">
        <v>0</v>
      </c>
      <c r="D31" s="12">
        <v>0</v>
      </c>
      <c r="E31" s="12">
        <v>47.6</v>
      </c>
      <c r="F31" s="12">
        <v>0.2</v>
      </c>
    </row>
    <row r="32" spans="1:6">
      <c r="A32" s="14" t="s">
        <v>78</v>
      </c>
      <c r="B32" s="11">
        <v>2.0487925769249387</v>
      </c>
      <c r="C32" s="12">
        <v>0</v>
      </c>
      <c r="D32" s="12">
        <v>0</v>
      </c>
      <c r="E32" s="12">
        <v>62.8</v>
      </c>
      <c r="F32" s="12">
        <v>1.3</v>
      </c>
    </row>
    <row r="33" spans="1:6">
      <c r="A33" s="14" t="s">
        <v>79</v>
      </c>
      <c r="B33" s="11">
        <v>1.7811200542097445</v>
      </c>
      <c r="C33" s="12">
        <v>0.1</v>
      </c>
      <c r="D33" s="12">
        <v>0</v>
      </c>
      <c r="E33" s="12">
        <v>43.7</v>
      </c>
      <c r="F33" s="12">
        <v>0.8</v>
      </c>
    </row>
    <row r="34" spans="1:6">
      <c r="A34" s="8" t="s">
        <v>80</v>
      </c>
      <c r="B34" s="9">
        <v>4.9338094713724425</v>
      </c>
      <c r="C34" s="9">
        <v>16.399999999999999</v>
      </c>
      <c r="D34" s="9">
        <v>0.8</v>
      </c>
      <c r="E34" s="9">
        <v>62.9</v>
      </c>
      <c r="F34" s="9">
        <v>3.1</v>
      </c>
    </row>
    <row r="35" spans="1:6">
      <c r="A35" s="14" t="s">
        <v>81</v>
      </c>
      <c r="B35" s="11">
        <v>2.0678159162580081</v>
      </c>
      <c r="C35" s="12">
        <v>19.8</v>
      </c>
      <c r="D35" s="12">
        <v>0.4</v>
      </c>
      <c r="E35" s="12">
        <v>83.8</v>
      </c>
      <c r="F35" s="12">
        <v>1.7</v>
      </c>
    </row>
    <row r="36" spans="1:6">
      <c r="A36" s="14" t="s">
        <v>82</v>
      </c>
      <c r="B36" s="11">
        <v>0.2320318581404863</v>
      </c>
      <c r="C36" s="12">
        <v>2</v>
      </c>
      <c r="D36" s="12">
        <v>0</v>
      </c>
      <c r="E36" s="12">
        <v>22.5</v>
      </c>
      <c r="F36" s="12">
        <v>0.1</v>
      </c>
    </row>
    <row r="37" spans="1:6">
      <c r="A37" s="14" t="s">
        <v>83</v>
      </c>
      <c r="B37" s="11">
        <v>1.5948770405952286</v>
      </c>
      <c r="C37" s="12">
        <v>5.3</v>
      </c>
      <c r="D37" s="12">
        <v>0.1</v>
      </c>
      <c r="E37" s="12">
        <v>29.5</v>
      </c>
      <c r="F37" s="12">
        <v>0.5</v>
      </c>
    </row>
    <row r="38" spans="1:6">
      <c r="A38" s="8" t="s">
        <v>84</v>
      </c>
      <c r="B38" s="9">
        <v>3.3775201822990715</v>
      </c>
      <c r="C38" s="9">
        <v>0.9</v>
      </c>
      <c r="D38" s="9">
        <v>0</v>
      </c>
      <c r="E38" s="9">
        <v>4</v>
      </c>
      <c r="F38" s="9">
        <v>0.1</v>
      </c>
    </row>
    <row r="39" spans="1:6">
      <c r="A39" s="8" t="s">
        <v>85</v>
      </c>
      <c r="B39" s="9">
        <v>1.4312516546237721</v>
      </c>
      <c r="C39" s="9">
        <v>4.0999999999999996</v>
      </c>
      <c r="D39" s="9">
        <v>0.1</v>
      </c>
      <c r="E39" s="9">
        <v>11.1</v>
      </c>
      <c r="F39" s="9">
        <v>0.2</v>
      </c>
    </row>
    <row r="40" spans="1:6">
      <c r="A40" s="8" t="s">
        <v>86</v>
      </c>
      <c r="B40" s="15">
        <v>14.612432317509722</v>
      </c>
      <c r="C40" s="16" t="s">
        <v>34</v>
      </c>
      <c r="D40" s="15">
        <v>0.9</v>
      </c>
      <c r="E40" s="15" t="s">
        <v>34</v>
      </c>
      <c r="F40" s="15">
        <v>5</v>
      </c>
    </row>
    <row r="41" spans="1:6" ht="15.75" customHeight="1">
      <c r="A41" s="342" t="s">
        <v>87</v>
      </c>
      <c r="B41" s="343"/>
      <c r="C41" s="343"/>
      <c r="D41" s="343"/>
      <c r="E41" s="343"/>
      <c r="F41" s="344"/>
    </row>
    <row r="42" spans="1:6" ht="12.75" customHeight="1">
      <c r="A42" s="345"/>
      <c r="B42" s="348" t="s">
        <v>88</v>
      </c>
      <c r="C42" s="351" t="s">
        <v>47</v>
      </c>
      <c r="D42" s="352"/>
      <c r="E42" s="353" t="s">
        <v>48</v>
      </c>
      <c r="F42" s="354"/>
    </row>
    <row r="43" spans="1:6" ht="12.75" customHeight="1">
      <c r="A43" s="346"/>
      <c r="B43" s="349"/>
      <c r="C43" s="348" t="s">
        <v>49</v>
      </c>
      <c r="D43" s="348" t="s">
        <v>89</v>
      </c>
      <c r="E43" s="348" t="s">
        <v>49</v>
      </c>
      <c r="F43" s="348" t="s">
        <v>89</v>
      </c>
    </row>
    <row r="44" spans="1:6">
      <c r="A44" s="347" t="s">
        <v>51</v>
      </c>
      <c r="B44" s="350">
        <v>100</v>
      </c>
      <c r="C44" s="350">
        <v>3.137</v>
      </c>
      <c r="D44" s="350">
        <v>3.137</v>
      </c>
      <c r="E44" s="350">
        <v>28.48356419872249</v>
      </c>
      <c r="F44" s="350">
        <v>28.48356419872249</v>
      </c>
    </row>
    <row r="45" spans="1:6">
      <c r="A45" s="6" t="s">
        <v>90</v>
      </c>
      <c r="B45" s="7">
        <v>100</v>
      </c>
      <c r="C45" s="7">
        <v>4.7999999999999972</v>
      </c>
      <c r="D45" s="7">
        <v>4.7999999999999972</v>
      </c>
      <c r="E45" s="7">
        <v>41</v>
      </c>
      <c r="F45" s="7">
        <v>41</v>
      </c>
    </row>
    <row r="46" spans="1:6">
      <c r="A46" s="8" t="s">
        <v>91</v>
      </c>
      <c r="B46" s="9">
        <v>12.961572528474591</v>
      </c>
      <c r="C46" s="9">
        <v>7.2999999999999972</v>
      </c>
      <c r="D46" s="9">
        <v>0.7884956621488699</v>
      </c>
      <c r="E46" s="9">
        <v>34</v>
      </c>
      <c r="F46" s="9">
        <v>4.3209456907119685</v>
      </c>
    </row>
    <row r="47" spans="1:6" ht="12.75" customHeight="1">
      <c r="A47" s="17" t="s">
        <v>92</v>
      </c>
      <c r="B47" s="18">
        <v>3.1726957576789796</v>
      </c>
      <c r="C47" s="18">
        <v>-0.20000000000000284</v>
      </c>
      <c r="D47" s="18">
        <v>-6.3453915153580502E-3</v>
      </c>
      <c r="E47" s="18">
        <v>41</v>
      </c>
      <c r="F47" s="18">
        <v>1.3008052606483815</v>
      </c>
    </row>
    <row r="48" spans="1:6" ht="12.75" customHeight="1">
      <c r="A48" s="17" t="s">
        <v>93</v>
      </c>
      <c r="B48" s="18">
        <v>2.6345315630892907</v>
      </c>
      <c r="C48" s="18">
        <v>-1</v>
      </c>
      <c r="D48" s="18">
        <v>-2.6345315630892908E-2</v>
      </c>
      <c r="E48" s="18">
        <v>17.200000000000003</v>
      </c>
      <c r="F48" s="18">
        <v>0.45313942885135811</v>
      </c>
    </row>
    <row r="49" spans="1:6" ht="12.75" customHeight="1">
      <c r="A49" s="17" t="s">
        <v>94</v>
      </c>
      <c r="B49" s="18">
        <v>6.1442639565232602</v>
      </c>
      <c r="C49" s="18">
        <v>15.700000000000003</v>
      </c>
      <c r="D49" s="18">
        <v>0.96464944117415197</v>
      </c>
      <c r="E49" s="18">
        <v>33.699999999999989</v>
      </c>
      <c r="F49" s="18">
        <v>2.0706169533483378</v>
      </c>
    </row>
    <row r="50" spans="1:6">
      <c r="A50" s="8" t="s">
        <v>95</v>
      </c>
      <c r="B50" s="9">
        <v>68.203802064647661</v>
      </c>
      <c r="C50" s="9">
        <v>8.4000000000000057</v>
      </c>
      <c r="D50" s="9">
        <v>4.7742661445253356</v>
      </c>
      <c r="E50" s="9">
        <v>47</v>
      </c>
      <c r="F50" s="9">
        <v>31.430308200230563</v>
      </c>
    </row>
    <row r="51" spans="1:6" ht="12.75" customHeight="1">
      <c r="A51" s="17" t="s">
        <v>96</v>
      </c>
      <c r="B51" s="18">
        <v>21.460421824878001</v>
      </c>
      <c r="C51" s="18">
        <v>7.7999999999999972</v>
      </c>
      <c r="D51" s="18">
        <v>1.6739129023404835</v>
      </c>
      <c r="E51" s="18">
        <v>41.699999999999989</v>
      </c>
      <c r="F51" s="18">
        <v>8.9489959009741238</v>
      </c>
    </row>
    <row r="52" spans="1:6" ht="12.75" customHeight="1">
      <c r="A52" s="17" t="s">
        <v>97</v>
      </c>
      <c r="B52" s="18">
        <v>3.7498814305233457</v>
      </c>
      <c r="C52" s="18">
        <v>15.200000000000003</v>
      </c>
      <c r="D52" s="18">
        <v>0.56998197743954859</v>
      </c>
      <c r="E52" s="18">
        <v>76.699999999999989</v>
      </c>
      <c r="F52" s="18">
        <v>2.8761590572114057</v>
      </c>
    </row>
    <row r="53" spans="1:6" ht="12.75" customHeight="1">
      <c r="A53" s="17" t="s">
        <v>98</v>
      </c>
      <c r="B53" s="18">
        <v>3.9311103962981875</v>
      </c>
      <c r="C53" s="18">
        <v>21.900000000000006</v>
      </c>
      <c r="D53" s="18">
        <v>0.86091317678930324</v>
      </c>
      <c r="E53" s="18">
        <v>84.6</v>
      </c>
      <c r="F53" s="18">
        <v>3.325719395268266</v>
      </c>
    </row>
    <row r="54" spans="1:6" ht="27.75" customHeight="1">
      <c r="A54" s="17" t="s">
        <v>99</v>
      </c>
      <c r="B54" s="18">
        <v>4.7509408619716389</v>
      </c>
      <c r="C54" s="18">
        <v>8.5999999999999943</v>
      </c>
      <c r="D54" s="18">
        <v>0.40858091412956066</v>
      </c>
      <c r="E54" s="18">
        <v>39.300000000000011</v>
      </c>
      <c r="F54" s="18">
        <v>1.8671197587548545</v>
      </c>
    </row>
    <row r="55" spans="1:6" ht="27.75" customHeight="1">
      <c r="A55" s="17" t="s">
        <v>100</v>
      </c>
      <c r="B55" s="18">
        <v>19.176333153037465</v>
      </c>
      <c r="C55" s="18">
        <v>3.5999999999999943</v>
      </c>
      <c r="D55" s="18">
        <v>0.69034799350934761</v>
      </c>
      <c r="E55" s="18">
        <v>55.699999999999989</v>
      </c>
      <c r="F55" s="18">
        <v>10.681217566241866</v>
      </c>
    </row>
    <row r="56" spans="1:6" ht="27.75" customHeight="1">
      <c r="A56" s="17" t="s">
        <v>101</v>
      </c>
      <c r="B56" s="18">
        <v>3.188800127485901</v>
      </c>
      <c r="C56" s="18">
        <v>6.7000000000000028</v>
      </c>
      <c r="D56" s="18">
        <v>0.21364960854155546</v>
      </c>
      <c r="E56" s="18">
        <v>15.400000000000006</v>
      </c>
      <c r="F56" s="18">
        <v>0.49107521963282891</v>
      </c>
    </row>
    <row r="57" spans="1:6">
      <c r="A57" s="8" t="s">
        <v>102</v>
      </c>
      <c r="B57" s="9">
        <v>18.834625406877748</v>
      </c>
      <c r="C57" s="9">
        <v>-5.5</v>
      </c>
      <c r="D57" s="9">
        <v>-0.86325366448189578</v>
      </c>
      <c r="E57" s="9">
        <v>28.199999999999989</v>
      </c>
      <c r="F57" s="9">
        <v>5.207727986890947</v>
      </c>
    </row>
    <row r="58" spans="1:6" ht="12.75" customHeight="1">
      <c r="A58" s="340" t="s">
        <v>103</v>
      </c>
      <c r="B58" s="340"/>
      <c r="C58" s="340"/>
      <c r="D58" s="340"/>
      <c r="E58" s="340"/>
      <c r="F58" s="340"/>
    </row>
    <row r="59" spans="1:6">
      <c r="A59" s="341"/>
      <c r="B59" s="341"/>
      <c r="C59" s="341"/>
      <c r="D59" s="341"/>
      <c r="E59" s="341"/>
      <c r="F59" s="341"/>
    </row>
  </sheetData>
  <mergeCells count="21">
    <mergeCell ref="A58:F59"/>
    <mergeCell ref="A12:F12"/>
    <mergeCell ref="A41:F41"/>
    <mergeCell ref="A42:A44"/>
    <mergeCell ref="B42:B44"/>
    <mergeCell ref="C42:D42"/>
    <mergeCell ref="E42:F42"/>
    <mergeCell ref="C43:C44"/>
    <mergeCell ref="D43:D44"/>
    <mergeCell ref="E43:E44"/>
    <mergeCell ref="F43:F44"/>
    <mergeCell ref="A1:F1"/>
    <mergeCell ref="A2:F2"/>
    <mergeCell ref="A3:A5"/>
    <mergeCell ref="B3:B5"/>
    <mergeCell ref="C3:D3"/>
    <mergeCell ref="E3:F3"/>
    <mergeCell ref="C4:C5"/>
    <mergeCell ref="D4:D5"/>
    <mergeCell ref="E4:E5"/>
    <mergeCell ref="F4:F5"/>
  </mergeCells>
  <pageMargins left="0.53125" right="0.33011363636363639" top="0.78205492424242429" bottom="1.1170416666666667" header="0.49619565217391304" footer="0.49281249999999999"/>
  <pageSetup paperSize="9" scale="83" orientation="portrait" r:id="rId1"/>
  <headerFooter>
    <oddHeader>&amp;C&amp;"Times New Roman,полужирный"&amp;14&amp;K8CBA97Макроекономічний та монетарний огляд                                                                Березень 2015 року</oddHeader>
    <oddFooter>&amp;C&amp;"Times New Roman,обычный"&amp;14&amp;K8CBA97Національний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topLeftCell="A4" zoomScale="115" zoomScaleNormal="115" zoomScaleSheetLayoutView="100" workbookViewId="0">
      <selection activeCell="D25" sqref="D25"/>
    </sheetView>
  </sheetViews>
  <sheetFormatPr defaultColWidth="9.109375" defaultRowHeight="13.2"/>
  <cols>
    <col min="1" max="1" width="25" style="1" customWidth="1"/>
    <col min="2" max="2" width="15.6640625" style="1" customWidth="1"/>
    <col min="3" max="4" width="9" style="1" customWidth="1"/>
    <col min="5" max="6" width="9.33203125" style="1" customWidth="1"/>
    <col min="7" max="7" width="13.33203125" style="1" customWidth="1"/>
    <col min="8" max="16384" width="9.109375" style="1"/>
  </cols>
  <sheetData>
    <row r="1" spans="1:7" ht="20.25" customHeight="1">
      <c r="A1" s="355" t="s">
        <v>9</v>
      </c>
      <c r="B1" s="356"/>
      <c r="C1" s="356"/>
      <c r="D1" s="356"/>
      <c r="E1" s="356"/>
      <c r="F1" s="356"/>
      <c r="G1" s="357"/>
    </row>
    <row r="2" spans="1:7" ht="27" customHeight="1">
      <c r="A2" s="331" t="s">
        <v>0</v>
      </c>
      <c r="B2" s="358" t="s">
        <v>1</v>
      </c>
      <c r="C2" s="358" t="s">
        <v>226</v>
      </c>
      <c r="D2" s="358"/>
      <c r="E2" s="358"/>
      <c r="F2" s="358"/>
      <c r="G2" s="358"/>
    </row>
    <row r="3" spans="1:7" ht="25.5" customHeight="1">
      <c r="A3" s="332"/>
      <c r="B3" s="358"/>
      <c r="C3" s="41" t="s">
        <v>230</v>
      </c>
      <c r="D3" s="41" t="s">
        <v>183</v>
      </c>
      <c r="E3" s="320" t="s">
        <v>231</v>
      </c>
      <c r="F3" s="320" t="s">
        <v>232</v>
      </c>
      <c r="G3" s="320" t="s">
        <v>233</v>
      </c>
    </row>
    <row r="4" spans="1:7" ht="18" customHeight="1">
      <c r="A4" s="6" t="s">
        <v>2</v>
      </c>
      <c r="B4" s="19">
        <v>100</v>
      </c>
      <c r="C4" s="20">
        <v>-0.19822709802797078</v>
      </c>
      <c r="D4" s="20">
        <v>-9.3241416553635901</v>
      </c>
      <c r="E4" s="20">
        <v>-20.101953302429763</v>
      </c>
      <c r="F4" s="20">
        <v>-19.437612271409229</v>
      </c>
      <c r="G4" s="20">
        <v>-19.468604672868111</v>
      </c>
    </row>
    <row r="5" spans="1:7" s="2" customFormat="1">
      <c r="A5" s="27" t="s">
        <v>3</v>
      </c>
      <c r="B5" s="32">
        <v>22.017326800577194</v>
      </c>
      <c r="C5" s="35">
        <v>13.6</v>
      </c>
      <c r="D5" s="35">
        <v>2.8</v>
      </c>
      <c r="E5" s="35">
        <v>-2.4</v>
      </c>
      <c r="F5" s="35">
        <v>-4.9000000000000004</v>
      </c>
      <c r="G5" s="23">
        <v>-3.6</v>
      </c>
    </row>
    <row r="6" spans="1:7" s="2" customFormat="1">
      <c r="A6" s="28" t="s">
        <v>4</v>
      </c>
      <c r="B6" s="32">
        <v>10.897421829135141</v>
      </c>
      <c r="C6" s="35">
        <v>0.8</v>
      </c>
      <c r="D6" s="35">
        <v>-13.7</v>
      </c>
      <c r="E6" s="35">
        <v>-24.1</v>
      </c>
      <c r="F6" s="35">
        <v>-29</v>
      </c>
      <c r="G6" s="23">
        <v>-26.5</v>
      </c>
    </row>
    <row r="7" spans="1:7" s="2" customFormat="1" ht="13.2" customHeight="1">
      <c r="A7" s="28" t="s">
        <v>5</v>
      </c>
      <c r="B7" s="33">
        <v>24.511414948891975</v>
      </c>
      <c r="C7" s="36">
        <v>-7.3</v>
      </c>
      <c r="D7" s="36">
        <v>-9.3000000000000007</v>
      </c>
      <c r="E7" s="36">
        <v>-21.1</v>
      </c>
      <c r="F7" s="36">
        <v>-20.2</v>
      </c>
      <c r="G7" s="24">
        <v>-20.5</v>
      </c>
    </row>
    <row r="8" spans="1:7" s="2" customFormat="1" ht="24" customHeight="1">
      <c r="A8" s="28" t="s">
        <v>227</v>
      </c>
      <c r="B8" s="33">
        <v>7.2324852820954559</v>
      </c>
      <c r="C8" s="36">
        <v>-1.1000000000000001</v>
      </c>
      <c r="D8" s="36">
        <v>-6.6</v>
      </c>
      <c r="E8" s="36">
        <v>-17.2</v>
      </c>
      <c r="F8" s="36">
        <v>-18.899999999999999</v>
      </c>
      <c r="G8" s="24">
        <v>-17.100000000000001</v>
      </c>
    </row>
    <row r="9" spans="1:7" s="2" customFormat="1">
      <c r="A9" s="28" t="s">
        <v>6</v>
      </c>
      <c r="B9" s="33">
        <v>4.7979271484299986</v>
      </c>
      <c r="C9" s="36">
        <v>-11</v>
      </c>
      <c r="D9" s="36">
        <v>-20.399999999999999</v>
      </c>
      <c r="E9" s="36">
        <v>-36.700000000000003</v>
      </c>
      <c r="F9" s="36">
        <v>-31.2</v>
      </c>
      <c r="G9" s="24">
        <v>-32</v>
      </c>
    </row>
    <row r="10" spans="1:7" s="2" customFormat="1">
      <c r="A10" s="28" t="s">
        <v>7</v>
      </c>
      <c r="B10" s="32">
        <v>6.1086847981740471</v>
      </c>
      <c r="C10" s="35">
        <v>9.5</v>
      </c>
      <c r="D10" s="35">
        <v>-8.6</v>
      </c>
      <c r="E10" s="35">
        <v>-22.6</v>
      </c>
      <c r="F10" s="35" t="s">
        <v>10</v>
      </c>
      <c r="G10" s="23" t="s">
        <v>19</v>
      </c>
    </row>
    <row r="11" spans="1:7" s="2" customFormat="1">
      <c r="A11" s="29" t="s">
        <v>8</v>
      </c>
      <c r="B11" s="34">
        <v>24.434739192696188</v>
      </c>
      <c r="C11" s="35">
        <v>-2</v>
      </c>
      <c r="D11" s="35">
        <v>-15</v>
      </c>
      <c r="E11" s="35">
        <v>-19.2</v>
      </c>
      <c r="F11" s="35" t="s">
        <v>11</v>
      </c>
      <c r="G11" s="25">
        <v>-17.3</v>
      </c>
    </row>
    <row r="12" spans="1:7" s="2" customFormat="1" ht="13.8">
      <c r="A12" s="21" t="s">
        <v>12</v>
      </c>
      <c r="B12" s="22"/>
      <c r="C12" s="22"/>
      <c r="D12" s="22"/>
      <c r="E12" s="22"/>
      <c r="F12" s="22"/>
      <c r="G12" s="31"/>
    </row>
    <row r="13" spans="1:7" s="2" customFormat="1" ht="13.2" customHeight="1">
      <c r="A13" s="27" t="s">
        <v>228</v>
      </c>
      <c r="B13" s="359" t="s">
        <v>13</v>
      </c>
      <c r="C13" s="36">
        <v>-4.3</v>
      </c>
      <c r="D13" s="3">
        <v>-10.1</v>
      </c>
      <c r="E13" s="36">
        <v>-21.3</v>
      </c>
      <c r="F13" s="36">
        <v>-22.5</v>
      </c>
      <c r="G13" s="23">
        <v>-21.7</v>
      </c>
    </row>
    <row r="14" spans="1:7" s="2" customFormat="1">
      <c r="A14" s="28" t="s">
        <v>14</v>
      </c>
      <c r="B14" s="359"/>
      <c r="C14" s="35">
        <v>-5</v>
      </c>
      <c r="D14" s="3">
        <v>2.5</v>
      </c>
      <c r="E14" s="35">
        <v>-11.9</v>
      </c>
      <c r="F14" s="35">
        <v>-10.1</v>
      </c>
      <c r="G14" s="23">
        <v>-10.9</v>
      </c>
    </row>
    <row r="15" spans="1:7" s="2" customFormat="1" ht="24" customHeight="1">
      <c r="A15" s="28" t="s">
        <v>229</v>
      </c>
      <c r="B15" s="359"/>
      <c r="C15" s="36">
        <v>-10.8</v>
      </c>
      <c r="D15" s="4">
        <v>-21.3</v>
      </c>
      <c r="E15" s="36">
        <v>-54.1</v>
      </c>
      <c r="F15" s="36">
        <v>-58</v>
      </c>
      <c r="G15" s="24">
        <v>-55.4</v>
      </c>
    </row>
    <row r="16" spans="1:7" s="2" customFormat="1">
      <c r="A16" s="28" t="s">
        <v>15</v>
      </c>
      <c r="B16" s="359"/>
      <c r="C16" s="36">
        <v>-19.3</v>
      </c>
      <c r="D16" s="4">
        <v>-14.2</v>
      </c>
      <c r="E16" s="36">
        <v>-21.6</v>
      </c>
      <c r="F16" s="36">
        <v>-24.2</v>
      </c>
      <c r="G16" s="24">
        <v>-22.9</v>
      </c>
    </row>
    <row r="17" spans="1:7" s="2" customFormat="1">
      <c r="A17" s="28" t="s">
        <v>16</v>
      </c>
      <c r="B17" s="359"/>
      <c r="C17" s="36">
        <v>-5.3</v>
      </c>
      <c r="D17" s="4">
        <v>-14.5</v>
      </c>
      <c r="E17" s="36">
        <v>-18.899999999999999</v>
      </c>
      <c r="F17" s="36">
        <v>-27.6</v>
      </c>
      <c r="G17" s="24">
        <v>-23.1</v>
      </c>
    </row>
    <row r="18" spans="1:7" s="2" customFormat="1">
      <c r="A18" s="28" t="s">
        <v>17</v>
      </c>
      <c r="B18" s="359"/>
      <c r="C18" s="37">
        <v>-13.6</v>
      </c>
      <c r="D18" s="5">
        <v>-20.6</v>
      </c>
      <c r="E18" s="37">
        <v>-32.5</v>
      </c>
      <c r="F18" s="37">
        <v>-21.7</v>
      </c>
      <c r="G18" s="39">
        <v>-26.7</v>
      </c>
    </row>
    <row r="19" spans="1:7">
      <c r="A19" s="30" t="s">
        <v>18</v>
      </c>
      <c r="B19" s="360"/>
      <c r="C19" s="38">
        <v>11.3</v>
      </c>
      <c r="D19" s="26">
        <v>3.5</v>
      </c>
      <c r="E19" s="38">
        <v>0.9</v>
      </c>
      <c r="F19" s="38">
        <v>12.3</v>
      </c>
      <c r="G19" s="40">
        <v>9</v>
      </c>
    </row>
    <row r="20" spans="1:7">
      <c r="A20" s="1" t="s">
        <v>225</v>
      </c>
    </row>
  </sheetData>
  <mergeCells count="5">
    <mergeCell ref="A1:G1"/>
    <mergeCell ref="A2:A3"/>
    <mergeCell ref="B2:B3"/>
    <mergeCell ref="C2:G2"/>
    <mergeCell ref="B13:B19"/>
  </mergeCells>
  <pageMargins left="0.53030303030303028" right="0.39772727272727271" top="0.78457446808510634" bottom="1.1163522012578617" header="0.49645390070921985" footer="0.49135220125786161"/>
  <pageSetup paperSize="9" orientation="portrait" r:id="rId1"/>
  <headerFooter>
    <oddHeader>&amp;L&amp;"Times New Roman,полужирный"&amp;12&amp;K8CBA97Макроекономічний та монетарний огляд     &amp;C&amp;"Times New Roman,полужирный"&amp;12&amp;K8CBA97                                                &amp;R&amp;"Times New Roman,полужирный"&amp;12&amp;K8CBA97  Березень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zoomScale="85" zoomScaleNormal="85" zoomScaleSheetLayoutView="100" workbookViewId="0">
      <selection activeCell="A36" sqref="A36"/>
    </sheetView>
  </sheetViews>
  <sheetFormatPr defaultRowHeight="13.2" outlineLevelCol="1"/>
  <cols>
    <col min="1" max="1" width="44.33203125" style="42" customWidth="1"/>
    <col min="2" max="2" width="10.44140625" style="42" hidden="1" customWidth="1" outlineLevel="1"/>
    <col min="3" max="3" width="10.44140625" style="42" customWidth="1" collapsed="1"/>
    <col min="4" max="5" width="10.44140625" style="42" customWidth="1"/>
    <col min="6" max="6" width="11" style="42" customWidth="1"/>
    <col min="7" max="11" width="10.44140625" style="42" customWidth="1"/>
    <col min="12" max="256" width="8.88671875" style="42"/>
    <col min="257" max="257" width="44.33203125" style="42" customWidth="1"/>
    <col min="258" max="258" width="0" style="42" hidden="1" customWidth="1"/>
    <col min="259" max="261" width="10.44140625" style="42" customWidth="1"/>
    <col min="262" max="262" width="11" style="42" customWidth="1"/>
    <col min="263" max="267" width="10.44140625" style="42" customWidth="1"/>
    <col min="268" max="512" width="8.88671875" style="42"/>
    <col min="513" max="513" width="44.33203125" style="42" customWidth="1"/>
    <col min="514" max="514" width="0" style="42" hidden="1" customWidth="1"/>
    <col min="515" max="517" width="10.44140625" style="42" customWidth="1"/>
    <col min="518" max="518" width="11" style="42" customWidth="1"/>
    <col min="519" max="523" width="10.44140625" style="42" customWidth="1"/>
    <col min="524" max="768" width="8.88671875" style="42"/>
    <col min="769" max="769" width="44.33203125" style="42" customWidth="1"/>
    <col min="770" max="770" width="0" style="42" hidden="1" customWidth="1"/>
    <col min="771" max="773" width="10.44140625" style="42" customWidth="1"/>
    <col min="774" max="774" width="11" style="42" customWidth="1"/>
    <col min="775" max="779" width="10.44140625" style="42" customWidth="1"/>
    <col min="780" max="1024" width="8.88671875" style="42"/>
    <col min="1025" max="1025" width="44.33203125" style="42" customWidth="1"/>
    <col min="1026" max="1026" width="0" style="42" hidden="1" customWidth="1"/>
    <col min="1027" max="1029" width="10.44140625" style="42" customWidth="1"/>
    <col min="1030" max="1030" width="11" style="42" customWidth="1"/>
    <col min="1031" max="1035" width="10.44140625" style="42" customWidth="1"/>
    <col min="1036" max="1280" width="8.88671875" style="42"/>
    <col min="1281" max="1281" width="44.33203125" style="42" customWidth="1"/>
    <col min="1282" max="1282" width="0" style="42" hidden="1" customWidth="1"/>
    <col min="1283" max="1285" width="10.44140625" style="42" customWidth="1"/>
    <col min="1286" max="1286" width="11" style="42" customWidth="1"/>
    <col min="1287" max="1291" width="10.44140625" style="42" customWidth="1"/>
    <col min="1292" max="1536" width="8.88671875" style="42"/>
    <col min="1537" max="1537" width="44.33203125" style="42" customWidth="1"/>
    <col min="1538" max="1538" width="0" style="42" hidden="1" customWidth="1"/>
    <col min="1539" max="1541" width="10.44140625" style="42" customWidth="1"/>
    <col min="1542" max="1542" width="11" style="42" customWidth="1"/>
    <col min="1543" max="1547" width="10.44140625" style="42" customWidth="1"/>
    <col min="1548" max="1792" width="8.88671875" style="42"/>
    <col min="1793" max="1793" width="44.33203125" style="42" customWidth="1"/>
    <col min="1794" max="1794" width="0" style="42" hidden="1" customWidth="1"/>
    <col min="1795" max="1797" width="10.44140625" style="42" customWidth="1"/>
    <col min="1798" max="1798" width="11" style="42" customWidth="1"/>
    <col min="1799" max="1803" width="10.44140625" style="42" customWidth="1"/>
    <col min="1804" max="2048" width="8.88671875" style="42"/>
    <col min="2049" max="2049" width="44.33203125" style="42" customWidth="1"/>
    <col min="2050" max="2050" width="0" style="42" hidden="1" customWidth="1"/>
    <col min="2051" max="2053" width="10.44140625" style="42" customWidth="1"/>
    <col min="2054" max="2054" width="11" style="42" customWidth="1"/>
    <col min="2055" max="2059" width="10.44140625" style="42" customWidth="1"/>
    <col min="2060" max="2304" width="8.88671875" style="42"/>
    <col min="2305" max="2305" width="44.33203125" style="42" customWidth="1"/>
    <col min="2306" max="2306" width="0" style="42" hidden="1" customWidth="1"/>
    <col min="2307" max="2309" width="10.44140625" style="42" customWidth="1"/>
    <col min="2310" max="2310" width="11" style="42" customWidth="1"/>
    <col min="2311" max="2315" width="10.44140625" style="42" customWidth="1"/>
    <col min="2316" max="2560" width="8.88671875" style="42"/>
    <col min="2561" max="2561" width="44.33203125" style="42" customWidth="1"/>
    <col min="2562" max="2562" width="0" style="42" hidden="1" customWidth="1"/>
    <col min="2563" max="2565" width="10.44140625" style="42" customWidth="1"/>
    <col min="2566" max="2566" width="11" style="42" customWidth="1"/>
    <col min="2567" max="2571" width="10.44140625" style="42" customWidth="1"/>
    <col min="2572" max="2816" width="8.88671875" style="42"/>
    <col min="2817" max="2817" width="44.33203125" style="42" customWidth="1"/>
    <col min="2818" max="2818" width="0" style="42" hidden="1" customWidth="1"/>
    <col min="2819" max="2821" width="10.44140625" style="42" customWidth="1"/>
    <col min="2822" max="2822" width="11" style="42" customWidth="1"/>
    <col min="2823" max="2827" width="10.44140625" style="42" customWidth="1"/>
    <col min="2828" max="3072" width="8.88671875" style="42"/>
    <col min="3073" max="3073" width="44.33203125" style="42" customWidth="1"/>
    <col min="3074" max="3074" width="0" style="42" hidden="1" customWidth="1"/>
    <col min="3075" max="3077" width="10.44140625" style="42" customWidth="1"/>
    <col min="3078" max="3078" width="11" style="42" customWidth="1"/>
    <col min="3079" max="3083" width="10.44140625" style="42" customWidth="1"/>
    <col min="3084" max="3328" width="8.88671875" style="42"/>
    <col min="3329" max="3329" width="44.33203125" style="42" customWidth="1"/>
    <col min="3330" max="3330" width="0" style="42" hidden="1" customWidth="1"/>
    <col min="3331" max="3333" width="10.44140625" style="42" customWidth="1"/>
    <col min="3334" max="3334" width="11" style="42" customWidth="1"/>
    <col min="3335" max="3339" width="10.44140625" style="42" customWidth="1"/>
    <col min="3340" max="3584" width="8.88671875" style="42"/>
    <col min="3585" max="3585" width="44.33203125" style="42" customWidth="1"/>
    <col min="3586" max="3586" width="0" style="42" hidden="1" customWidth="1"/>
    <col min="3587" max="3589" width="10.44140625" style="42" customWidth="1"/>
    <col min="3590" max="3590" width="11" style="42" customWidth="1"/>
    <col min="3591" max="3595" width="10.44140625" style="42" customWidth="1"/>
    <col min="3596" max="3840" width="8.88671875" style="42"/>
    <col min="3841" max="3841" width="44.33203125" style="42" customWidth="1"/>
    <col min="3842" max="3842" width="0" style="42" hidden="1" customWidth="1"/>
    <col min="3843" max="3845" width="10.44140625" style="42" customWidth="1"/>
    <col min="3846" max="3846" width="11" style="42" customWidth="1"/>
    <col min="3847" max="3851" width="10.44140625" style="42" customWidth="1"/>
    <col min="3852" max="4096" width="8.88671875" style="42"/>
    <col min="4097" max="4097" width="44.33203125" style="42" customWidth="1"/>
    <col min="4098" max="4098" width="0" style="42" hidden="1" customWidth="1"/>
    <col min="4099" max="4101" width="10.44140625" style="42" customWidth="1"/>
    <col min="4102" max="4102" width="11" style="42" customWidth="1"/>
    <col min="4103" max="4107" width="10.44140625" style="42" customWidth="1"/>
    <col min="4108" max="4352" width="8.88671875" style="42"/>
    <col min="4353" max="4353" width="44.33203125" style="42" customWidth="1"/>
    <col min="4354" max="4354" width="0" style="42" hidden="1" customWidth="1"/>
    <col min="4355" max="4357" width="10.44140625" style="42" customWidth="1"/>
    <col min="4358" max="4358" width="11" style="42" customWidth="1"/>
    <col min="4359" max="4363" width="10.44140625" style="42" customWidth="1"/>
    <col min="4364" max="4608" width="8.88671875" style="42"/>
    <col min="4609" max="4609" width="44.33203125" style="42" customWidth="1"/>
    <col min="4610" max="4610" width="0" style="42" hidden="1" customWidth="1"/>
    <col min="4611" max="4613" width="10.44140625" style="42" customWidth="1"/>
    <col min="4614" max="4614" width="11" style="42" customWidth="1"/>
    <col min="4615" max="4619" width="10.44140625" style="42" customWidth="1"/>
    <col min="4620" max="4864" width="8.88671875" style="42"/>
    <col min="4865" max="4865" width="44.33203125" style="42" customWidth="1"/>
    <col min="4866" max="4866" width="0" style="42" hidden="1" customWidth="1"/>
    <col min="4867" max="4869" width="10.44140625" style="42" customWidth="1"/>
    <col min="4870" max="4870" width="11" style="42" customWidth="1"/>
    <col min="4871" max="4875" width="10.44140625" style="42" customWidth="1"/>
    <col min="4876" max="5120" width="8.88671875" style="42"/>
    <col min="5121" max="5121" width="44.33203125" style="42" customWidth="1"/>
    <col min="5122" max="5122" width="0" style="42" hidden="1" customWidth="1"/>
    <col min="5123" max="5125" width="10.44140625" style="42" customWidth="1"/>
    <col min="5126" max="5126" width="11" style="42" customWidth="1"/>
    <col min="5127" max="5131" width="10.44140625" style="42" customWidth="1"/>
    <col min="5132" max="5376" width="8.88671875" style="42"/>
    <col min="5377" max="5377" width="44.33203125" style="42" customWidth="1"/>
    <col min="5378" max="5378" width="0" style="42" hidden="1" customWidth="1"/>
    <col min="5379" max="5381" width="10.44140625" style="42" customWidth="1"/>
    <col min="5382" max="5382" width="11" style="42" customWidth="1"/>
    <col min="5383" max="5387" width="10.44140625" style="42" customWidth="1"/>
    <col min="5388" max="5632" width="8.88671875" style="42"/>
    <col min="5633" max="5633" width="44.33203125" style="42" customWidth="1"/>
    <col min="5634" max="5634" width="0" style="42" hidden="1" customWidth="1"/>
    <col min="5635" max="5637" width="10.44140625" style="42" customWidth="1"/>
    <col min="5638" max="5638" width="11" style="42" customWidth="1"/>
    <col min="5639" max="5643" width="10.44140625" style="42" customWidth="1"/>
    <col min="5644" max="5888" width="8.88671875" style="42"/>
    <col min="5889" max="5889" width="44.33203125" style="42" customWidth="1"/>
    <col min="5890" max="5890" width="0" style="42" hidden="1" customWidth="1"/>
    <col min="5891" max="5893" width="10.44140625" style="42" customWidth="1"/>
    <col min="5894" max="5894" width="11" style="42" customWidth="1"/>
    <col min="5895" max="5899" width="10.44140625" style="42" customWidth="1"/>
    <col min="5900" max="6144" width="8.88671875" style="42"/>
    <col min="6145" max="6145" width="44.33203125" style="42" customWidth="1"/>
    <col min="6146" max="6146" width="0" style="42" hidden="1" customWidth="1"/>
    <col min="6147" max="6149" width="10.44140625" style="42" customWidth="1"/>
    <col min="6150" max="6150" width="11" style="42" customWidth="1"/>
    <col min="6151" max="6155" width="10.44140625" style="42" customWidth="1"/>
    <col min="6156" max="6400" width="8.88671875" style="42"/>
    <col min="6401" max="6401" width="44.33203125" style="42" customWidth="1"/>
    <col min="6402" max="6402" width="0" style="42" hidden="1" customWidth="1"/>
    <col min="6403" max="6405" width="10.44140625" style="42" customWidth="1"/>
    <col min="6406" max="6406" width="11" style="42" customWidth="1"/>
    <col min="6407" max="6411" width="10.44140625" style="42" customWidth="1"/>
    <col min="6412" max="6656" width="8.88671875" style="42"/>
    <col min="6657" max="6657" width="44.33203125" style="42" customWidth="1"/>
    <col min="6658" max="6658" width="0" style="42" hidden="1" customWidth="1"/>
    <col min="6659" max="6661" width="10.44140625" style="42" customWidth="1"/>
    <col min="6662" max="6662" width="11" style="42" customWidth="1"/>
    <col min="6663" max="6667" width="10.44140625" style="42" customWidth="1"/>
    <col min="6668" max="6912" width="8.88671875" style="42"/>
    <col min="6913" max="6913" width="44.33203125" style="42" customWidth="1"/>
    <col min="6914" max="6914" width="0" style="42" hidden="1" customWidth="1"/>
    <col min="6915" max="6917" width="10.44140625" style="42" customWidth="1"/>
    <col min="6918" max="6918" width="11" style="42" customWidth="1"/>
    <col min="6919" max="6923" width="10.44140625" style="42" customWidth="1"/>
    <col min="6924" max="7168" width="8.88671875" style="42"/>
    <col min="7169" max="7169" width="44.33203125" style="42" customWidth="1"/>
    <col min="7170" max="7170" width="0" style="42" hidden="1" customWidth="1"/>
    <col min="7171" max="7173" width="10.44140625" style="42" customWidth="1"/>
    <col min="7174" max="7174" width="11" style="42" customWidth="1"/>
    <col min="7175" max="7179" width="10.44140625" style="42" customWidth="1"/>
    <col min="7180" max="7424" width="8.88671875" style="42"/>
    <col min="7425" max="7425" width="44.33203125" style="42" customWidth="1"/>
    <col min="7426" max="7426" width="0" style="42" hidden="1" customWidth="1"/>
    <col min="7427" max="7429" width="10.44140625" style="42" customWidth="1"/>
    <col min="7430" max="7430" width="11" style="42" customWidth="1"/>
    <col min="7431" max="7435" width="10.44140625" style="42" customWidth="1"/>
    <col min="7436" max="7680" width="8.88671875" style="42"/>
    <col min="7681" max="7681" width="44.33203125" style="42" customWidth="1"/>
    <col min="7682" max="7682" width="0" style="42" hidden="1" customWidth="1"/>
    <col min="7683" max="7685" width="10.44140625" style="42" customWidth="1"/>
    <col min="7686" max="7686" width="11" style="42" customWidth="1"/>
    <col min="7687" max="7691" width="10.44140625" style="42" customWidth="1"/>
    <col min="7692" max="7936" width="8.88671875" style="42"/>
    <col min="7937" max="7937" width="44.33203125" style="42" customWidth="1"/>
    <col min="7938" max="7938" width="0" style="42" hidden="1" customWidth="1"/>
    <col min="7939" max="7941" width="10.44140625" style="42" customWidth="1"/>
    <col min="7942" max="7942" width="11" style="42" customWidth="1"/>
    <col min="7943" max="7947" width="10.44140625" style="42" customWidth="1"/>
    <col min="7948" max="8192" width="8.88671875" style="42"/>
    <col min="8193" max="8193" width="44.33203125" style="42" customWidth="1"/>
    <col min="8194" max="8194" width="0" style="42" hidden="1" customWidth="1"/>
    <col min="8195" max="8197" width="10.44140625" style="42" customWidth="1"/>
    <col min="8198" max="8198" width="11" style="42" customWidth="1"/>
    <col min="8199" max="8203" width="10.44140625" style="42" customWidth="1"/>
    <col min="8204" max="8448" width="8.88671875" style="42"/>
    <col min="8449" max="8449" width="44.33203125" style="42" customWidth="1"/>
    <col min="8450" max="8450" width="0" style="42" hidden="1" customWidth="1"/>
    <col min="8451" max="8453" width="10.44140625" style="42" customWidth="1"/>
    <col min="8454" max="8454" width="11" style="42" customWidth="1"/>
    <col min="8455" max="8459" width="10.44140625" style="42" customWidth="1"/>
    <col min="8460" max="8704" width="8.88671875" style="42"/>
    <col min="8705" max="8705" width="44.33203125" style="42" customWidth="1"/>
    <col min="8706" max="8706" width="0" style="42" hidden="1" customWidth="1"/>
    <col min="8707" max="8709" width="10.44140625" style="42" customWidth="1"/>
    <col min="8710" max="8710" width="11" style="42" customWidth="1"/>
    <col min="8711" max="8715" width="10.44140625" style="42" customWidth="1"/>
    <col min="8716" max="8960" width="8.88671875" style="42"/>
    <col min="8961" max="8961" width="44.33203125" style="42" customWidth="1"/>
    <col min="8962" max="8962" width="0" style="42" hidden="1" customWidth="1"/>
    <col min="8963" max="8965" width="10.44140625" style="42" customWidth="1"/>
    <col min="8966" max="8966" width="11" style="42" customWidth="1"/>
    <col min="8967" max="8971" width="10.44140625" style="42" customWidth="1"/>
    <col min="8972" max="9216" width="8.88671875" style="42"/>
    <col min="9217" max="9217" width="44.33203125" style="42" customWidth="1"/>
    <col min="9218" max="9218" width="0" style="42" hidden="1" customWidth="1"/>
    <col min="9219" max="9221" width="10.44140625" style="42" customWidth="1"/>
    <col min="9222" max="9222" width="11" style="42" customWidth="1"/>
    <col min="9223" max="9227" width="10.44140625" style="42" customWidth="1"/>
    <col min="9228" max="9472" width="8.88671875" style="42"/>
    <col min="9473" max="9473" width="44.33203125" style="42" customWidth="1"/>
    <col min="9474" max="9474" width="0" style="42" hidden="1" customWidth="1"/>
    <col min="9475" max="9477" width="10.44140625" style="42" customWidth="1"/>
    <col min="9478" max="9478" width="11" style="42" customWidth="1"/>
    <col min="9479" max="9483" width="10.44140625" style="42" customWidth="1"/>
    <col min="9484" max="9728" width="8.88671875" style="42"/>
    <col min="9729" max="9729" width="44.33203125" style="42" customWidth="1"/>
    <col min="9730" max="9730" width="0" style="42" hidden="1" customWidth="1"/>
    <col min="9731" max="9733" width="10.44140625" style="42" customWidth="1"/>
    <col min="9734" max="9734" width="11" style="42" customWidth="1"/>
    <col min="9735" max="9739" width="10.44140625" style="42" customWidth="1"/>
    <col min="9740" max="9984" width="8.88671875" style="42"/>
    <col min="9985" max="9985" width="44.33203125" style="42" customWidth="1"/>
    <col min="9986" max="9986" width="0" style="42" hidden="1" customWidth="1"/>
    <col min="9987" max="9989" width="10.44140625" style="42" customWidth="1"/>
    <col min="9990" max="9990" width="11" style="42" customWidth="1"/>
    <col min="9991" max="9995" width="10.44140625" style="42" customWidth="1"/>
    <col min="9996" max="10240" width="8.88671875" style="42"/>
    <col min="10241" max="10241" width="44.33203125" style="42" customWidth="1"/>
    <col min="10242" max="10242" width="0" style="42" hidden="1" customWidth="1"/>
    <col min="10243" max="10245" width="10.44140625" style="42" customWidth="1"/>
    <col min="10246" max="10246" width="11" style="42" customWidth="1"/>
    <col min="10247" max="10251" width="10.44140625" style="42" customWidth="1"/>
    <col min="10252" max="10496" width="8.88671875" style="42"/>
    <col min="10497" max="10497" width="44.33203125" style="42" customWidth="1"/>
    <col min="10498" max="10498" width="0" style="42" hidden="1" customWidth="1"/>
    <col min="10499" max="10501" width="10.44140625" style="42" customWidth="1"/>
    <col min="10502" max="10502" width="11" style="42" customWidth="1"/>
    <col min="10503" max="10507" width="10.44140625" style="42" customWidth="1"/>
    <col min="10508" max="10752" width="8.88671875" style="42"/>
    <col min="10753" max="10753" width="44.33203125" style="42" customWidth="1"/>
    <col min="10754" max="10754" width="0" style="42" hidden="1" customWidth="1"/>
    <col min="10755" max="10757" width="10.44140625" style="42" customWidth="1"/>
    <col min="10758" max="10758" width="11" style="42" customWidth="1"/>
    <col min="10759" max="10763" width="10.44140625" style="42" customWidth="1"/>
    <col min="10764" max="11008" width="8.88671875" style="42"/>
    <col min="11009" max="11009" width="44.33203125" style="42" customWidth="1"/>
    <col min="11010" max="11010" width="0" style="42" hidden="1" customWidth="1"/>
    <col min="11011" max="11013" width="10.44140625" style="42" customWidth="1"/>
    <col min="11014" max="11014" width="11" style="42" customWidth="1"/>
    <col min="11015" max="11019" width="10.44140625" style="42" customWidth="1"/>
    <col min="11020" max="11264" width="8.88671875" style="42"/>
    <col min="11265" max="11265" width="44.33203125" style="42" customWidth="1"/>
    <col min="11266" max="11266" width="0" style="42" hidden="1" customWidth="1"/>
    <col min="11267" max="11269" width="10.44140625" style="42" customWidth="1"/>
    <col min="11270" max="11270" width="11" style="42" customWidth="1"/>
    <col min="11271" max="11275" width="10.44140625" style="42" customWidth="1"/>
    <col min="11276" max="11520" width="8.88671875" style="42"/>
    <col min="11521" max="11521" width="44.33203125" style="42" customWidth="1"/>
    <col min="11522" max="11522" width="0" style="42" hidden="1" customWidth="1"/>
    <col min="11523" max="11525" width="10.44140625" style="42" customWidth="1"/>
    <col min="11526" max="11526" width="11" style="42" customWidth="1"/>
    <col min="11527" max="11531" width="10.44140625" style="42" customWidth="1"/>
    <col min="11532" max="11776" width="8.88671875" style="42"/>
    <col min="11777" max="11777" width="44.33203125" style="42" customWidth="1"/>
    <col min="11778" max="11778" width="0" style="42" hidden="1" customWidth="1"/>
    <col min="11779" max="11781" width="10.44140625" style="42" customWidth="1"/>
    <col min="11782" max="11782" width="11" style="42" customWidth="1"/>
    <col min="11783" max="11787" width="10.44140625" style="42" customWidth="1"/>
    <col min="11788" max="12032" width="8.88671875" style="42"/>
    <col min="12033" max="12033" width="44.33203125" style="42" customWidth="1"/>
    <col min="12034" max="12034" width="0" style="42" hidden="1" customWidth="1"/>
    <col min="12035" max="12037" width="10.44140625" style="42" customWidth="1"/>
    <col min="12038" max="12038" width="11" style="42" customWidth="1"/>
    <col min="12039" max="12043" width="10.44140625" style="42" customWidth="1"/>
    <col min="12044" max="12288" width="8.88671875" style="42"/>
    <col min="12289" max="12289" width="44.33203125" style="42" customWidth="1"/>
    <col min="12290" max="12290" width="0" style="42" hidden="1" customWidth="1"/>
    <col min="12291" max="12293" width="10.44140625" style="42" customWidth="1"/>
    <col min="12294" max="12294" width="11" style="42" customWidth="1"/>
    <col min="12295" max="12299" width="10.44140625" style="42" customWidth="1"/>
    <col min="12300" max="12544" width="8.88671875" style="42"/>
    <col min="12545" max="12545" width="44.33203125" style="42" customWidth="1"/>
    <col min="12546" max="12546" width="0" style="42" hidden="1" customWidth="1"/>
    <col min="12547" max="12549" width="10.44140625" style="42" customWidth="1"/>
    <col min="12550" max="12550" width="11" style="42" customWidth="1"/>
    <col min="12551" max="12555" width="10.44140625" style="42" customWidth="1"/>
    <col min="12556" max="12800" width="8.88671875" style="42"/>
    <col min="12801" max="12801" width="44.33203125" style="42" customWidth="1"/>
    <col min="12802" max="12802" width="0" style="42" hidden="1" customWidth="1"/>
    <col min="12803" max="12805" width="10.44140625" style="42" customWidth="1"/>
    <col min="12806" max="12806" width="11" style="42" customWidth="1"/>
    <col min="12807" max="12811" width="10.44140625" style="42" customWidth="1"/>
    <col min="12812" max="13056" width="8.88671875" style="42"/>
    <col min="13057" max="13057" width="44.33203125" style="42" customWidth="1"/>
    <col min="13058" max="13058" width="0" style="42" hidden="1" customWidth="1"/>
    <col min="13059" max="13061" width="10.44140625" style="42" customWidth="1"/>
    <col min="13062" max="13062" width="11" style="42" customWidth="1"/>
    <col min="13063" max="13067" width="10.44140625" style="42" customWidth="1"/>
    <col min="13068" max="13312" width="8.88671875" style="42"/>
    <col min="13313" max="13313" width="44.33203125" style="42" customWidth="1"/>
    <col min="13314" max="13314" width="0" style="42" hidden="1" customWidth="1"/>
    <col min="13315" max="13317" width="10.44140625" style="42" customWidth="1"/>
    <col min="13318" max="13318" width="11" style="42" customWidth="1"/>
    <col min="13319" max="13323" width="10.44140625" style="42" customWidth="1"/>
    <col min="13324" max="13568" width="8.88671875" style="42"/>
    <col min="13569" max="13569" width="44.33203125" style="42" customWidth="1"/>
    <col min="13570" max="13570" width="0" style="42" hidden="1" customWidth="1"/>
    <col min="13571" max="13573" width="10.44140625" style="42" customWidth="1"/>
    <col min="13574" max="13574" width="11" style="42" customWidth="1"/>
    <col min="13575" max="13579" width="10.44140625" style="42" customWidth="1"/>
    <col min="13580" max="13824" width="8.88671875" style="42"/>
    <col min="13825" max="13825" width="44.33203125" style="42" customWidth="1"/>
    <col min="13826" max="13826" width="0" style="42" hidden="1" customWidth="1"/>
    <col min="13827" max="13829" width="10.44140625" style="42" customWidth="1"/>
    <col min="13830" max="13830" width="11" style="42" customWidth="1"/>
    <col min="13831" max="13835" width="10.44140625" style="42" customWidth="1"/>
    <col min="13836" max="14080" width="8.88671875" style="42"/>
    <col min="14081" max="14081" width="44.33203125" style="42" customWidth="1"/>
    <col min="14082" max="14082" width="0" style="42" hidden="1" customWidth="1"/>
    <col min="14083" max="14085" width="10.44140625" style="42" customWidth="1"/>
    <col min="14086" max="14086" width="11" style="42" customWidth="1"/>
    <col min="14087" max="14091" width="10.44140625" style="42" customWidth="1"/>
    <col min="14092" max="14336" width="8.88671875" style="42"/>
    <col min="14337" max="14337" width="44.33203125" style="42" customWidth="1"/>
    <col min="14338" max="14338" width="0" style="42" hidden="1" customWidth="1"/>
    <col min="14339" max="14341" width="10.44140625" style="42" customWidth="1"/>
    <col min="14342" max="14342" width="11" style="42" customWidth="1"/>
    <col min="14343" max="14347" width="10.44140625" style="42" customWidth="1"/>
    <col min="14348" max="14592" width="8.88671875" style="42"/>
    <col min="14593" max="14593" width="44.33203125" style="42" customWidth="1"/>
    <col min="14594" max="14594" width="0" style="42" hidden="1" customWidth="1"/>
    <col min="14595" max="14597" width="10.44140625" style="42" customWidth="1"/>
    <col min="14598" max="14598" width="11" style="42" customWidth="1"/>
    <col min="14599" max="14603" width="10.44140625" style="42" customWidth="1"/>
    <col min="14604" max="14848" width="8.88671875" style="42"/>
    <col min="14849" max="14849" width="44.33203125" style="42" customWidth="1"/>
    <col min="14850" max="14850" width="0" style="42" hidden="1" customWidth="1"/>
    <col min="14851" max="14853" width="10.44140625" style="42" customWidth="1"/>
    <col min="14854" max="14854" width="11" style="42" customWidth="1"/>
    <col min="14855" max="14859" width="10.44140625" style="42" customWidth="1"/>
    <col min="14860" max="15104" width="8.88671875" style="42"/>
    <col min="15105" max="15105" width="44.33203125" style="42" customWidth="1"/>
    <col min="15106" max="15106" width="0" style="42" hidden="1" customWidth="1"/>
    <col min="15107" max="15109" width="10.44140625" style="42" customWidth="1"/>
    <col min="15110" max="15110" width="11" style="42" customWidth="1"/>
    <col min="15111" max="15115" width="10.44140625" style="42" customWidth="1"/>
    <col min="15116" max="15360" width="8.88671875" style="42"/>
    <col min="15361" max="15361" width="44.33203125" style="42" customWidth="1"/>
    <col min="15362" max="15362" width="0" style="42" hidden="1" customWidth="1"/>
    <col min="15363" max="15365" width="10.44140625" style="42" customWidth="1"/>
    <col min="15366" max="15366" width="11" style="42" customWidth="1"/>
    <col min="15367" max="15371" width="10.44140625" style="42" customWidth="1"/>
    <col min="15372" max="15616" width="8.88671875" style="42"/>
    <col min="15617" max="15617" width="44.33203125" style="42" customWidth="1"/>
    <col min="15618" max="15618" width="0" style="42" hidden="1" customWidth="1"/>
    <col min="15619" max="15621" width="10.44140625" style="42" customWidth="1"/>
    <col min="15622" max="15622" width="11" style="42" customWidth="1"/>
    <col min="15623" max="15627" width="10.44140625" style="42" customWidth="1"/>
    <col min="15628" max="15872" width="8.88671875" style="42"/>
    <col min="15873" max="15873" width="44.33203125" style="42" customWidth="1"/>
    <col min="15874" max="15874" width="0" style="42" hidden="1" customWidth="1"/>
    <col min="15875" max="15877" width="10.44140625" style="42" customWidth="1"/>
    <col min="15878" max="15878" width="11" style="42" customWidth="1"/>
    <col min="15879" max="15883" width="10.44140625" style="42" customWidth="1"/>
    <col min="15884" max="16128" width="8.88671875" style="42"/>
    <col min="16129" max="16129" width="44.33203125" style="42" customWidth="1"/>
    <col min="16130" max="16130" width="0" style="42" hidden="1" customWidth="1"/>
    <col min="16131" max="16133" width="10.44140625" style="42" customWidth="1"/>
    <col min="16134" max="16134" width="11" style="42" customWidth="1"/>
    <col min="16135" max="16139" width="10.44140625" style="42" customWidth="1"/>
    <col min="16140" max="16384" width="8.88671875" style="42"/>
  </cols>
  <sheetData>
    <row r="1" spans="1:11" ht="18.75" customHeight="1" thickBot="1">
      <c r="A1" s="361" t="s">
        <v>143</v>
      </c>
      <c r="B1" s="362"/>
      <c r="C1" s="362"/>
      <c r="D1" s="362"/>
      <c r="E1" s="362"/>
      <c r="F1" s="362"/>
      <c r="G1" s="363"/>
      <c r="H1" s="363"/>
      <c r="I1" s="363"/>
      <c r="J1" s="363"/>
      <c r="K1" s="364"/>
    </row>
    <row r="2" spans="1:11" ht="26.4">
      <c r="A2" s="78"/>
      <c r="B2" s="43"/>
      <c r="C2" s="43"/>
      <c r="D2" s="43"/>
      <c r="E2" s="43"/>
      <c r="F2" s="44"/>
      <c r="G2" s="45"/>
      <c r="H2" s="45" t="s">
        <v>239</v>
      </c>
      <c r="I2" s="45" t="s">
        <v>240</v>
      </c>
      <c r="J2" s="45" t="s">
        <v>239</v>
      </c>
      <c r="K2" s="79" t="s">
        <v>240</v>
      </c>
    </row>
    <row r="3" spans="1:11">
      <c r="A3" s="80"/>
      <c r="B3" s="47">
        <v>2009</v>
      </c>
      <c r="C3" s="47" t="s">
        <v>234</v>
      </c>
      <c r="D3" s="47" t="s">
        <v>235</v>
      </c>
      <c r="E3" s="47" t="s">
        <v>236</v>
      </c>
      <c r="F3" s="47" t="s">
        <v>230</v>
      </c>
      <c r="G3" s="47" t="s">
        <v>183</v>
      </c>
      <c r="H3" s="48" t="s">
        <v>237</v>
      </c>
      <c r="I3" s="48" t="s">
        <v>237</v>
      </c>
      <c r="J3" s="48" t="s">
        <v>238</v>
      </c>
      <c r="K3" s="81" t="s">
        <v>238</v>
      </c>
    </row>
    <row r="4" spans="1:11">
      <c r="A4" s="82" t="s">
        <v>144</v>
      </c>
      <c r="B4" s="64">
        <v>-1.732</v>
      </c>
      <c r="C4" s="64">
        <v>-3.0179999999999998</v>
      </c>
      <c r="D4" s="64">
        <v>-10.244999999999999</v>
      </c>
      <c r="E4" s="64">
        <v>-14.315</v>
      </c>
      <c r="F4" s="64">
        <v>-16.478000000000002</v>
      </c>
      <c r="G4" s="64">
        <v>-5.2729999999999997</v>
      </c>
      <c r="H4" s="64">
        <v>-0.39500000000000002</v>
      </c>
      <c r="I4" s="64">
        <v>-0.89300000000000002</v>
      </c>
      <c r="J4" s="64">
        <v>-0.40500000000000003</v>
      </c>
      <c r="K4" s="83">
        <v>-0.76400000000000001</v>
      </c>
    </row>
    <row r="5" spans="1:11">
      <c r="A5" s="84" t="s">
        <v>145</v>
      </c>
      <c r="B5" s="67">
        <v>54.253</v>
      </c>
      <c r="C5" s="67">
        <v>69.254999999999995</v>
      </c>
      <c r="D5" s="67">
        <v>88.843999999999994</v>
      </c>
      <c r="E5" s="67">
        <v>90.034999999999997</v>
      </c>
      <c r="F5" s="67">
        <v>85.481999999999999</v>
      </c>
      <c r="G5" s="67">
        <v>68.484999999999999</v>
      </c>
      <c r="H5" s="67">
        <v>5.9470000000000001</v>
      </c>
      <c r="I5" s="67">
        <v>11.707000000000001</v>
      </c>
      <c r="J5" s="67">
        <v>3.8889999999999998</v>
      </c>
      <c r="K5" s="85">
        <v>7.7649999999999997</v>
      </c>
    </row>
    <row r="6" spans="1:11">
      <c r="A6" s="84" t="s">
        <v>146</v>
      </c>
      <c r="B6" s="67">
        <v>-56.206000000000003</v>
      </c>
      <c r="C6" s="67">
        <v>73.239000000000004</v>
      </c>
      <c r="D6" s="67">
        <v>99.001000000000005</v>
      </c>
      <c r="E6" s="67">
        <v>104.361</v>
      </c>
      <c r="F6" s="67">
        <v>101.07599999999999</v>
      </c>
      <c r="G6" s="67">
        <v>-73.768000000000001</v>
      </c>
      <c r="H6" s="67">
        <v>-6.5289999999999999</v>
      </c>
      <c r="I6" s="67">
        <v>-12.834</v>
      </c>
      <c r="J6" s="67">
        <v>-4.4589999999999996</v>
      </c>
      <c r="K6" s="85">
        <v>-8.66</v>
      </c>
    </row>
    <row r="7" spans="1:11">
      <c r="A7" s="84" t="s">
        <v>147</v>
      </c>
      <c r="B7" s="67">
        <v>40.393999999999998</v>
      </c>
      <c r="C7" s="68">
        <v>52.191000000000003</v>
      </c>
      <c r="D7" s="68">
        <v>69.418000000000006</v>
      </c>
      <c r="E7" s="68">
        <v>70.236000000000004</v>
      </c>
      <c r="F7" s="68">
        <v>64.997</v>
      </c>
      <c r="G7" s="68">
        <v>55.259</v>
      </c>
      <c r="H7" s="68">
        <v>4.79</v>
      </c>
      <c r="I7" s="68">
        <v>9.2370000000000001</v>
      </c>
      <c r="J7" s="68">
        <v>3.157</v>
      </c>
      <c r="K7" s="86">
        <v>6.2370000000000001</v>
      </c>
    </row>
    <row r="8" spans="1:11">
      <c r="A8" s="87" t="s">
        <v>148</v>
      </c>
      <c r="B8" s="51">
        <v>10.251381551</v>
      </c>
      <c r="C8" s="51">
        <v>14.626608891</v>
      </c>
      <c r="D8" s="51">
        <v>18.478244310999997</v>
      </c>
      <c r="E8" s="51">
        <v>15.340427359</v>
      </c>
      <c r="F8" s="51">
        <v>14.319270853000001</v>
      </c>
      <c r="G8" s="51">
        <v>12.907080284280001</v>
      </c>
      <c r="H8" s="51">
        <v>1.185348649</v>
      </c>
      <c r="I8" s="51">
        <v>2.324361524</v>
      </c>
      <c r="J8" s="51">
        <v>0.64254999999999995</v>
      </c>
      <c r="K8" s="88">
        <v>1.3902140169999999</v>
      </c>
    </row>
    <row r="9" spans="1:11">
      <c r="A9" s="87" t="s">
        <v>241</v>
      </c>
      <c r="B9" s="51">
        <v>25.547904630000001</v>
      </c>
      <c r="C9" s="51">
        <v>27.028942918000002</v>
      </c>
      <c r="D9" s="51">
        <v>27.667841575999997</v>
      </c>
      <c r="E9" s="51">
        <v>25.578860233</v>
      </c>
      <c r="F9" s="51">
        <v>26.503526307999998</v>
      </c>
      <c r="G9" s="51">
        <v>24.56552613201</v>
      </c>
      <c r="H9" s="51">
        <v>2.2284256720000002</v>
      </c>
      <c r="I9" s="69">
        <v>4.4138317929999999</v>
      </c>
      <c r="J9" s="69">
        <v>1.34225313864344</v>
      </c>
      <c r="K9" s="89">
        <v>2.8453582476018302</v>
      </c>
    </row>
    <row r="10" spans="1:11">
      <c r="A10" s="87" t="s">
        <v>242</v>
      </c>
      <c r="B10" s="51">
        <v>401.2611483981417</v>
      </c>
      <c r="C10" s="51">
        <v>541.14616821582649</v>
      </c>
      <c r="D10" s="51">
        <v>667.85998684583467</v>
      </c>
      <c r="E10" s="51">
        <v>599.7306846068492</v>
      </c>
      <c r="F10" s="51">
        <v>540.27794968089881</v>
      </c>
      <c r="G10" s="51">
        <v>525.41436380886171</v>
      </c>
      <c r="H10" s="51">
        <v>531.92200390339065</v>
      </c>
      <c r="I10" s="51">
        <v>526.60854174059364</v>
      </c>
      <c r="J10" s="51">
        <v>478.70999999999907</v>
      </c>
      <c r="K10" s="88">
        <v>488.5901514059687</v>
      </c>
    </row>
    <row r="11" spans="1:11">
      <c r="A11" s="87" t="s">
        <v>149</v>
      </c>
      <c r="B11" s="51"/>
      <c r="C11" s="51">
        <v>42.679392218829349</v>
      </c>
      <c r="D11" s="51">
        <v>26.333071791985716</v>
      </c>
      <c r="E11" s="51">
        <v>-16.981142251334305</v>
      </c>
      <c r="F11" s="51">
        <v>-6.6566366249301439</v>
      </c>
      <c r="G11" s="51">
        <v>-9.8621681454131789</v>
      </c>
      <c r="H11" s="51">
        <v>0.36985676020084668</v>
      </c>
      <c r="I11" s="51">
        <v>-0.28479093607892025</v>
      </c>
      <c r="J11" s="51">
        <v>-45.792320213797289</v>
      </c>
      <c r="K11" s="88">
        <v>-40.189423949524993</v>
      </c>
    </row>
    <row r="12" spans="1:11">
      <c r="A12" s="87" t="s">
        <v>150</v>
      </c>
      <c r="B12" s="51"/>
      <c r="C12" s="51">
        <v>5.797102773981976</v>
      </c>
      <c r="D12" s="51">
        <v>2.3637574726406427</v>
      </c>
      <c r="E12" s="51">
        <v>-7.5502143427481911</v>
      </c>
      <c r="F12" s="51">
        <v>3.6149619903980863</v>
      </c>
      <c r="G12" s="51">
        <v>-7.3122351851157958</v>
      </c>
      <c r="H12" s="51">
        <v>0.9</v>
      </c>
      <c r="I12" s="51">
        <v>-2.6</v>
      </c>
      <c r="J12" s="51">
        <v>-39.766753026194721</v>
      </c>
      <c r="K12" s="88">
        <v>-35.535417273618108</v>
      </c>
    </row>
    <row r="13" spans="1:11">
      <c r="A13" s="87" t="s">
        <v>151</v>
      </c>
      <c r="B13" s="51"/>
      <c r="C13" s="51">
        <v>34.861341641500559</v>
      </c>
      <c r="D13" s="51">
        <v>23.415821098352609</v>
      </c>
      <c r="E13" s="51">
        <v>-10.20113550457576</v>
      </c>
      <c r="F13" s="51">
        <v>-9.9132388006667185</v>
      </c>
      <c r="G13" s="51">
        <v>-2.7510998516256109</v>
      </c>
      <c r="H13" s="51">
        <v>1.2385729326761066</v>
      </c>
      <c r="I13" s="51">
        <v>-0.9989175337371563</v>
      </c>
      <c r="J13" s="51">
        <v>-10.003723010687125</v>
      </c>
      <c r="K13" s="88">
        <v>-7.2194784780670602</v>
      </c>
    </row>
    <row r="14" spans="1:11">
      <c r="A14" s="87" t="s">
        <v>152</v>
      </c>
      <c r="B14" s="51"/>
      <c r="C14" s="54">
        <v>2.4670606669999997</v>
      </c>
      <c r="D14" s="54">
        <v>3.6172122110000005</v>
      </c>
      <c r="E14" s="54">
        <v>6.9998710539999989</v>
      </c>
      <c r="F14" s="54">
        <v>6.3713256890000007</v>
      </c>
      <c r="G14" s="54">
        <v>6.5441319987700011</v>
      </c>
      <c r="H14" s="54">
        <v>0.62769174100000014</v>
      </c>
      <c r="I14" s="54">
        <v>1.18448509977</v>
      </c>
      <c r="J14" s="54">
        <v>0.51935900000000002</v>
      </c>
      <c r="K14" s="90">
        <v>0.99311606900000005</v>
      </c>
    </row>
    <row r="15" spans="1:11">
      <c r="A15" s="87" t="s">
        <v>241</v>
      </c>
      <c r="B15" s="51"/>
      <c r="C15" s="51">
        <v>13.905363301000001</v>
      </c>
      <c r="D15" s="51">
        <v>14.149288258999999</v>
      </c>
      <c r="E15" s="51">
        <v>27.113882802999996</v>
      </c>
      <c r="F15" s="51">
        <v>27.100380029999997</v>
      </c>
      <c r="G15" s="51">
        <v>32.58087352023</v>
      </c>
      <c r="H15" s="51">
        <v>3.053472728</v>
      </c>
      <c r="I15" s="51">
        <v>5.8773967340000004</v>
      </c>
      <c r="J15" s="51">
        <v>2.7679999999999998</v>
      </c>
      <c r="K15" s="88">
        <v>5.480393125</v>
      </c>
    </row>
    <row r="16" spans="1:11">
      <c r="A16" s="87" t="s">
        <v>242</v>
      </c>
      <c r="B16" s="51"/>
      <c r="C16" s="51">
        <v>177.41792239420178</v>
      </c>
      <c r="D16" s="51">
        <v>255.64623073525871</v>
      </c>
      <c r="E16" s="51">
        <v>258.16557166889811</v>
      </c>
      <c r="F16" s="51">
        <v>235.10097208773354</v>
      </c>
      <c r="G16" s="51">
        <v>200.85808917021953</v>
      </c>
      <c r="H16" s="51">
        <v>205.56651292285594</v>
      </c>
      <c r="I16" s="51">
        <v>201.53226902616643</v>
      </c>
      <c r="J16" s="51">
        <v>187.62969653179192</v>
      </c>
      <c r="K16" s="88">
        <v>181.21256018472215</v>
      </c>
    </row>
    <row r="17" spans="1:11">
      <c r="A17" s="84" t="s">
        <v>153</v>
      </c>
      <c r="B17" s="67">
        <v>44.701000000000001</v>
      </c>
      <c r="C17" s="67">
        <v>60.579000000000001</v>
      </c>
      <c r="D17" s="68">
        <v>85.67</v>
      </c>
      <c r="E17" s="68">
        <v>89.713999999999999</v>
      </c>
      <c r="F17" s="68">
        <v>84.974000000000004</v>
      </c>
      <c r="G17" s="68">
        <v>61.323999999999998</v>
      </c>
      <c r="H17" s="68">
        <v>5.5279999999999996</v>
      </c>
      <c r="I17" s="68">
        <v>10.766</v>
      </c>
      <c r="J17" s="68">
        <v>3.7080000000000002</v>
      </c>
      <c r="K17" s="86">
        <v>7.2160000000000002</v>
      </c>
    </row>
    <row r="18" spans="1:11">
      <c r="A18" s="87" t="s">
        <v>154</v>
      </c>
      <c r="B18" s="51"/>
      <c r="C18" s="51">
        <v>9.3624622250300007</v>
      </c>
      <c r="D18" s="51">
        <v>13.98117220438</v>
      </c>
      <c r="E18" s="51">
        <v>14.025</v>
      </c>
      <c r="F18" s="51">
        <v>11.538</v>
      </c>
      <c r="G18" s="51">
        <v>5.6963315527746703</v>
      </c>
      <c r="H18" s="51">
        <v>0.47699999999999998</v>
      </c>
      <c r="I18" s="51">
        <v>1.167</v>
      </c>
      <c r="J18" s="51">
        <v>0.64</v>
      </c>
      <c r="K18" s="88">
        <v>1.304</v>
      </c>
    </row>
    <row r="19" spans="1:11">
      <c r="A19" s="87" t="s">
        <v>155</v>
      </c>
      <c r="B19" s="51"/>
      <c r="C19" s="51">
        <v>36.473854965000001</v>
      </c>
      <c r="D19" s="51">
        <v>44.801404193000003</v>
      </c>
      <c r="E19" s="51">
        <v>32.921875854999996</v>
      </c>
      <c r="F19" s="51">
        <v>27.968</v>
      </c>
      <c r="G19" s="51">
        <v>19.465949854000002</v>
      </c>
      <c r="H19" s="51">
        <v>1.6489521999999999</v>
      </c>
      <c r="I19" s="51">
        <v>4.1197847999999997</v>
      </c>
      <c r="J19" s="51">
        <v>2.0971204709999998</v>
      </c>
      <c r="K19" s="88">
        <v>4.0902441709999993</v>
      </c>
    </row>
    <row r="20" spans="1:11">
      <c r="A20" s="87" t="s">
        <v>156</v>
      </c>
      <c r="B20" s="51"/>
      <c r="C20" s="51">
        <v>256.68968180122829</v>
      </c>
      <c r="D20" s="51">
        <v>312.06995531100983</v>
      </c>
      <c r="E20" s="51">
        <v>426.0085318883784</v>
      </c>
      <c r="F20" s="51">
        <v>412.54290617848972</v>
      </c>
      <c r="G20" s="51">
        <v>292.63054695500244</v>
      </c>
      <c r="H20" s="51">
        <v>268.51075489028733</v>
      </c>
      <c r="I20" s="51">
        <v>268.50912212696164</v>
      </c>
      <c r="J20" s="51">
        <v>301.63429115466442</v>
      </c>
      <c r="K20" s="88">
        <v>314.77082856431298</v>
      </c>
    </row>
    <row r="21" spans="1:11">
      <c r="A21" s="87" t="s">
        <v>157</v>
      </c>
      <c r="B21" s="51"/>
      <c r="C21" s="51">
        <v>15.454963312418496</v>
      </c>
      <c r="D21" s="51">
        <v>16.319799468168554</v>
      </c>
      <c r="E21" s="51">
        <v>15.633011570100541</v>
      </c>
      <c r="F21" s="51">
        <v>13.578271000541342</v>
      </c>
      <c r="G21" s="51">
        <v>9.2889106267932142</v>
      </c>
      <c r="H21" s="51">
        <v>8.6287988422575985</v>
      </c>
      <c r="I21" s="51">
        <v>10.839680475571244</v>
      </c>
      <c r="J21" s="51">
        <v>17.259978425026969</v>
      </c>
      <c r="K21" s="88">
        <v>18.070953436807098</v>
      </c>
    </row>
    <row r="22" spans="1:11" ht="26.4">
      <c r="A22" s="91" t="s">
        <v>158</v>
      </c>
      <c r="B22" s="64">
        <v>-11.994</v>
      </c>
      <c r="C22" s="64">
        <v>8.0489999999999995</v>
      </c>
      <c r="D22" s="64">
        <v>7.79</v>
      </c>
      <c r="E22" s="64">
        <v>10.14</v>
      </c>
      <c r="F22" s="64">
        <v>18.501000000000001</v>
      </c>
      <c r="G22" s="64">
        <v>-8.0340000000000007</v>
      </c>
      <c r="H22" s="64">
        <v>-1.744</v>
      </c>
      <c r="I22" s="64">
        <v>-3.18</v>
      </c>
      <c r="J22" s="64">
        <v>-0.33800000000000002</v>
      </c>
      <c r="K22" s="83">
        <v>-0.86899999999999999</v>
      </c>
    </row>
    <row r="23" spans="1:11">
      <c r="A23" s="84" t="s">
        <v>243</v>
      </c>
      <c r="B23" s="67">
        <v>4.6539999999999999</v>
      </c>
      <c r="C23" s="67">
        <v>5.7590000000000003</v>
      </c>
      <c r="D23" s="67">
        <v>7.0149999999999997</v>
      </c>
      <c r="E23" s="67">
        <v>7.1950000000000003</v>
      </c>
      <c r="F23" s="67">
        <v>4.0789999999999997</v>
      </c>
      <c r="G23" s="67">
        <v>0.29899999999999999</v>
      </c>
      <c r="H23" s="67">
        <v>-0.20499999999999999</v>
      </c>
      <c r="I23" s="67">
        <v>-0.32</v>
      </c>
      <c r="J23" s="67">
        <v>0.27400000000000002</v>
      </c>
      <c r="K23" s="85">
        <v>0.38200000000000001</v>
      </c>
    </row>
    <row r="24" spans="1:11">
      <c r="A24" s="84" t="s">
        <v>159</v>
      </c>
      <c r="B24" s="67"/>
      <c r="C24" s="67">
        <v>-5.6</v>
      </c>
      <c r="D24" s="67">
        <v>-11.407999999999999</v>
      </c>
      <c r="E24" s="67">
        <v>-7.5369999999999999</v>
      </c>
      <c r="F24" s="67">
        <v>-2.6909999999999998</v>
      </c>
      <c r="G24" s="67">
        <v>-2.7309999999999999</v>
      </c>
      <c r="H24" s="67">
        <v>-1.651</v>
      </c>
      <c r="I24" s="67">
        <v>-2.359</v>
      </c>
      <c r="J24" s="67">
        <v>0.16600000000000001</v>
      </c>
      <c r="K24" s="85">
        <v>0.222</v>
      </c>
    </row>
    <row r="25" spans="1:11">
      <c r="A25" s="82" t="s">
        <v>160</v>
      </c>
      <c r="B25" s="65">
        <v>-13.725999999999999</v>
      </c>
      <c r="C25" s="65">
        <v>5.0309999999999997</v>
      </c>
      <c r="D25" s="65">
        <v>-2.4549999999999992</v>
      </c>
      <c r="E25" s="65">
        <v>-4.1749999999999989</v>
      </c>
      <c r="F25" s="65">
        <v>2.0229999999999997</v>
      </c>
      <c r="G25" s="65">
        <v>-13.307</v>
      </c>
      <c r="H25" s="65">
        <v>-2.1390000000000002</v>
      </c>
      <c r="I25" s="65">
        <v>-4.0730000000000004</v>
      </c>
      <c r="J25" s="65">
        <v>-0.7430000000000001</v>
      </c>
      <c r="K25" s="92">
        <v>-1.633</v>
      </c>
    </row>
    <row r="26" spans="1:11">
      <c r="A26" s="80" t="s">
        <v>161</v>
      </c>
      <c r="B26" s="67">
        <v>6.0259999999999998</v>
      </c>
      <c r="C26" s="67">
        <v>3.4289999999999998</v>
      </c>
      <c r="D26" s="67">
        <v>0</v>
      </c>
      <c r="E26" s="67">
        <v>-3.419</v>
      </c>
      <c r="F26" s="67">
        <v>-5.5750000000000002</v>
      </c>
      <c r="G26" s="67">
        <v>0.93</v>
      </c>
      <c r="H26" s="46">
        <v>-0.36</v>
      </c>
      <c r="I26" s="67">
        <v>-1.01</v>
      </c>
      <c r="J26" s="67">
        <v>0</v>
      </c>
      <c r="K26" s="85">
        <v>-0.2</v>
      </c>
    </row>
    <row r="27" spans="1:11" ht="26.4">
      <c r="A27" s="91" t="s">
        <v>162</v>
      </c>
      <c r="B27" s="64">
        <v>5.6539999999999999</v>
      </c>
      <c r="C27" s="64">
        <v>-8.4600000000000009</v>
      </c>
      <c r="D27" s="64">
        <v>2.4550000000000001</v>
      </c>
      <c r="E27" s="64">
        <v>7.5940000000000003</v>
      </c>
      <c r="F27" s="64">
        <v>3.5520000000000005</v>
      </c>
      <c r="G27" s="64">
        <v>12.377000000000001</v>
      </c>
      <c r="H27" s="64">
        <v>2.4990000000000001</v>
      </c>
      <c r="I27" s="64">
        <v>5.0830000000000002</v>
      </c>
      <c r="J27" s="64">
        <v>0.7430000000000001</v>
      </c>
      <c r="K27" s="83">
        <v>1.833</v>
      </c>
    </row>
    <row r="28" spans="1:11">
      <c r="A28" s="93"/>
      <c r="B28" s="52"/>
      <c r="C28" s="52"/>
      <c r="D28" s="52"/>
      <c r="E28" s="52"/>
      <c r="F28" s="52"/>
      <c r="G28" s="53"/>
      <c r="H28" s="53"/>
      <c r="I28" s="53"/>
      <c r="J28" s="53"/>
      <c r="K28" s="94"/>
    </row>
    <row r="29" spans="1:11">
      <c r="A29" s="82" t="s">
        <v>163</v>
      </c>
      <c r="B29" s="64">
        <v>-1.4774656236142967</v>
      </c>
      <c r="C29" s="64">
        <v>-2.2122969344217318</v>
      </c>
      <c r="D29" s="64">
        <v>-6.2691465630512564</v>
      </c>
      <c r="E29" s="64">
        <v>-8.1057316342105317</v>
      </c>
      <c r="F29" s="64">
        <v>-8.748586269541045</v>
      </c>
      <c r="G29" s="64">
        <v>-3.9079170716236438</v>
      </c>
      <c r="H29" s="64">
        <v>-3.368156049261084</v>
      </c>
      <c r="I29" s="64">
        <v>-3.7361611058974353</v>
      </c>
      <c r="J29" s="64">
        <v>-8.3336355154327215</v>
      </c>
      <c r="K29" s="83">
        <v>-6.9031282910552187</v>
      </c>
    </row>
    <row r="30" spans="1:11">
      <c r="A30" s="84" t="s">
        <v>164</v>
      </c>
      <c r="B30" s="67">
        <v>46.279989883340903</v>
      </c>
      <c r="C30" s="67">
        <v>50.7662770687134</v>
      </c>
      <c r="D30" s="67">
        <v>54.365647364346117</v>
      </c>
      <c r="E30" s="67">
        <v>50.981456352507514</v>
      </c>
      <c r="F30" s="67">
        <v>45.384552220712926</v>
      </c>
      <c r="G30" s="67">
        <v>50.755490356560834</v>
      </c>
      <c r="H30" s="67">
        <v>50.709934240394091</v>
      </c>
      <c r="I30" s="67">
        <v>48.980109817179482</v>
      </c>
      <c r="J30" s="67">
        <v>80.023477825970005</v>
      </c>
      <c r="K30" s="85">
        <v>70.160721439847862</v>
      </c>
    </row>
    <row r="31" spans="1:11">
      <c r="A31" s="84" t="s">
        <v>165</v>
      </c>
      <c r="B31" s="67">
        <v>-47.945977390799747</v>
      </c>
      <c r="C31" s="67">
        <v>53.686684950335732</v>
      </c>
      <c r="D31" s="67">
        <v>60.580944742668379</v>
      </c>
      <c r="E31" s="67">
        <v>59.093416631354884</v>
      </c>
      <c r="F31" s="67">
        <v>53.663800569251762</v>
      </c>
      <c r="G31" s="67">
        <v>-54.670818611707368</v>
      </c>
      <c r="H31" s="67">
        <v>-55.672635052216748</v>
      </c>
      <c r="I31" s="67">
        <v>-53.695287383076909</v>
      </c>
      <c r="J31" s="67">
        <v>-91.752298181023448</v>
      </c>
      <c r="K31" s="85">
        <v>-78.247501309604957</v>
      </c>
    </row>
    <row r="32" spans="1:11" hidden="1">
      <c r="A32" s="84" t="s">
        <v>166</v>
      </c>
      <c r="B32" s="67">
        <v>34.45770577383135</v>
      </c>
      <c r="C32" s="67">
        <v>38.257783069716574</v>
      </c>
      <c r="D32" s="67">
        <v>42.478439835421405</v>
      </c>
      <c r="E32" s="67">
        <v>39.770462246623183</v>
      </c>
      <c r="F32" s="67"/>
      <c r="G32" s="67"/>
      <c r="H32" s="67"/>
      <c r="I32" s="67"/>
      <c r="J32" s="67"/>
      <c r="K32" s="85"/>
    </row>
    <row r="33" spans="1:11" hidden="1">
      <c r="A33" s="84" t="s">
        <v>167</v>
      </c>
      <c r="B33" s="67">
        <v>38.131749908304087</v>
      </c>
      <c r="C33" s="67">
        <v>44.406473157831044</v>
      </c>
      <c r="D33" s="67">
        <v>52.423405178780008</v>
      </c>
      <c r="E33" s="67">
        <v>50.79969317719619</v>
      </c>
      <c r="F33" s="67"/>
      <c r="G33" s="67"/>
      <c r="H33" s="67"/>
      <c r="I33" s="67"/>
      <c r="J33" s="67"/>
      <c r="K33" s="85"/>
    </row>
    <row r="34" spans="1:11" ht="26.4">
      <c r="A34" s="95" t="s">
        <v>168</v>
      </c>
      <c r="B34" s="67">
        <v>-10.231364139509166</v>
      </c>
      <c r="C34" s="67">
        <v>5.9001915258981175</v>
      </c>
      <c r="D34" s="67">
        <v>4.7668766936231624</v>
      </c>
      <c r="E34" s="67">
        <v>5.7416778743202785</v>
      </c>
      <c r="F34" s="67">
        <v>9.8226480502960847</v>
      </c>
      <c r="G34" s="67">
        <v>-5.9541448422955359</v>
      </c>
      <c r="H34" s="67">
        <v>-14.871048480788177</v>
      </c>
      <c r="I34" s="67">
        <v>-13.304582661538461</v>
      </c>
      <c r="J34" s="67">
        <v>-6.9549847017685424</v>
      </c>
      <c r="K34" s="85">
        <v>-7.8518566556635925</v>
      </c>
    </row>
    <row r="35" spans="1:11">
      <c r="A35" s="84" t="s">
        <v>280</v>
      </c>
      <c r="B35" s="67">
        <v>3.9700490833146285</v>
      </c>
      <c r="C35" s="67">
        <v>4.2215434212507468</v>
      </c>
      <c r="D35" s="67">
        <v>4.2926367144758002</v>
      </c>
      <c r="E35" s="67">
        <v>4.0740998329126628</v>
      </c>
      <c r="F35" s="67">
        <v>2.1656440947601601</v>
      </c>
      <c r="G35" s="67">
        <v>0.22159438733462344</v>
      </c>
      <c r="H35" s="67">
        <v>-1.7480303546798026</v>
      </c>
      <c r="I35" s="67">
        <v>-1.338825928205128</v>
      </c>
      <c r="J35" s="67">
        <v>5.638064521552014</v>
      </c>
      <c r="K35" s="85">
        <v>3.4515641455276094</v>
      </c>
    </row>
    <row r="36" spans="1:11">
      <c r="A36" s="96" t="s">
        <v>169</v>
      </c>
      <c r="B36" s="76">
        <v>-11.708829763123461</v>
      </c>
      <c r="C36" s="76">
        <v>3.6878945914763857</v>
      </c>
      <c r="D36" s="76">
        <v>-1.5022698694280952</v>
      </c>
      <c r="E36" s="76">
        <v>-2.3640537598902518</v>
      </c>
      <c r="F36" s="76">
        <v>1.0740617807550388</v>
      </c>
      <c r="G36" s="76">
        <v>-9.8620619139191792</v>
      </c>
      <c r="H36" s="76">
        <v>-18.239204530049264</v>
      </c>
      <c r="I36" s="76">
        <v>-17.040743767435895</v>
      </c>
      <c r="J36" s="76">
        <v>-15.288620217201263</v>
      </c>
      <c r="K36" s="97">
        <v>-14.75498494671881</v>
      </c>
    </row>
    <row r="37" spans="1:11">
      <c r="A37" s="98"/>
      <c r="B37" s="70"/>
      <c r="C37" s="70"/>
      <c r="D37" s="70"/>
      <c r="E37" s="70"/>
      <c r="F37" s="70"/>
      <c r="G37" s="70"/>
      <c r="H37" s="70"/>
      <c r="I37" s="70"/>
      <c r="J37" s="70"/>
      <c r="K37" s="99"/>
    </row>
    <row r="38" spans="1:11">
      <c r="A38" s="80" t="s">
        <v>170</v>
      </c>
      <c r="B38" s="67">
        <v>-40.348804583782503</v>
      </c>
      <c r="C38" s="67">
        <v>29.204832400851643</v>
      </c>
      <c r="D38" s="67">
        <v>33.007606675480474</v>
      </c>
      <c r="E38" s="67">
        <v>1.1783687228096511</v>
      </c>
      <c r="F38" s="67">
        <v>-7.4591377641095846</v>
      </c>
      <c r="G38" s="67">
        <v>-14.982229949074579</v>
      </c>
      <c r="H38" s="67">
        <v>-91.331728768164467</v>
      </c>
      <c r="I38" s="67">
        <v>92.839248434237987</v>
      </c>
      <c r="J38" s="67">
        <v>-65.822236656923252</v>
      </c>
      <c r="K38" s="85">
        <v>97.560975609756099</v>
      </c>
    </row>
    <row r="39" spans="1:11">
      <c r="A39" s="80" t="s">
        <v>171</v>
      </c>
      <c r="B39" s="67">
        <v>-46.662609774723173</v>
      </c>
      <c r="C39" s="67">
        <v>35.520458155298542</v>
      </c>
      <c r="D39" s="67">
        <v>41.418643424288945</v>
      </c>
      <c r="E39" s="67">
        <v>4.720438893428252</v>
      </c>
      <c r="F39" s="67">
        <v>-5.2834563167398585</v>
      </c>
      <c r="G39" s="67">
        <v>-27.832042742485939</v>
      </c>
      <c r="H39" s="67">
        <v>-90.985584762898696</v>
      </c>
      <c r="I39" s="67">
        <v>94.753979739507969</v>
      </c>
      <c r="J39" s="67">
        <v>-65.558238900241491</v>
      </c>
      <c r="K39" s="85">
        <v>94.606256742179056</v>
      </c>
    </row>
    <row r="40" spans="1:11" hidden="1">
      <c r="A40" s="100" t="s">
        <v>172</v>
      </c>
      <c r="B40" s="49">
        <v>-9.0594942682556194</v>
      </c>
      <c r="C40" s="54">
        <v>23.235341699999999</v>
      </c>
      <c r="D40" s="54">
        <v>6.0888622000000003</v>
      </c>
      <c r="E40" s="54" t="s">
        <v>34</v>
      </c>
      <c r="F40" s="54"/>
      <c r="G40" s="54"/>
      <c r="H40" s="54"/>
      <c r="I40" s="54"/>
      <c r="J40" s="54"/>
      <c r="K40" s="90"/>
    </row>
    <row r="41" spans="1:11" hidden="1">
      <c r="A41" s="100" t="s">
        <v>173</v>
      </c>
      <c r="B41" s="49">
        <v>-42.855677507584176</v>
      </c>
      <c r="C41" s="101">
        <v>26.1944047</v>
      </c>
      <c r="D41" s="101">
        <v>15.8171163</v>
      </c>
      <c r="E41" s="101" t="s">
        <v>34</v>
      </c>
      <c r="F41" s="101"/>
      <c r="G41" s="101"/>
      <c r="H41" s="101"/>
      <c r="I41" s="101"/>
      <c r="J41" s="101"/>
      <c r="K41" s="102"/>
    </row>
    <row r="42" spans="1:11" hidden="1">
      <c r="A42" s="100" t="s">
        <v>174</v>
      </c>
      <c r="B42" s="49">
        <v>-30.012271061610022</v>
      </c>
      <c r="C42" s="49">
        <v>-0.74196988918799889</v>
      </c>
      <c r="D42" s="49">
        <v>6.5987497236915402</v>
      </c>
      <c r="E42" s="49" t="s">
        <v>34</v>
      </c>
      <c r="F42" s="49"/>
      <c r="G42" s="54"/>
      <c r="H42" s="54"/>
      <c r="I42" s="54"/>
      <c r="J42" s="54"/>
      <c r="K42" s="90"/>
    </row>
    <row r="43" spans="1:11" ht="14.25" hidden="1" customHeight="1">
      <c r="A43" s="103" t="s">
        <v>175</v>
      </c>
      <c r="B43" s="49">
        <v>90.364868794881545</v>
      </c>
      <c r="C43" s="49">
        <v>86.153617590254058</v>
      </c>
      <c r="D43" s="49">
        <v>81.029531924827864</v>
      </c>
      <c r="E43" s="49">
        <v>78.288784359185868</v>
      </c>
      <c r="F43" s="49"/>
      <c r="G43" s="54"/>
      <c r="H43" s="54"/>
      <c r="I43" s="54"/>
      <c r="J43" s="54"/>
      <c r="K43" s="90"/>
    </row>
    <row r="44" spans="1:11">
      <c r="A44" s="93"/>
      <c r="B44" s="52"/>
      <c r="C44" s="52"/>
      <c r="D44" s="52"/>
      <c r="E44" s="52"/>
      <c r="F44" s="57"/>
      <c r="G44" s="53"/>
      <c r="H44" s="53"/>
      <c r="I44" s="53"/>
      <c r="J44" s="53"/>
      <c r="K44" s="94"/>
    </row>
    <row r="45" spans="1:11">
      <c r="A45" s="91" t="s">
        <v>248</v>
      </c>
      <c r="B45" s="64">
        <v>26.504900000000003</v>
      </c>
      <c r="C45" s="64">
        <v>34.576349999999998</v>
      </c>
      <c r="D45" s="64">
        <v>31.794610000000002</v>
      </c>
      <c r="E45" s="64">
        <v>24.546189999999999</v>
      </c>
      <c r="F45" s="66">
        <v>20.415700000000001</v>
      </c>
      <c r="G45" s="66">
        <v>7.5332299999999996</v>
      </c>
      <c r="H45" s="66">
        <v>15.46232</v>
      </c>
      <c r="I45" s="66">
        <v>15.46232</v>
      </c>
      <c r="J45" s="66">
        <v>5.6253100000000007</v>
      </c>
      <c r="K45" s="104">
        <v>5.6253100000000007</v>
      </c>
    </row>
    <row r="46" spans="1:11" ht="26.4">
      <c r="A46" s="105" t="s">
        <v>176</v>
      </c>
      <c r="B46" s="51">
        <v>4.3427518125588822</v>
      </c>
      <c r="C46" s="51">
        <v>4.1910303936323876</v>
      </c>
      <c r="D46" s="51">
        <v>3.7</v>
      </c>
      <c r="E46" s="51">
        <v>2.9222814397396721</v>
      </c>
      <c r="F46" s="51">
        <v>3.3</v>
      </c>
      <c r="G46" s="51">
        <v>1.43</v>
      </c>
      <c r="H46" s="51">
        <v>2.6715212946698537</v>
      </c>
      <c r="I46" s="51">
        <v>2.6715212946698537</v>
      </c>
      <c r="J46" s="51">
        <v>1.0468830967421761</v>
      </c>
      <c r="K46" s="88">
        <v>1.0468830967421761</v>
      </c>
    </row>
    <row r="47" spans="1:11" ht="26.4">
      <c r="A47" s="105" t="s">
        <v>177</v>
      </c>
      <c r="B47" s="51">
        <v>67.331644849319332</v>
      </c>
      <c r="C47" s="51">
        <v>70.277562668065045</v>
      </c>
      <c r="D47" s="51">
        <v>53.569426127739952</v>
      </c>
      <c r="E47" s="51">
        <v>37.17948679650258</v>
      </c>
      <c r="F47" s="51">
        <v>35.128501985004291</v>
      </c>
      <c r="G47" s="51">
        <v>13.670136130110007</v>
      </c>
      <c r="H47" s="51"/>
      <c r="I47" s="51"/>
      <c r="J47" s="51"/>
      <c r="K47" s="88"/>
    </row>
    <row r="48" spans="1:11" ht="12.75" customHeight="1">
      <c r="A48" s="106" t="s">
        <v>249</v>
      </c>
      <c r="B48" s="76">
        <v>15.531280000000001</v>
      </c>
      <c r="C48" s="76">
        <v>20.331029999999998</v>
      </c>
      <c r="D48" s="76">
        <v>17.593399999999999</v>
      </c>
      <c r="E48" s="76">
        <v>13.76374</v>
      </c>
      <c r="F48" s="76">
        <v>15.224769999999999</v>
      </c>
      <c r="G48" s="76">
        <v>1.8209900000000001</v>
      </c>
      <c r="H48" s="76">
        <v>11.3</v>
      </c>
      <c r="I48" s="76"/>
      <c r="J48" s="76">
        <v>0.3</v>
      </c>
      <c r="K48" s="97"/>
    </row>
    <row r="49" spans="1:11">
      <c r="A49" s="107"/>
      <c r="B49" s="70"/>
      <c r="C49" s="70"/>
      <c r="D49" s="70"/>
      <c r="E49" s="70"/>
      <c r="F49" s="71"/>
      <c r="G49" s="72"/>
      <c r="H49" s="73"/>
      <c r="I49" s="73"/>
      <c r="J49" s="73"/>
      <c r="K49" s="108"/>
    </row>
    <row r="50" spans="1:11" ht="26.4">
      <c r="A50" s="91" t="s">
        <v>247</v>
      </c>
      <c r="B50" s="64">
        <v>103.973</v>
      </c>
      <c r="C50" s="64">
        <v>117.346</v>
      </c>
      <c r="D50" s="64">
        <v>126.236</v>
      </c>
      <c r="E50" s="64">
        <v>134.625</v>
      </c>
      <c r="F50" s="64">
        <v>142.07905199999999</v>
      </c>
      <c r="G50" s="64">
        <v>126.307</v>
      </c>
      <c r="H50" s="64"/>
      <c r="I50" s="64"/>
      <c r="J50" s="64"/>
      <c r="K50" s="83"/>
    </row>
    <row r="51" spans="1:11">
      <c r="A51" s="87" t="s">
        <v>178</v>
      </c>
      <c r="B51" s="51">
        <v>88.323671663990396</v>
      </c>
      <c r="C51" s="51">
        <v>85.978289656604773</v>
      </c>
      <c r="D51" s="51">
        <v>77.261662997592751</v>
      </c>
      <c r="E51" s="51">
        <v>76.230116748556938</v>
      </c>
      <c r="F51" s="74">
        <v>75.433356203216889</v>
      </c>
      <c r="G51" s="74">
        <v>93.60843572265648</v>
      </c>
      <c r="H51" s="51"/>
      <c r="I51" s="51"/>
      <c r="J51" s="51"/>
      <c r="K51" s="88"/>
    </row>
    <row r="52" spans="1:11" ht="12.75" hidden="1" customHeight="1">
      <c r="A52" s="109" t="s">
        <v>179</v>
      </c>
      <c r="B52" s="56">
        <v>190.58116601846902</v>
      </c>
      <c r="C52" s="56">
        <v>169.44047361201356</v>
      </c>
      <c r="D52" s="56">
        <v>142.08725406330197</v>
      </c>
      <c r="E52" s="56">
        <v>149.52518465041373</v>
      </c>
      <c r="F52" s="56" t="s">
        <v>34</v>
      </c>
      <c r="G52" s="59"/>
      <c r="H52" s="59"/>
      <c r="I52" s="59"/>
      <c r="J52" s="59"/>
      <c r="K52" s="110"/>
    </row>
    <row r="53" spans="1:11" ht="26.4">
      <c r="A53" s="95" t="s">
        <v>245</v>
      </c>
      <c r="B53" s="67">
        <v>79.38</v>
      </c>
      <c r="C53" s="67">
        <v>32.491</v>
      </c>
      <c r="D53" s="67">
        <v>33.360999999999997</v>
      </c>
      <c r="E53" s="67">
        <v>32.186</v>
      </c>
      <c r="F53" s="67">
        <v>31.696999999999999</v>
      </c>
      <c r="G53" s="67">
        <v>35.06</v>
      </c>
      <c r="H53" s="67"/>
      <c r="I53" s="67"/>
      <c r="J53" s="67"/>
      <c r="K53" s="85"/>
    </row>
    <row r="54" spans="1:11" ht="12.75" hidden="1" customHeight="1">
      <c r="A54" s="84" t="s">
        <v>180</v>
      </c>
      <c r="B54" s="67">
        <v>76.346743866196036</v>
      </c>
      <c r="C54" s="67">
        <v>27.688204114328563</v>
      </c>
      <c r="D54" s="67">
        <v>26.427485028042714</v>
      </c>
      <c r="E54" s="67">
        <v>23.907892293407613</v>
      </c>
      <c r="F54" s="67" t="s">
        <v>34</v>
      </c>
      <c r="G54" s="111">
        <v>0</v>
      </c>
      <c r="H54" s="67"/>
      <c r="I54" s="67"/>
      <c r="J54" s="67"/>
      <c r="K54" s="85"/>
    </row>
    <row r="55" spans="1:11" ht="26.4">
      <c r="A55" s="95" t="s">
        <v>244</v>
      </c>
      <c r="B55" s="67">
        <v>79.38</v>
      </c>
      <c r="C55" s="67">
        <v>28.119</v>
      </c>
      <c r="D55" s="67">
        <v>25.198</v>
      </c>
      <c r="E55" s="67">
        <v>21.553000000000001</v>
      </c>
      <c r="F55" s="67">
        <v>22.555</v>
      </c>
      <c r="G55" s="67">
        <v>18.751999999999999</v>
      </c>
      <c r="H55" s="67"/>
      <c r="I55" s="67"/>
      <c r="J55" s="67"/>
      <c r="K55" s="85"/>
    </row>
    <row r="56" spans="1:11" ht="12.75" hidden="1" customHeight="1">
      <c r="A56" s="84" t="s">
        <v>180</v>
      </c>
      <c r="B56" s="67">
        <v>41.651544934040004</v>
      </c>
      <c r="C56" s="67">
        <v>23.962469960629249</v>
      </c>
      <c r="D56" s="67">
        <v>19.961025381032353</v>
      </c>
      <c r="E56" s="67">
        <v>16.009656453110495</v>
      </c>
      <c r="F56" s="67" t="s">
        <v>34</v>
      </c>
      <c r="G56" s="111">
        <v>0</v>
      </c>
      <c r="H56" s="67"/>
      <c r="I56" s="67"/>
      <c r="J56" s="67"/>
      <c r="K56" s="85"/>
    </row>
    <row r="57" spans="1:11" ht="26.4">
      <c r="A57" s="106" t="s">
        <v>246</v>
      </c>
      <c r="B57" s="76">
        <v>79.38</v>
      </c>
      <c r="C57" s="76">
        <v>56.735999999999997</v>
      </c>
      <c r="D57" s="76">
        <v>67.677000000000007</v>
      </c>
      <c r="E57" s="76">
        <v>80.885999999999996</v>
      </c>
      <c r="F57" s="76">
        <v>87.826999999999998</v>
      </c>
      <c r="G57" s="76">
        <v>72.495000000000005</v>
      </c>
      <c r="H57" s="76"/>
      <c r="I57" s="76"/>
      <c r="J57" s="76"/>
      <c r="K57" s="97"/>
    </row>
    <row r="58" spans="1:11" ht="12.75" hidden="1" customHeight="1">
      <c r="A58" s="112" t="s">
        <v>180</v>
      </c>
      <c r="B58" s="55">
        <v>41.651544934040004</v>
      </c>
      <c r="C58" s="55">
        <v>48.34932592504218</v>
      </c>
      <c r="D58" s="55">
        <v>53.611489590924933</v>
      </c>
      <c r="E58" s="55">
        <v>60.082451253481892</v>
      </c>
      <c r="F58" s="55" t="s">
        <v>34</v>
      </c>
      <c r="G58" s="113"/>
      <c r="H58" s="59"/>
      <c r="I58" s="59"/>
      <c r="J58" s="59"/>
      <c r="K58" s="110"/>
    </row>
    <row r="59" spans="1:11" ht="27" hidden="1" customHeight="1">
      <c r="A59" s="114" t="s">
        <v>181</v>
      </c>
      <c r="B59" s="49">
        <v>19.061</v>
      </c>
      <c r="C59" s="49">
        <v>25.594000000000001</v>
      </c>
      <c r="D59" s="49">
        <v>32.713999999999999</v>
      </c>
      <c r="E59" s="49">
        <v>32.35</v>
      </c>
      <c r="F59" s="49" t="s">
        <v>34</v>
      </c>
      <c r="G59" s="113"/>
      <c r="H59" s="59"/>
      <c r="I59" s="59"/>
      <c r="J59" s="59"/>
      <c r="K59" s="110"/>
    </row>
    <row r="60" spans="1:11" ht="12.75" hidden="1" customHeight="1">
      <c r="A60" s="115" t="s">
        <v>180</v>
      </c>
      <c r="B60" s="50">
        <v>18.332644051821145</v>
      </c>
      <c r="C60" s="50">
        <v>21.810713616143712</v>
      </c>
      <c r="D60" s="50">
        <v>25.914952945277097</v>
      </c>
      <c r="E60" s="50">
        <v>24.0297121634169</v>
      </c>
      <c r="F60" s="50" t="s">
        <v>34</v>
      </c>
      <c r="G60" s="113"/>
      <c r="H60" s="59"/>
      <c r="I60" s="59"/>
      <c r="J60" s="59"/>
      <c r="K60" s="110"/>
    </row>
    <row r="61" spans="1:11" ht="26.4">
      <c r="A61" s="95" t="s">
        <v>251</v>
      </c>
      <c r="B61" s="67">
        <v>39.364699999999999</v>
      </c>
      <c r="C61" s="67">
        <v>49.1997</v>
      </c>
      <c r="D61" s="67">
        <v>59.352157187914592</v>
      </c>
      <c r="E61" s="67">
        <v>66.020787576629544</v>
      </c>
      <c r="F61" s="67">
        <v>58.117195002266499</v>
      </c>
      <c r="G61" s="77">
        <v>55.107205431606602</v>
      </c>
      <c r="H61" s="77"/>
      <c r="I61" s="77"/>
      <c r="J61" s="77"/>
      <c r="K61" s="116"/>
    </row>
    <row r="62" spans="1:11">
      <c r="A62" s="117" t="s">
        <v>180</v>
      </c>
      <c r="B62" s="58">
        <v>37.860502245775344</v>
      </c>
      <c r="C62" s="58">
        <v>41.9270362858555</v>
      </c>
      <c r="D62" s="58">
        <v>47.016823400547061</v>
      </c>
      <c r="E62" s="58">
        <v>49.040510734729466</v>
      </c>
      <c r="F62" s="58">
        <v>40.90483022245003</v>
      </c>
      <c r="G62" s="58">
        <v>43.629573524512971</v>
      </c>
      <c r="H62" s="58"/>
      <c r="I62" s="58"/>
      <c r="J62" s="58"/>
      <c r="K62" s="118"/>
    </row>
    <row r="63" spans="1:11" ht="10.5" customHeight="1">
      <c r="A63" s="98"/>
      <c r="B63" s="54"/>
      <c r="C63" s="54"/>
      <c r="D63" s="54"/>
      <c r="E63" s="54"/>
      <c r="F63" s="54"/>
      <c r="G63" s="75"/>
      <c r="H63" s="59"/>
      <c r="I63" s="59"/>
      <c r="J63" s="59"/>
      <c r="K63" s="110"/>
    </row>
    <row r="64" spans="1:11" ht="26.4">
      <c r="A64" s="95" t="s">
        <v>250</v>
      </c>
      <c r="B64" s="67">
        <v>52.021000000000001</v>
      </c>
      <c r="C64" s="67">
        <v>57.984999999999999</v>
      </c>
      <c r="D64" s="67">
        <v>65.484999999999999</v>
      </c>
      <c r="E64" s="67">
        <v>73.637</v>
      </c>
      <c r="F64" s="67">
        <v>76.718999999999994</v>
      </c>
      <c r="G64" s="77">
        <v>64.278999999999996</v>
      </c>
      <c r="H64" s="77"/>
      <c r="I64" s="77"/>
      <c r="J64" s="77"/>
      <c r="K64" s="116"/>
    </row>
    <row r="65" spans="1:11">
      <c r="A65" s="117" t="s">
        <v>182</v>
      </c>
      <c r="B65" s="58">
        <v>1131.8041289822879</v>
      </c>
      <c r="C65" s="119">
        <v>1266.6426379195473</v>
      </c>
      <c r="D65" s="119">
        <v>1435.0171803232706</v>
      </c>
      <c r="E65" s="119">
        <v>1616.5126336355454</v>
      </c>
      <c r="F65" s="119">
        <v>1688.8711800678902</v>
      </c>
      <c r="G65" s="119">
        <v>1497.3362932663076</v>
      </c>
      <c r="H65" s="120"/>
      <c r="I65" s="120"/>
      <c r="J65" s="120"/>
      <c r="K65" s="121"/>
    </row>
    <row r="66" spans="1:11">
      <c r="A66" s="60"/>
      <c r="B66" s="49"/>
      <c r="C66" s="49"/>
      <c r="D66" s="49"/>
      <c r="E66" s="49"/>
      <c r="F66" s="49"/>
    </row>
    <row r="75" spans="1:11" ht="15">
      <c r="C75" s="61"/>
      <c r="D75" s="61"/>
      <c r="E75" s="61"/>
      <c r="F75" s="61"/>
      <c r="G75" s="61"/>
      <c r="H75" s="61"/>
      <c r="I75" s="61"/>
      <c r="J75" s="61"/>
      <c r="K75" s="61"/>
    </row>
    <row r="76" spans="1:11" ht="15">
      <c r="C76" s="61"/>
      <c r="D76" s="61"/>
      <c r="E76" s="61"/>
      <c r="F76" s="61"/>
      <c r="G76" s="61"/>
      <c r="H76" s="62"/>
      <c r="I76" s="62"/>
      <c r="J76" s="62"/>
      <c r="K76" s="62"/>
    </row>
    <row r="77" spans="1:11">
      <c r="G77" s="63"/>
      <c r="H77" s="63"/>
      <c r="I77" s="63"/>
      <c r="J77" s="63"/>
      <c r="K77" s="63"/>
    </row>
    <row r="80" spans="1:11" ht="6.75" customHeight="1"/>
    <row r="82" ht="12" customHeight="1"/>
    <row r="83" hidden="1"/>
    <row r="84" hidden="1"/>
    <row r="86" ht="2.25" customHeight="1"/>
  </sheetData>
  <mergeCells count="1">
    <mergeCell ref="A1:K1"/>
  </mergeCells>
  <pageMargins left="0.53030303030303028" right="0.26515151515151514" top="0.78333333333333333" bottom="1.1166666666666667" header="0.49583333333333335" footer="0.49166666666666664"/>
  <pageSetup paperSize="9" scale="70" orientation="portrait" r:id="rId1"/>
  <headerFooter>
    <oddHeader>&amp;L&amp;"Times New Roman,полужирный"&amp;16&amp;K8CBA97Макроекономічний та монетарний огляд    &amp;12 &amp;R&amp;"Times New Roman,полужирный"&amp;16&amp;K8CBA97Березень 2015 року</oddHeader>
    <oddFooter>&amp;C&amp;"Times New Roman,обычный"&amp;16&amp;K8CBA97Національний банк України
Департамент монетарної політики та економічного аналізу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3" zoomScaleNormal="100" workbookViewId="0">
      <selection activeCell="J3" sqref="J3"/>
    </sheetView>
  </sheetViews>
  <sheetFormatPr defaultColWidth="9.109375" defaultRowHeight="14.4"/>
  <cols>
    <col min="1" max="1" width="54.109375" style="122" customWidth="1"/>
    <col min="2" max="2" width="8.5546875" style="122" customWidth="1"/>
    <col min="3" max="3" width="7.44140625" style="122" customWidth="1"/>
    <col min="4" max="4" width="7.6640625" style="122" customWidth="1"/>
    <col min="5" max="6" width="7.44140625" style="122" customWidth="1"/>
    <col min="7" max="7" width="7.6640625" style="122" customWidth="1"/>
    <col min="8" max="9" width="7.44140625" style="122" customWidth="1"/>
    <col min="10" max="10" width="8.5546875" style="122" customWidth="1"/>
    <col min="11" max="11" width="7.33203125" style="122" customWidth="1"/>
    <col min="12" max="16384" width="9.109375" style="122"/>
  </cols>
  <sheetData>
    <row r="1" spans="1:11" ht="15.6">
      <c r="A1" s="369" t="s">
        <v>20</v>
      </c>
      <c r="B1" s="370"/>
      <c r="C1" s="370"/>
      <c r="D1" s="370"/>
      <c r="E1" s="370"/>
      <c r="F1" s="370"/>
      <c r="G1" s="370"/>
      <c r="H1" s="370"/>
      <c r="I1" s="370"/>
      <c r="J1" s="370"/>
      <c r="K1" s="371"/>
    </row>
    <row r="2" spans="1:11" ht="15.6">
      <c r="A2" s="372" t="s">
        <v>21</v>
      </c>
      <c r="B2" s="374" t="s">
        <v>22</v>
      </c>
      <c r="C2" s="376" t="s">
        <v>236</v>
      </c>
      <c r="D2" s="374" t="s">
        <v>230</v>
      </c>
      <c r="E2" s="378" t="s">
        <v>252</v>
      </c>
      <c r="F2" s="379"/>
      <c r="G2" s="374" t="s">
        <v>183</v>
      </c>
      <c r="H2" s="380" t="s">
        <v>184</v>
      </c>
      <c r="I2" s="381"/>
      <c r="J2" s="378" t="s">
        <v>23</v>
      </c>
      <c r="K2" s="382"/>
    </row>
    <row r="3" spans="1:11" ht="40.200000000000003" thickBot="1">
      <c r="A3" s="373"/>
      <c r="B3" s="375"/>
      <c r="C3" s="377"/>
      <c r="D3" s="375"/>
      <c r="E3" s="201" t="s">
        <v>253</v>
      </c>
      <c r="F3" s="202" t="s">
        <v>239</v>
      </c>
      <c r="G3" s="375"/>
      <c r="H3" s="201" t="s">
        <v>253</v>
      </c>
      <c r="I3" s="201" t="s">
        <v>239</v>
      </c>
      <c r="J3" s="203" t="s">
        <v>24</v>
      </c>
      <c r="K3" s="204" t="s">
        <v>25</v>
      </c>
    </row>
    <row r="4" spans="1:11">
      <c r="A4" s="205" t="s">
        <v>26</v>
      </c>
      <c r="B4" s="206" t="s">
        <v>27</v>
      </c>
      <c r="C4" s="207">
        <v>45553</v>
      </c>
      <c r="D4" s="208">
        <v>45426.2</v>
      </c>
      <c r="E4" s="209">
        <v>43057.267</v>
      </c>
      <c r="F4" s="210">
        <v>43042.879999999997</v>
      </c>
      <c r="G4" s="211">
        <v>42929</v>
      </c>
      <c r="H4" s="212">
        <v>42911</v>
      </c>
      <c r="I4" s="213" t="s">
        <v>28</v>
      </c>
      <c r="J4" s="214">
        <v>-4.1929697873229088E-2</v>
      </c>
      <c r="K4" s="215">
        <v>-0.33970340012523081</v>
      </c>
    </row>
    <row r="5" spans="1:11" ht="26.4">
      <c r="A5" s="216" t="s">
        <v>254</v>
      </c>
      <c r="B5" s="217" t="s">
        <v>29</v>
      </c>
      <c r="C5" s="218">
        <v>10.358599999999999</v>
      </c>
      <c r="D5" s="219">
        <v>9.9577000000000009</v>
      </c>
      <c r="E5" s="220">
        <v>9.5655999999999999</v>
      </c>
      <c r="F5" s="221">
        <v>9.5340000000000007</v>
      </c>
      <c r="G5" s="222">
        <v>8.4</v>
      </c>
      <c r="H5" s="219">
        <v>8.1</v>
      </c>
      <c r="I5" s="222" t="s">
        <v>28</v>
      </c>
      <c r="J5" s="220">
        <v>-3.4887046039462319</v>
      </c>
      <c r="K5" s="223">
        <v>-15.321568955423601</v>
      </c>
    </row>
    <row r="6" spans="1:11" ht="15.6">
      <c r="A6" s="216" t="s">
        <v>255</v>
      </c>
      <c r="B6" s="217" t="s">
        <v>30</v>
      </c>
      <c r="C6" s="218">
        <v>1.8</v>
      </c>
      <c r="D6" s="219">
        <v>1.8</v>
      </c>
      <c r="E6" s="220">
        <v>1.9</v>
      </c>
      <c r="F6" s="221">
        <v>1.9</v>
      </c>
      <c r="G6" s="222">
        <v>1.9</v>
      </c>
      <c r="H6" s="224">
        <v>2</v>
      </c>
      <c r="I6" s="225">
        <v>2</v>
      </c>
      <c r="J6" s="226">
        <v>0</v>
      </c>
      <c r="K6" s="223">
        <v>5.2631578947368354</v>
      </c>
    </row>
    <row r="7" spans="1:11">
      <c r="A7" s="216" t="s">
        <v>31</v>
      </c>
      <c r="B7" s="217" t="s">
        <v>32</v>
      </c>
      <c r="C7" s="227">
        <v>3377</v>
      </c>
      <c r="D7" s="228">
        <v>3619</v>
      </c>
      <c r="E7" s="229">
        <v>3167</v>
      </c>
      <c r="F7" s="230">
        <v>3209</v>
      </c>
      <c r="G7" s="231">
        <v>4012</v>
      </c>
      <c r="H7" s="228">
        <v>3455</v>
      </c>
      <c r="I7" s="231" t="s">
        <v>28</v>
      </c>
      <c r="J7" s="220">
        <v>-13.883349950149551</v>
      </c>
      <c r="K7" s="223">
        <v>9.0937796021471513</v>
      </c>
    </row>
    <row r="8" spans="1:11">
      <c r="A8" s="216" t="s">
        <v>33</v>
      </c>
      <c r="B8" s="217" t="s">
        <v>32</v>
      </c>
      <c r="C8" s="227">
        <v>3025</v>
      </c>
      <c r="D8" s="228">
        <v>3265</v>
      </c>
      <c r="E8" s="229">
        <v>3148</v>
      </c>
      <c r="F8" s="230">
        <v>3169</v>
      </c>
      <c r="G8" s="231">
        <v>3476</v>
      </c>
      <c r="H8" s="228">
        <v>3708</v>
      </c>
      <c r="I8" s="231" t="s">
        <v>28</v>
      </c>
      <c r="J8" s="220" t="s">
        <v>34</v>
      </c>
      <c r="K8" s="232" t="s">
        <v>34</v>
      </c>
    </row>
    <row r="9" spans="1:11" ht="26.4">
      <c r="A9" s="216" t="s">
        <v>35</v>
      </c>
      <c r="B9" s="217" t="s">
        <v>30</v>
      </c>
      <c r="C9" s="218">
        <v>33.58010068107788</v>
      </c>
      <c r="D9" s="219">
        <v>33.65570599613153</v>
      </c>
      <c r="E9" s="220">
        <f>E17/E7*100</f>
        <v>38.459109567413954</v>
      </c>
      <c r="F9" s="221">
        <f>F17/F7*100</f>
        <v>37.955749454658772</v>
      </c>
      <c r="G9" s="222">
        <v>30.4</v>
      </c>
      <c r="H9" s="219">
        <v>35.299999999999997</v>
      </c>
      <c r="I9" s="222" t="s">
        <v>28</v>
      </c>
      <c r="J9" s="233" t="s">
        <v>223</v>
      </c>
      <c r="K9" s="232" t="s">
        <v>224</v>
      </c>
    </row>
    <row r="10" spans="1:11" ht="26.4">
      <c r="A10" s="216" t="s">
        <v>36</v>
      </c>
      <c r="B10" s="217" t="s">
        <v>278</v>
      </c>
      <c r="C10" s="218">
        <v>893.702</v>
      </c>
      <c r="D10" s="219">
        <v>808.16700000000003</v>
      </c>
      <c r="E10" s="220">
        <v>748.2</v>
      </c>
      <c r="F10" s="221">
        <v>930.2</v>
      </c>
      <c r="G10" s="222">
        <v>2436.8000000000002</v>
      </c>
      <c r="H10" s="234" t="s">
        <v>37</v>
      </c>
      <c r="I10" s="222" t="s">
        <v>28</v>
      </c>
      <c r="J10" s="220" t="s">
        <v>34</v>
      </c>
      <c r="K10" s="223" t="s">
        <v>34</v>
      </c>
    </row>
    <row r="11" spans="1:11" ht="15.6">
      <c r="A11" s="216" t="s">
        <v>38</v>
      </c>
      <c r="B11" s="217" t="s">
        <v>278</v>
      </c>
      <c r="C11" s="218">
        <v>2.581</v>
      </c>
      <c r="D11" s="219">
        <v>0.503</v>
      </c>
      <c r="E11" s="220">
        <v>0.219</v>
      </c>
      <c r="F11" s="221">
        <v>6.3E-2</v>
      </c>
      <c r="G11" s="222">
        <v>463.7</v>
      </c>
      <c r="H11" s="234" t="s">
        <v>39</v>
      </c>
      <c r="I11" s="222" t="s">
        <v>28</v>
      </c>
      <c r="J11" s="220" t="s">
        <v>34</v>
      </c>
      <c r="K11" s="223" t="s">
        <v>34</v>
      </c>
    </row>
    <row r="12" spans="1:11" ht="28.8">
      <c r="A12" s="216" t="s">
        <v>256</v>
      </c>
      <c r="B12" s="217" t="s">
        <v>279</v>
      </c>
      <c r="C12" s="218">
        <v>292.39999999999998</v>
      </c>
      <c r="D12" s="224">
        <v>272.5</v>
      </c>
      <c r="E12" s="220">
        <v>12.6</v>
      </c>
      <c r="F12" s="221">
        <v>8.1999999999999993</v>
      </c>
      <c r="G12" s="225">
        <v>348.8</v>
      </c>
      <c r="H12" s="224">
        <v>63.4</v>
      </c>
      <c r="I12" s="225">
        <v>37.299999999999997</v>
      </c>
      <c r="J12" s="220">
        <v>-41.16719242902208</v>
      </c>
      <c r="K12" s="235">
        <v>354.8780487804878</v>
      </c>
    </row>
    <row r="13" spans="1:11" ht="15.6">
      <c r="A13" s="216" t="s">
        <v>257</v>
      </c>
      <c r="B13" s="236" t="s">
        <v>32</v>
      </c>
      <c r="C13" s="237">
        <v>142.5</v>
      </c>
      <c r="D13" s="224">
        <v>124</v>
      </c>
      <c r="E13" s="226">
        <v>203</v>
      </c>
      <c r="F13" s="238">
        <v>135.4</v>
      </c>
      <c r="G13" s="225">
        <v>144.6</v>
      </c>
      <c r="H13" s="224">
        <v>354.2</v>
      </c>
      <c r="I13" s="225">
        <v>326.39999999999998</v>
      </c>
      <c r="J13" s="220">
        <v>-7.8486730660643644</v>
      </c>
      <c r="K13" s="235">
        <v>141.06351550960116</v>
      </c>
    </row>
    <row r="14" spans="1:11">
      <c r="A14" s="216" t="s">
        <v>40</v>
      </c>
      <c r="B14" s="217" t="s">
        <v>27</v>
      </c>
      <c r="C14" s="227">
        <v>506.8</v>
      </c>
      <c r="D14" s="228">
        <v>487.7</v>
      </c>
      <c r="E14" s="229">
        <v>504.9</v>
      </c>
      <c r="F14" s="230">
        <v>515.70000000000005</v>
      </c>
      <c r="G14" s="231">
        <v>512</v>
      </c>
      <c r="H14" s="228">
        <v>524</v>
      </c>
      <c r="I14" s="231">
        <v>523</v>
      </c>
      <c r="J14" s="220">
        <v>-0.1908396946564892</v>
      </c>
      <c r="K14" s="223">
        <v>1.4155516773317771</v>
      </c>
    </row>
    <row r="15" spans="1:11" ht="26.4">
      <c r="A15" s="216" t="s">
        <v>41</v>
      </c>
      <c r="B15" s="217" t="s">
        <v>32</v>
      </c>
      <c r="C15" s="239">
        <v>967</v>
      </c>
      <c r="D15" s="240">
        <v>1125</v>
      </c>
      <c r="E15" s="229">
        <v>1154</v>
      </c>
      <c r="F15" s="230">
        <v>1128</v>
      </c>
      <c r="G15" s="241">
        <v>1179</v>
      </c>
      <c r="H15" s="242">
        <v>1252</v>
      </c>
      <c r="I15" s="241">
        <v>1206</v>
      </c>
      <c r="J15" s="220">
        <v>-3.674121405750796</v>
      </c>
      <c r="K15" s="235">
        <v>6.9148936170212636</v>
      </c>
    </row>
    <row r="16" spans="1:11" ht="15.6">
      <c r="A16" s="216" t="s">
        <v>258</v>
      </c>
      <c r="B16" s="217" t="s">
        <v>32</v>
      </c>
      <c r="C16" s="239">
        <v>1095</v>
      </c>
      <c r="D16" s="243">
        <v>1176</v>
      </c>
      <c r="E16" s="229">
        <v>1176</v>
      </c>
      <c r="F16" s="230">
        <v>1176</v>
      </c>
      <c r="G16" s="231">
        <v>1176</v>
      </c>
      <c r="H16" s="228">
        <v>1176</v>
      </c>
      <c r="I16" s="228">
        <v>1176</v>
      </c>
      <c r="J16" s="220">
        <v>0</v>
      </c>
      <c r="K16" s="223">
        <v>0</v>
      </c>
    </row>
    <row r="17" spans="1:11" ht="15" thickBot="1">
      <c r="A17" s="244" t="s">
        <v>42</v>
      </c>
      <c r="B17" s="245" t="s">
        <v>32</v>
      </c>
      <c r="C17" s="246">
        <v>1134</v>
      </c>
      <c r="D17" s="247">
        <v>1218</v>
      </c>
      <c r="E17" s="248">
        <v>1218</v>
      </c>
      <c r="F17" s="249">
        <v>1218</v>
      </c>
      <c r="G17" s="250">
        <v>1218</v>
      </c>
      <c r="H17" s="251">
        <v>1218</v>
      </c>
      <c r="I17" s="251">
        <v>1218</v>
      </c>
      <c r="J17" s="252">
        <v>0</v>
      </c>
      <c r="K17" s="253">
        <v>0</v>
      </c>
    </row>
    <row r="18" spans="1:11" ht="3" customHeight="1">
      <c r="A18" s="254"/>
      <c r="B18" s="162"/>
      <c r="C18" s="162"/>
      <c r="D18" s="162"/>
      <c r="E18" s="162"/>
      <c r="F18" s="162"/>
      <c r="G18" s="162"/>
      <c r="H18" s="162"/>
      <c r="I18" s="162"/>
      <c r="J18" s="162"/>
      <c r="K18" s="162"/>
    </row>
    <row r="19" spans="1:11">
      <c r="A19" s="385" t="s">
        <v>43</v>
      </c>
      <c r="B19" s="366"/>
      <c r="C19" s="366"/>
      <c r="D19" s="366"/>
      <c r="E19" s="366"/>
      <c r="F19" s="366"/>
      <c r="G19" s="366"/>
      <c r="H19" s="366"/>
      <c r="I19" s="366"/>
      <c r="J19" s="162"/>
      <c r="K19" s="162"/>
    </row>
    <row r="20" spans="1:11" ht="4.5" customHeight="1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</row>
    <row r="21" spans="1:11" ht="16.2">
      <c r="A21" s="384" t="s">
        <v>259</v>
      </c>
      <c r="B21" s="366"/>
      <c r="C21" s="366"/>
      <c r="D21" s="366"/>
      <c r="E21" s="366"/>
      <c r="F21" s="366"/>
      <c r="G21" s="366"/>
      <c r="H21" s="366"/>
      <c r="I21" s="255"/>
      <c r="J21" s="255"/>
      <c r="K21" s="255"/>
    </row>
    <row r="22" spans="1:11" ht="16.2">
      <c r="A22" s="367" t="s">
        <v>260</v>
      </c>
      <c r="B22" s="367"/>
      <c r="C22" s="367"/>
      <c r="D22" s="367"/>
      <c r="E22" s="367"/>
      <c r="F22" s="367"/>
      <c r="G22" s="256"/>
      <c r="H22" s="256"/>
      <c r="I22" s="256"/>
      <c r="J22" s="256"/>
      <c r="K22" s="256"/>
    </row>
    <row r="23" spans="1:11" ht="16.2">
      <c r="A23" s="367" t="s">
        <v>263</v>
      </c>
      <c r="B23" s="367"/>
      <c r="C23" s="367"/>
      <c r="D23" s="367"/>
      <c r="E23" s="367"/>
      <c r="F23" s="367"/>
      <c r="G23" s="383"/>
      <c r="H23" s="383"/>
      <c r="I23" s="383"/>
      <c r="J23" s="383"/>
      <c r="K23" s="383"/>
    </row>
    <row r="24" spans="1:11" ht="16.2">
      <c r="A24" s="368" t="s">
        <v>261</v>
      </c>
      <c r="B24" s="367"/>
      <c r="C24" s="367"/>
      <c r="D24" s="367"/>
      <c r="E24" s="367"/>
      <c r="F24" s="257"/>
      <c r="G24" s="256"/>
      <c r="H24" s="256"/>
      <c r="I24" s="256"/>
      <c r="J24" s="256"/>
      <c r="K24" s="256"/>
    </row>
    <row r="25" spans="1:11" ht="16.2">
      <c r="A25" s="365" t="s">
        <v>262</v>
      </c>
      <c r="B25" s="366"/>
      <c r="C25" s="366"/>
      <c r="D25" s="366"/>
      <c r="E25" s="162"/>
      <c r="F25" s="162"/>
      <c r="G25" s="162"/>
      <c r="H25" s="162"/>
      <c r="I25" s="162"/>
      <c r="J25" s="162"/>
      <c r="K25" s="162"/>
    </row>
    <row r="26" spans="1:11" ht="16.2">
      <c r="A26" s="258" t="s">
        <v>264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</sheetData>
  <mergeCells count="15">
    <mergeCell ref="A25:D25"/>
    <mergeCell ref="A22:F22"/>
    <mergeCell ref="A24:E24"/>
    <mergeCell ref="A1:K1"/>
    <mergeCell ref="A2:A3"/>
    <mergeCell ref="B2:B3"/>
    <mergeCell ref="C2:C3"/>
    <mergeCell ref="D2:D3"/>
    <mergeCell ref="E2:F2"/>
    <mergeCell ref="G2:G3"/>
    <mergeCell ref="H2:I2"/>
    <mergeCell ref="J2:K2"/>
    <mergeCell ref="A23:K23"/>
    <mergeCell ref="A21:H21"/>
    <mergeCell ref="A19:I19"/>
  </mergeCells>
  <pageMargins left="0.7" right="0.7" top="0.78333333333333333" bottom="0.93971631205673756" header="0.49404761904761907" footer="0.49202127659574468"/>
  <pageSetup paperSize="9" orientation="landscape" r:id="rId1"/>
  <headerFooter>
    <oddHeader>&amp;L&amp;"Times New Roman,полужирный"&amp;12&amp;K8CBA97Макроекономічний та монетарний огляд  &amp;R&amp;"Times New Roman,полужирный"&amp;12&amp;K8CBA97Березень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opLeftCell="A22" zoomScale="70" zoomScaleNormal="70" zoomScaleSheetLayoutView="85" workbookViewId="0">
      <selection activeCell="J19" sqref="J19"/>
    </sheetView>
  </sheetViews>
  <sheetFormatPr defaultColWidth="9.109375" defaultRowHeight="14.4"/>
  <cols>
    <col min="1" max="1" width="44.88671875" style="122" customWidth="1"/>
    <col min="2" max="3" width="7.88671875" style="122" customWidth="1"/>
    <col min="4" max="5" width="9.33203125" style="122" customWidth="1"/>
    <col min="6" max="6" width="7.88671875" style="122" customWidth="1"/>
    <col min="7" max="7" width="8" style="122" customWidth="1"/>
    <col min="8" max="8" width="9.5546875" style="122" customWidth="1"/>
    <col min="9" max="16384" width="9.109375" style="122"/>
  </cols>
  <sheetData>
    <row r="1" spans="1:8" ht="15.6">
      <c r="A1" s="386" t="s">
        <v>281</v>
      </c>
      <c r="B1" s="387"/>
      <c r="C1" s="387"/>
      <c r="D1" s="387"/>
      <c r="E1" s="387"/>
      <c r="F1" s="387"/>
      <c r="G1" s="387"/>
      <c r="H1" s="388"/>
    </row>
    <row r="2" spans="1:8" s="123" customFormat="1" ht="13.5" customHeight="1">
      <c r="A2" s="163"/>
      <c r="B2" s="389" t="s">
        <v>183</v>
      </c>
      <c r="C2" s="390"/>
      <c r="D2" s="390"/>
      <c r="E2" s="391"/>
      <c r="F2" s="389" t="s">
        <v>184</v>
      </c>
      <c r="G2" s="390"/>
      <c r="H2" s="392"/>
    </row>
    <row r="3" spans="1:8" s="123" customFormat="1" ht="27.75" customHeight="1">
      <c r="A3" s="164" t="s">
        <v>185</v>
      </c>
      <c r="B3" s="322" t="s">
        <v>253</v>
      </c>
      <c r="C3" s="321" t="s">
        <v>239</v>
      </c>
      <c r="D3" s="321" t="s">
        <v>240</v>
      </c>
      <c r="E3" s="323" t="s">
        <v>265</v>
      </c>
      <c r="F3" s="321" t="s">
        <v>253</v>
      </c>
      <c r="G3" s="321" t="s">
        <v>239</v>
      </c>
      <c r="H3" s="324" t="s">
        <v>266</v>
      </c>
    </row>
    <row r="4" spans="1:8" s="123" customFormat="1" ht="1.5" customHeight="1">
      <c r="A4" s="165"/>
      <c r="B4" s="124"/>
      <c r="C4" s="124"/>
      <c r="D4" s="125"/>
      <c r="E4" s="126"/>
      <c r="F4" s="124"/>
      <c r="G4" s="124"/>
      <c r="H4" s="166"/>
    </row>
    <row r="5" spans="1:8" s="123" customFormat="1" ht="15.75" customHeight="1">
      <c r="A5" s="167" t="s">
        <v>186</v>
      </c>
      <c r="B5" s="127">
        <v>-498</v>
      </c>
      <c r="C5" s="127">
        <v>-395</v>
      </c>
      <c r="D5" s="128">
        <v>-893</v>
      </c>
      <c r="E5" s="129">
        <v>-5273</v>
      </c>
      <c r="F5" s="127">
        <v>-359</v>
      </c>
      <c r="G5" s="127">
        <v>-405</v>
      </c>
      <c r="H5" s="168">
        <v>-764</v>
      </c>
    </row>
    <row r="6" spans="1:8" s="123" customFormat="1" ht="1.5" customHeight="1">
      <c r="A6" s="165"/>
      <c r="B6" s="124"/>
      <c r="C6" s="124"/>
      <c r="D6" s="125"/>
      <c r="E6" s="126"/>
      <c r="F6" s="124"/>
      <c r="G6" s="124"/>
      <c r="H6" s="166"/>
    </row>
    <row r="7" spans="1:8" s="123" customFormat="1" ht="15" customHeight="1">
      <c r="A7" s="169" t="s">
        <v>187</v>
      </c>
      <c r="B7" s="130">
        <v>-545</v>
      </c>
      <c r="C7" s="130">
        <v>-582</v>
      </c>
      <c r="D7" s="131">
        <v>-1127</v>
      </c>
      <c r="E7" s="132">
        <v>-5283</v>
      </c>
      <c r="F7" s="130">
        <v>-325</v>
      </c>
      <c r="G7" s="130">
        <v>-570</v>
      </c>
      <c r="H7" s="170">
        <v>-895</v>
      </c>
    </row>
    <row r="8" spans="1:8" s="123" customFormat="1" ht="12.75" customHeight="1">
      <c r="A8" s="171" t="s">
        <v>188</v>
      </c>
      <c r="B8" s="124">
        <v>5760</v>
      </c>
      <c r="C8" s="124">
        <v>5947</v>
      </c>
      <c r="D8" s="125">
        <v>11707</v>
      </c>
      <c r="E8" s="126">
        <v>68485</v>
      </c>
      <c r="F8" s="124">
        <v>3876</v>
      </c>
      <c r="G8" s="124">
        <v>3889</v>
      </c>
      <c r="H8" s="166">
        <v>7765</v>
      </c>
    </row>
    <row r="9" spans="1:8" s="123" customFormat="1" ht="12.75" customHeight="1">
      <c r="A9" s="171" t="s">
        <v>267</v>
      </c>
      <c r="B9" s="124">
        <v>-6305</v>
      </c>
      <c r="C9" s="124">
        <v>-6529</v>
      </c>
      <c r="D9" s="125">
        <v>-12834</v>
      </c>
      <c r="E9" s="126">
        <v>-73768</v>
      </c>
      <c r="F9" s="124">
        <v>-4201</v>
      </c>
      <c r="G9" s="124">
        <v>-4459</v>
      </c>
      <c r="H9" s="166">
        <v>-8660</v>
      </c>
    </row>
    <row r="10" spans="1:8" s="123" customFormat="1" ht="1.5" customHeight="1">
      <c r="A10" s="165"/>
      <c r="B10" s="124"/>
      <c r="C10" s="124"/>
      <c r="D10" s="125"/>
      <c r="E10" s="126"/>
      <c r="F10" s="124"/>
      <c r="G10" s="124"/>
      <c r="H10" s="166"/>
    </row>
    <row r="11" spans="1:8" s="123" customFormat="1" ht="15" customHeight="1">
      <c r="A11" s="172" t="s">
        <v>189</v>
      </c>
      <c r="B11" s="130">
        <v>-791</v>
      </c>
      <c r="C11" s="130">
        <v>-738</v>
      </c>
      <c r="D11" s="131">
        <v>-1529</v>
      </c>
      <c r="E11" s="132">
        <v>-6065</v>
      </c>
      <c r="F11" s="130">
        <v>-428</v>
      </c>
      <c r="G11" s="130">
        <v>-551</v>
      </c>
      <c r="H11" s="170">
        <v>-979</v>
      </c>
    </row>
    <row r="12" spans="1:8" s="123" customFormat="1" ht="12.75" customHeight="1">
      <c r="A12" s="173" t="s">
        <v>190</v>
      </c>
      <c r="B12" s="124">
        <v>4447</v>
      </c>
      <c r="C12" s="124">
        <v>4790</v>
      </c>
      <c r="D12" s="125">
        <v>9237</v>
      </c>
      <c r="E12" s="126">
        <v>55259</v>
      </c>
      <c r="F12" s="124">
        <v>3080</v>
      </c>
      <c r="G12" s="124">
        <v>3157</v>
      </c>
      <c r="H12" s="166">
        <v>6237</v>
      </c>
    </row>
    <row r="13" spans="1:8" s="123" customFormat="1" ht="12.75" customHeight="1">
      <c r="A13" s="173" t="s">
        <v>191</v>
      </c>
      <c r="B13" s="124">
        <v>-5238</v>
      </c>
      <c r="C13" s="124">
        <v>-5528</v>
      </c>
      <c r="D13" s="125">
        <v>-10766</v>
      </c>
      <c r="E13" s="126">
        <v>-61324</v>
      </c>
      <c r="F13" s="124">
        <v>-3508</v>
      </c>
      <c r="G13" s="124">
        <v>-3708</v>
      </c>
      <c r="H13" s="166">
        <v>-7216</v>
      </c>
    </row>
    <row r="14" spans="1:8" s="123" customFormat="1" ht="1.5" customHeight="1">
      <c r="A14" s="165"/>
      <c r="B14" s="124"/>
      <c r="C14" s="124"/>
      <c r="D14" s="125"/>
      <c r="E14" s="126"/>
      <c r="F14" s="124"/>
      <c r="G14" s="124"/>
      <c r="H14" s="166"/>
    </row>
    <row r="15" spans="1:8" s="123" customFormat="1" ht="15" customHeight="1">
      <c r="A15" s="172" t="s">
        <v>192</v>
      </c>
      <c r="B15" s="130">
        <v>246</v>
      </c>
      <c r="C15" s="130">
        <v>156</v>
      </c>
      <c r="D15" s="131">
        <v>402</v>
      </c>
      <c r="E15" s="132">
        <v>782</v>
      </c>
      <c r="F15" s="130">
        <v>103</v>
      </c>
      <c r="G15" s="130">
        <v>-19</v>
      </c>
      <c r="H15" s="170">
        <v>84</v>
      </c>
    </row>
    <row r="16" spans="1:8" s="123" customFormat="1" ht="13.5" customHeight="1">
      <c r="A16" s="173" t="s">
        <v>193</v>
      </c>
      <c r="B16" s="124">
        <v>1313</v>
      </c>
      <c r="C16" s="124">
        <v>1157</v>
      </c>
      <c r="D16" s="125">
        <v>2470</v>
      </c>
      <c r="E16" s="126">
        <v>13226</v>
      </c>
      <c r="F16" s="124">
        <v>796</v>
      </c>
      <c r="G16" s="124">
        <v>732</v>
      </c>
      <c r="H16" s="166">
        <v>1528</v>
      </c>
    </row>
    <row r="17" spans="1:8" s="123" customFormat="1" ht="12.75" customHeight="1">
      <c r="A17" s="173" t="s">
        <v>194</v>
      </c>
      <c r="B17" s="124">
        <v>-1067</v>
      </c>
      <c r="C17" s="124">
        <v>-1001</v>
      </c>
      <c r="D17" s="125">
        <v>-2068</v>
      </c>
      <c r="E17" s="126">
        <v>-12444</v>
      </c>
      <c r="F17" s="124">
        <v>-693</v>
      </c>
      <c r="G17" s="124">
        <v>-751</v>
      </c>
      <c r="H17" s="166">
        <v>-1444</v>
      </c>
    </row>
    <row r="18" spans="1:8" s="123" customFormat="1" ht="1.5" customHeight="1">
      <c r="A18" s="165"/>
      <c r="B18" s="124"/>
      <c r="C18" s="124"/>
      <c r="D18" s="125"/>
      <c r="E18" s="126"/>
      <c r="F18" s="124"/>
      <c r="G18" s="124"/>
      <c r="H18" s="166"/>
    </row>
    <row r="19" spans="1:8" s="123" customFormat="1" ht="15" customHeight="1">
      <c r="A19" s="169" t="s">
        <v>195</v>
      </c>
      <c r="B19" s="130">
        <v>-96</v>
      </c>
      <c r="C19" s="130">
        <v>81</v>
      </c>
      <c r="D19" s="131">
        <v>-15</v>
      </c>
      <c r="E19" s="132">
        <v>-1531</v>
      </c>
      <c r="F19" s="130">
        <v>-153</v>
      </c>
      <c r="G19" s="130">
        <v>8</v>
      </c>
      <c r="H19" s="170">
        <v>-145</v>
      </c>
    </row>
    <row r="20" spans="1:8" s="123" customFormat="1" ht="13.5" customHeight="1">
      <c r="A20" s="173" t="s">
        <v>196</v>
      </c>
      <c r="B20" s="124">
        <v>429</v>
      </c>
      <c r="C20" s="124">
        <v>419</v>
      </c>
      <c r="D20" s="125">
        <v>848</v>
      </c>
      <c r="E20" s="126">
        <v>5154</v>
      </c>
      <c r="F20" s="124">
        <v>252</v>
      </c>
      <c r="G20" s="124">
        <v>282</v>
      </c>
      <c r="H20" s="166">
        <v>534</v>
      </c>
    </row>
    <row r="21" spans="1:8" s="123" customFormat="1" ht="12.75" customHeight="1">
      <c r="A21" s="173" t="s">
        <v>197</v>
      </c>
      <c r="B21" s="124">
        <v>-525</v>
      </c>
      <c r="C21" s="124">
        <v>-338</v>
      </c>
      <c r="D21" s="125">
        <v>-863</v>
      </c>
      <c r="E21" s="126">
        <v>-6685</v>
      </c>
      <c r="F21" s="124">
        <v>-405</v>
      </c>
      <c r="G21" s="124">
        <v>-274</v>
      </c>
      <c r="H21" s="166">
        <v>-679</v>
      </c>
    </row>
    <row r="22" spans="1:8" s="123" customFormat="1" ht="1.5" customHeight="1">
      <c r="A22" s="165"/>
      <c r="B22" s="124"/>
      <c r="C22" s="124"/>
      <c r="D22" s="125"/>
      <c r="E22" s="126"/>
      <c r="F22" s="124"/>
      <c r="G22" s="124"/>
      <c r="H22" s="166"/>
    </row>
    <row r="23" spans="1:8" s="123" customFormat="1" ht="16.8">
      <c r="A23" s="169" t="s">
        <v>198</v>
      </c>
      <c r="B23" s="130">
        <v>143</v>
      </c>
      <c r="C23" s="130">
        <v>106</v>
      </c>
      <c r="D23" s="131">
        <v>249</v>
      </c>
      <c r="E23" s="132">
        <v>1541</v>
      </c>
      <c r="F23" s="130">
        <v>119</v>
      </c>
      <c r="G23" s="130">
        <v>157</v>
      </c>
      <c r="H23" s="170">
        <v>276</v>
      </c>
    </row>
    <row r="24" spans="1:8" s="123" customFormat="1" ht="1.5" customHeight="1">
      <c r="A24" s="165"/>
      <c r="B24" s="124"/>
      <c r="C24" s="124"/>
      <c r="D24" s="125"/>
      <c r="E24" s="126"/>
      <c r="F24" s="124"/>
      <c r="G24" s="124"/>
      <c r="H24" s="166"/>
    </row>
    <row r="25" spans="1:8" s="123" customFormat="1" ht="25.5" customHeight="1">
      <c r="A25" s="174" t="s">
        <v>268</v>
      </c>
      <c r="B25" s="127">
        <v>-1436</v>
      </c>
      <c r="C25" s="127">
        <v>-1744</v>
      </c>
      <c r="D25" s="128">
        <v>-3180</v>
      </c>
      <c r="E25" s="129">
        <v>-8034</v>
      </c>
      <c r="F25" s="127">
        <v>-531</v>
      </c>
      <c r="G25" s="127">
        <v>-338</v>
      </c>
      <c r="H25" s="168">
        <v>-869</v>
      </c>
    </row>
    <row r="26" spans="1:8" s="123" customFormat="1" ht="2.25" customHeight="1">
      <c r="A26" s="165"/>
      <c r="B26" s="124"/>
      <c r="C26" s="124"/>
      <c r="D26" s="125"/>
      <c r="E26" s="126"/>
      <c r="F26" s="124"/>
      <c r="G26" s="124"/>
      <c r="H26" s="166"/>
    </row>
    <row r="27" spans="1:8" s="123" customFormat="1" ht="14.25" customHeight="1">
      <c r="A27" s="175" t="s">
        <v>199</v>
      </c>
      <c r="B27" s="130">
        <v>4</v>
      </c>
      <c r="C27" s="130">
        <v>4</v>
      </c>
      <c r="D27" s="131">
        <v>8</v>
      </c>
      <c r="E27" s="132">
        <v>368</v>
      </c>
      <c r="F27" s="130">
        <v>-1</v>
      </c>
      <c r="G27" s="130">
        <v>-18</v>
      </c>
      <c r="H27" s="170">
        <v>-19</v>
      </c>
    </row>
    <row r="28" spans="1:8" ht="2.25" customHeight="1">
      <c r="A28" s="165"/>
      <c r="B28" s="124"/>
      <c r="C28" s="124"/>
      <c r="D28" s="125"/>
      <c r="E28" s="126"/>
      <c r="F28" s="124"/>
      <c r="G28" s="124"/>
      <c r="H28" s="166"/>
    </row>
    <row r="29" spans="1:8" s="123" customFormat="1" ht="14.25" customHeight="1">
      <c r="A29" s="175" t="s">
        <v>200</v>
      </c>
      <c r="B29" s="130">
        <v>-1440</v>
      </c>
      <c r="C29" s="130">
        <v>-1748</v>
      </c>
      <c r="D29" s="131">
        <v>-3188</v>
      </c>
      <c r="E29" s="132">
        <v>-8402</v>
      </c>
      <c r="F29" s="130">
        <v>-530</v>
      </c>
      <c r="G29" s="130">
        <v>-320</v>
      </c>
      <c r="H29" s="170">
        <v>-850</v>
      </c>
    </row>
    <row r="30" spans="1:8" s="123" customFormat="1" ht="14.25" customHeight="1">
      <c r="A30" s="176" t="s">
        <v>201</v>
      </c>
      <c r="B30" s="133">
        <v>-115</v>
      </c>
      <c r="C30" s="133">
        <v>-205</v>
      </c>
      <c r="D30" s="134">
        <v>-320</v>
      </c>
      <c r="E30" s="135">
        <v>299</v>
      </c>
      <c r="F30" s="133">
        <v>108</v>
      </c>
      <c r="G30" s="133">
        <v>274</v>
      </c>
      <c r="H30" s="177">
        <v>382</v>
      </c>
    </row>
    <row r="31" spans="1:8" ht="13.5" customHeight="1">
      <c r="A31" s="195" t="s">
        <v>222</v>
      </c>
      <c r="B31" s="136">
        <v>-108</v>
      </c>
      <c r="C31" s="136">
        <v>22</v>
      </c>
      <c r="D31" s="137">
        <v>-86</v>
      </c>
      <c r="E31" s="138">
        <v>-80</v>
      </c>
      <c r="F31" s="136">
        <v>-37</v>
      </c>
      <c r="G31" s="136">
        <v>1</v>
      </c>
      <c r="H31" s="179">
        <v>-36</v>
      </c>
    </row>
    <row r="32" spans="1:8" s="123" customFormat="1" ht="14.25" customHeight="1">
      <c r="A32" s="176" t="s">
        <v>202</v>
      </c>
      <c r="B32" s="133">
        <v>-175</v>
      </c>
      <c r="C32" s="133">
        <v>-57</v>
      </c>
      <c r="D32" s="134">
        <v>-232</v>
      </c>
      <c r="E32" s="135">
        <v>-390</v>
      </c>
      <c r="F32" s="133">
        <v>-10</v>
      </c>
      <c r="G32" s="133">
        <v>-16</v>
      </c>
      <c r="H32" s="177">
        <v>-26</v>
      </c>
    </row>
    <row r="33" spans="1:8" s="123" customFormat="1" ht="14.25" customHeight="1">
      <c r="A33" s="176" t="s">
        <v>203</v>
      </c>
      <c r="B33" s="130">
        <v>491</v>
      </c>
      <c r="C33" s="130">
        <v>-752</v>
      </c>
      <c r="D33" s="131">
        <v>-261</v>
      </c>
      <c r="E33" s="132">
        <v>-2242</v>
      </c>
      <c r="F33" s="130">
        <v>-728</v>
      </c>
      <c r="G33" s="130">
        <v>-1036</v>
      </c>
      <c r="H33" s="170">
        <v>-1764</v>
      </c>
    </row>
    <row r="34" spans="1:8" s="123" customFormat="1" ht="15">
      <c r="A34" s="180" t="s">
        <v>204</v>
      </c>
      <c r="B34" s="139">
        <v>-420</v>
      </c>
      <c r="C34" s="140">
        <v>-486</v>
      </c>
      <c r="D34" s="141">
        <v>-906</v>
      </c>
      <c r="E34" s="142">
        <v>-3028</v>
      </c>
      <c r="F34" s="139">
        <v>-562</v>
      </c>
      <c r="G34" s="140">
        <v>-898</v>
      </c>
      <c r="H34" s="181">
        <v>-1460</v>
      </c>
    </row>
    <row r="35" spans="1:8" ht="15" customHeight="1">
      <c r="A35" s="182" t="s">
        <v>205</v>
      </c>
      <c r="B35" s="143">
        <v>-15</v>
      </c>
      <c r="C35" s="143">
        <v>-63</v>
      </c>
      <c r="D35" s="144">
        <v>-78</v>
      </c>
      <c r="E35" s="145">
        <v>3293</v>
      </c>
      <c r="F35" s="143">
        <v>-83</v>
      </c>
      <c r="G35" s="143">
        <v>-86</v>
      </c>
      <c r="H35" s="183">
        <v>-169</v>
      </c>
    </row>
    <row r="36" spans="1:8" ht="12" customHeight="1">
      <c r="A36" s="178" t="s">
        <v>206</v>
      </c>
      <c r="B36" s="146">
        <v>23</v>
      </c>
      <c r="C36" s="146">
        <v>4</v>
      </c>
      <c r="D36" s="147">
        <v>27</v>
      </c>
      <c r="E36" s="148">
        <v>4846</v>
      </c>
      <c r="F36" s="146">
        <v>1</v>
      </c>
      <c r="G36" s="146">
        <v>1</v>
      </c>
      <c r="H36" s="184">
        <v>2</v>
      </c>
    </row>
    <row r="37" spans="1:8" ht="12.75" customHeight="1">
      <c r="A37" s="178" t="s">
        <v>194</v>
      </c>
      <c r="B37" s="146">
        <v>-38</v>
      </c>
      <c r="C37" s="146">
        <v>-67</v>
      </c>
      <c r="D37" s="147">
        <v>-105</v>
      </c>
      <c r="E37" s="148">
        <v>-1553</v>
      </c>
      <c r="F37" s="146">
        <v>-84</v>
      </c>
      <c r="G37" s="146">
        <v>-87</v>
      </c>
      <c r="H37" s="184">
        <v>-171</v>
      </c>
    </row>
    <row r="38" spans="1:8" s="123" customFormat="1" ht="14.25" customHeight="1">
      <c r="A38" s="182" t="s">
        <v>207</v>
      </c>
      <c r="B38" s="143">
        <v>-69</v>
      </c>
      <c r="C38" s="143">
        <v>-134</v>
      </c>
      <c r="D38" s="144">
        <v>-203</v>
      </c>
      <c r="E38" s="145">
        <v>-1921</v>
      </c>
      <c r="F38" s="143">
        <v>-79</v>
      </c>
      <c r="G38" s="143">
        <v>-301</v>
      </c>
      <c r="H38" s="183">
        <v>-380</v>
      </c>
    </row>
    <row r="39" spans="1:8" ht="12" customHeight="1">
      <c r="A39" s="178" t="s">
        <v>206</v>
      </c>
      <c r="B39" s="146">
        <v>56</v>
      </c>
      <c r="C39" s="146">
        <v>81</v>
      </c>
      <c r="D39" s="147">
        <v>137</v>
      </c>
      <c r="E39" s="148">
        <v>1735</v>
      </c>
      <c r="F39" s="146">
        <v>4</v>
      </c>
      <c r="G39" s="146">
        <v>35</v>
      </c>
      <c r="H39" s="184">
        <v>39</v>
      </c>
    </row>
    <row r="40" spans="1:8" ht="12.75" customHeight="1">
      <c r="A40" s="178" t="s">
        <v>194</v>
      </c>
      <c r="B40" s="146">
        <v>-125</v>
      </c>
      <c r="C40" s="146">
        <v>-215</v>
      </c>
      <c r="D40" s="147">
        <v>-340</v>
      </c>
      <c r="E40" s="148">
        <v>-3656</v>
      </c>
      <c r="F40" s="146">
        <v>-83</v>
      </c>
      <c r="G40" s="146">
        <v>-336</v>
      </c>
      <c r="H40" s="184">
        <v>-419</v>
      </c>
    </row>
    <row r="41" spans="1:8" s="123" customFormat="1" ht="15" customHeight="1">
      <c r="A41" s="182" t="s">
        <v>208</v>
      </c>
      <c r="B41" s="143">
        <v>-336</v>
      </c>
      <c r="C41" s="143">
        <v>-289</v>
      </c>
      <c r="D41" s="144">
        <v>-625</v>
      </c>
      <c r="E41" s="145">
        <v>-4400</v>
      </c>
      <c r="F41" s="143">
        <v>-400</v>
      </c>
      <c r="G41" s="143">
        <v>-511</v>
      </c>
      <c r="H41" s="183">
        <v>-911</v>
      </c>
    </row>
    <row r="42" spans="1:8" ht="12" customHeight="1">
      <c r="A42" s="178" t="s">
        <v>206</v>
      </c>
      <c r="B42" s="146">
        <v>497</v>
      </c>
      <c r="C42" s="146">
        <v>185</v>
      </c>
      <c r="D42" s="147">
        <v>682</v>
      </c>
      <c r="E42" s="148">
        <v>3235</v>
      </c>
      <c r="F42" s="146">
        <v>160</v>
      </c>
      <c r="G42" s="146">
        <v>53</v>
      </c>
      <c r="H42" s="184">
        <v>213</v>
      </c>
    </row>
    <row r="43" spans="1:8" ht="12.75" customHeight="1">
      <c r="A43" s="178" t="s">
        <v>194</v>
      </c>
      <c r="B43" s="146">
        <v>-833</v>
      </c>
      <c r="C43" s="146">
        <v>-474</v>
      </c>
      <c r="D43" s="147">
        <v>-1307</v>
      </c>
      <c r="E43" s="148">
        <v>-7635</v>
      </c>
      <c r="F43" s="146">
        <v>-560</v>
      </c>
      <c r="G43" s="146">
        <v>-564</v>
      </c>
      <c r="H43" s="184">
        <v>-1124</v>
      </c>
    </row>
    <row r="44" spans="1:8" s="123" customFormat="1" ht="15">
      <c r="A44" s="185" t="s">
        <v>209</v>
      </c>
      <c r="B44" s="124">
        <v>911</v>
      </c>
      <c r="C44" s="124">
        <v>-266</v>
      </c>
      <c r="D44" s="125">
        <v>645</v>
      </c>
      <c r="E44" s="126">
        <v>786</v>
      </c>
      <c r="F44" s="124">
        <v>-166</v>
      </c>
      <c r="G44" s="124">
        <v>-138</v>
      </c>
      <c r="H44" s="166">
        <v>-304</v>
      </c>
    </row>
    <row r="45" spans="1:8" ht="14.25" customHeight="1">
      <c r="A45" s="186" t="s">
        <v>205</v>
      </c>
      <c r="B45" s="143">
        <v>0</v>
      </c>
      <c r="C45" s="143">
        <v>0</v>
      </c>
      <c r="D45" s="144">
        <v>0</v>
      </c>
      <c r="E45" s="145">
        <v>0</v>
      </c>
      <c r="F45" s="143">
        <v>0</v>
      </c>
      <c r="G45" s="143">
        <v>0</v>
      </c>
      <c r="H45" s="183">
        <v>0</v>
      </c>
    </row>
    <row r="46" spans="1:8" ht="14.25" customHeight="1">
      <c r="A46" s="186" t="s">
        <v>207</v>
      </c>
      <c r="B46" s="143">
        <v>876</v>
      </c>
      <c r="C46" s="143">
        <v>-278</v>
      </c>
      <c r="D46" s="144">
        <v>598</v>
      </c>
      <c r="E46" s="145">
        <v>473</v>
      </c>
      <c r="F46" s="143">
        <v>-136</v>
      </c>
      <c r="G46" s="143">
        <v>-62</v>
      </c>
      <c r="H46" s="183">
        <v>-198</v>
      </c>
    </row>
    <row r="47" spans="1:8" ht="13.5" customHeight="1">
      <c r="A47" s="186" t="s">
        <v>208</v>
      </c>
      <c r="B47" s="143">
        <v>35</v>
      </c>
      <c r="C47" s="143">
        <v>12</v>
      </c>
      <c r="D47" s="144">
        <v>47</v>
      </c>
      <c r="E47" s="145">
        <v>313</v>
      </c>
      <c r="F47" s="143">
        <v>-30</v>
      </c>
      <c r="G47" s="143">
        <v>-76</v>
      </c>
      <c r="H47" s="183">
        <v>-106</v>
      </c>
    </row>
    <row r="48" spans="1:8" ht="1.5" customHeight="1">
      <c r="A48" s="165"/>
      <c r="B48" s="124"/>
      <c r="C48" s="124"/>
      <c r="D48" s="125"/>
      <c r="E48" s="126"/>
      <c r="F48" s="124"/>
      <c r="G48" s="124"/>
      <c r="H48" s="166"/>
    </row>
    <row r="49" spans="1:8" s="123" customFormat="1" ht="15.75" customHeight="1">
      <c r="A49" s="176" t="s">
        <v>210</v>
      </c>
      <c r="B49" s="130">
        <v>-1641</v>
      </c>
      <c r="C49" s="130">
        <v>-734</v>
      </c>
      <c r="D49" s="131">
        <v>-2375</v>
      </c>
      <c r="E49" s="132">
        <v>-6069</v>
      </c>
      <c r="F49" s="130">
        <v>99.999999999999943</v>
      </c>
      <c r="G49" s="130">
        <v>458</v>
      </c>
      <c r="H49" s="170">
        <v>558</v>
      </c>
    </row>
    <row r="50" spans="1:8" ht="12" customHeight="1">
      <c r="A50" s="187" t="s">
        <v>211</v>
      </c>
      <c r="B50" s="149">
        <v>-708</v>
      </c>
      <c r="C50" s="149">
        <v>-1651</v>
      </c>
      <c r="D50" s="150">
        <v>-2359</v>
      </c>
      <c r="E50" s="151">
        <v>-2731</v>
      </c>
      <c r="F50" s="149">
        <v>56</v>
      </c>
      <c r="G50" s="149">
        <v>166</v>
      </c>
      <c r="H50" s="188">
        <v>222</v>
      </c>
    </row>
    <row r="51" spans="1:8" s="123" customFormat="1" ht="15.75" customHeight="1">
      <c r="A51" s="189" t="s">
        <v>212</v>
      </c>
      <c r="B51" s="127">
        <v>-1934</v>
      </c>
      <c r="C51" s="127">
        <v>-2139</v>
      </c>
      <c r="D51" s="128">
        <v>-4073</v>
      </c>
      <c r="E51" s="129">
        <v>-13307</v>
      </c>
      <c r="F51" s="127">
        <v>-890</v>
      </c>
      <c r="G51" s="127">
        <v>-743</v>
      </c>
      <c r="H51" s="168">
        <v>-1633</v>
      </c>
    </row>
    <row r="52" spans="1:8" ht="2.25" hidden="1" customHeight="1">
      <c r="A52" s="165"/>
      <c r="B52" s="124"/>
      <c r="C52" s="124"/>
      <c r="D52" s="125"/>
      <c r="E52" s="126"/>
      <c r="F52" s="124"/>
      <c r="G52" s="124"/>
      <c r="H52" s="166"/>
    </row>
    <row r="53" spans="1:8" s="123" customFormat="1" ht="15" customHeight="1">
      <c r="A53" s="176" t="s">
        <v>213</v>
      </c>
      <c r="B53" s="152">
        <v>1934</v>
      </c>
      <c r="C53" s="152">
        <v>2139</v>
      </c>
      <c r="D53" s="153">
        <v>4073</v>
      </c>
      <c r="E53" s="154">
        <v>13307</v>
      </c>
      <c r="F53" s="152">
        <v>890</v>
      </c>
      <c r="G53" s="152">
        <v>743</v>
      </c>
      <c r="H53" s="190">
        <v>1633</v>
      </c>
    </row>
    <row r="54" spans="1:8" ht="12.75" customHeight="1">
      <c r="A54" s="192" t="s">
        <v>214</v>
      </c>
      <c r="B54" s="124">
        <v>2584</v>
      </c>
      <c r="C54" s="124">
        <v>2499</v>
      </c>
      <c r="D54" s="125">
        <v>5083</v>
      </c>
      <c r="E54" s="126">
        <v>12404</v>
      </c>
      <c r="F54" s="124">
        <v>1110</v>
      </c>
      <c r="G54" s="124">
        <v>743</v>
      </c>
      <c r="H54" s="166">
        <v>1853</v>
      </c>
    </row>
    <row r="55" spans="1:8" ht="12.75" customHeight="1">
      <c r="A55" s="192" t="s">
        <v>270</v>
      </c>
      <c r="B55" s="124">
        <v>-111</v>
      </c>
      <c r="C55" s="124">
        <v>-168</v>
      </c>
      <c r="D55" s="125">
        <v>-279</v>
      </c>
      <c r="E55" s="126">
        <v>551</v>
      </c>
      <c r="F55" s="124">
        <v>-101</v>
      </c>
      <c r="G55" s="124">
        <v>0</v>
      </c>
      <c r="H55" s="166">
        <v>-101</v>
      </c>
    </row>
    <row r="56" spans="1:8" ht="12.75" customHeight="1">
      <c r="A56" s="192" t="s">
        <v>271</v>
      </c>
      <c r="B56" s="124">
        <v>-539</v>
      </c>
      <c r="C56" s="124">
        <v>-192</v>
      </c>
      <c r="D56" s="125">
        <v>-731</v>
      </c>
      <c r="E56" s="126">
        <v>352</v>
      </c>
      <c r="F56" s="124">
        <v>-119</v>
      </c>
      <c r="G56" s="124">
        <v>0</v>
      </c>
      <c r="H56" s="166">
        <v>-119</v>
      </c>
    </row>
    <row r="57" spans="1:8" ht="0.75" customHeight="1">
      <c r="A57" s="165"/>
      <c r="B57" s="124"/>
      <c r="C57" s="124"/>
      <c r="D57" s="125"/>
      <c r="E57" s="126"/>
      <c r="F57" s="124"/>
      <c r="G57" s="124"/>
      <c r="H57" s="166"/>
    </row>
    <row r="58" spans="1:8" s="123" customFormat="1" ht="12" customHeight="1">
      <c r="A58" s="191" t="s">
        <v>215</v>
      </c>
      <c r="B58" s="125"/>
      <c r="C58" s="125"/>
      <c r="D58" s="125"/>
      <c r="E58" s="126"/>
      <c r="F58" s="125"/>
      <c r="G58" s="125"/>
      <c r="H58" s="166"/>
    </row>
    <row r="59" spans="1:8" ht="12.75" customHeight="1">
      <c r="A59" s="192" t="s">
        <v>216</v>
      </c>
      <c r="B59" s="155">
        <v>-4.2572342245989283</v>
      </c>
      <c r="C59" s="155">
        <v>-3.368156049261084</v>
      </c>
      <c r="D59" s="156">
        <v>-3.8121305801418854</v>
      </c>
      <c r="E59" s="157">
        <v>-3.9775655127044187</v>
      </c>
      <c r="F59" s="155">
        <v>-5.4584168807692297</v>
      </c>
      <c r="G59" s="155">
        <v>-8.3336355154327197</v>
      </c>
      <c r="H59" s="193">
        <v>-6.6801772141790439</v>
      </c>
    </row>
    <row r="60" spans="1:8" ht="12.75" customHeight="1">
      <c r="A60" s="192" t="s">
        <v>217</v>
      </c>
      <c r="B60" s="158">
        <v>-13.229268292682931</v>
      </c>
      <c r="C60" s="158">
        <v>-8.6400915506389566</v>
      </c>
      <c r="D60" s="159">
        <v>-10.90856481481481</v>
      </c>
      <c r="E60" s="160">
        <v>-14.982229949074579</v>
      </c>
      <c r="F60" s="158">
        <v>-30.739824600854504</v>
      </c>
      <c r="G60" s="158">
        <v>-34.091858037578291</v>
      </c>
      <c r="H60" s="194">
        <v>-32.478077297823972</v>
      </c>
    </row>
    <row r="61" spans="1:8" ht="12.75" customHeight="1">
      <c r="A61" s="192" t="s">
        <v>218</v>
      </c>
      <c r="B61" s="158">
        <v>-7.8627968337730891</v>
      </c>
      <c r="C61" s="158">
        <v>-20.380239089730665</v>
      </c>
      <c r="D61" s="159">
        <v>-14.745011086474506</v>
      </c>
      <c r="E61" s="160">
        <v>-27.832042742485939</v>
      </c>
      <c r="F61" s="158">
        <v>-33.027873234058802</v>
      </c>
      <c r="G61" s="158">
        <v>-32.923299565846591</v>
      </c>
      <c r="H61" s="194">
        <v>-32.974177967676027</v>
      </c>
    </row>
    <row r="62" spans="1:8" ht="12.75" customHeight="1">
      <c r="A62" s="192" t="s">
        <v>219</v>
      </c>
      <c r="B62" s="158">
        <v>-11.980440097799516</v>
      </c>
      <c r="C62" s="158">
        <v>-9.3997562461913446</v>
      </c>
      <c r="D62" s="159">
        <v>-10.688129386634117</v>
      </c>
      <c r="E62" s="160">
        <v>-19.883718209681561</v>
      </c>
      <c r="F62" s="158">
        <v>-32.708333333333329</v>
      </c>
      <c r="G62" s="158">
        <v>-34.605683537918281</v>
      </c>
      <c r="H62" s="194">
        <v>-33.672161954386254</v>
      </c>
    </row>
    <row r="63" spans="1:8" ht="13.5" customHeight="1">
      <c r="A63" s="196" t="s">
        <v>220</v>
      </c>
      <c r="B63" s="197">
        <v>-7.1291795551627644</v>
      </c>
      <c r="C63" s="197">
        <v>-18.601171923700292</v>
      </c>
      <c r="D63" s="198">
        <v>-13.342336259284266</v>
      </c>
      <c r="E63" s="199">
        <v>-27.017293917448256</v>
      </c>
      <c r="F63" s="197">
        <v>-33.370340999206988</v>
      </c>
      <c r="G63" s="197">
        <v>-31.704702098330529</v>
      </c>
      <c r="H63" s="200">
        <v>-32.522985818918499</v>
      </c>
    </row>
    <row r="64" spans="1:8" ht="1.5" customHeight="1">
      <c r="A64" s="165"/>
      <c r="B64" s="124"/>
      <c r="C64" s="124"/>
      <c r="D64" s="125"/>
      <c r="E64" s="126"/>
      <c r="F64" s="124"/>
      <c r="G64" s="124"/>
      <c r="H64" s="166"/>
    </row>
    <row r="65" spans="1:8" ht="12" customHeight="1">
      <c r="A65" s="161" t="s">
        <v>269</v>
      </c>
      <c r="B65" s="162"/>
      <c r="C65" s="162"/>
      <c r="D65" s="162"/>
      <c r="E65" s="162"/>
      <c r="F65" s="162"/>
      <c r="G65" s="162"/>
      <c r="H65" s="162"/>
    </row>
  </sheetData>
  <mergeCells count="3">
    <mergeCell ref="A1:H1"/>
    <mergeCell ref="B2:E2"/>
    <mergeCell ref="F2:H2"/>
  </mergeCells>
  <pageMargins left="0.39370078740157483" right="0.19685039370078741" top="0.78740157480314965" bottom="0.6692913385826772" header="0.51181102362204722" footer="0.51181102362204722"/>
  <pageSetup paperSize="9" scale="95" orientation="portrait" r:id="rId1"/>
  <headerFooter>
    <oddHeader>&amp;L&amp;"Times New Roman,полужирный"&amp;12&amp;K8CBA97Макроекономічний та монетарний огляд&amp;"Times New Roman,обычный"&amp;K000000 &amp;R&amp;"Times New Roman,полужирный"&amp;12&amp;K8CBA97Березень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A34" zoomScaleNormal="100" zoomScalePageLayoutView="130" workbookViewId="0">
      <selection activeCell="A62" sqref="A62"/>
    </sheetView>
  </sheetViews>
  <sheetFormatPr defaultRowHeight="13.2"/>
  <cols>
    <col min="1" max="1" width="87.21875" customWidth="1"/>
    <col min="2" max="3" width="11.6640625" customWidth="1"/>
    <col min="4" max="6" width="11.5546875" customWidth="1"/>
    <col min="7" max="7" width="13.88671875" customWidth="1"/>
    <col min="8" max="8" width="18.109375" customWidth="1"/>
    <col min="9" max="9" width="13.44140625" customWidth="1"/>
    <col min="10" max="10" width="13.88671875" customWidth="1"/>
  </cols>
  <sheetData>
    <row r="1" spans="1:10" ht="15.6">
      <c r="A1" s="395" t="s">
        <v>272</v>
      </c>
      <c r="B1" s="395"/>
      <c r="C1" s="395"/>
      <c r="D1" s="395"/>
      <c r="E1" s="395"/>
      <c r="F1" s="395"/>
      <c r="G1" s="395"/>
      <c r="H1" s="395"/>
      <c r="I1" s="396"/>
      <c r="J1" s="396"/>
    </row>
    <row r="2" spans="1:10">
      <c r="A2" s="397" t="s">
        <v>104</v>
      </c>
      <c r="B2" s="399">
        <v>41275</v>
      </c>
      <c r="C2" s="401">
        <v>41640</v>
      </c>
      <c r="D2" s="401">
        <v>42005</v>
      </c>
      <c r="E2" s="403">
        <v>42036</v>
      </c>
      <c r="F2" s="405" t="s">
        <v>221</v>
      </c>
      <c r="G2" s="393" t="s">
        <v>105</v>
      </c>
      <c r="H2" s="394"/>
      <c r="I2" s="393" t="s">
        <v>106</v>
      </c>
      <c r="J2" s="394"/>
    </row>
    <row r="3" spans="1:10" ht="66">
      <c r="A3" s="398"/>
      <c r="B3" s="400"/>
      <c r="C3" s="402"/>
      <c r="D3" s="402"/>
      <c r="E3" s="404"/>
      <c r="F3" s="406"/>
      <c r="G3" s="259" t="s">
        <v>107</v>
      </c>
      <c r="H3" s="260" t="s">
        <v>108</v>
      </c>
      <c r="I3" s="259" t="s">
        <v>107</v>
      </c>
      <c r="J3" s="260" t="s">
        <v>108</v>
      </c>
    </row>
    <row r="4" spans="1:10">
      <c r="A4" s="261" t="s">
        <v>109</v>
      </c>
      <c r="B4" s="262">
        <v>255283.3805496</v>
      </c>
      <c r="C4" s="263">
        <v>307138.76896850998</v>
      </c>
      <c r="D4" s="263">
        <v>333194.23173366999</v>
      </c>
      <c r="E4" s="263">
        <v>326731.86610556999</v>
      </c>
      <c r="F4" s="264">
        <v>331607.33266904001</v>
      </c>
      <c r="G4" s="265">
        <f t="shared" ref="G4:G33" si="0">F4-E4</f>
        <v>4875.4665634700214</v>
      </c>
      <c r="H4" s="264">
        <v>23181.233658540004</v>
      </c>
      <c r="I4" s="266">
        <f t="shared" ref="I4:I33" si="1">F4/E4*100</f>
        <v>101.49219193756103</v>
      </c>
      <c r="J4" s="267">
        <v>107.51597667412408</v>
      </c>
    </row>
    <row r="5" spans="1:10">
      <c r="A5" s="268" t="s">
        <v>110</v>
      </c>
      <c r="B5" s="269">
        <v>773198.63114842004</v>
      </c>
      <c r="C5" s="270">
        <v>908994.28726828995</v>
      </c>
      <c r="D5" s="270">
        <v>956727.72384662996</v>
      </c>
      <c r="E5" s="270">
        <v>936216.31157585001</v>
      </c>
      <c r="F5" s="271">
        <v>1137588.44903239</v>
      </c>
      <c r="G5" s="272">
        <f t="shared" si="0"/>
        <v>201372.13745654002</v>
      </c>
      <c r="H5" s="271">
        <v>203471.84699990007</v>
      </c>
      <c r="I5" s="273">
        <f t="shared" si="1"/>
        <v>121.50914644048321</v>
      </c>
      <c r="J5" s="274">
        <v>121.78227499192045</v>
      </c>
    </row>
    <row r="6" spans="1:10">
      <c r="A6" s="275" t="s">
        <v>111</v>
      </c>
      <c r="B6" s="276">
        <v>203245.00996706999</v>
      </c>
      <c r="C6" s="277">
        <v>237776.61807714999</v>
      </c>
      <c r="D6" s="277">
        <v>282947.10859040997</v>
      </c>
      <c r="E6" s="277">
        <v>274365.5933904</v>
      </c>
      <c r="F6" s="278">
        <v>283840.37810303998</v>
      </c>
      <c r="G6" s="279">
        <f t="shared" si="0"/>
        <v>9474.7847126399865</v>
      </c>
      <c r="H6" s="278">
        <v>30768.297780329973</v>
      </c>
      <c r="I6" s="280">
        <f t="shared" si="1"/>
        <v>103.45334289025014</v>
      </c>
      <c r="J6" s="281">
        <v>112.15791870090732</v>
      </c>
    </row>
    <row r="7" spans="1:10">
      <c r="A7" s="261" t="s">
        <v>112</v>
      </c>
      <c r="B7" s="269">
        <v>24691.192447950001</v>
      </c>
      <c r="C7" s="270">
        <v>33040.584776329997</v>
      </c>
      <c r="D7" s="270">
        <v>27223.579507620001</v>
      </c>
      <c r="E7" s="270">
        <v>33868.088535789997</v>
      </c>
      <c r="F7" s="271">
        <v>27467.888952910002</v>
      </c>
      <c r="G7" s="272">
        <f t="shared" si="0"/>
        <v>-6400.1995828799954</v>
      </c>
      <c r="H7" s="271">
        <v>562.64665879000313</v>
      </c>
      <c r="I7" s="273">
        <f t="shared" si="1"/>
        <v>81.102566281186483</v>
      </c>
      <c r="J7" s="274">
        <v>102.09121572903643</v>
      </c>
    </row>
    <row r="8" spans="1:10">
      <c r="A8" s="268" t="s">
        <v>113</v>
      </c>
      <c r="B8" s="269">
        <v>567881.27132608998</v>
      </c>
      <c r="C8" s="270">
        <v>668459.83903468004</v>
      </c>
      <c r="D8" s="270">
        <v>672401.51507922006</v>
      </c>
      <c r="E8" s="270">
        <v>660727.92424540001</v>
      </c>
      <c r="F8" s="271">
        <v>852671.99693722604</v>
      </c>
      <c r="G8" s="272">
        <f t="shared" si="0"/>
        <v>191944.07269182603</v>
      </c>
      <c r="H8" s="271">
        <v>175867.55795228598</v>
      </c>
      <c r="I8" s="273">
        <f t="shared" si="1"/>
        <v>129.05039512459538</v>
      </c>
      <c r="J8" s="274">
        <v>125.98498884198355</v>
      </c>
    </row>
    <row r="9" spans="1:10">
      <c r="A9" s="282" t="s">
        <v>114</v>
      </c>
      <c r="B9" s="276">
        <v>319828.46589970996</v>
      </c>
      <c r="C9" s="277">
        <v>422351.04912688001</v>
      </c>
      <c r="D9" s="277">
        <v>365890.01433290995</v>
      </c>
      <c r="E9" s="277">
        <v>358708.39954876003</v>
      </c>
      <c r="F9" s="278">
        <v>352672.25874411699</v>
      </c>
      <c r="G9" s="279">
        <f t="shared" si="0"/>
        <v>-6036.1408046430442</v>
      </c>
      <c r="H9" s="278">
        <v>-39596.878881623037</v>
      </c>
      <c r="I9" s="280">
        <f t="shared" si="1"/>
        <v>98.317256910561269</v>
      </c>
      <c r="J9" s="281">
        <v>89.90568589685941</v>
      </c>
    </row>
    <row r="10" spans="1:10">
      <c r="A10" s="282" t="s">
        <v>115</v>
      </c>
      <c r="B10" s="276">
        <v>248052.80542638001</v>
      </c>
      <c r="C10" s="277">
        <v>246108.78990779998</v>
      </c>
      <c r="D10" s="277">
        <v>306511.50074630999</v>
      </c>
      <c r="E10" s="277">
        <v>302019.52469663997</v>
      </c>
      <c r="F10" s="278">
        <v>499999.738193108</v>
      </c>
      <c r="G10" s="279">
        <f t="shared" si="0"/>
        <v>197980.21349646803</v>
      </c>
      <c r="H10" s="278">
        <v>215464.43683390802</v>
      </c>
      <c r="I10" s="280">
        <f t="shared" si="1"/>
        <v>165.5521240540084</v>
      </c>
      <c r="J10" s="281">
        <v>175.72502807372354</v>
      </c>
    </row>
    <row r="11" spans="1:10">
      <c r="A11" s="282" t="s">
        <v>116</v>
      </c>
      <c r="B11" s="276">
        <v>31033.755214109849</v>
      </c>
      <c r="C11" s="277">
        <v>30790.540461378707</v>
      </c>
      <c r="D11" s="277">
        <v>19438.146444500686</v>
      </c>
      <c r="E11" s="277">
        <v>18691.852042676306</v>
      </c>
      <c r="F11" s="278">
        <v>18009.49382465328</v>
      </c>
      <c r="G11" s="279">
        <f t="shared" si="0"/>
        <v>-682.35821802302598</v>
      </c>
      <c r="H11" s="278">
        <v>-10483.071125248083</v>
      </c>
      <c r="I11" s="280">
        <f t="shared" si="1"/>
        <v>96.349434949168767</v>
      </c>
      <c r="J11" s="281">
        <v>63.207695959698519</v>
      </c>
    </row>
    <row r="12" spans="1:10">
      <c r="A12" s="275" t="s">
        <v>117</v>
      </c>
      <c r="B12" s="276">
        <v>202027.01658209</v>
      </c>
      <c r="C12" s="277">
        <v>231278.63314727999</v>
      </c>
      <c r="D12" s="277">
        <v>260137.90744718001</v>
      </c>
      <c r="E12" s="277">
        <v>256027.09346872001</v>
      </c>
      <c r="F12" s="278">
        <v>320641.92143783899</v>
      </c>
      <c r="G12" s="279">
        <f t="shared" si="0"/>
        <v>64614.827969118982</v>
      </c>
      <c r="H12" s="278">
        <v>89002.315292718995</v>
      </c>
      <c r="I12" s="280">
        <f t="shared" si="1"/>
        <v>125.23749619374298</v>
      </c>
      <c r="J12" s="281">
        <v>138.42275367924771</v>
      </c>
    </row>
    <row r="13" spans="1:10">
      <c r="A13" s="282" t="s">
        <v>118</v>
      </c>
      <c r="B13" s="276">
        <v>136042.13911374999</v>
      </c>
      <c r="C13" s="277">
        <v>168796.72751244</v>
      </c>
      <c r="D13" s="277">
        <v>169875.41397031999</v>
      </c>
      <c r="E13" s="277">
        <v>167228.25901872001</v>
      </c>
      <c r="F13" s="278">
        <v>168431.087574173</v>
      </c>
      <c r="G13" s="279">
        <f t="shared" si="0"/>
        <v>1202.8285554529866</v>
      </c>
      <c r="H13" s="278">
        <v>9713.4230656629952</v>
      </c>
      <c r="I13" s="280">
        <f t="shared" si="1"/>
        <v>100.7192735022843</v>
      </c>
      <c r="J13" s="281">
        <v>106.11993825371731</v>
      </c>
    </row>
    <row r="14" spans="1:10">
      <c r="A14" s="282" t="s">
        <v>119</v>
      </c>
      <c r="B14" s="276">
        <v>65984.877468339997</v>
      </c>
      <c r="C14" s="277">
        <v>62481.905634839997</v>
      </c>
      <c r="D14" s="277">
        <v>90262.493476860007</v>
      </c>
      <c r="E14" s="277">
        <v>88798.834449999995</v>
      </c>
      <c r="F14" s="278">
        <v>152210.833863665</v>
      </c>
      <c r="G14" s="279">
        <f t="shared" si="0"/>
        <v>63411.999413665006</v>
      </c>
      <c r="H14" s="278">
        <v>79288.892227054996</v>
      </c>
      <c r="I14" s="280">
        <f t="shared" si="1"/>
        <v>171.41084655719263</v>
      </c>
      <c r="J14" s="281">
        <v>208.73118631724486</v>
      </c>
    </row>
    <row r="15" spans="1:10">
      <c r="A15" s="282" t="s">
        <v>120</v>
      </c>
      <c r="B15" s="276">
        <v>8255.3331000050039</v>
      </c>
      <c r="C15" s="277">
        <v>7817.078147734268</v>
      </c>
      <c r="D15" s="277">
        <v>5724.2079412255634</v>
      </c>
      <c r="E15" s="277">
        <v>5495.7197776159974</v>
      </c>
      <c r="F15" s="278">
        <v>5482.4830157296801</v>
      </c>
      <c r="G15" s="279">
        <f t="shared" si="0"/>
        <v>-13.236761886317254</v>
      </c>
      <c r="H15" s="278">
        <v>-1819.7151594312909</v>
      </c>
      <c r="I15" s="280">
        <f t="shared" si="1"/>
        <v>99.759144162694938</v>
      </c>
      <c r="J15" s="281">
        <v>75.079899014228317</v>
      </c>
    </row>
    <row r="16" spans="1:10">
      <c r="A16" s="275" t="s">
        <v>121</v>
      </c>
      <c r="B16" s="276">
        <v>365854.25474399998</v>
      </c>
      <c r="C16" s="277">
        <v>437181.20588740002</v>
      </c>
      <c r="D16" s="277">
        <v>412263.60763203999</v>
      </c>
      <c r="E16" s="277">
        <v>404700.83077668003</v>
      </c>
      <c r="F16" s="278">
        <v>532030.07549938699</v>
      </c>
      <c r="G16" s="279">
        <f t="shared" si="0"/>
        <v>127329.24472270696</v>
      </c>
      <c r="H16" s="278">
        <v>86865.242659566982</v>
      </c>
      <c r="I16" s="280">
        <f t="shared" si="1"/>
        <v>131.46256074600674</v>
      </c>
      <c r="J16" s="281">
        <v>119.51305140287731</v>
      </c>
    </row>
    <row r="17" spans="1:10">
      <c r="A17" s="282" t="s">
        <v>118</v>
      </c>
      <c r="B17" s="276">
        <v>183786.32678596</v>
      </c>
      <c r="C17" s="277">
        <v>253554.32161444001</v>
      </c>
      <c r="D17" s="277">
        <v>196014.60036258999</v>
      </c>
      <c r="E17" s="277">
        <v>191480.14053003999</v>
      </c>
      <c r="F17" s="278">
        <v>184241.17116994399</v>
      </c>
      <c r="G17" s="279">
        <f t="shared" si="0"/>
        <v>-7238.9693600960018</v>
      </c>
      <c r="H17" s="278">
        <v>-49310.301947286003</v>
      </c>
      <c r="I17" s="280">
        <f t="shared" si="1"/>
        <v>96.219467282582059</v>
      </c>
      <c r="J17" s="281">
        <v>78.88675190563454</v>
      </c>
    </row>
    <row r="18" spans="1:10">
      <c r="A18" s="282" t="s">
        <v>119</v>
      </c>
      <c r="B18" s="276">
        <v>182067.92795804</v>
      </c>
      <c r="C18" s="277">
        <v>183626.88427295999</v>
      </c>
      <c r="D18" s="277">
        <v>216249.00726945</v>
      </c>
      <c r="E18" s="277">
        <v>213220.69024664001</v>
      </c>
      <c r="F18" s="278">
        <v>347788.904329443</v>
      </c>
      <c r="G18" s="279">
        <f t="shared" si="0"/>
        <v>134568.214082803</v>
      </c>
      <c r="H18" s="278">
        <v>136175.54460685301</v>
      </c>
      <c r="I18" s="280">
        <f t="shared" si="1"/>
        <v>163.11217449260815</v>
      </c>
      <c r="J18" s="281">
        <v>164.35110939374027</v>
      </c>
    </row>
    <row r="19" spans="1:10">
      <c r="A19" s="282" t="s">
        <v>120</v>
      </c>
      <c r="B19" s="276">
        <v>22778.422114104844</v>
      </c>
      <c r="C19" s="277">
        <v>22973.462313644439</v>
      </c>
      <c r="D19" s="277">
        <v>13713.938503275125</v>
      </c>
      <c r="E19" s="277">
        <v>13196.132265060311</v>
      </c>
      <c r="F19" s="278">
        <v>12527.0108089236</v>
      </c>
      <c r="G19" s="279">
        <f t="shared" si="0"/>
        <v>-669.12145613671055</v>
      </c>
      <c r="H19" s="278">
        <v>-8663.3559658167924</v>
      </c>
      <c r="I19" s="280">
        <f t="shared" si="1"/>
        <v>94.92941232554665</v>
      </c>
      <c r="J19" s="281">
        <v>59.11653602832493</v>
      </c>
    </row>
    <row r="20" spans="1:10">
      <c r="A20" s="261" t="s">
        <v>122</v>
      </c>
      <c r="B20" s="269">
        <v>809339.22215058003</v>
      </c>
      <c r="C20" s="270">
        <v>904874.0467522</v>
      </c>
      <c r="D20" s="270">
        <v>1015741.19913338</v>
      </c>
      <c r="E20" s="270">
        <v>1014688.27605232</v>
      </c>
      <c r="F20" s="271">
        <v>1331532.9425750598</v>
      </c>
      <c r="G20" s="272">
        <f t="shared" si="0"/>
        <v>316844.6665227398</v>
      </c>
      <c r="H20" s="271">
        <v>361161.87660130986</v>
      </c>
      <c r="I20" s="273">
        <f t="shared" si="1"/>
        <v>131.22581328675983</v>
      </c>
      <c r="J20" s="274">
        <v>137.21894533601849</v>
      </c>
    </row>
    <row r="21" spans="1:10">
      <c r="A21" s="282" t="s">
        <v>114</v>
      </c>
      <c r="B21" s="276">
        <v>509776.99422020995</v>
      </c>
      <c r="C21" s="277">
        <v>596868.00023010001</v>
      </c>
      <c r="D21" s="277">
        <v>543060.83955178002</v>
      </c>
      <c r="E21" s="277">
        <v>539584.47644034994</v>
      </c>
      <c r="F21" s="278">
        <v>533045.16523210995</v>
      </c>
      <c r="G21" s="279">
        <f t="shared" si="0"/>
        <v>-6539.3112082399894</v>
      </c>
      <c r="H21" s="278">
        <v>-52944.491825949983</v>
      </c>
      <c r="I21" s="280">
        <f t="shared" si="1"/>
        <v>98.788083887924287</v>
      </c>
      <c r="J21" s="281">
        <v>90.964944314588095</v>
      </c>
    </row>
    <row r="22" spans="1:10">
      <c r="A22" s="282" t="s">
        <v>115</v>
      </c>
      <c r="B22" s="276">
        <v>299562.22793036996</v>
      </c>
      <c r="C22" s="277">
        <v>308006.04652209999</v>
      </c>
      <c r="D22" s="277">
        <v>472680.35958159994</v>
      </c>
      <c r="E22" s="277">
        <v>475103.79961196997</v>
      </c>
      <c r="F22" s="278">
        <v>798487.77734294999</v>
      </c>
      <c r="G22" s="279">
        <f t="shared" si="0"/>
        <v>323383.97773098003</v>
      </c>
      <c r="H22" s="278">
        <v>414106.36842725996</v>
      </c>
      <c r="I22" s="280">
        <f t="shared" si="1"/>
        <v>168.06596326846815</v>
      </c>
      <c r="J22" s="281">
        <v>207.73319385956302</v>
      </c>
    </row>
    <row r="23" spans="1:10">
      <c r="A23" s="282" t="s">
        <v>116</v>
      </c>
      <c r="B23" s="276">
        <v>37478.071804124855</v>
      </c>
      <c r="C23" s="277">
        <v>38534.473479557113</v>
      </c>
      <c r="D23" s="277">
        <v>29976.134757145799</v>
      </c>
      <c r="E23" s="277">
        <v>29403.959681680386</v>
      </c>
      <c r="F23" s="278">
        <v>28760.736449756005</v>
      </c>
      <c r="G23" s="279">
        <f t="shared" si="0"/>
        <v>-643.22323192438125</v>
      </c>
      <c r="H23" s="278">
        <v>-9730.1369383547135</v>
      </c>
      <c r="I23" s="280">
        <f t="shared" si="1"/>
        <v>97.812460502300553</v>
      </c>
      <c r="J23" s="281">
        <v>74.72092451567957</v>
      </c>
    </row>
    <row r="24" spans="1:10">
      <c r="A24" s="282" t="s">
        <v>123</v>
      </c>
      <c r="B24" s="276">
        <v>626222.65991729009</v>
      </c>
      <c r="C24" s="277">
        <v>716341.09793141996</v>
      </c>
      <c r="D24" s="277">
        <v>809059.86206188996</v>
      </c>
      <c r="E24" s="277">
        <v>807312.69971195003</v>
      </c>
      <c r="F24" s="278">
        <v>1055049.2747399199</v>
      </c>
      <c r="G24" s="279">
        <f t="shared" si="0"/>
        <v>247736.5750279699</v>
      </c>
      <c r="H24" s="278">
        <v>288068.37417422992</v>
      </c>
      <c r="I24" s="280">
        <f t="shared" si="1"/>
        <v>130.68656979090784</v>
      </c>
      <c r="J24" s="281">
        <v>137.55874154907428</v>
      </c>
    </row>
    <row r="25" spans="1:10">
      <c r="A25" s="282" t="s">
        <v>118</v>
      </c>
      <c r="B25" s="276">
        <v>410296.98830818996</v>
      </c>
      <c r="C25" s="277">
        <v>475089.86348245997</v>
      </c>
      <c r="D25" s="277">
        <v>436079.31704222003</v>
      </c>
      <c r="E25" s="277">
        <v>433212.81983281998</v>
      </c>
      <c r="F25" s="278">
        <v>427059.47511887999</v>
      </c>
      <c r="G25" s="279">
        <f t="shared" si="0"/>
        <v>-6153.3447139399941</v>
      </c>
      <c r="H25" s="278">
        <v>-36012.773197670002</v>
      </c>
      <c r="I25" s="280">
        <f t="shared" si="1"/>
        <v>98.579602349645469</v>
      </c>
      <c r="J25" s="281">
        <v>92.223076781519381</v>
      </c>
    </row>
    <row r="26" spans="1:10">
      <c r="A26" s="282" t="s">
        <v>119</v>
      </c>
      <c r="B26" s="276">
        <v>215925.67160909998</v>
      </c>
      <c r="C26" s="277">
        <v>241251.23444895999</v>
      </c>
      <c r="D26" s="277">
        <v>372980.54501966998</v>
      </c>
      <c r="E26" s="277">
        <v>374099.87987912999</v>
      </c>
      <c r="F26" s="278">
        <v>627989.79962104</v>
      </c>
      <c r="G26" s="279">
        <f t="shared" si="0"/>
        <v>253889.91974191001</v>
      </c>
      <c r="H26" s="278">
        <v>324081.14737189998</v>
      </c>
      <c r="I26" s="280">
        <f t="shared" si="1"/>
        <v>167.86688085116219</v>
      </c>
      <c r="J26" s="281">
        <v>206.63768371629737</v>
      </c>
    </row>
    <row r="27" spans="1:10">
      <c r="A27" s="282" t="s">
        <v>120</v>
      </c>
      <c r="B27" s="276">
        <v>27014.346504328787</v>
      </c>
      <c r="C27" s="277">
        <v>30182.814268605031</v>
      </c>
      <c r="D27" s="277">
        <v>23653.436942461311</v>
      </c>
      <c r="E27" s="277">
        <v>23152.872685656112</v>
      </c>
      <c r="F27" s="278">
        <v>22619.56868035869</v>
      </c>
      <c r="G27" s="279">
        <f t="shared" si="0"/>
        <v>-533.3040052974211</v>
      </c>
      <c r="H27" s="278">
        <v>-7812.9891487812347</v>
      </c>
      <c r="I27" s="280">
        <f t="shared" si="1"/>
        <v>97.696596821750674</v>
      </c>
      <c r="J27" s="281">
        <v>74.326873236727721</v>
      </c>
    </row>
    <row r="28" spans="1:10">
      <c r="A28" s="282" t="s">
        <v>124</v>
      </c>
      <c r="B28" s="276">
        <v>183116.56223328999</v>
      </c>
      <c r="C28" s="277">
        <v>188532.94882078</v>
      </c>
      <c r="D28" s="277">
        <v>206681.33707149001</v>
      </c>
      <c r="E28" s="277">
        <v>207375.57634037</v>
      </c>
      <c r="F28" s="278">
        <v>276483.66783514002</v>
      </c>
      <c r="G28" s="279">
        <f t="shared" si="0"/>
        <v>69108.091494770022</v>
      </c>
      <c r="H28" s="278">
        <v>73093.502427080035</v>
      </c>
      <c r="I28" s="280">
        <f t="shared" si="1"/>
        <v>133.32508712662548</v>
      </c>
      <c r="J28" s="281">
        <v>135.93757951886863</v>
      </c>
    </row>
    <row r="29" spans="1:10">
      <c r="A29" s="282" t="s">
        <v>125</v>
      </c>
      <c r="B29" s="276">
        <v>99480.005912020002</v>
      </c>
      <c r="C29" s="277">
        <v>121778.13674764</v>
      </c>
      <c r="D29" s="277">
        <v>106981.52250956</v>
      </c>
      <c r="E29" s="277">
        <v>106371.65660752999</v>
      </c>
      <c r="F29" s="278">
        <v>105985.69011323</v>
      </c>
      <c r="G29" s="279">
        <f t="shared" si="0"/>
        <v>-385.96649429999525</v>
      </c>
      <c r="H29" s="278">
        <v>-16931.718628279996</v>
      </c>
      <c r="I29" s="280">
        <f t="shared" si="1"/>
        <v>99.637152878304732</v>
      </c>
      <c r="J29" s="281">
        <v>86.225125633841941</v>
      </c>
    </row>
    <row r="30" spans="1:10">
      <c r="A30" s="282" t="s">
        <v>119</v>
      </c>
      <c r="B30" s="276">
        <v>83636.556321269993</v>
      </c>
      <c r="C30" s="277">
        <v>66754.812073139998</v>
      </c>
      <c r="D30" s="277">
        <v>99699.81456192999</v>
      </c>
      <c r="E30" s="277">
        <v>101003.91973284</v>
      </c>
      <c r="F30" s="278">
        <v>170497.97772190999</v>
      </c>
      <c r="G30" s="279">
        <f t="shared" si="0"/>
        <v>69494.057989069988</v>
      </c>
      <c r="H30" s="278">
        <v>90025.221055359987</v>
      </c>
      <c r="I30" s="280">
        <f t="shared" si="1"/>
        <v>168.8033278043911</v>
      </c>
      <c r="J30" s="281">
        <v>211.87043265883378</v>
      </c>
    </row>
    <row r="31" spans="1:10">
      <c r="A31" s="282" t="s">
        <v>120</v>
      </c>
      <c r="B31" s="276">
        <v>10463.725299796071</v>
      </c>
      <c r="C31" s="277">
        <v>8351.6592109520825</v>
      </c>
      <c r="D31" s="277">
        <v>6322.6978146844895</v>
      </c>
      <c r="E31" s="277">
        <v>6251.0869960242771</v>
      </c>
      <c r="F31" s="278">
        <v>6141.1677693973152</v>
      </c>
      <c r="G31" s="279">
        <f t="shared" si="0"/>
        <v>-109.91922662696197</v>
      </c>
      <c r="H31" s="278">
        <v>-1917.1477895734752</v>
      </c>
      <c r="I31" s="280">
        <f t="shared" si="1"/>
        <v>98.241598194092148</v>
      </c>
      <c r="J31" s="281">
        <v>76.209075264628453</v>
      </c>
    </row>
    <row r="32" spans="1:10">
      <c r="A32" s="261" t="s">
        <v>126</v>
      </c>
      <c r="B32" s="269">
        <v>334</v>
      </c>
      <c r="C32" s="270">
        <v>3126</v>
      </c>
      <c r="D32" s="270">
        <v>19594</v>
      </c>
      <c r="E32" s="270">
        <v>19132</v>
      </c>
      <c r="F32" s="271">
        <v>18115</v>
      </c>
      <c r="G32" s="272">
        <f t="shared" si="0"/>
        <v>-1017</v>
      </c>
      <c r="H32" s="271">
        <v>14692</v>
      </c>
      <c r="I32" s="273">
        <f t="shared" si="1"/>
        <v>94.684298557390761</v>
      </c>
      <c r="J32" s="274">
        <v>529.21413964358749</v>
      </c>
    </row>
    <row r="33" spans="1:10">
      <c r="A33" s="261" t="s">
        <v>127</v>
      </c>
      <c r="B33" s="269">
        <v>75097.629652379997</v>
      </c>
      <c r="C33" s="270">
        <v>76121.975521369997</v>
      </c>
      <c r="D33" s="270">
        <v>108946.78607364</v>
      </c>
      <c r="E33" s="270">
        <v>120401.55</v>
      </c>
      <c r="F33" s="271">
        <v>129267</v>
      </c>
      <c r="G33" s="272">
        <f t="shared" si="0"/>
        <v>8865.4499999999971</v>
      </c>
      <c r="H33" s="271">
        <v>42270.023376990008</v>
      </c>
      <c r="I33" s="273">
        <f t="shared" si="1"/>
        <v>107.36323577229695</v>
      </c>
      <c r="J33" s="274">
        <v>148.5879222678756</v>
      </c>
    </row>
    <row r="34" spans="1:10">
      <c r="A34" s="261" t="s">
        <v>128</v>
      </c>
      <c r="B34" s="269"/>
      <c r="C34" s="270"/>
      <c r="D34" s="270"/>
      <c r="E34" s="270"/>
      <c r="F34" s="271"/>
      <c r="G34" s="272"/>
      <c r="H34" s="271"/>
      <c r="I34" s="273"/>
      <c r="J34" s="274"/>
    </row>
    <row r="35" spans="1:10">
      <c r="A35" s="282" t="s">
        <v>129</v>
      </c>
      <c r="B35" s="283">
        <v>43.680399046642023</v>
      </c>
      <c r="C35" s="284">
        <v>36.817288868573556</v>
      </c>
      <c r="D35" s="284">
        <v>45.584594007078913</v>
      </c>
      <c r="E35" s="284">
        <v>45.71</v>
      </c>
      <c r="F35" s="281">
        <v>58.64</v>
      </c>
      <c r="G35" s="285">
        <f>F35-E35</f>
        <v>12.93</v>
      </c>
      <c r="H35" s="286">
        <v>16.599007806458651</v>
      </c>
      <c r="I35" s="280">
        <f>F35/E35*100</f>
        <v>128.2870269087727</v>
      </c>
      <c r="J35" s="287">
        <v>139.48291165451778</v>
      </c>
    </row>
    <row r="36" spans="1:10">
      <c r="A36" s="282" t="s">
        <v>130</v>
      </c>
      <c r="B36" s="283">
        <v>37.013185538490497</v>
      </c>
      <c r="C36" s="284">
        <v>34.038554606312793</v>
      </c>
      <c r="D36" s="284">
        <v>46.535511209438596</v>
      </c>
      <c r="E36" s="284">
        <v>46.822636155842652</v>
      </c>
      <c r="F36" s="281">
        <v>59.967557077390019</v>
      </c>
      <c r="G36" s="285">
        <f>F36-E36</f>
        <v>13.144920921547367</v>
      </c>
      <c r="H36" s="286">
        <v>20.355760889921243</v>
      </c>
      <c r="I36" s="280">
        <f>F36/E36*100</f>
        <v>128.07385914324928</v>
      </c>
      <c r="J36" s="287">
        <v>151.38812891388349</v>
      </c>
    </row>
    <row r="37" spans="1:10">
      <c r="A37" s="261" t="s">
        <v>273</v>
      </c>
      <c r="B37" s="269">
        <v>24546.19</v>
      </c>
      <c r="C37" s="270">
        <v>20415.71</v>
      </c>
      <c r="D37" s="270">
        <v>7533.33</v>
      </c>
      <c r="E37" s="270">
        <v>6419.6559000000025</v>
      </c>
      <c r="F37" s="271">
        <v>5625.3092000000006</v>
      </c>
      <c r="G37" s="288">
        <f>F37-E37</f>
        <v>-794.34670000000187</v>
      </c>
      <c r="H37" s="289">
        <v>-9837.0108</v>
      </c>
      <c r="I37" s="273">
        <f>F37/E37*100</f>
        <v>87.626335237064637</v>
      </c>
      <c r="J37" s="274">
        <v>36.380757868159499</v>
      </c>
    </row>
    <row r="38" spans="1:10">
      <c r="A38" s="261" t="s">
        <v>274</v>
      </c>
      <c r="B38" s="269"/>
      <c r="C38" s="270"/>
      <c r="D38" s="270"/>
      <c r="E38" s="270"/>
      <c r="F38" s="271"/>
      <c r="G38" s="288"/>
      <c r="H38" s="289"/>
      <c r="I38" s="273"/>
      <c r="J38" s="274"/>
    </row>
    <row r="39" spans="1:10">
      <c r="A39" s="282" t="s">
        <v>131</v>
      </c>
      <c r="B39" s="276">
        <v>247601.0180205357</v>
      </c>
      <c r="C39" s="277">
        <v>295278.45322890871</v>
      </c>
      <c r="D39" s="277">
        <v>5990.3720430434205</v>
      </c>
      <c r="E39" s="277">
        <v>4326.4669201185488</v>
      </c>
      <c r="F39" s="278">
        <v>4822.4406503222608</v>
      </c>
      <c r="G39" s="290">
        <f>F39-E39</f>
        <v>495.97373020371197</v>
      </c>
      <c r="H39" s="291">
        <v>-19957.717466241418</v>
      </c>
      <c r="I39" s="280">
        <f>F39/E39*100</f>
        <v>111.46371252481741</v>
      </c>
      <c r="J39" s="281">
        <v>19.460895397188047</v>
      </c>
    </row>
    <row r="40" spans="1:10">
      <c r="A40" s="282" t="s">
        <v>132</v>
      </c>
      <c r="B40" s="276">
        <v>255450.98015368334</v>
      </c>
      <c r="C40" s="277">
        <v>293628.52831116749</v>
      </c>
      <c r="D40" s="277">
        <v>6822.9375345500011</v>
      </c>
      <c r="E40" s="277">
        <v>5162.43395005</v>
      </c>
      <c r="F40" s="278">
        <v>5564.0290253500007</v>
      </c>
      <c r="G40" s="290">
        <f>F40-E40</f>
        <v>401.59507530000064</v>
      </c>
      <c r="H40" s="291">
        <v>-22262.097661340005</v>
      </c>
      <c r="I40" s="280">
        <f>F40/E40*100</f>
        <v>107.77918088997751</v>
      </c>
      <c r="J40" s="281">
        <v>19.995700759931591</v>
      </c>
    </row>
    <row r="41" spans="1:10">
      <c r="A41" s="261" t="s">
        <v>275</v>
      </c>
      <c r="B41" s="269"/>
      <c r="C41" s="270"/>
      <c r="D41" s="270"/>
      <c r="E41" s="270"/>
      <c r="F41" s="271"/>
      <c r="G41" s="288"/>
      <c r="H41" s="289"/>
      <c r="I41" s="273"/>
      <c r="J41" s="274"/>
    </row>
    <row r="42" spans="1:10">
      <c r="A42" s="282" t="s">
        <v>131</v>
      </c>
      <c r="B42" s="276">
        <v>25245.173464949628</v>
      </c>
      <c r="C42" s="277">
        <v>19209.437357292383</v>
      </c>
      <c r="D42" s="277">
        <v>195.15837208510231</v>
      </c>
      <c r="E42" s="277">
        <v>109.04206496747625</v>
      </c>
      <c r="F42" s="278">
        <v>67.905564181356951</v>
      </c>
      <c r="G42" s="290">
        <f t="shared" ref="G42:G59" si="2">F42-E42</f>
        <v>-41.136500786119299</v>
      </c>
      <c r="H42" s="291">
        <v>-1554.3038756183855</v>
      </c>
      <c r="I42" s="280">
        <f>F42/E42*100</f>
        <v>62.274649880861119</v>
      </c>
      <c r="J42" s="281">
        <v>4.1859924196803906</v>
      </c>
    </row>
    <row r="43" spans="1:10">
      <c r="A43" s="282" t="s">
        <v>132</v>
      </c>
      <c r="B43" s="276">
        <v>15057.576169303633</v>
      </c>
      <c r="C43" s="277">
        <v>16329.603127680259</v>
      </c>
      <c r="D43" s="277">
        <v>148.10814362415127</v>
      </c>
      <c r="E43" s="277">
        <v>89.599948450273658</v>
      </c>
      <c r="F43" s="278">
        <v>194.2764973996542</v>
      </c>
      <c r="G43" s="290">
        <f t="shared" si="2"/>
        <v>104.67654894938055</v>
      </c>
      <c r="H43" s="291">
        <v>-645.46861781343125</v>
      </c>
      <c r="I43" s="280">
        <f>F43/E43*100</f>
        <v>216.82657273790076</v>
      </c>
      <c r="J43" s="281">
        <v>23.13517445711566</v>
      </c>
    </row>
    <row r="44" spans="1:10">
      <c r="A44" s="261" t="s">
        <v>133</v>
      </c>
      <c r="B44" s="292">
        <v>7.5</v>
      </c>
      <c r="C44" s="293">
        <v>6.5</v>
      </c>
      <c r="D44" s="293">
        <v>14</v>
      </c>
      <c r="E44" s="293">
        <v>19.5</v>
      </c>
      <c r="F44" s="274">
        <v>19.5</v>
      </c>
      <c r="G44" s="294">
        <f t="shared" si="2"/>
        <v>0</v>
      </c>
      <c r="H44" s="295">
        <v>13</v>
      </c>
      <c r="I44" s="296"/>
      <c r="J44" s="297"/>
    </row>
    <row r="45" spans="1:10">
      <c r="A45" s="261" t="s">
        <v>134</v>
      </c>
      <c r="B45" s="298">
        <v>3.8109950539193194</v>
      </c>
      <c r="C45" s="299">
        <v>4.4494682257564113</v>
      </c>
      <c r="D45" s="299">
        <v>23.136396682113862</v>
      </c>
      <c r="E45" s="299">
        <v>16.231104889036946</v>
      </c>
      <c r="F45" s="300">
        <v>21.118758749513471</v>
      </c>
      <c r="G45" s="301">
        <f t="shared" si="2"/>
        <v>4.8876538604765258</v>
      </c>
      <c r="H45" s="302">
        <v>14.142587467215947</v>
      </c>
      <c r="I45" s="296"/>
      <c r="J45" s="297"/>
    </row>
    <row r="46" spans="1:10">
      <c r="A46" s="282" t="s">
        <v>125</v>
      </c>
      <c r="B46" s="303">
        <v>8.0981322923035908</v>
      </c>
      <c r="C46" s="304">
        <v>11.052532360477301</v>
      </c>
      <c r="D46" s="304">
        <v>24.619936877576102</v>
      </c>
      <c r="E46" s="304">
        <v>17.221606173537001</v>
      </c>
      <c r="F46" s="305">
        <v>22.391140250934601</v>
      </c>
      <c r="G46" s="285">
        <f t="shared" si="2"/>
        <v>5.1695340773976</v>
      </c>
      <c r="H46" s="306">
        <v>6.8644937760484019</v>
      </c>
      <c r="I46" s="307"/>
      <c r="J46" s="308"/>
    </row>
    <row r="47" spans="1:10">
      <c r="A47" s="282" t="s">
        <v>119</v>
      </c>
      <c r="B47" s="303">
        <v>0.857250530819479</v>
      </c>
      <c r="C47" s="304">
        <v>0.73325614520778803</v>
      </c>
      <c r="D47" s="304">
        <v>7.2780659637307696</v>
      </c>
      <c r="E47" s="304">
        <v>5.1023935224225596</v>
      </c>
      <c r="F47" s="305">
        <v>5.1904821463943103</v>
      </c>
      <c r="G47" s="285">
        <f t="shared" si="2"/>
        <v>8.8088623971750657E-2</v>
      </c>
      <c r="H47" s="306">
        <v>3.9102088068048806</v>
      </c>
      <c r="I47" s="307"/>
      <c r="J47" s="308"/>
    </row>
    <row r="48" spans="1:10">
      <c r="A48" s="261" t="s">
        <v>135</v>
      </c>
      <c r="B48" s="298">
        <v>17.554900916623499</v>
      </c>
      <c r="C48" s="299">
        <v>17.4645970155625</v>
      </c>
      <c r="D48" s="299">
        <v>16.63</v>
      </c>
      <c r="E48" s="299">
        <v>16.98</v>
      </c>
      <c r="F48" s="300">
        <v>18.64</v>
      </c>
      <c r="G48" s="301">
        <f t="shared" si="2"/>
        <v>1.6600000000000001</v>
      </c>
      <c r="H48" s="302">
        <v>-1.798277223052299</v>
      </c>
      <c r="I48" s="296"/>
      <c r="J48" s="297"/>
    </row>
    <row r="49" spans="1:10">
      <c r="A49" s="282" t="s">
        <v>136</v>
      </c>
      <c r="B49" s="303">
        <v>27.316802479351399</v>
      </c>
      <c r="C49" s="304">
        <v>26.1075205754045</v>
      </c>
      <c r="D49" s="304">
        <v>29.829562236378202</v>
      </c>
      <c r="E49" s="304">
        <v>29.274041387302901</v>
      </c>
      <c r="F49" s="305">
        <v>28.68</v>
      </c>
      <c r="G49" s="285">
        <f t="shared" si="2"/>
        <v>-0.59404138730290157</v>
      </c>
      <c r="H49" s="306">
        <v>-1.4211955118130994</v>
      </c>
      <c r="I49" s="307"/>
      <c r="J49" s="308"/>
    </row>
    <row r="50" spans="1:10">
      <c r="A50" s="282" t="s">
        <v>137</v>
      </c>
      <c r="B50" s="303">
        <v>16.669368962772001</v>
      </c>
      <c r="C50" s="304">
        <v>16.602157952438301</v>
      </c>
      <c r="D50" s="304">
        <v>15.866187903459</v>
      </c>
      <c r="E50" s="304">
        <v>16.439563301740201</v>
      </c>
      <c r="F50" s="305">
        <v>18.12</v>
      </c>
      <c r="G50" s="285">
        <f t="shared" si="2"/>
        <v>1.6804366982598005</v>
      </c>
      <c r="H50" s="306">
        <v>-1.2417917010224997</v>
      </c>
      <c r="I50" s="307"/>
      <c r="J50" s="308"/>
    </row>
    <row r="51" spans="1:10">
      <c r="A51" s="309" t="s">
        <v>138</v>
      </c>
      <c r="B51" s="298">
        <v>9.3026160159263807</v>
      </c>
      <c r="C51" s="299">
        <v>8.7386447103932205</v>
      </c>
      <c r="D51" s="299">
        <v>8.3874211910768999</v>
      </c>
      <c r="E51" s="299">
        <v>8.4464544708937996</v>
      </c>
      <c r="F51" s="300">
        <v>7.87</v>
      </c>
      <c r="G51" s="301">
        <f t="shared" si="2"/>
        <v>-0.57645447089379953</v>
      </c>
      <c r="H51" s="302">
        <v>-1.1845579035450191</v>
      </c>
      <c r="I51" s="296"/>
      <c r="J51" s="297"/>
    </row>
    <row r="52" spans="1:10">
      <c r="A52" s="282" t="s">
        <v>136</v>
      </c>
      <c r="B52" s="303">
        <v>12.646766605834999</v>
      </c>
      <c r="C52" s="304">
        <v>15.451488703299599</v>
      </c>
      <c r="D52" s="304">
        <v>11.720722492434801</v>
      </c>
      <c r="E52" s="304">
        <v>13.998496781766899</v>
      </c>
      <c r="F52" s="305">
        <v>13.71</v>
      </c>
      <c r="G52" s="285">
        <f t="shared" si="2"/>
        <v>-0.28849678176689864</v>
      </c>
      <c r="H52" s="306">
        <v>11.496854508300562</v>
      </c>
      <c r="I52" s="307"/>
      <c r="J52" s="308"/>
    </row>
    <row r="53" spans="1:10">
      <c r="A53" s="282" t="s">
        <v>137</v>
      </c>
      <c r="B53" s="303">
        <v>9.3025597327038607</v>
      </c>
      <c r="C53" s="304">
        <v>8.7384432284310805</v>
      </c>
      <c r="D53" s="304">
        <v>8.38736994082557</v>
      </c>
      <c r="E53" s="304">
        <v>8.4463915748092795</v>
      </c>
      <c r="F53" s="305">
        <v>7.87</v>
      </c>
      <c r="G53" s="285">
        <f t="shared" si="2"/>
        <v>-0.57639157480927938</v>
      </c>
      <c r="H53" s="306">
        <v>-1.1848275044634002</v>
      </c>
      <c r="I53" s="307"/>
      <c r="J53" s="308"/>
    </row>
    <row r="54" spans="1:10">
      <c r="A54" s="261" t="s">
        <v>139</v>
      </c>
      <c r="B54" s="298">
        <v>14.8787975862571</v>
      </c>
      <c r="C54" s="299">
        <v>13.780982605530401</v>
      </c>
      <c r="D54" s="299">
        <v>10.859674318578101</v>
      </c>
      <c r="E54" s="299">
        <v>8.3220683406906293</v>
      </c>
      <c r="F54" s="300">
        <v>9.3390000000000004</v>
      </c>
      <c r="G54" s="301">
        <f t="shared" si="2"/>
        <v>1.0169316593093711</v>
      </c>
      <c r="H54" s="302">
        <v>-6.5044369784324996</v>
      </c>
      <c r="I54" s="296"/>
      <c r="J54" s="297"/>
    </row>
    <row r="55" spans="1:10">
      <c r="A55" s="282" t="s">
        <v>136</v>
      </c>
      <c r="B55" s="303">
        <v>21.243960430363799</v>
      </c>
      <c r="C55" s="304">
        <v>18.674216403461799</v>
      </c>
      <c r="D55" s="304">
        <v>20.033726801953001</v>
      </c>
      <c r="E55" s="304">
        <v>20.126495062763802</v>
      </c>
      <c r="F55" s="305">
        <v>19.817</v>
      </c>
      <c r="G55" s="285">
        <f t="shared" si="2"/>
        <v>-0.30949506276380134</v>
      </c>
      <c r="H55" s="306">
        <v>1.3162248218126003</v>
      </c>
      <c r="I55" s="307"/>
      <c r="J55" s="308"/>
    </row>
    <row r="56" spans="1:10">
      <c r="A56" s="282" t="s">
        <v>137</v>
      </c>
      <c r="B56" s="303">
        <v>12.034645394141499</v>
      </c>
      <c r="C56" s="304">
        <v>11.224710693004999</v>
      </c>
      <c r="D56" s="304">
        <v>7.6515518537076899</v>
      </c>
      <c r="E56" s="304">
        <v>5.0042586164838498</v>
      </c>
      <c r="F56" s="305">
        <v>6.5759999999999996</v>
      </c>
      <c r="G56" s="285">
        <f t="shared" si="2"/>
        <v>1.5717413835161498</v>
      </c>
      <c r="H56" s="306">
        <v>-7.0185548525705999</v>
      </c>
      <c r="I56" s="307"/>
      <c r="J56" s="308"/>
    </row>
    <row r="57" spans="1:10">
      <c r="A57" s="261" t="s">
        <v>140</v>
      </c>
      <c r="B57" s="298">
        <v>7.0311344860375504</v>
      </c>
      <c r="C57" s="299">
        <v>7.1134770836126302</v>
      </c>
      <c r="D57" s="299">
        <v>7.7216616839805701</v>
      </c>
      <c r="E57" s="299">
        <v>7.75981125660382</v>
      </c>
      <c r="F57" s="300">
        <v>7.1379999999999999</v>
      </c>
      <c r="G57" s="301">
        <f t="shared" si="2"/>
        <v>-0.62181125660382008</v>
      </c>
      <c r="H57" s="302">
        <v>-0.23453938791152051</v>
      </c>
      <c r="I57" s="296"/>
      <c r="J57" s="297"/>
    </row>
    <row r="58" spans="1:10">
      <c r="A58" s="282" t="s">
        <v>136</v>
      </c>
      <c r="B58" s="303">
        <v>8.1210668160290709</v>
      </c>
      <c r="C58" s="304">
        <v>7.7796328248496396</v>
      </c>
      <c r="D58" s="304">
        <v>8.8160902173257103</v>
      </c>
      <c r="E58" s="304">
        <v>8.8523480991008707</v>
      </c>
      <c r="F58" s="305">
        <v>8.4450000000000003</v>
      </c>
      <c r="G58" s="285">
        <f t="shared" si="2"/>
        <v>-0.40734809910087044</v>
      </c>
      <c r="H58" s="306">
        <v>0.47914074454895061</v>
      </c>
      <c r="I58" s="307"/>
      <c r="J58" s="308"/>
    </row>
    <row r="59" spans="1:10">
      <c r="A59" s="310" t="s">
        <v>137</v>
      </c>
      <c r="B59" s="311">
        <v>4.4010349357495402</v>
      </c>
      <c r="C59" s="312">
        <v>5.0232384295625296</v>
      </c>
      <c r="D59" s="312">
        <v>5.0848415752742699</v>
      </c>
      <c r="E59" s="312">
        <v>5.3401809541986296</v>
      </c>
      <c r="F59" s="313">
        <v>5.2549999999999999</v>
      </c>
      <c r="G59" s="314">
        <f t="shared" si="2"/>
        <v>-8.5180954198629699E-2</v>
      </c>
      <c r="H59" s="315">
        <v>0.40594505174621975</v>
      </c>
      <c r="I59" s="316"/>
      <c r="J59" s="317"/>
    </row>
    <row r="60" spans="1:10">
      <c r="A60" s="318" t="s">
        <v>141</v>
      </c>
      <c r="B60" s="318"/>
      <c r="C60" s="318"/>
      <c r="D60" s="319"/>
      <c r="E60" s="319"/>
      <c r="F60" s="319"/>
      <c r="G60" s="319"/>
      <c r="H60" s="319"/>
      <c r="I60" s="319"/>
      <c r="J60" s="319"/>
    </row>
    <row r="61" spans="1:10">
      <c r="A61" s="318" t="s">
        <v>277</v>
      </c>
      <c r="B61" s="318"/>
      <c r="C61" s="318"/>
      <c r="D61" s="319"/>
      <c r="E61" s="319"/>
      <c r="F61" s="319"/>
      <c r="G61" s="319"/>
      <c r="H61" s="319"/>
      <c r="I61" s="319"/>
      <c r="J61" s="319"/>
    </row>
    <row r="62" spans="1:10">
      <c r="A62" s="318" t="s">
        <v>276</v>
      </c>
      <c r="B62" s="318"/>
      <c r="C62" s="318"/>
      <c r="D62" s="319"/>
      <c r="E62" s="319"/>
      <c r="F62" s="319"/>
      <c r="G62" s="319"/>
      <c r="H62" s="319"/>
      <c r="I62" s="319"/>
      <c r="J62" s="319"/>
    </row>
    <row r="63" spans="1:10">
      <c r="A63" s="318" t="s">
        <v>142</v>
      </c>
      <c r="B63" s="318"/>
      <c r="C63" s="318"/>
      <c r="D63" s="319"/>
      <c r="E63" s="319"/>
      <c r="F63" s="319"/>
      <c r="G63" s="319"/>
      <c r="H63" s="319"/>
      <c r="I63" s="319"/>
      <c r="J63" s="319"/>
    </row>
  </sheetData>
  <mergeCells count="9">
    <mergeCell ref="I2:J2"/>
    <mergeCell ref="A1:J1"/>
    <mergeCell ref="A2:A3"/>
    <mergeCell ref="B2:B3"/>
    <mergeCell ref="C2:C3"/>
    <mergeCell ref="D2:D3"/>
    <mergeCell ref="E2:E3"/>
    <mergeCell ref="F2:F3"/>
    <mergeCell ref="G2:H2"/>
  </mergeCells>
  <pageMargins left="0.7" right="0.7" top="0.78385416666666663" bottom="1.0416666666666667" header="0.49479166666666669" footer="0.49358974358974361"/>
  <pageSetup paperSize="9" scale="55" orientation="landscape" r:id="rId1"/>
  <headerFooter>
    <oddHeader>&amp;L&amp;"Times New Roman,полужирный"&amp;21&amp;K8CBA97Макроекономічний та монетарний огляд &amp;R&amp;"Times New Roman,полужирный"&amp;21&amp;K8CBA97Березень 2015 року</oddHeader>
    <oddFooter>&amp;C&amp;"Times New Roman,обычный"&amp;21&amp;K8CBA97Національний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Інфляція</vt:lpstr>
      <vt:lpstr>Економічна активність</vt:lpstr>
      <vt:lpstr>Зовнішній сектор</vt:lpstr>
      <vt:lpstr>Ринок праці</vt:lpstr>
      <vt:lpstr>Платіжний баланс</vt:lpstr>
      <vt:lpstr>Монетарний сектор</vt:lpstr>
      <vt:lpstr>'Економічна активність'!Область_печати</vt:lpstr>
      <vt:lpstr>'Зовнішній сектор'!Область_печати</vt:lpstr>
      <vt:lpstr>Інфляція!Область_печати</vt:lpstr>
      <vt:lpstr>'Платіжний баланс'!Область_печати</vt:lpstr>
    </vt:vector>
  </TitlesOfParts>
  <Company>National Bank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Євгеній Миколайович Скок</cp:lastModifiedBy>
  <cp:lastPrinted>2015-03-27T14:13:23Z</cp:lastPrinted>
  <dcterms:created xsi:type="dcterms:W3CDTF">2015-03-23T16:40:36Z</dcterms:created>
  <dcterms:modified xsi:type="dcterms:W3CDTF">2015-03-27T16:11:31Z</dcterms:modified>
</cp:coreProperties>
</file>